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Boten\Downloads\"/>
    </mc:Choice>
  </mc:AlternateContent>
  <xr:revisionPtr revIDLastSave="0" documentId="13_ncr:1_{F7BDD503-44C1-4E36-B599-FE7FFEEB8F4A}" xr6:coauthVersionLast="47" xr6:coauthVersionMax="47" xr10:uidLastSave="{00000000-0000-0000-0000-000000000000}"/>
  <bookViews>
    <workbookView xWindow="51735" yWindow="-16305" windowWidth="29040" windowHeight="15720" xr2:uid="{0F838290-17C3-4810-908B-99808CB913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D16" i="1"/>
</calcChain>
</file>

<file path=xl/sharedStrings.xml><?xml version="1.0" encoding="utf-8"?>
<sst xmlns="http://schemas.openxmlformats.org/spreadsheetml/2006/main" count="42" uniqueCount="42">
  <si>
    <t xml:space="preserve"> November 2026</t>
  </si>
  <si>
    <t>Ottumwa</t>
  </si>
  <si>
    <t>TOTAL</t>
  </si>
  <si>
    <t>Community</t>
  </si>
  <si>
    <t>Location</t>
  </si>
  <si>
    <t>Grant Amount</t>
  </si>
  <si>
    <t>Local Match</t>
  </si>
  <si>
    <t>Total Project Cost</t>
  </si>
  <si>
    <t>Description</t>
  </si>
  <si>
    <t>Boone</t>
  </si>
  <si>
    <t>Centerville</t>
  </si>
  <si>
    <t>Fairfield</t>
  </si>
  <si>
    <t>Fort Dodge</t>
  </si>
  <si>
    <t>Grundy Center</t>
  </si>
  <si>
    <t>Lansing</t>
  </si>
  <si>
    <t>Mount Vernon</t>
  </si>
  <si>
    <t>Nevada</t>
  </si>
  <si>
    <t>Newton</t>
  </si>
  <si>
    <t>West Des Moines (Valley Junction)</t>
  </si>
  <si>
    <t>705 Story St.</t>
  </si>
  <si>
    <t>315 N. 13th St.</t>
  </si>
  <si>
    <t>118 W. Burlington Ave.</t>
  </si>
  <si>
    <t>16 N. Seventh St.</t>
  </si>
  <si>
    <t>602 G Ave.</t>
  </si>
  <si>
    <t>80 S. Second St.</t>
  </si>
  <si>
    <t>119 First St. W.</t>
  </si>
  <si>
    <t>1136 Sixth St.</t>
  </si>
  <si>
    <t>107 First Ave. W.</t>
  </si>
  <si>
    <t>311 E. Main St.</t>
  </si>
  <si>
    <t>313 Sixth St.</t>
  </si>
  <si>
    <t>Comprehensive rehabilitation of a historic two-story building to create a first-floor cocktail lounge and two upper-story residential units.</t>
  </si>
  <si>
    <t>Rehabilitation of a historic building to create five additional upper-story residential units.</t>
  </si>
  <si>
    <t>Exterior and first-floor commercial rehabilitation to create two commercial units and restore the storefront and upper-story windows.</t>
  </si>
  <si>
    <t>Expansion of an existing pub to create an outdoor patio, bar and gathering space.</t>
  </si>
  <si>
    <t>Adaptive reuse of a historic church to create salon suites and a day spa, with accessibility and exterior improvements.</t>
  </si>
  <si>
    <t>2026 Main Street Iowa Challenge Grants</t>
  </si>
  <si>
    <t>Facade and commercial rehabilitation to create three commercial suites, improve accessibility and stabilize the building's structure.</t>
  </si>
  <si>
    <t>Rehabilitation of the upper-story residential and facade to create two one-bedroom apartments and restore the historic storefront.</t>
  </si>
  <si>
    <t>Rehabilitation of the O’Goodies Irish Pub building, including restaurant and pub expansion, a new patio and improvements to two upper-story residential units.</t>
  </si>
  <si>
    <t>Rehabilitation and stabilization of a historic former livery stable for future commercial occupancy.</t>
  </si>
  <si>
    <t>Rehabilitation of a two-story building, including facade improvements and creation of one upper-story residential unit.</t>
  </si>
  <si>
    <t>Comprehensive rehabilitation to create a restaurant and three apartments, including two completed units and one white-box unit with basic finishes for future tenant customization.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</si>
</sst>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Alignment="0" applyProtection="0"/>
  </cellStyleXfs>
  <cellXfs count="19">
    <xf numFmtId="0" fontId="0" fillId="0" borderId="0" xfId="0"/>
    <xf numFmtId="0" fontId="1" fillId="0" borderId="0" xfId="0" applyFont="1"/>
    <xf numFmtId="0" fontId="4" fillId="0" borderId="0" xfId="1"/>
    <xf numFmtId="0" fontId="2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0" borderId="0" xfId="0" applyFont="1" applyAlignment="1">
      <alignment horizontal="right"/>
    </xf>
    <xf numFmtId="17" fontId="1" fillId="0" borderId="0" xfId="0" applyNumberFormat="1" applyFont="1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1" applyAlignment="1">
      <alignment horizontal="left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6" fontId="1" fillId="0" borderId="0" xfId="0" applyNumberFormat="1" applyFont="1" applyAlignment="1">
      <alignment horizontal="right"/>
    </xf>
    <xf numFmtId="6" fontId="0" fillId="0" borderId="0" xfId="0" applyNumberFormat="1" applyAlignment="1">
      <alignment horizontal="right"/>
    </xf>
    <xf numFmtId="6" fontId="1" fillId="0" borderId="0" xfId="0" applyNumberFormat="1" applyFont="1" applyAlignment="1">
      <alignment horizontal="right" wrapText="1"/>
    </xf>
  </cellXfs>
  <cellStyles count="2">
    <cellStyle name="Heading 1" xfId="1" builtinId="16" customBuiltin="1"/>
    <cellStyle name="Normal" xfId="0" builtinId="0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alignment horizontal="left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758825</xdr:colOff>
      <xdr:row>0</xdr:row>
      <xdr:rowOff>0</xdr:rowOff>
    </xdr:from>
    <xdr:to>
      <xdr:col>5</xdr:col>
      <xdr:colOff>4123949</xdr:colOff>
      <xdr:row>2</xdr:row>
      <xdr:rowOff>141942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7875" y="0"/>
          <a:ext cx="3361949" cy="5515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228739-4C9B-437D-A18E-2FEF9DA9D327}" name="HistPresAwards" displayName="HistPresAwards" ref="A4:F16" totalsRowShown="0" headerRowDxfId="4">
  <autoFilter ref="A4:F16" xr:uid="{50228739-4C9B-437D-A18E-2FEF9DA9D32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1EABCDE-EE1F-498C-8FB5-D5ADE4A7708B}" name="Community"/>
    <tableColumn id="2" xr3:uid="{819AFB55-2B71-48C6-982F-E7F06B59B79E}" name="Location" dataDxfId="3"/>
    <tableColumn id="3" xr3:uid="{FC96F236-CB6E-4C81-8E02-4475918FA37B}" name="Grant Amount" dataDxfId="2"/>
    <tableColumn id="4" xr3:uid="{E37FAFBB-8E4D-46DE-BD6A-F9A896BE693B}" name="Local Match" dataDxfId="1"/>
    <tableColumn id="6" xr3:uid="{6340A007-A151-441E-AE07-A869C09786C9}" name="Total Project Cost" dataDxfId="0"/>
    <tableColumn id="5" xr3:uid="{AA4BAC9E-F093-4623-ACCF-9233DB38051A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sheetPr>
    <pageSetUpPr fitToPage="1"/>
  </sheetPr>
  <dimension ref="A1:G16"/>
  <sheetViews>
    <sheetView tabSelected="1" zoomScaleNormal="100" workbookViewId="0">
      <pane ySplit="4" topLeftCell="A5" activePane="bottomLeft" state="frozen"/>
      <selection pane="bottomLeft" activeCell="F10" sqref="F10:F12"/>
    </sheetView>
  </sheetViews>
  <sheetFormatPr defaultColWidth="8.58203125" defaultRowHeight="14" x14ac:dyDescent="0.3"/>
  <cols>
    <col min="1" max="1" width="32" style="1" customWidth="1"/>
    <col min="2" max="2" width="20.4140625" style="12" customWidth="1"/>
    <col min="3" max="3" width="16.75" style="5" customWidth="1"/>
    <col min="4" max="4" width="14.4140625" style="5" customWidth="1"/>
    <col min="5" max="5" width="16.6640625" style="5" customWidth="1"/>
    <col min="6" max="6" width="54.33203125" style="5" customWidth="1"/>
    <col min="8" max="16384" width="8.58203125" style="1"/>
  </cols>
  <sheetData>
    <row r="1" spans="1:7" ht="18" x14ac:dyDescent="0.4">
      <c r="A1" s="2" t="s">
        <v>35</v>
      </c>
      <c r="B1" s="11"/>
      <c r="G1" s="1"/>
    </row>
    <row r="2" spans="1:7" x14ac:dyDescent="0.3">
      <c r="A2" s="8" t="s">
        <v>0</v>
      </c>
      <c r="G2" s="1"/>
    </row>
    <row r="3" spans="1:7" x14ac:dyDescent="0.3">
      <c r="G3" s="1"/>
    </row>
    <row r="4" spans="1:7" s="3" customFormat="1" x14ac:dyDescent="0.3">
      <c r="A4" s="4" t="s">
        <v>3</v>
      </c>
      <c r="B4" s="13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7" ht="46" customHeight="1" x14ac:dyDescent="0.3">
      <c r="A5" t="s">
        <v>9</v>
      </c>
      <c r="B5" s="12" t="s">
        <v>19</v>
      </c>
      <c r="C5" s="16">
        <v>100000</v>
      </c>
      <c r="D5" s="16">
        <v>318097</v>
      </c>
      <c r="E5" s="16">
        <v>418097</v>
      </c>
      <c r="F5" s="10" t="s">
        <v>30</v>
      </c>
      <c r="G5" s="1"/>
    </row>
    <row r="6" spans="1:7" ht="31" customHeight="1" x14ac:dyDescent="0.3">
      <c r="A6" t="s">
        <v>10</v>
      </c>
      <c r="B6" s="14" t="s">
        <v>20</v>
      </c>
      <c r="C6" s="16">
        <v>100000</v>
      </c>
      <c r="D6" s="16">
        <v>226989</v>
      </c>
      <c r="E6" s="16">
        <v>326989</v>
      </c>
      <c r="F6" s="9" t="s">
        <v>37</v>
      </c>
      <c r="G6" s="1"/>
    </row>
    <row r="7" spans="1:7" ht="34" customHeight="1" x14ac:dyDescent="0.3">
      <c r="A7" t="s">
        <v>11</v>
      </c>
      <c r="B7" s="14" t="s">
        <v>21</v>
      </c>
      <c r="C7" s="17">
        <v>100000</v>
      </c>
      <c r="D7" s="17">
        <v>358028</v>
      </c>
      <c r="E7" s="16">
        <v>458028</v>
      </c>
      <c r="F7" s="10" t="s">
        <v>31</v>
      </c>
      <c r="G7" s="1"/>
    </row>
    <row r="8" spans="1:7" ht="46.5" customHeight="1" x14ac:dyDescent="0.3">
      <c r="A8" t="s">
        <v>12</v>
      </c>
      <c r="B8" s="9" t="s">
        <v>22</v>
      </c>
      <c r="C8" s="16">
        <v>100000</v>
      </c>
      <c r="D8" s="16">
        <v>150285</v>
      </c>
      <c r="E8" s="18">
        <v>250285</v>
      </c>
      <c r="F8" s="10" t="s">
        <v>38</v>
      </c>
      <c r="G8" s="1"/>
    </row>
    <row r="9" spans="1:7" ht="47.5" customHeight="1" x14ac:dyDescent="0.3">
      <c r="A9" t="s">
        <v>13</v>
      </c>
      <c r="B9" s="14" t="s">
        <v>23</v>
      </c>
      <c r="C9" s="16">
        <v>100000</v>
      </c>
      <c r="D9" s="16">
        <v>130000</v>
      </c>
      <c r="E9" s="16">
        <v>230000</v>
      </c>
      <c r="F9" s="10" t="s">
        <v>32</v>
      </c>
      <c r="G9" s="1"/>
    </row>
    <row r="10" spans="1:7" ht="34" customHeight="1" x14ac:dyDescent="0.3">
      <c r="A10" t="s">
        <v>14</v>
      </c>
      <c r="B10" s="14" t="s">
        <v>24</v>
      </c>
      <c r="C10" s="16">
        <v>100000</v>
      </c>
      <c r="D10" s="16">
        <v>158667</v>
      </c>
      <c r="E10" s="16">
        <v>258667</v>
      </c>
      <c r="F10" s="9" t="s">
        <v>39</v>
      </c>
      <c r="G10" s="1"/>
    </row>
    <row r="11" spans="1:7" ht="32" customHeight="1" x14ac:dyDescent="0.3">
      <c r="A11" s="1" t="s">
        <v>15</v>
      </c>
      <c r="B11" s="14" t="s">
        <v>25</v>
      </c>
      <c r="C11" s="16">
        <v>100000</v>
      </c>
      <c r="D11" s="16">
        <v>400000</v>
      </c>
      <c r="E11" s="16">
        <v>500000</v>
      </c>
      <c r="F11" s="10" t="s">
        <v>33</v>
      </c>
      <c r="G11" s="1"/>
    </row>
    <row r="12" spans="1:7" ht="34.5" customHeight="1" x14ac:dyDescent="0.3">
      <c r="A12" t="s">
        <v>16</v>
      </c>
      <c r="B12" s="14" t="s">
        <v>26</v>
      </c>
      <c r="C12" s="16">
        <v>100000</v>
      </c>
      <c r="D12" s="16">
        <v>206301</v>
      </c>
      <c r="E12" s="16">
        <v>306301</v>
      </c>
      <c r="F12" s="9" t="s">
        <v>36</v>
      </c>
      <c r="G12" s="1"/>
    </row>
    <row r="13" spans="1:7" ht="34.5" customHeight="1" x14ac:dyDescent="0.3">
      <c r="A13" s="1" t="s">
        <v>17</v>
      </c>
      <c r="B13" s="12" t="s">
        <v>27</v>
      </c>
      <c r="C13" s="16">
        <v>100000</v>
      </c>
      <c r="D13" s="16">
        <v>130157</v>
      </c>
      <c r="E13" s="16">
        <v>230157</v>
      </c>
      <c r="F13" s="9" t="s">
        <v>40</v>
      </c>
      <c r="G13" s="1"/>
    </row>
    <row r="14" spans="1:7" ht="48" customHeight="1" x14ac:dyDescent="0.3">
      <c r="A14" s="1" t="s">
        <v>1</v>
      </c>
      <c r="B14" s="12" t="s">
        <v>28</v>
      </c>
      <c r="C14" s="17">
        <v>100000</v>
      </c>
      <c r="D14" s="17">
        <v>413324</v>
      </c>
      <c r="E14" s="17">
        <v>513324</v>
      </c>
      <c r="F14" s="9" t="s">
        <v>41</v>
      </c>
      <c r="G14" s="1"/>
    </row>
    <row r="15" spans="1:7" ht="34" customHeight="1" x14ac:dyDescent="0.3">
      <c r="A15" s="1" t="s">
        <v>18</v>
      </c>
      <c r="B15" s="12" t="s">
        <v>29</v>
      </c>
      <c r="C15" s="17">
        <v>100000</v>
      </c>
      <c r="D15" s="17">
        <v>721490</v>
      </c>
      <c r="E15" s="17">
        <v>821490</v>
      </c>
      <c r="F15" s="9" t="s">
        <v>34</v>
      </c>
      <c r="G15" s="1"/>
    </row>
    <row r="16" spans="1:7" x14ac:dyDescent="0.3">
      <c r="B16" s="15" t="s">
        <v>2</v>
      </c>
      <c r="C16" s="17">
        <v>1100000</v>
      </c>
      <c r="D16" s="17">
        <f>SUM(D5:D15)</f>
        <v>3213338</v>
      </c>
      <c r="E16" s="17">
        <f>SUM(E5:E15)</f>
        <v>4313338</v>
      </c>
      <c r="F16" s="7"/>
      <c r="G16" s="1"/>
    </row>
  </sheetData>
  <sheetProtection algorithmName="SHA-512" hashValue="MkYsZ2ezdjvbpq+wOXXQS0qFsvDTW9G3JUpamo2kQVW4kt1FXYw182x8R9gHlrtRa4ivMk3Y0ATRx+aFo6jMig==" saltValue="DdjAuXRYdKc5toNCmkntwQ==" spinCount="100000" sheet="1" objects="1" scenarios="1" selectLockedCells="1" selectUnlockedCells="1"/>
  <pageMargins left="0.7" right="0.7" top="0.75" bottom="0.75" header="0.3" footer="0.3"/>
  <pageSetup scale="72" fitToHeight="0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Main Street Iowa Challenge Grant Awards</dc:title>
  <dc:subject/>
  <dc:creator>Iowa Economic Development Authority</dc:creator>
  <cp:keywords/>
  <dc:description/>
  <cp:lastModifiedBy>Jason Boten</cp:lastModifiedBy>
  <cp:revision/>
  <cp:lastPrinted>2026-11-05T01:39:17Z</cp:lastPrinted>
  <dcterms:created xsi:type="dcterms:W3CDTF">2026-04-08T18:59:12Z</dcterms:created>
  <dcterms:modified xsi:type="dcterms:W3CDTF">2026-11-05T19:42:54Z</dcterms:modified>
  <cp:category/>
  <cp:contentStatus/>
</cp:coreProperties>
</file>