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JBoten\Downloads\"/>
    </mc:Choice>
  </mc:AlternateContent>
  <xr:revisionPtr revIDLastSave="0" documentId="13_ncr:1_{287F4AA1-A19E-48C5-BE55-A5F6FCD2B414}" xr6:coauthVersionLast="47" xr6:coauthVersionMax="47" xr10:uidLastSave="{00000000-0000-0000-0000-000000000000}"/>
  <bookViews>
    <workbookView showHorizontalScroll="0" showVerticalScroll="0" xWindow="28680" yWindow="-120" windowWidth="29040" windowHeight="15720" xr2:uid="{0F838290-17C3-4810-908B-99808CB9139D}"/>
  </bookViews>
  <sheets>
    <sheet name="Sheet1" sheetId="1" r:id="rId1"/>
  </sheets>
  <definedNames>
    <definedName name="_xlnm.Print_Area" localSheetId="0">Sheet1!$A$1:$D$29</definedName>
    <definedName name="_xlnm.Print_Titles" localSheetId="0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D27" i="1" s="1"/>
  <c r="C22" i="1"/>
  <c r="C27" i="1" s="1"/>
  <c r="D14" i="1"/>
  <c r="D26" i="1" s="1"/>
  <c r="C14" i="1"/>
  <c r="C26" i="1" s="1"/>
  <c r="C28" i="1" l="1"/>
  <c r="D28" i="1"/>
</calcChain>
</file>

<file path=xl/sharedStrings.xml><?xml version="1.0" encoding="utf-8"?>
<sst xmlns="http://schemas.openxmlformats.org/spreadsheetml/2006/main" count="48" uniqueCount="34">
  <si>
    <t>Total</t>
  </si>
  <si>
    <t>Operating Deficit Relief Grants</t>
  </si>
  <si>
    <t>Recipient</t>
  </si>
  <si>
    <t>County</t>
  </si>
  <si>
    <t>PSH Units</t>
  </si>
  <si>
    <t>Award Amount</t>
  </si>
  <si>
    <t>Anawim - PC-PSH Anawim Family PSH</t>
  </si>
  <si>
    <t>Anawim - PC-PSH Anawim HOP Consolidated</t>
  </si>
  <si>
    <t>Anawim - PC-PSH Anawim Individual PSH</t>
  </si>
  <si>
    <t>Heartland Counseling Services, Inc. - HCS-Heartland PSH-HUD CoC</t>
  </si>
  <si>
    <t>Humility Homes and Services, Inc. - HHSI-HUD PSH</t>
  </si>
  <si>
    <t>New Visions Homeless Services - Timothy House PSH</t>
  </si>
  <si>
    <t>Shelter House - 501 Southgate</t>
  </si>
  <si>
    <t>Shelter House - Cross Park Place</t>
  </si>
  <si>
    <t>Polk</t>
  </si>
  <si>
    <t>Woodbury</t>
  </si>
  <si>
    <t>Scott</t>
  </si>
  <si>
    <t>Pottawattamie</t>
  </si>
  <si>
    <t>Johnson</t>
  </si>
  <si>
    <t>Operating Expense Grants</t>
  </si>
  <si>
    <t>Clinton</t>
  </si>
  <si>
    <t>Muscatine</t>
  </si>
  <si>
    <t>Families Forward (Alley Landing)</t>
  </si>
  <si>
    <t>Recipient (Project Name)</t>
  </si>
  <si>
    <t>Humility Homes and Services, Inc. (Carol's Village Gardens)</t>
  </si>
  <si>
    <t>YWCA of Clinton, Iowa (399 Housing)</t>
  </si>
  <si>
    <t>Muscatine Center for Social Action (Reis Harbor)</t>
  </si>
  <si>
    <t>FY 2027 Iowa Permanent Supportive Housing Fund Awards Summary</t>
  </si>
  <si>
    <t>Award Category</t>
  </si>
  <si>
    <t>Johnson, Polk, Pottawattamie, Scott and Woodbury</t>
  </si>
  <si>
    <t>Clinton, Muscatine, Polk and Scott</t>
  </si>
  <si>
    <t>FY 2027 Iowa Permanent Supportive Housing Fund</t>
  </si>
  <si>
    <t>October 2026</t>
  </si>
  <si>
    <t>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</si>
</sst>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10409]&quot;$&quot;#,##0;\(&quot;$&quot;#,##0\)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theme="3"/>
      <name val="Aptos Narrow"/>
      <family val="2"/>
      <scheme val="minor"/>
    </font>
    <font>
      <b/>
      <sz val="12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Alignment="0" applyProtection="0"/>
    <xf numFmtId="0" fontId="4" fillId="0" borderId="0"/>
    <xf numFmtId="0" fontId="7" fillId="0" borderId="5" applyNumberFormat="0" applyFill="0" applyAlignment="0" applyProtection="0"/>
  </cellStyleXfs>
  <cellXfs count="16">
    <xf numFmtId="0" fontId="0" fillId="0" borderId="0" xfId="0"/>
    <xf numFmtId="0" fontId="1" fillId="0" borderId="0" xfId="0" applyFont="1"/>
    <xf numFmtId="0" fontId="3" fillId="0" borderId="0" xfId="1"/>
    <xf numFmtId="0" fontId="1" fillId="0" borderId="0" xfId="0" applyFont="1" applyAlignment="1">
      <alignment horizontal="center"/>
    </xf>
    <xf numFmtId="0" fontId="5" fillId="0" borderId="1" xfId="2" applyFont="1" applyBorder="1" applyAlignment="1">
      <alignment horizontal="left" vertical="top" wrapText="1" readingOrder="1"/>
    </xf>
    <xf numFmtId="164" fontId="5" fillId="0" borderId="1" xfId="2" applyNumberFormat="1" applyFont="1" applyBorder="1" applyAlignment="1">
      <alignment horizontal="right" vertical="top" wrapText="1" readingOrder="1"/>
    </xf>
    <xf numFmtId="0" fontId="5" fillId="0" borderId="2" xfId="2" applyFont="1" applyBorder="1" applyAlignment="1">
      <alignment horizontal="left" vertical="top" wrapText="1" readingOrder="1"/>
    </xf>
    <xf numFmtId="0" fontId="5" fillId="0" borderId="3" xfId="2" applyFont="1" applyBorder="1" applyAlignment="1">
      <alignment horizontal="left" vertical="top" wrapText="1" readingOrder="1"/>
    </xf>
    <xf numFmtId="0" fontId="2" fillId="2" borderId="4" xfId="0" applyFont="1" applyFill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right" vertical="center" wrapText="1" readingOrder="1"/>
    </xf>
    <xf numFmtId="17" fontId="0" fillId="0" borderId="0" xfId="0" quotePrefix="1" applyNumberFormat="1"/>
    <xf numFmtId="0" fontId="0" fillId="0" borderId="6" xfId="0" applyBorder="1"/>
    <xf numFmtId="37" fontId="5" fillId="0" borderId="1" xfId="2" applyNumberFormat="1" applyFont="1" applyBorder="1" applyAlignment="1">
      <alignment horizontal="right" vertical="top" wrapText="1" readingOrder="1"/>
    </xf>
    <xf numFmtId="37" fontId="6" fillId="0" borderId="1" xfId="2" applyNumberFormat="1" applyFont="1" applyBorder="1" applyAlignment="1">
      <alignment horizontal="right" vertical="center" wrapText="1" readingOrder="1"/>
    </xf>
    <xf numFmtId="0" fontId="6" fillId="0" borderId="2" xfId="2" applyFont="1" applyBorder="1" applyAlignment="1">
      <alignment horizontal="left" vertical="top" wrapText="1" readingOrder="1"/>
    </xf>
    <xf numFmtId="0" fontId="8" fillId="0" borderId="0" xfId="3" applyFont="1" applyBorder="1"/>
  </cellXfs>
  <cellStyles count="4">
    <cellStyle name="Heading 1" xfId="1" builtinId="16" customBuiltin="1"/>
    <cellStyle name="Heading 2" xfId="3" builtinId="17"/>
    <cellStyle name="Normal" xfId="0" builtinId="0" customBuiltin="1"/>
    <cellStyle name="Normal 2" xfId="2" xr:uid="{2CDF5ECA-CD6B-4BB7-B8E0-D0B05F5F0C85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4" formatCode="[$-10409]&quot;$&quot;#,##0;\(&quot;$&quot;#,##0\)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5" formatCode="#,##0_);\(#,##0\)"/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4" formatCode="[$-10409]&quot;$&quot;#,##0;\(&quot;$&quot;#,##0\)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5" formatCode="#,##0_);\(#,##0\)"/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4" formatCode="[$-10409]&quot;$&quot;#,##0;\(&quot;$&quot;#,##0\)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5" formatCode="#,##0_);\(#,##0\)"/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gov" pivot="0" count="0" xr9:uid="{E2CE27A7-531C-48D2-8550-48D530F9D5E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2101850</xdr:colOff>
      <xdr:row>0</xdr:row>
      <xdr:rowOff>0</xdr:rowOff>
    </xdr:from>
    <xdr:to>
      <xdr:col>4</xdr:col>
      <xdr:colOff>3048</xdr:colOff>
      <xdr:row>1</xdr:row>
      <xdr:rowOff>259417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93093-77BE-4428-87E0-1490CD182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49950" y="0"/>
          <a:ext cx="2758948" cy="5546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858DB4-34E7-462B-99A0-E00454F6B742}" name="Table1" displayName="Table1" ref="A5:D14" totalsRowShown="0" headerRowDxfId="23" headerRowBorderDxfId="22" tableBorderDxfId="21" totalsRowBorderDxfId="20">
  <autoFilter ref="A5:D14" xr:uid="{1E858DB4-34E7-462B-99A0-E00454F6B742}">
    <filterColumn colId="0" hiddenButton="1"/>
    <filterColumn colId="1" hiddenButton="1"/>
    <filterColumn colId="2" hiddenButton="1"/>
    <filterColumn colId="3" hiddenButton="1"/>
  </autoFilter>
  <tableColumns count="4">
    <tableColumn id="1" xr3:uid="{D1F4DA08-868F-44A4-8ACF-E4D4A0FACA07}" name="Recipient" dataDxfId="19" dataCellStyle="Normal 2"/>
    <tableColumn id="2" xr3:uid="{468DBAB8-1A75-4288-9C9F-48279317C05E}" name="County" dataDxfId="18" dataCellStyle="Normal 2"/>
    <tableColumn id="10" xr3:uid="{3C3053D1-766E-4157-B40C-AA53FFFBA1C4}" name="PSH Units" dataDxfId="17" dataCellStyle="Normal 2"/>
    <tableColumn id="3" xr3:uid="{4DD03836-C726-4756-B2B2-777EC62C922F}" name="Award" dataDxfId="16" dataCellStyle="Normal 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A7FA41-C0D3-4CB0-AFB8-EDF4A717D6AF}" name="Table13" displayName="Table13" ref="A17:D22" totalsRowShown="0" headerRowDxfId="15" headerRowBorderDxfId="14" tableBorderDxfId="13" totalsRowBorderDxfId="12">
  <tableColumns count="4">
    <tableColumn id="1" xr3:uid="{A7A324C4-283F-4252-8A16-6599BC82D701}" name="Recipient (Project Name)" dataDxfId="11" dataCellStyle="Normal 2"/>
    <tableColumn id="2" xr3:uid="{93667BDF-36A2-4CB2-9C6F-FACB66048032}" name="County" dataDxfId="10" dataCellStyle="Normal 2"/>
    <tableColumn id="10" xr3:uid="{D2A7771E-D30C-42D3-8A7D-769C0865517B}" name="PSH Units" dataDxfId="9" dataCellStyle="Normal 2"/>
    <tableColumn id="3" xr3:uid="{93BA4B61-6477-4310-A895-FEA8FC14EA1C}" name="Award Amount" dataDxfId="8" dataCellStyle="Normal 2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7C96FB1-8E9C-42F1-BA06-458011619D31}" name="Table134" displayName="Table134" ref="A25:D28" totalsRowShown="0" headerRowDxfId="7" headerRowBorderDxfId="6" tableBorderDxfId="5" totalsRowBorderDxfId="4">
  <tableColumns count="4">
    <tableColumn id="1" xr3:uid="{DD531A50-377A-4015-A0DF-373DF56F4908}" name="Award Category" dataDxfId="3" dataCellStyle="Normal 2"/>
    <tableColumn id="2" xr3:uid="{E8DD4A74-668C-4A27-B2D6-9F8EBD7FCF34}" name="County" dataDxfId="2" dataCellStyle="Normal 2"/>
    <tableColumn id="10" xr3:uid="{3C99B73B-71CB-43EF-921D-4DF191DCCB19}" name="PSH Units" dataDxfId="1" dataCellStyle="Normal 2"/>
    <tableColumn id="3" xr3:uid="{50159983-E3C6-408A-97C0-B1127E7420D9}" name="Award Amount" dataDxfId="0" dataCellStyle="Normal 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EDA/IFA">
      <a:dk1>
        <a:sysClr val="windowText" lastClr="000000"/>
      </a:dk1>
      <a:lt1>
        <a:sysClr val="window" lastClr="FFFFFF"/>
      </a:lt1>
      <a:dk2>
        <a:srgbClr val="03617A"/>
      </a:dk2>
      <a:lt2>
        <a:srgbClr val="70C8B8"/>
      </a:lt2>
      <a:accent1>
        <a:srgbClr val="19405B"/>
      </a:accent1>
      <a:accent2>
        <a:srgbClr val="C6D667"/>
      </a:accent2>
      <a:accent3>
        <a:srgbClr val="E0A624"/>
      </a:accent3>
      <a:accent4>
        <a:srgbClr val="2A6357"/>
      </a:accent4>
      <a:accent5>
        <a:srgbClr val="4D4D4F"/>
      </a:accent5>
      <a:accent6>
        <a:srgbClr val="B3292E"/>
      </a:accent6>
      <a:hlink>
        <a:srgbClr val="1C5DBA"/>
      </a:hlink>
      <a:folHlink>
        <a:srgbClr val="694B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E68B-572D-4326-B242-9EEC113679B0}">
  <dimension ref="A1:D59"/>
  <sheetViews>
    <sheetView tabSelected="1" zoomScaleNormal="100" workbookViewId="0">
      <selection activeCell="B5" sqref="B5"/>
    </sheetView>
  </sheetViews>
  <sheetFormatPr defaultColWidth="8.625" defaultRowHeight="14.25" x14ac:dyDescent="0.2"/>
  <cols>
    <col min="1" max="1" width="50.5" style="1" customWidth="1"/>
    <col min="2" max="2" width="42.75" style="1" customWidth="1"/>
    <col min="3" max="4" width="10.5" style="3" customWidth="1"/>
    <col min="5" max="16384" width="8.625" style="1"/>
  </cols>
  <sheetData>
    <row r="1" spans="1:4" ht="23.45" customHeight="1" x14ac:dyDescent="0.25">
      <c r="A1" s="2" t="s">
        <v>31</v>
      </c>
    </row>
    <row r="2" spans="1:4" ht="23.45" customHeight="1" x14ac:dyDescent="0.2">
      <c r="A2" s="10" t="s">
        <v>32</v>
      </c>
    </row>
    <row r="3" spans="1:4" ht="17.25" customHeight="1" x14ac:dyDescent="0.2">
      <c r="A3" s="10"/>
    </row>
    <row r="4" spans="1:4" ht="17.45" customHeight="1" x14ac:dyDescent="0.25">
      <c r="A4" s="15" t="s">
        <v>1</v>
      </c>
    </row>
    <row r="5" spans="1:4" ht="15" x14ac:dyDescent="0.2">
      <c r="A5" s="8" t="s">
        <v>2</v>
      </c>
      <c r="B5" s="8" t="s">
        <v>3</v>
      </c>
      <c r="C5" s="8" t="s">
        <v>4</v>
      </c>
      <c r="D5" s="8" t="s">
        <v>33</v>
      </c>
    </row>
    <row r="6" spans="1:4" ht="14.1" customHeight="1" x14ac:dyDescent="0.2">
      <c r="A6" s="4" t="s">
        <v>6</v>
      </c>
      <c r="B6" t="s">
        <v>14</v>
      </c>
      <c r="C6" s="12">
        <v>63</v>
      </c>
      <c r="D6" s="5">
        <v>100000</v>
      </c>
    </row>
    <row r="7" spans="1:4" ht="14.1" customHeight="1" x14ac:dyDescent="0.2">
      <c r="A7" s="6" t="s">
        <v>7</v>
      </c>
      <c r="B7" t="s">
        <v>14</v>
      </c>
      <c r="C7" s="12">
        <v>84</v>
      </c>
      <c r="D7" s="5">
        <v>100000</v>
      </c>
    </row>
    <row r="8" spans="1:4" x14ac:dyDescent="0.2">
      <c r="A8" s="6" t="s">
        <v>8</v>
      </c>
      <c r="B8" t="s">
        <v>14</v>
      </c>
      <c r="C8" s="12">
        <v>66</v>
      </c>
      <c r="D8" s="5">
        <v>61161</v>
      </c>
    </row>
    <row r="9" spans="1:4" ht="13.5" customHeight="1" x14ac:dyDescent="0.2">
      <c r="A9" s="6" t="s">
        <v>9</v>
      </c>
      <c r="B9" t="s">
        <v>15</v>
      </c>
      <c r="C9" s="12">
        <v>30</v>
      </c>
      <c r="D9" s="5">
        <v>38043</v>
      </c>
    </row>
    <row r="10" spans="1:4" ht="14.1" customHeight="1" x14ac:dyDescent="0.2">
      <c r="A10" s="6" t="s">
        <v>10</v>
      </c>
      <c r="B10" t="s">
        <v>16</v>
      </c>
      <c r="C10" s="12">
        <v>24</v>
      </c>
      <c r="D10" s="5">
        <v>46219</v>
      </c>
    </row>
    <row r="11" spans="1:4" ht="14.1" customHeight="1" x14ac:dyDescent="0.2">
      <c r="A11" s="6" t="s">
        <v>11</v>
      </c>
      <c r="B11" t="s">
        <v>17</v>
      </c>
      <c r="C11" s="12">
        <v>26</v>
      </c>
      <c r="D11" s="5">
        <v>72230</v>
      </c>
    </row>
    <row r="12" spans="1:4" ht="14.1" customHeight="1" x14ac:dyDescent="0.2">
      <c r="A12" s="7" t="s">
        <v>12</v>
      </c>
      <c r="B12" t="s">
        <v>18</v>
      </c>
      <c r="C12" s="12">
        <v>36</v>
      </c>
      <c r="D12" s="5">
        <v>100000</v>
      </c>
    </row>
    <row r="13" spans="1:4" ht="14.1" customHeight="1" x14ac:dyDescent="0.2">
      <c r="A13" s="6" t="s">
        <v>13</v>
      </c>
      <c r="B13" s="11" t="s">
        <v>18</v>
      </c>
      <c r="C13" s="12">
        <v>24</v>
      </c>
      <c r="D13" s="5">
        <v>100000</v>
      </c>
    </row>
    <row r="14" spans="1:4" ht="14.1" customHeight="1" x14ac:dyDescent="0.2">
      <c r="A14" s="14" t="s">
        <v>0</v>
      </c>
      <c r="B14" s="4"/>
      <c r="C14" s="13">
        <f>SUBTOTAL(109,C6:C13)</f>
        <v>353</v>
      </c>
      <c r="D14" s="9">
        <f>SUBTOTAL(109,D6:D13)</f>
        <v>617653</v>
      </c>
    </row>
    <row r="15" spans="1:4" ht="14.1" customHeight="1" x14ac:dyDescent="0.2"/>
    <row r="16" spans="1:4" ht="14.1" customHeight="1" x14ac:dyDescent="0.25">
      <c r="A16" s="15" t="s">
        <v>19</v>
      </c>
    </row>
    <row r="17" spans="1:4" ht="14.1" customHeight="1" x14ac:dyDescent="0.2">
      <c r="A17" s="8" t="s">
        <v>23</v>
      </c>
      <c r="B17" s="8" t="s">
        <v>3</v>
      </c>
      <c r="C17" s="8" t="s">
        <v>4</v>
      </c>
      <c r="D17" s="8" t="s">
        <v>5</v>
      </c>
    </row>
    <row r="18" spans="1:4" ht="14.1" customHeight="1" x14ac:dyDescent="0.2">
      <c r="A18" s="4" t="s">
        <v>22</v>
      </c>
      <c r="B18" t="s">
        <v>14</v>
      </c>
      <c r="C18" s="12">
        <v>8</v>
      </c>
      <c r="D18" s="5">
        <v>25000</v>
      </c>
    </row>
    <row r="19" spans="1:4" ht="14.1" customHeight="1" x14ac:dyDescent="0.2">
      <c r="A19" s="6" t="s">
        <v>24</v>
      </c>
      <c r="B19" t="s">
        <v>16</v>
      </c>
      <c r="C19" s="12">
        <v>6</v>
      </c>
      <c r="D19" s="5">
        <v>25000</v>
      </c>
    </row>
    <row r="20" spans="1:4" ht="14.1" customHeight="1" x14ac:dyDescent="0.2">
      <c r="A20" s="6" t="s">
        <v>25</v>
      </c>
      <c r="B20" t="s">
        <v>20</v>
      </c>
      <c r="C20" s="12">
        <v>24</v>
      </c>
      <c r="D20" s="5">
        <v>50000</v>
      </c>
    </row>
    <row r="21" spans="1:4" ht="14.1" customHeight="1" x14ac:dyDescent="0.2">
      <c r="A21" s="6" t="s">
        <v>26</v>
      </c>
      <c r="B21" t="s">
        <v>21</v>
      </c>
      <c r="C21" s="12">
        <v>15</v>
      </c>
      <c r="D21" s="5">
        <v>50000</v>
      </c>
    </row>
    <row r="22" spans="1:4" ht="14.1" customHeight="1" x14ac:dyDescent="0.2">
      <c r="A22" s="14" t="s">
        <v>0</v>
      </c>
      <c r="B22" s="4"/>
      <c r="C22" s="13">
        <f>SUBTOTAL(109,C18:C21)</f>
        <v>53</v>
      </c>
      <c r="D22" s="9">
        <f>SUBTOTAL(109,D18:D21)</f>
        <v>150000</v>
      </c>
    </row>
    <row r="23" spans="1:4" ht="14.1" customHeight="1" x14ac:dyDescent="0.2"/>
    <row r="24" spans="1:4" ht="14.1" customHeight="1" x14ac:dyDescent="0.25">
      <c r="A24" s="15" t="s">
        <v>27</v>
      </c>
    </row>
    <row r="25" spans="1:4" ht="14.1" customHeight="1" x14ac:dyDescent="0.2">
      <c r="A25" s="8" t="s">
        <v>28</v>
      </c>
      <c r="B25" s="8" t="s">
        <v>3</v>
      </c>
      <c r="C25" s="8" t="s">
        <v>4</v>
      </c>
      <c r="D25" s="8" t="s">
        <v>5</v>
      </c>
    </row>
    <row r="26" spans="1:4" ht="14.1" customHeight="1" x14ac:dyDescent="0.2">
      <c r="A26" s="4" t="s">
        <v>1</v>
      </c>
      <c r="B26" t="s">
        <v>29</v>
      </c>
      <c r="C26" s="12">
        <f>C14</f>
        <v>353</v>
      </c>
      <c r="D26" s="5">
        <f>D14</f>
        <v>617653</v>
      </c>
    </row>
    <row r="27" spans="1:4" ht="14.1" customHeight="1" x14ac:dyDescent="0.2">
      <c r="A27" s="6" t="s">
        <v>19</v>
      </c>
      <c r="B27" t="s">
        <v>30</v>
      </c>
      <c r="C27" s="12">
        <f>C22</f>
        <v>53</v>
      </c>
      <c r="D27" s="5">
        <f>D22</f>
        <v>150000</v>
      </c>
    </row>
    <row r="28" spans="1:4" ht="14.1" customHeight="1" x14ac:dyDescent="0.2">
      <c r="A28" s="14" t="s">
        <v>0</v>
      </c>
      <c r="B28" s="4"/>
      <c r="C28" s="13">
        <f>SUBTOTAL(109,C26:C27)</f>
        <v>406</v>
      </c>
      <c r="D28" s="9">
        <f>SUBTOTAL(109,D26:D27)</f>
        <v>767653</v>
      </c>
    </row>
    <row r="29" spans="1:4" ht="14.1" customHeight="1" x14ac:dyDescent="0.2"/>
    <row r="30" spans="1:4" ht="14.1" customHeight="1" x14ac:dyDescent="0.2"/>
    <row r="31" spans="1:4" ht="14.1" customHeight="1" x14ac:dyDescent="0.2"/>
    <row r="32" spans="1:4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</sheetData>
  <sheetProtection algorithmName="SHA-512" hashValue="fYIjsVHrz5F6QZEMPlik78UjV0xS4yA9ofwiR+RUO5TsMEFpBW6j5SGt5soj3yweNi3GzKbbCpx51MGteH9/nA==" saltValue="sg0u3Ho1rN/6wYhBGSXvxA==" spinCount="100000" sheet="1" objects="1" scenarios="1" selectLockedCells="1" selectUnlockedCells="1"/>
  <pageMargins left="1" right="1" top="1" bottom="0.75" header="0.3" footer="0.3"/>
  <pageSetup scale="90" orientation="landscape" horizontalDpi="1200" verticalDpi="1200" r:id="rId1"/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2027 Iowa PSH Fund Awards</dc:title>
  <dc:creator>Iowa Finance Authority</dc:creator>
  <cp:lastModifiedBy>Jason Boten</cp:lastModifiedBy>
  <cp:lastPrinted>2026-09-24T18:24:14Z</cp:lastPrinted>
  <dcterms:created xsi:type="dcterms:W3CDTF">2026-04-08T18:59:12Z</dcterms:created>
  <dcterms:modified xsi:type="dcterms:W3CDTF">2026-10-02T13:48:52Z</dcterms:modified>
</cp:coreProperties>
</file>