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owa1.sharepoint.com/sites/SRF/Shared Documents/Financial Information/Affordability/"/>
    </mc:Choice>
  </mc:AlternateContent>
  <xr:revisionPtr revIDLastSave="565" documentId="8_{1B5F17DE-E424-43D0-98CD-11836A3EF832}" xr6:coauthVersionLast="47" xr6:coauthVersionMax="47" xr10:uidLastSave="{76F5B12A-3246-4CB1-BDE4-179DAC84DDF7}"/>
  <workbookProtection lockStructure="1"/>
  <bookViews>
    <workbookView xWindow="-110" yWindow="-110" windowWidth="22780" windowHeight="14540" tabRatio="823" xr2:uid="{5AFD62C9-9FFC-4DE4-8BD5-EFD2E12B3D6F}"/>
  </bookViews>
  <sheets>
    <sheet name="Instructions" sheetId="14" r:id="rId1"/>
    <sheet name="SRF by Tract (SFY 2027)" sheetId="11" r:id="rId2"/>
    <sheet name="SA_TRACT_DATA_24" sheetId="19" state="hidden" r:id="rId3"/>
    <sheet name="dim" sheetId="2" state="hidden" r:id="rId4"/>
    <sheet name="SES_DATA Tract (2019)" sheetId="15" state="hidden" r:id="rId5"/>
    <sheet name="SA_TRACT_DATA_21" sheetId="17" state="hidden" r:id="rId6"/>
    <sheet name="SA_TRACT_DATA_22" sheetId="18" state="hidden" r:id="rId7"/>
  </sheets>
  <definedNames>
    <definedName name="_xlnm._FilterDatabase" localSheetId="2" hidden="1">SA_TRACT_DATA_24!$A$3:$AH$899</definedName>
    <definedName name="SA_DATA">#REF!</definedName>
    <definedName name="SA_TRACT_DATA_21">SA_TRACT_DATA_21!$B$3:$AG$905</definedName>
    <definedName name="SA_TRACT_DATA_22">SA_TRACT_DATA_22!$A$3:$AB$898</definedName>
    <definedName name="SA_TRACT_DATA_24">SA_TRACT_DATA_24!$A$4:$AG$899</definedName>
    <definedName name="SES_Tract_Data">'SES_DATA Tract (2019)'!$A$3:$AB$827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1" l="1"/>
  <c r="J32" i="11"/>
  <c r="I32" i="11"/>
  <c r="H32" i="11"/>
  <c r="G32" i="11"/>
  <c r="F32" i="11"/>
  <c r="E32" i="11"/>
  <c r="D32" i="11"/>
  <c r="C32" i="11"/>
  <c r="K31" i="11"/>
  <c r="J31" i="11"/>
  <c r="I31" i="11"/>
  <c r="H31" i="11"/>
  <c r="G31" i="11"/>
  <c r="F31" i="11"/>
  <c r="E31" i="11"/>
  <c r="D31" i="11"/>
  <c r="C31" i="11"/>
  <c r="K39" i="11"/>
  <c r="J39" i="11"/>
  <c r="I39" i="11"/>
  <c r="H39" i="11"/>
  <c r="G39" i="11"/>
  <c r="F39" i="11"/>
  <c r="E39" i="11"/>
  <c r="D39" i="11"/>
  <c r="C39" i="11"/>
  <c r="K38" i="11"/>
  <c r="J38" i="11"/>
  <c r="I38" i="11"/>
  <c r="H38" i="11"/>
  <c r="G38" i="11"/>
  <c r="F38" i="11"/>
  <c r="E38" i="11"/>
  <c r="D38" i="11"/>
  <c r="C38" i="11"/>
  <c r="B39" i="11"/>
  <c r="B38" i="11"/>
  <c r="B32" i="11"/>
  <c r="B31" i="11"/>
  <c r="K25" i="11"/>
  <c r="J25" i="11"/>
  <c r="I25" i="11"/>
  <c r="H25" i="11"/>
  <c r="G25" i="11"/>
  <c r="F25" i="11"/>
  <c r="E25" i="11"/>
  <c r="D25" i="11"/>
  <c r="C25" i="11"/>
  <c r="K24" i="11"/>
  <c r="J24" i="11"/>
  <c r="I24" i="11"/>
  <c r="H24" i="11"/>
  <c r="G24" i="11"/>
  <c r="F24" i="11"/>
  <c r="E24" i="11"/>
  <c r="D24" i="11"/>
  <c r="C24" i="11"/>
  <c r="B25" i="11"/>
  <c r="B24" i="11"/>
  <c r="B11" i="11"/>
  <c r="B10" i="11"/>
  <c r="B18" i="11"/>
  <c r="B17" i="11"/>
  <c r="B1" i="19"/>
  <c r="C1" i="19" s="1"/>
  <c r="D1" i="19" s="1"/>
  <c r="E1" i="19" s="1"/>
  <c r="F1" i="19" s="1"/>
  <c r="G1" i="19" s="1"/>
  <c r="H1" i="19" s="1"/>
  <c r="I1" i="19" s="1"/>
  <c r="J1" i="19" s="1"/>
  <c r="K1" i="19" s="1"/>
  <c r="L1" i="19" s="1"/>
  <c r="M1" i="19" s="1"/>
  <c r="N1" i="19" s="1"/>
  <c r="O1" i="19" s="1"/>
  <c r="P1" i="19" s="1"/>
  <c r="Q1" i="19" s="1"/>
  <c r="R1" i="19" s="1"/>
  <c r="S1" i="19" s="1"/>
  <c r="T1" i="19" s="1"/>
  <c r="U1" i="19" s="1"/>
  <c r="V1" i="19" s="1"/>
  <c r="W1" i="19" s="1"/>
  <c r="X1" i="19" s="1"/>
  <c r="Y1" i="19" s="1"/>
  <c r="Z1" i="19" s="1"/>
  <c r="AA1" i="19" s="1"/>
  <c r="AB1" i="19" s="1"/>
  <c r="AC1" i="19" s="1"/>
  <c r="AD1" i="19" s="1"/>
  <c r="AE1" i="19" s="1"/>
  <c r="AF1" i="19" s="1"/>
  <c r="AG1" i="19" s="1"/>
  <c r="AH1" i="19" s="1"/>
  <c r="E35" i="11"/>
  <c r="E28" i="11"/>
  <c r="E21" i="11"/>
  <c r="E14" i="11"/>
  <c r="E5" i="11"/>
  <c r="C1" i="18"/>
  <c r="D1" i="18" s="1"/>
  <c r="E1" i="18" s="1"/>
  <c r="F1" i="18" s="1"/>
  <c r="G1" i="18" s="1"/>
  <c r="H1" i="18" s="1"/>
  <c r="I1" i="18" s="1"/>
  <c r="J1" i="18" s="1"/>
  <c r="K1" i="18" s="1"/>
  <c r="L1" i="18" s="1"/>
  <c r="M1" i="18" s="1"/>
  <c r="N1" i="18" s="1"/>
  <c r="O1" i="18" s="1"/>
  <c r="P1" i="18" s="1"/>
  <c r="Q1" i="18" s="1"/>
  <c r="R1" i="18" s="1"/>
  <c r="S1" i="18" s="1"/>
  <c r="T1" i="18" s="1"/>
  <c r="U1" i="18" s="1"/>
  <c r="V1" i="18" s="1"/>
  <c r="W1" i="18" s="1"/>
  <c r="X1" i="18" s="1"/>
  <c r="Y1" i="18" s="1"/>
  <c r="Z1" i="18" s="1"/>
  <c r="AA1" i="18" s="1"/>
  <c r="AB1" i="18" s="1"/>
  <c r="B1" i="18"/>
  <c r="M41" i="11" l="1"/>
  <c r="D1" i="17"/>
  <c r="E1" i="17" s="1"/>
  <c r="F1" i="17" s="1"/>
  <c r="G1" i="17" s="1"/>
  <c r="H1" i="17" s="1"/>
  <c r="I1" i="17" s="1"/>
  <c r="J1" i="17" s="1"/>
  <c r="K1" i="17" s="1"/>
  <c r="L1" i="17" s="1"/>
  <c r="M1" i="17" s="1"/>
  <c r="N1" i="17" s="1"/>
  <c r="O1" i="17" s="1"/>
  <c r="P1" i="17" s="1"/>
  <c r="Q1" i="17" s="1"/>
  <c r="R1" i="17" s="1"/>
  <c r="S1" i="17" s="1"/>
  <c r="T1" i="17" s="1"/>
  <c r="U1" i="17" s="1"/>
  <c r="V1" i="17" s="1"/>
  <c r="W1" i="17" s="1"/>
  <c r="X1" i="17" s="1"/>
  <c r="Y1" i="17" s="1"/>
  <c r="Z1" i="17" s="1"/>
  <c r="AA1" i="17" s="1"/>
  <c r="AB1" i="17" s="1"/>
  <c r="AC1" i="17" s="1"/>
  <c r="AD1" i="17" s="1"/>
  <c r="AE1" i="17" s="1"/>
  <c r="AF1" i="17" s="1"/>
  <c r="AG1" i="17" s="1"/>
  <c r="C1" i="17"/>
  <c r="D811" i="15" l="1"/>
  <c r="D799" i="15"/>
  <c r="D787" i="15"/>
  <c r="D775" i="15"/>
  <c r="D763" i="15"/>
  <c r="D751" i="15"/>
  <c r="D739" i="15"/>
  <c r="D727" i="15"/>
  <c r="D703" i="15"/>
  <c r="D691" i="15"/>
  <c r="D679" i="15"/>
  <c r="D667" i="15"/>
  <c r="D655" i="15"/>
  <c r="D643" i="15"/>
  <c r="D631" i="15"/>
  <c r="D619" i="15"/>
  <c r="D607" i="15"/>
  <c r="D595" i="15"/>
  <c r="D583" i="15"/>
  <c r="D571" i="15"/>
  <c r="D559" i="15"/>
  <c r="D547" i="15"/>
  <c r="D535" i="15"/>
  <c r="D523" i="15"/>
  <c r="D511" i="15"/>
  <c r="D499" i="15"/>
  <c r="D487" i="15"/>
  <c r="D475" i="15"/>
  <c r="D463" i="15"/>
  <c r="D451" i="15"/>
  <c r="D439" i="15"/>
  <c r="D427" i="15"/>
  <c r="D415" i="15"/>
  <c r="D403" i="15"/>
  <c r="D391" i="15"/>
  <c r="D379" i="15"/>
  <c r="D367" i="15"/>
  <c r="D355" i="15"/>
  <c r="D343" i="15"/>
  <c r="D331" i="15"/>
  <c r="D319" i="15"/>
  <c r="D307" i="15"/>
  <c r="D295" i="15"/>
  <c r="D283" i="15"/>
  <c r="D271" i="15"/>
  <c r="D259" i="15"/>
  <c r="D247" i="15"/>
  <c r="D235" i="15"/>
  <c r="D223" i="15"/>
  <c r="D211" i="15"/>
  <c r="D199" i="15"/>
  <c r="D187" i="15"/>
  <c r="D175" i="15"/>
  <c r="D163" i="15"/>
  <c r="D151" i="15"/>
  <c r="D139" i="15"/>
  <c r="D127" i="15"/>
  <c r="D115" i="15"/>
  <c r="D103" i="15"/>
  <c r="D91" i="15"/>
  <c r="D79" i="15"/>
  <c r="D67" i="15"/>
  <c r="D55" i="15"/>
  <c r="D43" i="15"/>
  <c r="D31" i="15"/>
  <c r="D19" i="15"/>
  <c r="D7" i="15"/>
  <c r="E1" i="15"/>
  <c r="F1" i="15" s="1"/>
  <c r="G1" i="15" s="1"/>
  <c r="H1" i="15" s="1"/>
  <c r="I1" i="15" s="1"/>
  <c r="J1" i="15" s="1"/>
  <c r="K1" i="15" s="1"/>
  <c r="L1" i="15" s="1"/>
  <c r="M1" i="15" s="1"/>
  <c r="N1" i="15" s="1"/>
  <c r="O1" i="15" s="1"/>
  <c r="P1" i="15" s="1"/>
  <c r="Q1" i="15" s="1"/>
  <c r="R1" i="15" s="1"/>
  <c r="S1" i="15" s="1"/>
  <c r="T1" i="15" s="1"/>
  <c r="U1" i="15" s="1"/>
  <c r="V1" i="15" s="1"/>
  <c r="W1" i="15" s="1"/>
  <c r="X1" i="15" s="1"/>
  <c r="Y1" i="15" s="1"/>
  <c r="Z1" i="15" s="1"/>
  <c r="AA1" i="15" s="1"/>
  <c r="AB1" i="15" s="1"/>
  <c r="D1" i="15"/>
  <c r="C827" i="15"/>
  <c r="D827" i="15" s="1"/>
  <c r="C826" i="15"/>
  <c r="D826" i="15" s="1"/>
  <c r="C825" i="15"/>
  <c r="D825" i="15" s="1"/>
  <c r="C824" i="15"/>
  <c r="D824" i="15" s="1"/>
  <c r="C823" i="15"/>
  <c r="D823" i="15" s="1"/>
  <c r="C822" i="15"/>
  <c r="D822" i="15" s="1"/>
  <c r="C821" i="15"/>
  <c r="D821" i="15" s="1"/>
  <c r="C820" i="15"/>
  <c r="D820" i="15" s="1"/>
  <c r="C819" i="15"/>
  <c r="D819" i="15" s="1"/>
  <c r="C818" i="15"/>
  <c r="D818" i="15" s="1"/>
  <c r="C817" i="15"/>
  <c r="D817" i="15" s="1"/>
  <c r="C816" i="15"/>
  <c r="D816" i="15" s="1"/>
  <c r="C815" i="15"/>
  <c r="D815" i="15" s="1"/>
  <c r="C814" i="15"/>
  <c r="D814" i="15" s="1"/>
  <c r="C813" i="15"/>
  <c r="D813" i="15" s="1"/>
  <c r="C812" i="15"/>
  <c r="D812" i="15" s="1"/>
  <c r="C811" i="15"/>
  <c r="C810" i="15"/>
  <c r="D810" i="15" s="1"/>
  <c r="C809" i="15"/>
  <c r="D809" i="15" s="1"/>
  <c r="C808" i="15"/>
  <c r="D808" i="15" s="1"/>
  <c r="C807" i="15"/>
  <c r="D807" i="15" s="1"/>
  <c r="C806" i="15"/>
  <c r="D806" i="15" s="1"/>
  <c r="C805" i="15"/>
  <c r="D805" i="15" s="1"/>
  <c r="C804" i="15"/>
  <c r="D804" i="15" s="1"/>
  <c r="C803" i="15"/>
  <c r="D803" i="15" s="1"/>
  <c r="C802" i="15"/>
  <c r="D802" i="15" s="1"/>
  <c r="C801" i="15"/>
  <c r="D801" i="15" s="1"/>
  <c r="C800" i="15"/>
  <c r="D800" i="15" s="1"/>
  <c r="C799" i="15"/>
  <c r="C798" i="15"/>
  <c r="D798" i="15" s="1"/>
  <c r="C797" i="15"/>
  <c r="D797" i="15" s="1"/>
  <c r="C796" i="15"/>
  <c r="D796" i="15" s="1"/>
  <c r="C795" i="15"/>
  <c r="D795" i="15" s="1"/>
  <c r="C794" i="15"/>
  <c r="D794" i="15" s="1"/>
  <c r="C793" i="15"/>
  <c r="D793" i="15" s="1"/>
  <c r="C792" i="15"/>
  <c r="D792" i="15" s="1"/>
  <c r="C791" i="15"/>
  <c r="D791" i="15" s="1"/>
  <c r="C790" i="15"/>
  <c r="D790" i="15" s="1"/>
  <c r="C789" i="15"/>
  <c r="D789" i="15" s="1"/>
  <c r="C788" i="15"/>
  <c r="D788" i="15" s="1"/>
  <c r="C787" i="15"/>
  <c r="C786" i="15"/>
  <c r="D786" i="15" s="1"/>
  <c r="C785" i="15"/>
  <c r="D785" i="15" s="1"/>
  <c r="C784" i="15"/>
  <c r="D784" i="15" s="1"/>
  <c r="C783" i="15"/>
  <c r="D783" i="15" s="1"/>
  <c r="C782" i="15"/>
  <c r="D782" i="15" s="1"/>
  <c r="C781" i="15"/>
  <c r="D781" i="15" s="1"/>
  <c r="C780" i="15"/>
  <c r="D780" i="15" s="1"/>
  <c r="C779" i="15"/>
  <c r="D779" i="15" s="1"/>
  <c r="C778" i="15"/>
  <c r="D778" i="15" s="1"/>
  <c r="C777" i="15"/>
  <c r="D777" i="15" s="1"/>
  <c r="C776" i="15"/>
  <c r="D776" i="15" s="1"/>
  <c r="C775" i="15"/>
  <c r="C774" i="15"/>
  <c r="D774" i="15" s="1"/>
  <c r="C773" i="15"/>
  <c r="D773" i="15" s="1"/>
  <c r="C772" i="15"/>
  <c r="D772" i="15" s="1"/>
  <c r="C771" i="15"/>
  <c r="D771" i="15" s="1"/>
  <c r="C770" i="15"/>
  <c r="D770" i="15" s="1"/>
  <c r="C769" i="15"/>
  <c r="D769" i="15" s="1"/>
  <c r="C768" i="15"/>
  <c r="D768" i="15" s="1"/>
  <c r="C767" i="15"/>
  <c r="D767" i="15" s="1"/>
  <c r="C766" i="15"/>
  <c r="D766" i="15" s="1"/>
  <c r="C765" i="15"/>
  <c r="D765" i="15" s="1"/>
  <c r="C764" i="15"/>
  <c r="D764" i="15" s="1"/>
  <c r="C763" i="15"/>
  <c r="C762" i="15"/>
  <c r="D762" i="15" s="1"/>
  <c r="C761" i="15"/>
  <c r="D761" i="15" s="1"/>
  <c r="C760" i="15"/>
  <c r="D760" i="15" s="1"/>
  <c r="C759" i="15"/>
  <c r="D759" i="15" s="1"/>
  <c r="C758" i="15"/>
  <c r="D758" i="15" s="1"/>
  <c r="C757" i="15"/>
  <c r="D757" i="15" s="1"/>
  <c r="C756" i="15"/>
  <c r="D756" i="15" s="1"/>
  <c r="C755" i="15"/>
  <c r="D755" i="15" s="1"/>
  <c r="C754" i="15"/>
  <c r="D754" i="15" s="1"/>
  <c r="C753" i="15"/>
  <c r="D753" i="15" s="1"/>
  <c r="C752" i="15"/>
  <c r="D752" i="15" s="1"/>
  <c r="C751" i="15"/>
  <c r="C750" i="15"/>
  <c r="D750" i="15" s="1"/>
  <c r="C749" i="15"/>
  <c r="D749" i="15" s="1"/>
  <c r="C748" i="15"/>
  <c r="D748" i="15" s="1"/>
  <c r="C747" i="15"/>
  <c r="D747" i="15" s="1"/>
  <c r="C746" i="15"/>
  <c r="D746" i="15" s="1"/>
  <c r="C745" i="15"/>
  <c r="D745" i="15" s="1"/>
  <c r="C744" i="15"/>
  <c r="D744" i="15" s="1"/>
  <c r="C743" i="15"/>
  <c r="D743" i="15" s="1"/>
  <c r="C742" i="15"/>
  <c r="D742" i="15" s="1"/>
  <c r="C741" i="15"/>
  <c r="D741" i="15" s="1"/>
  <c r="C740" i="15"/>
  <c r="D740" i="15" s="1"/>
  <c r="C739" i="15"/>
  <c r="C738" i="15"/>
  <c r="D738" i="15" s="1"/>
  <c r="C737" i="15"/>
  <c r="D737" i="15" s="1"/>
  <c r="C736" i="15"/>
  <c r="D736" i="15" s="1"/>
  <c r="C735" i="15"/>
  <c r="D735" i="15" s="1"/>
  <c r="C734" i="15"/>
  <c r="D734" i="15" s="1"/>
  <c r="C733" i="15"/>
  <c r="D733" i="15" s="1"/>
  <c r="C732" i="15"/>
  <c r="D732" i="15" s="1"/>
  <c r="C731" i="15"/>
  <c r="D731" i="15" s="1"/>
  <c r="C730" i="15"/>
  <c r="D730" i="15" s="1"/>
  <c r="C729" i="15"/>
  <c r="D729" i="15" s="1"/>
  <c r="C728" i="15"/>
  <c r="D728" i="15" s="1"/>
  <c r="C727" i="15"/>
  <c r="C726" i="15"/>
  <c r="D726" i="15" s="1"/>
  <c r="C725" i="15"/>
  <c r="D725" i="15" s="1"/>
  <c r="C724" i="15"/>
  <c r="D724" i="15" s="1"/>
  <c r="C723" i="15"/>
  <c r="D723" i="15" s="1"/>
  <c r="C722" i="15"/>
  <c r="D722" i="15" s="1"/>
  <c r="C721" i="15"/>
  <c r="D721" i="15" s="1"/>
  <c r="C720" i="15"/>
  <c r="D720" i="15" s="1"/>
  <c r="C719" i="15"/>
  <c r="D719" i="15" s="1"/>
  <c r="C718" i="15"/>
  <c r="D718" i="15" s="1"/>
  <c r="C717" i="15"/>
  <c r="D717" i="15" s="1"/>
  <c r="C716" i="15"/>
  <c r="D716" i="15" s="1"/>
  <c r="C715" i="15"/>
  <c r="D715" i="15" s="1"/>
  <c r="C714" i="15"/>
  <c r="D714" i="15" s="1"/>
  <c r="C713" i="15"/>
  <c r="D713" i="15" s="1"/>
  <c r="C712" i="15"/>
  <c r="D712" i="15" s="1"/>
  <c r="C711" i="15"/>
  <c r="D711" i="15" s="1"/>
  <c r="C710" i="15"/>
  <c r="D710" i="15" s="1"/>
  <c r="C709" i="15"/>
  <c r="D709" i="15" s="1"/>
  <c r="C708" i="15"/>
  <c r="D708" i="15" s="1"/>
  <c r="C707" i="15"/>
  <c r="D707" i="15" s="1"/>
  <c r="C706" i="15"/>
  <c r="D706" i="15" s="1"/>
  <c r="C705" i="15"/>
  <c r="D705" i="15" s="1"/>
  <c r="C704" i="15"/>
  <c r="D704" i="15" s="1"/>
  <c r="C703" i="15"/>
  <c r="C702" i="15"/>
  <c r="D702" i="15" s="1"/>
  <c r="C701" i="15"/>
  <c r="D701" i="15" s="1"/>
  <c r="C700" i="15"/>
  <c r="D700" i="15" s="1"/>
  <c r="C699" i="15"/>
  <c r="D699" i="15" s="1"/>
  <c r="C698" i="15"/>
  <c r="D698" i="15" s="1"/>
  <c r="C697" i="15"/>
  <c r="D697" i="15" s="1"/>
  <c r="C696" i="15"/>
  <c r="D696" i="15" s="1"/>
  <c r="C695" i="15"/>
  <c r="D695" i="15" s="1"/>
  <c r="C694" i="15"/>
  <c r="D694" i="15" s="1"/>
  <c r="C693" i="15"/>
  <c r="D693" i="15" s="1"/>
  <c r="C692" i="15"/>
  <c r="D692" i="15" s="1"/>
  <c r="C691" i="15"/>
  <c r="C690" i="15"/>
  <c r="D690" i="15" s="1"/>
  <c r="C689" i="15"/>
  <c r="D689" i="15" s="1"/>
  <c r="C688" i="15"/>
  <c r="D688" i="15" s="1"/>
  <c r="C687" i="15"/>
  <c r="D687" i="15" s="1"/>
  <c r="C686" i="15"/>
  <c r="D686" i="15" s="1"/>
  <c r="C685" i="15"/>
  <c r="D685" i="15" s="1"/>
  <c r="C684" i="15"/>
  <c r="D684" i="15" s="1"/>
  <c r="C683" i="15"/>
  <c r="D683" i="15" s="1"/>
  <c r="C682" i="15"/>
  <c r="D682" i="15" s="1"/>
  <c r="C681" i="15"/>
  <c r="D681" i="15" s="1"/>
  <c r="C680" i="15"/>
  <c r="D680" i="15" s="1"/>
  <c r="C679" i="15"/>
  <c r="C678" i="15"/>
  <c r="D678" i="15" s="1"/>
  <c r="C677" i="15"/>
  <c r="D677" i="15" s="1"/>
  <c r="C676" i="15"/>
  <c r="D676" i="15" s="1"/>
  <c r="C675" i="15"/>
  <c r="D675" i="15" s="1"/>
  <c r="C674" i="15"/>
  <c r="D674" i="15" s="1"/>
  <c r="C673" i="15"/>
  <c r="D673" i="15" s="1"/>
  <c r="C672" i="15"/>
  <c r="D672" i="15" s="1"/>
  <c r="C671" i="15"/>
  <c r="D671" i="15" s="1"/>
  <c r="C670" i="15"/>
  <c r="D670" i="15" s="1"/>
  <c r="C669" i="15"/>
  <c r="D669" i="15" s="1"/>
  <c r="C668" i="15"/>
  <c r="D668" i="15" s="1"/>
  <c r="C667" i="15"/>
  <c r="C666" i="15"/>
  <c r="D666" i="15" s="1"/>
  <c r="C665" i="15"/>
  <c r="D665" i="15" s="1"/>
  <c r="C664" i="15"/>
  <c r="D664" i="15" s="1"/>
  <c r="C663" i="15"/>
  <c r="D663" i="15" s="1"/>
  <c r="C662" i="15"/>
  <c r="D662" i="15" s="1"/>
  <c r="C661" i="15"/>
  <c r="D661" i="15" s="1"/>
  <c r="C660" i="15"/>
  <c r="D660" i="15" s="1"/>
  <c r="C659" i="15"/>
  <c r="D659" i="15" s="1"/>
  <c r="C658" i="15"/>
  <c r="D658" i="15" s="1"/>
  <c r="C657" i="15"/>
  <c r="D657" i="15" s="1"/>
  <c r="C656" i="15"/>
  <c r="D656" i="15" s="1"/>
  <c r="C655" i="15"/>
  <c r="C654" i="15"/>
  <c r="D654" i="15" s="1"/>
  <c r="C653" i="15"/>
  <c r="D653" i="15" s="1"/>
  <c r="C652" i="15"/>
  <c r="D652" i="15" s="1"/>
  <c r="C651" i="15"/>
  <c r="D651" i="15" s="1"/>
  <c r="C650" i="15"/>
  <c r="D650" i="15" s="1"/>
  <c r="C649" i="15"/>
  <c r="D649" i="15" s="1"/>
  <c r="C648" i="15"/>
  <c r="D648" i="15" s="1"/>
  <c r="C647" i="15"/>
  <c r="D647" i="15" s="1"/>
  <c r="C646" i="15"/>
  <c r="D646" i="15" s="1"/>
  <c r="C645" i="15"/>
  <c r="D645" i="15" s="1"/>
  <c r="C644" i="15"/>
  <c r="D644" i="15" s="1"/>
  <c r="C643" i="15"/>
  <c r="C642" i="15"/>
  <c r="D642" i="15" s="1"/>
  <c r="C641" i="15"/>
  <c r="D641" i="15" s="1"/>
  <c r="C640" i="15"/>
  <c r="D640" i="15" s="1"/>
  <c r="C639" i="15"/>
  <c r="D639" i="15" s="1"/>
  <c r="C638" i="15"/>
  <c r="D638" i="15" s="1"/>
  <c r="C637" i="15"/>
  <c r="D637" i="15" s="1"/>
  <c r="C636" i="15"/>
  <c r="D636" i="15" s="1"/>
  <c r="C635" i="15"/>
  <c r="D635" i="15" s="1"/>
  <c r="C634" i="15"/>
  <c r="D634" i="15" s="1"/>
  <c r="C633" i="15"/>
  <c r="D633" i="15" s="1"/>
  <c r="C632" i="15"/>
  <c r="D632" i="15" s="1"/>
  <c r="C631" i="15"/>
  <c r="C630" i="15"/>
  <c r="D630" i="15" s="1"/>
  <c r="C629" i="15"/>
  <c r="D629" i="15" s="1"/>
  <c r="C628" i="15"/>
  <c r="D628" i="15" s="1"/>
  <c r="C627" i="15"/>
  <c r="D627" i="15" s="1"/>
  <c r="C626" i="15"/>
  <c r="D626" i="15" s="1"/>
  <c r="C625" i="15"/>
  <c r="D625" i="15" s="1"/>
  <c r="C624" i="15"/>
  <c r="D624" i="15" s="1"/>
  <c r="C623" i="15"/>
  <c r="D623" i="15" s="1"/>
  <c r="C622" i="15"/>
  <c r="D622" i="15" s="1"/>
  <c r="C621" i="15"/>
  <c r="D621" i="15" s="1"/>
  <c r="C620" i="15"/>
  <c r="D620" i="15" s="1"/>
  <c r="C619" i="15"/>
  <c r="C618" i="15"/>
  <c r="D618" i="15" s="1"/>
  <c r="C617" i="15"/>
  <c r="D617" i="15" s="1"/>
  <c r="C616" i="15"/>
  <c r="D616" i="15" s="1"/>
  <c r="C615" i="15"/>
  <c r="D615" i="15" s="1"/>
  <c r="C614" i="15"/>
  <c r="D614" i="15" s="1"/>
  <c r="C613" i="15"/>
  <c r="D613" i="15" s="1"/>
  <c r="C612" i="15"/>
  <c r="D612" i="15" s="1"/>
  <c r="C611" i="15"/>
  <c r="D611" i="15" s="1"/>
  <c r="C610" i="15"/>
  <c r="D610" i="15" s="1"/>
  <c r="C609" i="15"/>
  <c r="D609" i="15" s="1"/>
  <c r="C608" i="15"/>
  <c r="D608" i="15" s="1"/>
  <c r="C607" i="15"/>
  <c r="C606" i="15"/>
  <c r="D606" i="15" s="1"/>
  <c r="C605" i="15"/>
  <c r="D605" i="15" s="1"/>
  <c r="C604" i="15"/>
  <c r="D604" i="15" s="1"/>
  <c r="C603" i="15"/>
  <c r="D603" i="15" s="1"/>
  <c r="C602" i="15"/>
  <c r="D602" i="15" s="1"/>
  <c r="C601" i="15"/>
  <c r="D601" i="15" s="1"/>
  <c r="C600" i="15"/>
  <c r="D600" i="15" s="1"/>
  <c r="C599" i="15"/>
  <c r="D599" i="15" s="1"/>
  <c r="C598" i="15"/>
  <c r="D598" i="15" s="1"/>
  <c r="C597" i="15"/>
  <c r="D597" i="15" s="1"/>
  <c r="C596" i="15"/>
  <c r="D596" i="15" s="1"/>
  <c r="C595" i="15"/>
  <c r="C594" i="15"/>
  <c r="D594" i="15" s="1"/>
  <c r="C593" i="15"/>
  <c r="D593" i="15" s="1"/>
  <c r="C592" i="15"/>
  <c r="D592" i="15" s="1"/>
  <c r="C591" i="15"/>
  <c r="D591" i="15" s="1"/>
  <c r="C590" i="15"/>
  <c r="D590" i="15" s="1"/>
  <c r="C589" i="15"/>
  <c r="D589" i="15" s="1"/>
  <c r="C588" i="15"/>
  <c r="D588" i="15" s="1"/>
  <c r="C587" i="15"/>
  <c r="D587" i="15" s="1"/>
  <c r="C586" i="15"/>
  <c r="D586" i="15" s="1"/>
  <c r="C585" i="15"/>
  <c r="D585" i="15" s="1"/>
  <c r="C584" i="15"/>
  <c r="D584" i="15" s="1"/>
  <c r="C583" i="15"/>
  <c r="C582" i="15"/>
  <c r="D582" i="15" s="1"/>
  <c r="C581" i="15"/>
  <c r="D581" i="15" s="1"/>
  <c r="C580" i="15"/>
  <c r="D580" i="15" s="1"/>
  <c r="C579" i="15"/>
  <c r="D579" i="15" s="1"/>
  <c r="C578" i="15"/>
  <c r="D578" i="15" s="1"/>
  <c r="C577" i="15"/>
  <c r="D577" i="15" s="1"/>
  <c r="C576" i="15"/>
  <c r="D576" i="15" s="1"/>
  <c r="C575" i="15"/>
  <c r="D575" i="15" s="1"/>
  <c r="C574" i="15"/>
  <c r="D574" i="15" s="1"/>
  <c r="C573" i="15"/>
  <c r="D573" i="15" s="1"/>
  <c r="C572" i="15"/>
  <c r="D572" i="15" s="1"/>
  <c r="C571" i="15"/>
  <c r="C570" i="15"/>
  <c r="D570" i="15" s="1"/>
  <c r="C569" i="15"/>
  <c r="D569" i="15" s="1"/>
  <c r="C568" i="15"/>
  <c r="D568" i="15" s="1"/>
  <c r="C567" i="15"/>
  <c r="D567" i="15" s="1"/>
  <c r="C566" i="15"/>
  <c r="D566" i="15" s="1"/>
  <c r="C565" i="15"/>
  <c r="D565" i="15" s="1"/>
  <c r="C564" i="15"/>
  <c r="D564" i="15" s="1"/>
  <c r="C563" i="15"/>
  <c r="D563" i="15" s="1"/>
  <c r="C562" i="15"/>
  <c r="D562" i="15" s="1"/>
  <c r="C561" i="15"/>
  <c r="D561" i="15" s="1"/>
  <c r="C560" i="15"/>
  <c r="D560" i="15" s="1"/>
  <c r="C559" i="15"/>
  <c r="C558" i="15"/>
  <c r="D558" i="15" s="1"/>
  <c r="C557" i="15"/>
  <c r="D557" i="15" s="1"/>
  <c r="C556" i="15"/>
  <c r="D556" i="15" s="1"/>
  <c r="C555" i="15"/>
  <c r="D555" i="15" s="1"/>
  <c r="C554" i="15"/>
  <c r="D554" i="15" s="1"/>
  <c r="C553" i="15"/>
  <c r="D553" i="15" s="1"/>
  <c r="C552" i="15"/>
  <c r="D552" i="15" s="1"/>
  <c r="C551" i="15"/>
  <c r="D551" i="15" s="1"/>
  <c r="C550" i="15"/>
  <c r="D550" i="15" s="1"/>
  <c r="C549" i="15"/>
  <c r="D549" i="15" s="1"/>
  <c r="C548" i="15"/>
  <c r="D548" i="15" s="1"/>
  <c r="C547" i="15"/>
  <c r="C546" i="15"/>
  <c r="D546" i="15" s="1"/>
  <c r="C545" i="15"/>
  <c r="D545" i="15" s="1"/>
  <c r="C544" i="15"/>
  <c r="D544" i="15" s="1"/>
  <c r="C543" i="15"/>
  <c r="D543" i="15" s="1"/>
  <c r="C542" i="15"/>
  <c r="D542" i="15" s="1"/>
  <c r="C541" i="15"/>
  <c r="D541" i="15" s="1"/>
  <c r="C540" i="15"/>
  <c r="D540" i="15" s="1"/>
  <c r="C539" i="15"/>
  <c r="D539" i="15" s="1"/>
  <c r="C538" i="15"/>
  <c r="D538" i="15" s="1"/>
  <c r="C537" i="15"/>
  <c r="D537" i="15" s="1"/>
  <c r="C536" i="15"/>
  <c r="D536" i="15" s="1"/>
  <c r="C535" i="15"/>
  <c r="C534" i="15"/>
  <c r="D534" i="15" s="1"/>
  <c r="C533" i="15"/>
  <c r="D533" i="15" s="1"/>
  <c r="C532" i="15"/>
  <c r="D532" i="15" s="1"/>
  <c r="C531" i="15"/>
  <c r="D531" i="15" s="1"/>
  <c r="C530" i="15"/>
  <c r="D530" i="15" s="1"/>
  <c r="C529" i="15"/>
  <c r="D529" i="15" s="1"/>
  <c r="C528" i="15"/>
  <c r="D528" i="15" s="1"/>
  <c r="C527" i="15"/>
  <c r="D527" i="15" s="1"/>
  <c r="C526" i="15"/>
  <c r="D526" i="15" s="1"/>
  <c r="C525" i="15"/>
  <c r="D525" i="15" s="1"/>
  <c r="C524" i="15"/>
  <c r="D524" i="15" s="1"/>
  <c r="C523" i="15"/>
  <c r="C522" i="15"/>
  <c r="D522" i="15" s="1"/>
  <c r="C521" i="15"/>
  <c r="D521" i="15" s="1"/>
  <c r="C520" i="15"/>
  <c r="D520" i="15" s="1"/>
  <c r="C519" i="15"/>
  <c r="D519" i="15" s="1"/>
  <c r="C518" i="15"/>
  <c r="D518" i="15" s="1"/>
  <c r="C517" i="15"/>
  <c r="D517" i="15" s="1"/>
  <c r="C516" i="15"/>
  <c r="D516" i="15" s="1"/>
  <c r="C515" i="15"/>
  <c r="D515" i="15" s="1"/>
  <c r="C514" i="15"/>
  <c r="D514" i="15" s="1"/>
  <c r="C513" i="15"/>
  <c r="D513" i="15" s="1"/>
  <c r="C512" i="15"/>
  <c r="D512" i="15" s="1"/>
  <c r="C511" i="15"/>
  <c r="C510" i="15"/>
  <c r="D510" i="15" s="1"/>
  <c r="C509" i="15"/>
  <c r="D509" i="15" s="1"/>
  <c r="C508" i="15"/>
  <c r="D508" i="15" s="1"/>
  <c r="C507" i="15"/>
  <c r="D507" i="15" s="1"/>
  <c r="C506" i="15"/>
  <c r="D506" i="15" s="1"/>
  <c r="C505" i="15"/>
  <c r="D505" i="15" s="1"/>
  <c r="C504" i="15"/>
  <c r="D504" i="15" s="1"/>
  <c r="C503" i="15"/>
  <c r="D503" i="15" s="1"/>
  <c r="C502" i="15"/>
  <c r="D502" i="15" s="1"/>
  <c r="C501" i="15"/>
  <c r="D501" i="15" s="1"/>
  <c r="C500" i="15"/>
  <c r="D500" i="15" s="1"/>
  <c r="C499" i="15"/>
  <c r="C498" i="15"/>
  <c r="D498" i="15" s="1"/>
  <c r="C497" i="15"/>
  <c r="D497" i="15" s="1"/>
  <c r="C496" i="15"/>
  <c r="D496" i="15" s="1"/>
  <c r="C495" i="15"/>
  <c r="D495" i="15" s="1"/>
  <c r="C494" i="15"/>
  <c r="D494" i="15" s="1"/>
  <c r="C493" i="15"/>
  <c r="D493" i="15" s="1"/>
  <c r="C492" i="15"/>
  <c r="D492" i="15" s="1"/>
  <c r="C491" i="15"/>
  <c r="D491" i="15" s="1"/>
  <c r="C490" i="15"/>
  <c r="D490" i="15" s="1"/>
  <c r="C489" i="15"/>
  <c r="D489" i="15" s="1"/>
  <c r="C488" i="15"/>
  <c r="D488" i="15" s="1"/>
  <c r="C487" i="15"/>
  <c r="C486" i="15"/>
  <c r="D486" i="15" s="1"/>
  <c r="C485" i="15"/>
  <c r="D485" i="15" s="1"/>
  <c r="C484" i="15"/>
  <c r="D484" i="15" s="1"/>
  <c r="C483" i="15"/>
  <c r="D483" i="15" s="1"/>
  <c r="C482" i="15"/>
  <c r="D482" i="15" s="1"/>
  <c r="C481" i="15"/>
  <c r="D481" i="15" s="1"/>
  <c r="C480" i="15"/>
  <c r="D480" i="15" s="1"/>
  <c r="C479" i="15"/>
  <c r="D479" i="15" s="1"/>
  <c r="C478" i="15"/>
  <c r="D478" i="15" s="1"/>
  <c r="C477" i="15"/>
  <c r="D477" i="15" s="1"/>
  <c r="C476" i="15"/>
  <c r="D476" i="15" s="1"/>
  <c r="C475" i="15"/>
  <c r="C474" i="15"/>
  <c r="D474" i="15" s="1"/>
  <c r="C473" i="15"/>
  <c r="D473" i="15" s="1"/>
  <c r="C472" i="15"/>
  <c r="D472" i="15" s="1"/>
  <c r="C471" i="15"/>
  <c r="D471" i="15" s="1"/>
  <c r="C470" i="15"/>
  <c r="D470" i="15" s="1"/>
  <c r="C469" i="15"/>
  <c r="D469" i="15" s="1"/>
  <c r="C468" i="15"/>
  <c r="D468" i="15" s="1"/>
  <c r="C467" i="15"/>
  <c r="D467" i="15" s="1"/>
  <c r="C466" i="15"/>
  <c r="D466" i="15" s="1"/>
  <c r="C465" i="15"/>
  <c r="D465" i="15" s="1"/>
  <c r="C464" i="15"/>
  <c r="D464" i="15" s="1"/>
  <c r="C463" i="15"/>
  <c r="C462" i="15"/>
  <c r="D462" i="15" s="1"/>
  <c r="C461" i="15"/>
  <c r="D461" i="15" s="1"/>
  <c r="C460" i="15"/>
  <c r="D460" i="15" s="1"/>
  <c r="C459" i="15"/>
  <c r="D459" i="15" s="1"/>
  <c r="C458" i="15"/>
  <c r="D458" i="15" s="1"/>
  <c r="C457" i="15"/>
  <c r="D457" i="15" s="1"/>
  <c r="C456" i="15"/>
  <c r="D456" i="15" s="1"/>
  <c r="C455" i="15"/>
  <c r="D455" i="15" s="1"/>
  <c r="C454" i="15"/>
  <c r="D454" i="15" s="1"/>
  <c r="C453" i="15"/>
  <c r="D453" i="15" s="1"/>
  <c r="C452" i="15"/>
  <c r="D452" i="15" s="1"/>
  <c r="C451" i="15"/>
  <c r="C450" i="15"/>
  <c r="D450" i="15" s="1"/>
  <c r="C449" i="15"/>
  <c r="D449" i="15" s="1"/>
  <c r="C448" i="15"/>
  <c r="D448" i="15" s="1"/>
  <c r="C447" i="15"/>
  <c r="D447" i="15" s="1"/>
  <c r="C446" i="15"/>
  <c r="D446" i="15" s="1"/>
  <c r="C445" i="15"/>
  <c r="D445" i="15" s="1"/>
  <c r="C444" i="15"/>
  <c r="D444" i="15" s="1"/>
  <c r="C443" i="15"/>
  <c r="D443" i="15" s="1"/>
  <c r="C442" i="15"/>
  <c r="D442" i="15" s="1"/>
  <c r="C441" i="15"/>
  <c r="D441" i="15" s="1"/>
  <c r="C440" i="15"/>
  <c r="D440" i="15" s="1"/>
  <c r="C439" i="15"/>
  <c r="C438" i="15"/>
  <c r="D438" i="15" s="1"/>
  <c r="C437" i="15"/>
  <c r="D437" i="15" s="1"/>
  <c r="C436" i="15"/>
  <c r="D436" i="15" s="1"/>
  <c r="C435" i="15"/>
  <c r="D435" i="15" s="1"/>
  <c r="C434" i="15"/>
  <c r="D434" i="15" s="1"/>
  <c r="C433" i="15"/>
  <c r="D433" i="15" s="1"/>
  <c r="C432" i="15"/>
  <c r="D432" i="15" s="1"/>
  <c r="C431" i="15"/>
  <c r="D431" i="15" s="1"/>
  <c r="C430" i="15"/>
  <c r="D430" i="15" s="1"/>
  <c r="C429" i="15"/>
  <c r="D429" i="15" s="1"/>
  <c r="C428" i="15"/>
  <c r="D428" i="15" s="1"/>
  <c r="C427" i="15"/>
  <c r="C426" i="15"/>
  <c r="D426" i="15" s="1"/>
  <c r="C425" i="15"/>
  <c r="D425" i="15" s="1"/>
  <c r="C424" i="15"/>
  <c r="D424" i="15" s="1"/>
  <c r="C423" i="15"/>
  <c r="D423" i="15" s="1"/>
  <c r="C422" i="15"/>
  <c r="D422" i="15" s="1"/>
  <c r="C421" i="15"/>
  <c r="D421" i="15" s="1"/>
  <c r="C420" i="15"/>
  <c r="D420" i="15" s="1"/>
  <c r="C419" i="15"/>
  <c r="D419" i="15" s="1"/>
  <c r="C418" i="15"/>
  <c r="D418" i="15" s="1"/>
  <c r="C417" i="15"/>
  <c r="D417" i="15" s="1"/>
  <c r="C416" i="15"/>
  <c r="D416" i="15" s="1"/>
  <c r="C415" i="15"/>
  <c r="C414" i="15"/>
  <c r="D414" i="15" s="1"/>
  <c r="C413" i="15"/>
  <c r="D413" i="15" s="1"/>
  <c r="C412" i="15"/>
  <c r="D412" i="15" s="1"/>
  <c r="C411" i="15"/>
  <c r="D411" i="15" s="1"/>
  <c r="C410" i="15"/>
  <c r="D410" i="15" s="1"/>
  <c r="C409" i="15"/>
  <c r="D409" i="15" s="1"/>
  <c r="C408" i="15"/>
  <c r="D408" i="15" s="1"/>
  <c r="C407" i="15"/>
  <c r="D407" i="15" s="1"/>
  <c r="C406" i="15"/>
  <c r="D406" i="15" s="1"/>
  <c r="C405" i="15"/>
  <c r="D405" i="15" s="1"/>
  <c r="C404" i="15"/>
  <c r="D404" i="15" s="1"/>
  <c r="C403" i="15"/>
  <c r="C402" i="15"/>
  <c r="D402" i="15" s="1"/>
  <c r="C401" i="15"/>
  <c r="D401" i="15" s="1"/>
  <c r="C400" i="15"/>
  <c r="D400" i="15" s="1"/>
  <c r="C399" i="15"/>
  <c r="D399" i="15" s="1"/>
  <c r="C398" i="15"/>
  <c r="D398" i="15" s="1"/>
  <c r="C397" i="15"/>
  <c r="D397" i="15" s="1"/>
  <c r="C396" i="15"/>
  <c r="D396" i="15" s="1"/>
  <c r="C395" i="15"/>
  <c r="D395" i="15" s="1"/>
  <c r="C394" i="15"/>
  <c r="D394" i="15" s="1"/>
  <c r="C393" i="15"/>
  <c r="D393" i="15" s="1"/>
  <c r="C392" i="15"/>
  <c r="D392" i="15" s="1"/>
  <c r="C391" i="15"/>
  <c r="C390" i="15"/>
  <c r="D390" i="15" s="1"/>
  <c r="C389" i="15"/>
  <c r="D389" i="15" s="1"/>
  <c r="C388" i="15"/>
  <c r="D388" i="15" s="1"/>
  <c r="C387" i="15"/>
  <c r="D387" i="15" s="1"/>
  <c r="C386" i="15"/>
  <c r="D386" i="15" s="1"/>
  <c r="C385" i="15"/>
  <c r="D385" i="15" s="1"/>
  <c r="C384" i="15"/>
  <c r="D384" i="15" s="1"/>
  <c r="C383" i="15"/>
  <c r="D383" i="15" s="1"/>
  <c r="C382" i="15"/>
  <c r="D382" i="15" s="1"/>
  <c r="C381" i="15"/>
  <c r="D381" i="15" s="1"/>
  <c r="C380" i="15"/>
  <c r="D380" i="15" s="1"/>
  <c r="C379" i="15"/>
  <c r="C378" i="15"/>
  <c r="D378" i="15" s="1"/>
  <c r="C377" i="15"/>
  <c r="D377" i="15" s="1"/>
  <c r="C376" i="15"/>
  <c r="D376" i="15" s="1"/>
  <c r="C375" i="15"/>
  <c r="D375" i="15" s="1"/>
  <c r="C374" i="15"/>
  <c r="D374" i="15" s="1"/>
  <c r="C373" i="15"/>
  <c r="D373" i="15" s="1"/>
  <c r="C372" i="15"/>
  <c r="D372" i="15" s="1"/>
  <c r="C371" i="15"/>
  <c r="D371" i="15" s="1"/>
  <c r="C370" i="15"/>
  <c r="D370" i="15" s="1"/>
  <c r="C369" i="15"/>
  <c r="D369" i="15" s="1"/>
  <c r="C368" i="15"/>
  <c r="D368" i="15" s="1"/>
  <c r="C367" i="15"/>
  <c r="C366" i="15"/>
  <c r="D366" i="15" s="1"/>
  <c r="C365" i="15"/>
  <c r="D365" i="15" s="1"/>
  <c r="C364" i="15"/>
  <c r="D364" i="15" s="1"/>
  <c r="C363" i="15"/>
  <c r="D363" i="15" s="1"/>
  <c r="C362" i="15"/>
  <c r="D362" i="15" s="1"/>
  <c r="C361" i="15"/>
  <c r="D361" i="15" s="1"/>
  <c r="C360" i="15"/>
  <c r="D360" i="15" s="1"/>
  <c r="C359" i="15"/>
  <c r="D359" i="15" s="1"/>
  <c r="C358" i="15"/>
  <c r="D358" i="15" s="1"/>
  <c r="C357" i="15"/>
  <c r="D357" i="15" s="1"/>
  <c r="C356" i="15"/>
  <c r="D356" i="15" s="1"/>
  <c r="C355" i="15"/>
  <c r="C354" i="15"/>
  <c r="D354" i="15" s="1"/>
  <c r="C353" i="15"/>
  <c r="D353" i="15" s="1"/>
  <c r="C352" i="15"/>
  <c r="D352" i="15" s="1"/>
  <c r="C351" i="15"/>
  <c r="D351" i="15" s="1"/>
  <c r="C350" i="15"/>
  <c r="D350" i="15" s="1"/>
  <c r="C349" i="15"/>
  <c r="D349" i="15" s="1"/>
  <c r="C348" i="15"/>
  <c r="D348" i="15" s="1"/>
  <c r="C347" i="15"/>
  <c r="D347" i="15" s="1"/>
  <c r="C346" i="15"/>
  <c r="D346" i="15" s="1"/>
  <c r="C345" i="15"/>
  <c r="D345" i="15" s="1"/>
  <c r="C344" i="15"/>
  <c r="D344" i="15" s="1"/>
  <c r="C343" i="15"/>
  <c r="C342" i="15"/>
  <c r="D342" i="15" s="1"/>
  <c r="C341" i="15"/>
  <c r="D341" i="15" s="1"/>
  <c r="C340" i="15"/>
  <c r="D340" i="15" s="1"/>
  <c r="C339" i="15"/>
  <c r="D339" i="15" s="1"/>
  <c r="C338" i="15"/>
  <c r="D338" i="15" s="1"/>
  <c r="C337" i="15"/>
  <c r="D337" i="15" s="1"/>
  <c r="C336" i="15"/>
  <c r="D336" i="15" s="1"/>
  <c r="C335" i="15"/>
  <c r="D335" i="15" s="1"/>
  <c r="C334" i="15"/>
  <c r="D334" i="15" s="1"/>
  <c r="C333" i="15"/>
  <c r="D333" i="15" s="1"/>
  <c r="C332" i="15"/>
  <c r="D332" i="15" s="1"/>
  <c r="C331" i="15"/>
  <c r="C330" i="15"/>
  <c r="D330" i="15" s="1"/>
  <c r="C329" i="15"/>
  <c r="D329" i="15" s="1"/>
  <c r="C328" i="15"/>
  <c r="D328" i="15" s="1"/>
  <c r="C327" i="15"/>
  <c r="D327" i="15" s="1"/>
  <c r="C326" i="15"/>
  <c r="D326" i="15" s="1"/>
  <c r="C325" i="15"/>
  <c r="D325" i="15" s="1"/>
  <c r="C324" i="15"/>
  <c r="D324" i="15" s="1"/>
  <c r="C323" i="15"/>
  <c r="D323" i="15" s="1"/>
  <c r="C322" i="15"/>
  <c r="D322" i="15" s="1"/>
  <c r="C321" i="15"/>
  <c r="D321" i="15" s="1"/>
  <c r="C320" i="15"/>
  <c r="D320" i="15" s="1"/>
  <c r="C319" i="15"/>
  <c r="C318" i="15"/>
  <c r="D318" i="15" s="1"/>
  <c r="C317" i="15"/>
  <c r="D317" i="15" s="1"/>
  <c r="C316" i="15"/>
  <c r="D316" i="15" s="1"/>
  <c r="C315" i="15"/>
  <c r="D315" i="15" s="1"/>
  <c r="C314" i="15"/>
  <c r="D314" i="15" s="1"/>
  <c r="C313" i="15"/>
  <c r="D313" i="15" s="1"/>
  <c r="C312" i="15"/>
  <c r="D312" i="15" s="1"/>
  <c r="C311" i="15"/>
  <c r="D311" i="15" s="1"/>
  <c r="C310" i="15"/>
  <c r="D310" i="15" s="1"/>
  <c r="C309" i="15"/>
  <c r="D309" i="15" s="1"/>
  <c r="C308" i="15"/>
  <c r="D308" i="15" s="1"/>
  <c r="C307" i="15"/>
  <c r="C306" i="15"/>
  <c r="D306" i="15" s="1"/>
  <c r="C305" i="15"/>
  <c r="D305" i="15" s="1"/>
  <c r="C304" i="15"/>
  <c r="D304" i="15" s="1"/>
  <c r="C303" i="15"/>
  <c r="D303" i="15" s="1"/>
  <c r="C302" i="15"/>
  <c r="D302" i="15" s="1"/>
  <c r="C301" i="15"/>
  <c r="D301" i="15" s="1"/>
  <c r="C300" i="15"/>
  <c r="D300" i="15" s="1"/>
  <c r="C299" i="15"/>
  <c r="D299" i="15" s="1"/>
  <c r="C298" i="15"/>
  <c r="D298" i="15" s="1"/>
  <c r="C297" i="15"/>
  <c r="D297" i="15" s="1"/>
  <c r="C296" i="15"/>
  <c r="D296" i="15" s="1"/>
  <c r="C295" i="15"/>
  <c r="C294" i="15"/>
  <c r="D294" i="15" s="1"/>
  <c r="C293" i="15"/>
  <c r="D293" i="15" s="1"/>
  <c r="C292" i="15"/>
  <c r="D292" i="15" s="1"/>
  <c r="C291" i="15"/>
  <c r="D291" i="15" s="1"/>
  <c r="C290" i="15"/>
  <c r="D290" i="15" s="1"/>
  <c r="C289" i="15"/>
  <c r="D289" i="15" s="1"/>
  <c r="C288" i="15"/>
  <c r="D288" i="15" s="1"/>
  <c r="C287" i="15"/>
  <c r="D287" i="15" s="1"/>
  <c r="C286" i="15"/>
  <c r="D286" i="15" s="1"/>
  <c r="C285" i="15"/>
  <c r="D285" i="15" s="1"/>
  <c r="C284" i="15"/>
  <c r="D284" i="15" s="1"/>
  <c r="C283" i="15"/>
  <c r="C282" i="15"/>
  <c r="D282" i="15" s="1"/>
  <c r="C281" i="15"/>
  <c r="D281" i="15" s="1"/>
  <c r="C280" i="15"/>
  <c r="D280" i="15" s="1"/>
  <c r="C279" i="15"/>
  <c r="D279" i="15" s="1"/>
  <c r="C278" i="15"/>
  <c r="D278" i="15" s="1"/>
  <c r="C277" i="15"/>
  <c r="D277" i="15" s="1"/>
  <c r="C276" i="15"/>
  <c r="D276" i="15" s="1"/>
  <c r="C275" i="15"/>
  <c r="D275" i="15" s="1"/>
  <c r="C274" i="15"/>
  <c r="D274" i="15" s="1"/>
  <c r="C273" i="15"/>
  <c r="D273" i="15" s="1"/>
  <c r="C272" i="15"/>
  <c r="D272" i="15" s="1"/>
  <c r="C271" i="15"/>
  <c r="C270" i="15"/>
  <c r="D270" i="15" s="1"/>
  <c r="C269" i="15"/>
  <c r="D269" i="15" s="1"/>
  <c r="C268" i="15"/>
  <c r="D268" i="15" s="1"/>
  <c r="C267" i="15"/>
  <c r="D267" i="15" s="1"/>
  <c r="C266" i="15"/>
  <c r="D266" i="15" s="1"/>
  <c r="C265" i="15"/>
  <c r="D265" i="15" s="1"/>
  <c r="C264" i="15"/>
  <c r="D264" i="15" s="1"/>
  <c r="C263" i="15"/>
  <c r="D263" i="15" s="1"/>
  <c r="C262" i="15"/>
  <c r="D262" i="15" s="1"/>
  <c r="C261" i="15"/>
  <c r="D261" i="15" s="1"/>
  <c r="C260" i="15"/>
  <c r="D260" i="15" s="1"/>
  <c r="C259" i="15"/>
  <c r="C258" i="15"/>
  <c r="D258" i="15" s="1"/>
  <c r="C257" i="15"/>
  <c r="D257" i="15" s="1"/>
  <c r="C256" i="15"/>
  <c r="D256" i="15" s="1"/>
  <c r="C255" i="15"/>
  <c r="D255" i="15" s="1"/>
  <c r="C254" i="15"/>
  <c r="D254" i="15" s="1"/>
  <c r="C253" i="15"/>
  <c r="D253" i="15" s="1"/>
  <c r="C252" i="15"/>
  <c r="D252" i="15" s="1"/>
  <c r="C251" i="15"/>
  <c r="D251" i="15" s="1"/>
  <c r="C250" i="15"/>
  <c r="D250" i="15" s="1"/>
  <c r="C249" i="15"/>
  <c r="D249" i="15" s="1"/>
  <c r="C248" i="15"/>
  <c r="D248" i="15" s="1"/>
  <c r="C247" i="15"/>
  <c r="C246" i="15"/>
  <c r="D246" i="15" s="1"/>
  <c r="C245" i="15"/>
  <c r="D245" i="15" s="1"/>
  <c r="C244" i="15"/>
  <c r="D244" i="15" s="1"/>
  <c r="C243" i="15"/>
  <c r="D243" i="15" s="1"/>
  <c r="C242" i="15"/>
  <c r="D242" i="15" s="1"/>
  <c r="C241" i="15"/>
  <c r="D241" i="15" s="1"/>
  <c r="C240" i="15"/>
  <c r="D240" i="15" s="1"/>
  <c r="C239" i="15"/>
  <c r="D239" i="15" s="1"/>
  <c r="C238" i="15"/>
  <c r="D238" i="15" s="1"/>
  <c r="C237" i="15"/>
  <c r="D237" i="15" s="1"/>
  <c r="C236" i="15"/>
  <c r="D236" i="15" s="1"/>
  <c r="C235" i="15"/>
  <c r="C234" i="15"/>
  <c r="D234" i="15" s="1"/>
  <c r="C233" i="15"/>
  <c r="D233" i="15" s="1"/>
  <c r="C232" i="15"/>
  <c r="D232" i="15" s="1"/>
  <c r="C231" i="15"/>
  <c r="D231" i="15" s="1"/>
  <c r="C230" i="15"/>
  <c r="D230" i="15" s="1"/>
  <c r="C229" i="15"/>
  <c r="D229" i="15" s="1"/>
  <c r="C228" i="15"/>
  <c r="D228" i="15" s="1"/>
  <c r="C227" i="15"/>
  <c r="D227" i="15" s="1"/>
  <c r="C226" i="15"/>
  <c r="D226" i="15" s="1"/>
  <c r="C225" i="15"/>
  <c r="D225" i="15" s="1"/>
  <c r="C224" i="15"/>
  <c r="D224" i="15" s="1"/>
  <c r="C223" i="15"/>
  <c r="C222" i="15"/>
  <c r="D222" i="15" s="1"/>
  <c r="C221" i="15"/>
  <c r="D221" i="15" s="1"/>
  <c r="C220" i="15"/>
  <c r="D220" i="15" s="1"/>
  <c r="C219" i="15"/>
  <c r="D219" i="15" s="1"/>
  <c r="C218" i="15"/>
  <c r="D218" i="15" s="1"/>
  <c r="C217" i="15"/>
  <c r="D217" i="15" s="1"/>
  <c r="C216" i="15"/>
  <c r="D216" i="15" s="1"/>
  <c r="C215" i="15"/>
  <c r="D215" i="15" s="1"/>
  <c r="C214" i="15"/>
  <c r="D214" i="15" s="1"/>
  <c r="C213" i="15"/>
  <c r="D213" i="15" s="1"/>
  <c r="C212" i="15"/>
  <c r="D212" i="15" s="1"/>
  <c r="C211" i="15"/>
  <c r="C210" i="15"/>
  <c r="D210" i="15" s="1"/>
  <c r="C209" i="15"/>
  <c r="D209" i="15" s="1"/>
  <c r="C208" i="15"/>
  <c r="D208" i="15" s="1"/>
  <c r="C207" i="15"/>
  <c r="D207" i="15" s="1"/>
  <c r="C206" i="15"/>
  <c r="D206" i="15" s="1"/>
  <c r="C205" i="15"/>
  <c r="D205" i="15" s="1"/>
  <c r="C204" i="15"/>
  <c r="D204" i="15" s="1"/>
  <c r="C203" i="15"/>
  <c r="D203" i="15" s="1"/>
  <c r="C202" i="15"/>
  <c r="D202" i="15" s="1"/>
  <c r="C201" i="15"/>
  <c r="D201" i="15" s="1"/>
  <c r="C200" i="15"/>
  <c r="D200" i="15" s="1"/>
  <c r="C199" i="15"/>
  <c r="C198" i="15"/>
  <c r="D198" i="15" s="1"/>
  <c r="C197" i="15"/>
  <c r="D197" i="15" s="1"/>
  <c r="C196" i="15"/>
  <c r="D196" i="15" s="1"/>
  <c r="C195" i="15"/>
  <c r="D195" i="15" s="1"/>
  <c r="C194" i="15"/>
  <c r="D194" i="15" s="1"/>
  <c r="C193" i="15"/>
  <c r="D193" i="15" s="1"/>
  <c r="C192" i="15"/>
  <c r="D192" i="15" s="1"/>
  <c r="C191" i="15"/>
  <c r="D191" i="15" s="1"/>
  <c r="C190" i="15"/>
  <c r="D190" i="15" s="1"/>
  <c r="C189" i="15"/>
  <c r="D189" i="15" s="1"/>
  <c r="C188" i="15"/>
  <c r="D188" i="15" s="1"/>
  <c r="C187" i="15"/>
  <c r="C186" i="15"/>
  <c r="D186" i="15" s="1"/>
  <c r="C185" i="15"/>
  <c r="D185" i="15" s="1"/>
  <c r="C184" i="15"/>
  <c r="D184" i="15" s="1"/>
  <c r="C183" i="15"/>
  <c r="D183" i="15" s="1"/>
  <c r="C182" i="15"/>
  <c r="D182" i="15" s="1"/>
  <c r="C181" i="15"/>
  <c r="D181" i="15" s="1"/>
  <c r="C180" i="15"/>
  <c r="D180" i="15" s="1"/>
  <c r="C179" i="15"/>
  <c r="D179" i="15" s="1"/>
  <c r="C178" i="15"/>
  <c r="D178" i="15" s="1"/>
  <c r="C177" i="15"/>
  <c r="D177" i="15" s="1"/>
  <c r="C176" i="15"/>
  <c r="D176" i="15" s="1"/>
  <c r="C175" i="15"/>
  <c r="C174" i="15"/>
  <c r="D174" i="15" s="1"/>
  <c r="C173" i="15"/>
  <c r="D173" i="15" s="1"/>
  <c r="C172" i="15"/>
  <c r="D172" i="15" s="1"/>
  <c r="C171" i="15"/>
  <c r="D171" i="15" s="1"/>
  <c r="C170" i="15"/>
  <c r="D170" i="15" s="1"/>
  <c r="C169" i="15"/>
  <c r="D169" i="15" s="1"/>
  <c r="C168" i="15"/>
  <c r="D168" i="15" s="1"/>
  <c r="C167" i="15"/>
  <c r="D167" i="15" s="1"/>
  <c r="C166" i="15"/>
  <c r="D166" i="15" s="1"/>
  <c r="C165" i="15"/>
  <c r="D165" i="15" s="1"/>
  <c r="C164" i="15"/>
  <c r="D164" i="15" s="1"/>
  <c r="C163" i="15"/>
  <c r="C162" i="15"/>
  <c r="D162" i="15" s="1"/>
  <c r="C161" i="15"/>
  <c r="D161" i="15" s="1"/>
  <c r="C160" i="15"/>
  <c r="D160" i="15" s="1"/>
  <c r="C159" i="15"/>
  <c r="D159" i="15" s="1"/>
  <c r="C158" i="15"/>
  <c r="D158" i="15" s="1"/>
  <c r="C157" i="15"/>
  <c r="D157" i="15" s="1"/>
  <c r="C156" i="15"/>
  <c r="D156" i="15" s="1"/>
  <c r="C155" i="15"/>
  <c r="D155" i="15" s="1"/>
  <c r="C154" i="15"/>
  <c r="D154" i="15" s="1"/>
  <c r="C153" i="15"/>
  <c r="D153" i="15" s="1"/>
  <c r="C152" i="15"/>
  <c r="D152" i="15" s="1"/>
  <c r="C151" i="15"/>
  <c r="C150" i="15"/>
  <c r="D150" i="15" s="1"/>
  <c r="C149" i="15"/>
  <c r="D149" i="15" s="1"/>
  <c r="C148" i="15"/>
  <c r="D148" i="15" s="1"/>
  <c r="C147" i="15"/>
  <c r="D147" i="15" s="1"/>
  <c r="C146" i="15"/>
  <c r="D146" i="15" s="1"/>
  <c r="C145" i="15"/>
  <c r="D145" i="15" s="1"/>
  <c r="C144" i="15"/>
  <c r="D144" i="15" s="1"/>
  <c r="C143" i="15"/>
  <c r="D143" i="15" s="1"/>
  <c r="C142" i="15"/>
  <c r="D142" i="15" s="1"/>
  <c r="C141" i="15"/>
  <c r="D141" i="15" s="1"/>
  <c r="C140" i="15"/>
  <c r="D140" i="15" s="1"/>
  <c r="C139" i="15"/>
  <c r="C138" i="15"/>
  <c r="D138" i="15" s="1"/>
  <c r="C137" i="15"/>
  <c r="D137" i="15" s="1"/>
  <c r="C136" i="15"/>
  <c r="D136" i="15" s="1"/>
  <c r="C135" i="15"/>
  <c r="D135" i="15" s="1"/>
  <c r="C134" i="15"/>
  <c r="D134" i="15" s="1"/>
  <c r="C133" i="15"/>
  <c r="D133" i="15" s="1"/>
  <c r="C132" i="15"/>
  <c r="D132" i="15" s="1"/>
  <c r="C131" i="15"/>
  <c r="D131" i="15" s="1"/>
  <c r="C130" i="15"/>
  <c r="D130" i="15" s="1"/>
  <c r="C129" i="15"/>
  <c r="D129" i="15" s="1"/>
  <c r="C128" i="15"/>
  <c r="D128" i="15" s="1"/>
  <c r="C127" i="15"/>
  <c r="C126" i="15"/>
  <c r="D126" i="15" s="1"/>
  <c r="C125" i="15"/>
  <c r="D125" i="15" s="1"/>
  <c r="C124" i="15"/>
  <c r="D124" i="15" s="1"/>
  <c r="C123" i="15"/>
  <c r="D123" i="15" s="1"/>
  <c r="C122" i="15"/>
  <c r="D122" i="15" s="1"/>
  <c r="C121" i="15"/>
  <c r="D121" i="15" s="1"/>
  <c r="C120" i="15"/>
  <c r="D120" i="15" s="1"/>
  <c r="C119" i="15"/>
  <c r="D119" i="15" s="1"/>
  <c r="C118" i="15"/>
  <c r="D118" i="15" s="1"/>
  <c r="C117" i="15"/>
  <c r="D117" i="15" s="1"/>
  <c r="C116" i="15"/>
  <c r="D116" i="15" s="1"/>
  <c r="C115" i="15"/>
  <c r="C114" i="15"/>
  <c r="D114" i="15" s="1"/>
  <c r="C113" i="15"/>
  <c r="D113" i="15" s="1"/>
  <c r="C112" i="15"/>
  <c r="D112" i="15" s="1"/>
  <c r="C111" i="15"/>
  <c r="D111" i="15" s="1"/>
  <c r="C110" i="15"/>
  <c r="D110" i="15" s="1"/>
  <c r="C109" i="15"/>
  <c r="D109" i="15" s="1"/>
  <c r="C108" i="15"/>
  <c r="D108" i="15" s="1"/>
  <c r="C107" i="15"/>
  <c r="D107" i="15" s="1"/>
  <c r="C106" i="15"/>
  <c r="D106" i="15" s="1"/>
  <c r="C105" i="15"/>
  <c r="D105" i="15" s="1"/>
  <c r="C104" i="15"/>
  <c r="D104" i="15" s="1"/>
  <c r="C103" i="15"/>
  <c r="C102" i="15"/>
  <c r="D102" i="15" s="1"/>
  <c r="C101" i="15"/>
  <c r="D101" i="15" s="1"/>
  <c r="C100" i="15"/>
  <c r="D100" i="15" s="1"/>
  <c r="C99" i="15"/>
  <c r="D99" i="15" s="1"/>
  <c r="C98" i="15"/>
  <c r="D98" i="15" s="1"/>
  <c r="C97" i="15"/>
  <c r="D97" i="15" s="1"/>
  <c r="C96" i="15"/>
  <c r="D96" i="15" s="1"/>
  <c r="C95" i="15"/>
  <c r="D95" i="15" s="1"/>
  <c r="C94" i="15"/>
  <c r="D94" i="15" s="1"/>
  <c r="C93" i="15"/>
  <c r="D93" i="15" s="1"/>
  <c r="C92" i="15"/>
  <c r="D92" i="15" s="1"/>
  <c r="C91" i="15"/>
  <c r="C90" i="15"/>
  <c r="D90" i="15" s="1"/>
  <c r="C89" i="15"/>
  <c r="D89" i="15" s="1"/>
  <c r="C88" i="15"/>
  <c r="D88" i="15" s="1"/>
  <c r="C87" i="15"/>
  <c r="D87" i="15" s="1"/>
  <c r="C86" i="15"/>
  <c r="D86" i="15" s="1"/>
  <c r="C85" i="15"/>
  <c r="D85" i="15" s="1"/>
  <c r="C84" i="15"/>
  <c r="D84" i="15" s="1"/>
  <c r="C83" i="15"/>
  <c r="D83" i="15" s="1"/>
  <c r="C82" i="15"/>
  <c r="D82" i="15" s="1"/>
  <c r="C81" i="15"/>
  <c r="D81" i="15" s="1"/>
  <c r="C80" i="15"/>
  <c r="D80" i="15" s="1"/>
  <c r="C79" i="15"/>
  <c r="C78" i="15"/>
  <c r="D78" i="15" s="1"/>
  <c r="C77" i="15"/>
  <c r="D77" i="15" s="1"/>
  <c r="C76" i="15"/>
  <c r="D76" i="15" s="1"/>
  <c r="C75" i="15"/>
  <c r="D75" i="15" s="1"/>
  <c r="C74" i="15"/>
  <c r="D74" i="15" s="1"/>
  <c r="C73" i="15"/>
  <c r="D73" i="15" s="1"/>
  <c r="C72" i="15"/>
  <c r="D72" i="15" s="1"/>
  <c r="C71" i="15"/>
  <c r="D71" i="15" s="1"/>
  <c r="C70" i="15"/>
  <c r="D70" i="15" s="1"/>
  <c r="C69" i="15"/>
  <c r="D69" i="15" s="1"/>
  <c r="C68" i="15"/>
  <c r="D68" i="15" s="1"/>
  <c r="C67" i="15"/>
  <c r="C66" i="15"/>
  <c r="D66" i="15" s="1"/>
  <c r="C65" i="15"/>
  <c r="D65" i="15" s="1"/>
  <c r="C64" i="15"/>
  <c r="D64" i="15" s="1"/>
  <c r="C63" i="15"/>
  <c r="D63" i="15" s="1"/>
  <c r="C62" i="15"/>
  <c r="D62" i="15" s="1"/>
  <c r="C61" i="15"/>
  <c r="D61" i="15" s="1"/>
  <c r="C60" i="15"/>
  <c r="D60" i="15" s="1"/>
  <c r="C59" i="15"/>
  <c r="D59" i="15" s="1"/>
  <c r="C58" i="15"/>
  <c r="D58" i="15" s="1"/>
  <c r="C57" i="15"/>
  <c r="D57" i="15" s="1"/>
  <c r="C56" i="15"/>
  <c r="D56" i="15" s="1"/>
  <c r="C55" i="15"/>
  <c r="C54" i="15"/>
  <c r="D54" i="15" s="1"/>
  <c r="C53" i="15"/>
  <c r="D53" i="15" s="1"/>
  <c r="C52" i="15"/>
  <c r="D52" i="15" s="1"/>
  <c r="C51" i="15"/>
  <c r="D51" i="15" s="1"/>
  <c r="C50" i="15"/>
  <c r="D50" i="15" s="1"/>
  <c r="C49" i="15"/>
  <c r="D49" i="15" s="1"/>
  <c r="C48" i="15"/>
  <c r="D48" i="15" s="1"/>
  <c r="C47" i="15"/>
  <c r="D47" i="15" s="1"/>
  <c r="C46" i="15"/>
  <c r="D46" i="15" s="1"/>
  <c r="C45" i="15"/>
  <c r="D45" i="15" s="1"/>
  <c r="C44" i="15"/>
  <c r="D44" i="15" s="1"/>
  <c r="C43" i="15"/>
  <c r="C42" i="15"/>
  <c r="D42" i="15" s="1"/>
  <c r="C41" i="15"/>
  <c r="D41" i="15" s="1"/>
  <c r="C40" i="15"/>
  <c r="D40" i="15" s="1"/>
  <c r="C39" i="15"/>
  <c r="D39" i="15" s="1"/>
  <c r="C38" i="15"/>
  <c r="D38" i="15" s="1"/>
  <c r="C37" i="15"/>
  <c r="D37" i="15" s="1"/>
  <c r="C36" i="15"/>
  <c r="D36" i="15" s="1"/>
  <c r="C35" i="15"/>
  <c r="D35" i="15" s="1"/>
  <c r="C34" i="15"/>
  <c r="D34" i="15" s="1"/>
  <c r="C33" i="15"/>
  <c r="D33" i="15" s="1"/>
  <c r="C32" i="15"/>
  <c r="D32" i="15" s="1"/>
  <c r="C31" i="15"/>
  <c r="C30" i="15"/>
  <c r="D30" i="15" s="1"/>
  <c r="C29" i="15"/>
  <c r="D29" i="15" s="1"/>
  <c r="C28" i="15"/>
  <c r="D28" i="15" s="1"/>
  <c r="C27" i="15"/>
  <c r="D27" i="15" s="1"/>
  <c r="C26" i="15"/>
  <c r="D26" i="15" s="1"/>
  <c r="C25" i="15"/>
  <c r="D25" i="15" s="1"/>
  <c r="C24" i="15"/>
  <c r="D24" i="15" s="1"/>
  <c r="C23" i="15"/>
  <c r="D23" i="15" s="1"/>
  <c r="C22" i="15"/>
  <c r="D22" i="15" s="1"/>
  <c r="C21" i="15"/>
  <c r="D21" i="15" s="1"/>
  <c r="C20" i="15"/>
  <c r="D20" i="15" s="1"/>
  <c r="C19" i="15"/>
  <c r="C18" i="15"/>
  <c r="D18" i="15" s="1"/>
  <c r="C17" i="15"/>
  <c r="D17" i="15" s="1"/>
  <c r="C16" i="15"/>
  <c r="D16" i="15" s="1"/>
  <c r="C15" i="15"/>
  <c r="D15" i="15" s="1"/>
  <c r="C14" i="15"/>
  <c r="D14" i="15" s="1"/>
  <c r="C13" i="15"/>
  <c r="D13" i="15" s="1"/>
  <c r="C12" i="15"/>
  <c r="D12" i="15" s="1"/>
  <c r="C11" i="15"/>
  <c r="D11" i="15" s="1"/>
  <c r="C10" i="15"/>
  <c r="D10" i="15" s="1"/>
  <c r="C9" i="15"/>
  <c r="D9" i="15" s="1"/>
  <c r="C8" i="15"/>
  <c r="D8" i="15" s="1"/>
  <c r="C7" i="15"/>
  <c r="C6" i="15"/>
  <c r="D6" i="15" s="1"/>
  <c r="C5" i="15"/>
  <c r="D5" i="15" s="1"/>
  <c r="C4" i="15"/>
  <c r="D4" i="15" s="1"/>
  <c r="C3" i="15"/>
  <c r="D3" i="15" s="1"/>
  <c r="C8" i="11"/>
  <c r="C7" i="11"/>
  <c r="B1" i="15"/>
  <c r="C1" i="15" s="1"/>
  <c r="C17" i="11" l="1"/>
  <c r="C10" i="11"/>
  <c r="C18" i="11"/>
  <c r="C11" i="11"/>
  <c r="D7" i="11"/>
  <c r="D8" i="11"/>
  <c r="D18" i="11" l="1"/>
  <c r="D11" i="11"/>
  <c r="D17" i="11"/>
  <c r="D10" i="11"/>
  <c r="E8" i="11"/>
  <c r="E7" i="11"/>
  <c r="E17" i="11" l="1"/>
  <c r="E10" i="11"/>
  <c r="E18" i="11"/>
  <c r="E11" i="11"/>
  <c r="F8" i="11"/>
  <c r="F7" i="11"/>
  <c r="G8" i="11"/>
  <c r="G18" i="11" l="1"/>
  <c r="G11" i="11"/>
  <c r="F17" i="11"/>
  <c r="F10" i="11"/>
  <c r="F18" i="11"/>
  <c r="F11" i="11"/>
  <c r="G7" i="11"/>
  <c r="H8" i="11"/>
  <c r="H18" i="11" l="1"/>
  <c r="H11" i="11"/>
  <c r="G10" i="11"/>
  <c r="G17" i="11"/>
  <c r="I8" i="11"/>
  <c r="H7" i="11"/>
  <c r="H10" i="11" l="1"/>
  <c r="H17" i="11"/>
  <c r="I11" i="11"/>
  <c r="I18" i="11"/>
  <c r="J8" i="11"/>
  <c r="I7" i="11"/>
  <c r="K8" i="11"/>
  <c r="I10" i="11" l="1"/>
  <c r="I17" i="11"/>
  <c r="K11" i="11"/>
  <c r="K18" i="11"/>
  <c r="J11" i="11"/>
  <c r="M11" i="11" s="1"/>
  <c r="J18" i="11"/>
  <c r="J7" i="11"/>
  <c r="J10" i="11" l="1"/>
  <c r="J17" i="11"/>
  <c r="K7" i="11"/>
  <c r="K17" i="11" l="1"/>
  <c r="K10" i="11"/>
  <c r="M18" i="11"/>
  <c r="M32" i="11" l="1"/>
  <c r="M25" i="11"/>
  <c r="M39" i="11" l="1"/>
</calcChain>
</file>

<file path=xl/sharedStrings.xml><?xml version="1.0" encoding="utf-8"?>
<sst xmlns="http://schemas.openxmlformats.org/spreadsheetml/2006/main" count="12735" uniqueCount="4886">
  <si>
    <t>Please see below for a note regarding a methodological update for analyzing population at the tract level.</t>
  </si>
  <si>
    <t>Instructions for Completing the Socioeconomic Assessment by Tract Worksheet</t>
  </si>
  <si>
    <t>1:</t>
  </si>
  <si>
    <t>Locate the Federal Information Processing System (FIPS) Code for the addresses in the project using the Census Geocoder.</t>
  </si>
  <si>
    <t>Link:</t>
  </si>
  <si>
    <t>https://geocoding.geo.census.gov/geocoder/geographies/address?form</t>
  </si>
  <si>
    <t xml:space="preserve">The Census Geocoder can also identify the tracts of several addresses at a time via CSV file upload.  Click Find Geographies, </t>
  </si>
  <si>
    <t xml:space="preserve">then Batch Address Processing, and upload the address file.  The system is limited to 10,000 records at one time, and they </t>
  </si>
  <si>
    <t>option in the Vintage dropdown.</t>
  </si>
  <si>
    <t>2:</t>
  </si>
  <si>
    <t>down by State (first 2 digits), County (next 3 digits), and Tract (final 6 digits).  For example:</t>
  </si>
  <si>
    <t>3:</t>
  </si>
  <si>
    <t xml:space="preserve">to five different FIPS Codes to be assessed at one time.  The total Socioeconomic Score for each Census tract will </t>
  </si>
  <si>
    <t xml:space="preserve">display in the right-most column. </t>
  </si>
  <si>
    <t xml:space="preserve">Currently, Census tracts with a total score greater than or equal to 11 are eligible to receive principal forgiveness, </t>
  </si>
  <si>
    <t xml:space="preserve">subject to funding availability. </t>
  </si>
  <si>
    <t>A note about measuring population change at the Census Tract level</t>
  </si>
  <si>
    <t xml:space="preserve">One challenge in measuring the population change in Census tracts over time is the fact that the physical boundaries tend </t>
  </si>
  <si>
    <t xml:space="preserve">to change after the Decennial Census is completed every 10 years.  For this reason, previous versions of the Socioeconomic </t>
  </si>
  <si>
    <t>Assessment (SA) workbook have used county-level data to measure population changes.</t>
  </si>
  <si>
    <t xml:space="preserve">Analysis by the University of Tennessee Knoxville recently standardized the tract boundaries between the 2010 Census </t>
  </si>
  <si>
    <t xml:space="preserve">and 2020 Census.  Their dataset was used in this SA workbook to analyze population change between 2010 and 2020 </t>
  </si>
  <si>
    <t xml:space="preserve">at the tract-level.  A detailed write-up of the UTK process can be found at the link below: </t>
  </si>
  <si>
    <t>https://myutk.maps.arcgis.com/home/item.html?id=92ad327ab4344e38b8bd1e2df6832bac</t>
  </si>
  <si>
    <t xml:space="preserve">Because population changes at the tract level are more sensitive than those at the county level, the assignment of </t>
  </si>
  <si>
    <t xml:space="preserve">"points" differs from the community SA workbook.  At the tract level, Census tracts that lost more than 3% of their </t>
  </si>
  <si>
    <t xml:space="preserve">population between 2010 and 2020 will receive 2 points.  Tracts with population changes from -3% to +3% receive 1 </t>
  </si>
  <si>
    <t>point.  Tracts that grew more than 3% do not receive any points.</t>
  </si>
  <si>
    <t>Socioeconomic Assessment by Tract</t>
  </si>
  <si>
    <t>Applicant:</t>
  </si>
  <si>
    <t>FIPS Code:</t>
  </si>
  <si>
    <t>Census Tract:</t>
  </si>
  <si>
    <r>
      <t xml:space="preserve"> Tract Description (</t>
    </r>
    <r>
      <rPr>
        <b/>
        <i/>
        <sz val="9"/>
        <color theme="1"/>
        <rFont val="Aptos Narrow"/>
        <family val="2"/>
      </rPr>
      <t>Optional</t>
    </r>
    <r>
      <rPr>
        <b/>
        <sz val="9"/>
        <color theme="1"/>
        <rFont val="Aptos Narrow"/>
        <family val="2"/>
      </rPr>
      <t>):</t>
    </r>
  </si>
  <si>
    <t>Median 
Household 
Income (MHI)</t>
  </si>
  <si>
    <t>% Below
Poverty 
Level</t>
  </si>
  <si>
    <t>% Receiving 
Public Assistance 
or SNAP</t>
  </si>
  <si>
    <t>% Receiving 
Supplemental 
Security Income</t>
  </si>
  <si>
    <t>Unemployment 
Rate (County 
12-month avg)</t>
  </si>
  <si>
    <t>% Not in
Labor Force</t>
  </si>
  <si>
    <t>Population 
Trend 
(2010-2020)</t>
  </si>
  <si>
    <t>% with High 
School Diploma 
or Less</t>
  </si>
  <si>
    <t>% Vacant 
Homes (excl. 2nd/Vacation)</t>
  </si>
  <si>
    <t>% Housing 
Cost Burdened</t>
  </si>
  <si>
    <t>TOTAL 
POINTS</t>
  </si>
  <si>
    <t>Datapoint</t>
  </si>
  <si>
    <t>SA Points</t>
  </si>
  <si>
    <t>Select</t>
  </si>
  <si>
    <t>Single</t>
  </si>
  <si>
    <t>Wastewater</t>
  </si>
  <si>
    <t>Ackley</t>
  </si>
  <si>
    <t>Combined</t>
  </si>
  <si>
    <t>Drinking Water</t>
  </si>
  <si>
    <t>Ackworth</t>
  </si>
  <si>
    <t>Adair</t>
  </si>
  <si>
    <t>Adel</t>
  </si>
  <si>
    <t>Afton</t>
  </si>
  <si>
    <t>Agency</t>
  </si>
  <si>
    <t>Ainsworth</t>
  </si>
  <si>
    <t>Akron</t>
  </si>
  <si>
    <t>Albert City</t>
  </si>
  <si>
    <t>Albia</t>
  </si>
  <si>
    <t>Albion</t>
  </si>
  <si>
    <t>Alburnett</t>
  </si>
  <si>
    <t>Alden</t>
  </si>
  <si>
    <t>Alexander</t>
  </si>
  <si>
    <t>Algona</t>
  </si>
  <si>
    <t>Alleman</t>
  </si>
  <si>
    <t>Allerton</t>
  </si>
  <si>
    <t>Allison</t>
  </si>
  <si>
    <t>Alta</t>
  </si>
  <si>
    <t>Alta Vista</t>
  </si>
  <si>
    <t>Alton</t>
  </si>
  <si>
    <t>Altoona</t>
  </si>
  <si>
    <t>Alvord</t>
  </si>
  <si>
    <t>Ames</t>
  </si>
  <si>
    <t>Anamosa</t>
  </si>
  <si>
    <t>Andover</t>
  </si>
  <si>
    <t>Andrew</t>
  </si>
  <si>
    <t>Anita</t>
  </si>
  <si>
    <t>Ankeny</t>
  </si>
  <si>
    <t>Anthon</t>
  </si>
  <si>
    <t>Aplington</t>
  </si>
  <si>
    <t>Arcadia</t>
  </si>
  <si>
    <t>Archer</t>
  </si>
  <si>
    <t>Aredale</t>
  </si>
  <si>
    <t>Arion</t>
  </si>
  <si>
    <t>Arispe</t>
  </si>
  <si>
    <t>Arlington</t>
  </si>
  <si>
    <t>Armstrong</t>
  </si>
  <si>
    <t>Arnolds Park</t>
  </si>
  <si>
    <t>Arthur</t>
  </si>
  <si>
    <t>Asbury</t>
  </si>
  <si>
    <t>Ashton</t>
  </si>
  <si>
    <t>Aspinwall</t>
  </si>
  <si>
    <t>Atalissa</t>
  </si>
  <si>
    <t>Atkins</t>
  </si>
  <si>
    <t>Atlantic</t>
  </si>
  <si>
    <t>Auburn</t>
  </si>
  <si>
    <t>Audubon</t>
  </si>
  <si>
    <t>Aurelia</t>
  </si>
  <si>
    <t>Aurora</t>
  </si>
  <si>
    <t>Avoca</t>
  </si>
  <si>
    <t>Ayrshire</t>
  </si>
  <si>
    <t>Badger</t>
  </si>
  <si>
    <t>Bagley</t>
  </si>
  <si>
    <t>Baldwin</t>
  </si>
  <si>
    <t>Balltown</t>
  </si>
  <si>
    <t>Bancroft</t>
  </si>
  <si>
    <t>Bankston</t>
  </si>
  <si>
    <t>Barnes City</t>
  </si>
  <si>
    <t>Barnum</t>
  </si>
  <si>
    <t>Bassett</t>
  </si>
  <si>
    <t>Batavia</t>
  </si>
  <si>
    <t>Battle Creek</t>
  </si>
  <si>
    <t>Baxter</t>
  </si>
  <si>
    <t>Bayard</t>
  </si>
  <si>
    <t>Beacon</t>
  </si>
  <si>
    <t>Beaconsfield</t>
  </si>
  <si>
    <t>Beaman</t>
  </si>
  <si>
    <t>Beaver</t>
  </si>
  <si>
    <t>Bedford</t>
  </si>
  <si>
    <t>Belle Plaine</t>
  </si>
  <si>
    <t>Bellevue</t>
  </si>
  <si>
    <t>Belmond</t>
  </si>
  <si>
    <t>Bennett</t>
  </si>
  <si>
    <t>Benton</t>
  </si>
  <si>
    <t>Berkley</t>
  </si>
  <si>
    <t>Bernard</t>
  </si>
  <si>
    <t>Bertram</t>
  </si>
  <si>
    <t>Bettendorf</t>
  </si>
  <si>
    <t>Bevington</t>
  </si>
  <si>
    <t>Birmingham</t>
  </si>
  <si>
    <t>Blairsburg</t>
  </si>
  <si>
    <t>Blairstown</t>
  </si>
  <si>
    <t>Blakesburg</t>
  </si>
  <si>
    <t>Blanchard</t>
  </si>
  <si>
    <t>Blencoe</t>
  </si>
  <si>
    <t>Blockton</t>
  </si>
  <si>
    <t>Bloomfield</t>
  </si>
  <si>
    <t>Blue Grass</t>
  </si>
  <si>
    <t>Bode</t>
  </si>
  <si>
    <t>Bonaparte</t>
  </si>
  <si>
    <t>Bondurant</t>
  </si>
  <si>
    <t>Boone</t>
  </si>
  <si>
    <t>Bouton</t>
  </si>
  <si>
    <t>Boxholm</t>
  </si>
  <si>
    <t>Boyden</t>
  </si>
  <si>
    <t>Braddyville</t>
  </si>
  <si>
    <t>Bradgate</t>
  </si>
  <si>
    <t>Brandon</t>
  </si>
  <si>
    <t>Brayton</t>
  </si>
  <si>
    <t>Breda</t>
  </si>
  <si>
    <t>Bridgewater</t>
  </si>
  <si>
    <t>Brighton</t>
  </si>
  <si>
    <t>Bristow</t>
  </si>
  <si>
    <t>Britt</t>
  </si>
  <si>
    <t>Bronson</t>
  </si>
  <si>
    <t>Brooklyn</t>
  </si>
  <si>
    <t>Brunsville</t>
  </si>
  <si>
    <t>Buck Grove</t>
  </si>
  <si>
    <t>Buckeye</t>
  </si>
  <si>
    <t>Buffalo</t>
  </si>
  <si>
    <t>Buffalo Center</t>
  </si>
  <si>
    <t>Burlington</t>
  </si>
  <si>
    <t>Burt</t>
  </si>
  <si>
    <t>Bussey</t>
  </si>
  <si>
    <t>Calamus</t>
  </si>
  <si>
    <t>Callender</t>
  </si>
  <si>
    <t>Calmar</t>
  </si>
  <si>
    <t>Calumet</t>
  </si>
  <si>
    <t>Camanche</t>
  </si>
  <si>
    <t>Cambridge</t>
  </si>
  <si>
    <t>Cantril</t>
  </si>
  <si>
    <t>Carbon</t>
  </si>
  <si>
    <t>Carlisle</t>
  </si>
  <si>
    <t>Carpenter</t>
  </si>
  <si>
    <t>Carroll</t>
  </si>
  <si>
    <t>Carson</t>
  </si>
  <si>
    <t>Carter Lake</t>
  </si>
  <si>
    <t>Cascade</t>
  </si>
  <si>
    <t>Casey</t>
  </si>
  <si>
    <t>Castalia</t>
  </si>
  <si>
    <t>Castana</t>
  </si>
  <si>
    <t>Cedar Falls</t>
  </si>
  <si>
    <t>Cedar Rapids</t>
  </si>
  <si>
    <t>Center Point</t>
  </si>
  <si>
    <t>Centerville</t>
  </si>
  <si>
    <t>Central City</t>
  </si>
  <si>
    <t>Centralia</t>
  </si>
  <si>
    <t>Chariton</t>
  </si>
  <si>
    <t>Charles City</t>
  </si>
  <si>
    <t>Charlotte</t>
  </si>
  <si>
    <t>Charter Oak</t>
  </si>
  <si>
    <t>Chatsworth</t>
  </si>
  <si>
    <t>Chelsea</t>
  </si>
  <si>
    <t>Cherokee</t>
  </si>
  <si>
    <t>Chester</t>
  </si>
  <si>
    <t>Chillicothe</t>
  </si>
  <si>
    <t>Churdan</t>
  </si>
  <si>
    <t>Cincinnati</t>
  </si>
  <si>
    <t>Clare</t>
  </si>
  <si>
    <t>Clarence</t>
  </si>
  <si>
    <t>Clarinda</t>
  </si>
  <si>
    <t>Clarion</t>
  </si>
  <si>
    <t>Clarksville</t>
  </si>
  <si>
    <t>Clayton</t>
  </si>
  <si>
    <t>Clear Lake</t>
  </si>
  <si>
    <t>Clearfield</t>
  </si>
  <si>
    <t>Cleghorn</t>
  </si>
  <si>
    <t>Clemons</t>
  </si>
  <si>
    <t>Clermont</t>
  </si>
  <si>
    <t>Clinton</t>
  </si>
  <si>
    <t>Clio</t>
  </si>
  <si>
    <t>Clive</t>
  </si>
  <si>
    <t>Clutier</t>
  </si>
  <si>
    <t>Coburg</t>
  </si>
  <si>
    <t>Coggon</t>
  </si>
  <si>
    <t>Coin</t>
  </si>
  <si>
    <t>Colesburg</t>
  </si>
  <si>
    <t>Colfax</t>
  </si>
  <si>
    <t>College Springs</t>
  </si>
  <si>
    <t>Collins</t>
  </si>
  <si>
    <t>Colo</t>
  </si>
  <si>
    <t>Columbus City</t>
  </si>
  <si>
    <t>Columbus Junction</t>
  </si>
  <si>
    <t>Colwell</t>
  </si>
  <si>
    <t>Conesville</t>
  </si>
  <si>
    <t>Conrad</t>
  </si>
  <si>
    <t>Conway</t>
  </si>
  <si>
    <t>Coon Rapids</t>
  </si>
  <si>
    <t>Coppock</t>
  </si>
  <si>
    <t>Coralville</t>
  </si>
  <si>
    <t>Corning</t>
  </si>
  <si>
    <t>Correctionville</t>
  </si>
  <si>
    <t>Corwith</t>
  </si>
  <si>
    <t>Corydon</t>
  </si>
  <si>
    <t>Cotter</t>
  </si>
  <si>
    <t>Coulter</t>
  </si>
  <si>
    <t>Council Bluffs</t>
  </si>
  <si>
    <t>Craig</t>
  </si>
  <si>
    <t>Crawfordsville</t>
  </si>
  <si>
    <t>Crescent</t>
  </si>
  <si>
    <t>Cresco</t>
  </si>
  <si>
    <t>Creston</t>
  </si>
  <si>
    <t>Cromwell</t>
  </si>
  <si>
    <t>Crystal Lake</t>
  </si>
  <si>
    <t>Cumberland</t>
  </si>
  <si>
    <t>Cumming</t>
  </si>
  <si>
    <t>Curlew</t>
  </si>
  <si>
    <t>Cushing</t>
  </si>
  <si>
    <t>Cylinder</t>
  </si>
  <si>
    <t>Dakota City</t>
  </si>
  <si>
    <t>Dallas Center</t>
  </si>
  <si>
    <t>Dana</t>
  </si>
  <si>
    <t>Danbury</t>
  </si>
  <si>
    <t>Danville</t>
  </si>
  <si>
    <t>Davenport</t>
  </si>
  <si>
    <t>Davis City</t>
  </si>
  <si>
    <t>Dawson</t>
  </si>
  <si>
    <t>Dayton</t>
  </si>
  <si>
    <t>De Soto</t>
  </si>
  <si>
    <t>Decatur</t>
  </si>
  <si>
    <t>Decorah</t>
  </si>
  <si>
    <t>Dedham</t>
  </si>
  <si>
    <t>Deep River</t>
  </si>
  <si>
    <t>Defiance</t>
  </si>
  <si>
    <t>Delaware</t>
  </si>
  <si>
    <t>Delhi</t>
  </si>
  <si>
    <t>Delmar</t>
  </si>
  <si>
    <t>Deloit</t>
  </si>
  <si>
    <t>Delphos</t>
  </si>
  <si>
    <t>Delta</t>
  </si>
  <si>
    <t>Denison</t>
  </si>
  <si>
    <t>Denver</t>
  </si>
  <si>
    <t>Derby</t>
  </si>
  <si>
    <t>Des Moines</t>
  </si>
  <si>
    <t>DeWitt</t>
  </si>
  <si>
    <t>Dexter</t>
  </si>
  <si>
    <t>Diagonal</t>
  </si>
  <si>
    <t>Dickens</t>
  </si>
  <si>
    <t>Dike</t>
  </si>
  <si>
    <t>Dixon</t>
  </si>
  <si>
    <t>Dolliver</t>
  </si>
  <si>
    <t>Donahue</t>
  </si>
  <si>
    <t>Donnellson</t>
  </si>
  <si>
    <t>Doon</t>
  </si>
  <si>
    <t>Dougherty</t>
  </si>
  <si>
    <t>Dow City</t>
  </si>
  <si>
    <t>Dows</t>
  </si>
  <si>
    <t>Drakesville</t>
  </si>
  <si>
    <t>Dubuque</t>
  </si>
  <si>
    <t>Dumont</t>
  </si>
  <si>
    <t>Duncombe</t>
  </si>
  <si>
    <t>Dundee</t>
  </si>
  <si>
    <t>Dunkerton</t>
  </si>
  <si>
    <t>Dunlap</t>
  </si>
  <si>
    <t>Durango</t>
  </si>
  <si>
    <t>Durant</t>
  </si>
  <si>
    <t>Dyersville</t>
  </si>
  <si>
    <t>Dysart</t>
  </si>
  <si>
    <t>Eagle Grove</t>
  </si>
  <si>
    <t>Earlham</t>
  </si>
  <si>
    <t>Earling</t>
  </si>
  <si>
    <t>Earlville</t>
  </si>
  <si>
    <t>Early</t>
  </si>
  <si>
    <t>East Peru</t>
  </si>
  <si>
    <t>Eddyville</t>
  </si>
  <si>
    <t>Edgewood</t>
  </si>
  <si>
    <t>Elberon</t>
  </si>
  <si>
    <t>Eldon</t>
  </si>
  <si>
    <t>Eldora</t>
  </si>
  <si>
    <t>Eldridge</t>
  </si>
  <si>
    <t>Elgin</t>
  </si>
  <si>
    <t>Elk Horn</t>
  </si>
  <si>
    <t>Elk Run Heights</t>
  </si>
  <si>
    <t>Elkader</t>
  </si>
  <si>
    <t>Elkhart</t>
  </si>
  <si>
    <t>Elkport</t>
  </si>
  <si>
    <t>Elliott</t>
  </si>
  <si>
    <t>Ellston</t>
  </si>
  <si>
    <t>Ellsworth</t>
  </si>
  <si>
    <t>Elma</t>
  </si>
  <si>
    <t>Ely</t>
  </si>
  <si>
    <t>Emerson</t>
  </si>
  <si>
    <t>Emmetsburg</t>
  </si>
  <si>
    <t>Epworth</t>
  </si>
  <si>
    <t>Essex</t>
  </si>
  <si>
    <t>Estherville</t>
  </si>
  <si>
    <t>Evansdale</t>
  </si>
  <si>
    <t>Everly</t>
  </si>
  <si>
    <t>Exira</t>
  </si>
  <si>
    <t>Exline</t>
  </si>
  <si>
    <t>Fairbank</t>
  </si>
  <si>
    <t>Fairfax</t>
  </si>
  <si>
    <t>Fairfield</t>
  </si>
  <si>
    <t>Farley</t>
  </si>
  <si>
    <t>Farmersburg</t>
  </si>
  <si>
    <t>Farmington</t>
  </si>
  <si>
    <t>Farnhamville</t>
  </si>
  <si>
    <t>Farragut</t>
  </si>
  <si>
    <t>Fayette</t>
  </si>
  <si>
    <t>Fenton</t>
  </si>
  <si>
    <t>Ferguson</t>
  </si>
  <si>
    <t>Fertile</t>
  </si>
  <si>
    <t>Floris</t>
  </si>
  <si>
    <t>Floyd</t>
  </si>
  <si>
    <t>Fonda</t>
  </si>
  <si>
    <t>Fontanelle</t>
  </si>
  <si>
    <t>Forest City</t>
  </si>
  <si>
    <t>Fort Atkinson</t>
  </si>
  <si>
    <t>Fort Dodge</t>
  </si>
  <si>
    <t>Fort Madison</t>
  </si>
  <si>
    <t>Fostoria</t>
  </si>
  <si>
    <t>Franklin</t>
  </si>
  <si>
    <t>Fraser</t>
  </si>
  <si>
    <t>Fredericksburg</t>
  </si>
  <si>
    <t>Frederika</t>
  </si>
  <si>
    <t>Fredonia</t>
  </si>
  <si>
    <t>Fremont</t>
  </si>
  <si>
    <t>Fruitland</t>
  </si>
  <si>
    <t>Galt</t>
  </si>
  <si>
    <t>Galva</t>
  </si>
  <si>
    <t>Garber</t>
  </si>
  <si>
    <t>Garden Grove</t>
  </si>
  <si>
    <t>Garnavillo</t>
  </si>
  <si>
    <t>Garner</t>
  </si>
  <si>
    <t>Garrison</t>
  </si>
  <si>
    <t>Garwin</t>
  </si>
  <si>
    <t>Geneva</t>
  </si>
  <si>
    <t>George</t>
  </si>
  <si>
    <t>Gibson</t>
  </si>
  <si>
    <t>Gilbert</t>
  </si>
  <si>
    <t>Gilbertville</t>
  </si>
  <si>
    <t>Gillett Grove</t>
  </si>
  <si>
    <t>Gilman</t>
  </si>
  <si>
    <t>Gilmore City</t>
  </si>
  <si>
    <t>Gladbrook</t>
  </si>
  <si>
    <t>Glenwood</t>
  </si>
  <si>
    <t>Glidden</t>
  </si>
  <si>
    <t>Goldfield</t>
  </si>
  <si>
    <t>Goodell</t>
  </si>
  <si>
    <t>Goose Lake</t>
  </si>
  <si>
    <t>Gowrie</t>
  </si>
  <si>
    <t>Graettinger</t>
  </si>
  <si>
    <t>Graf</t>
  </si>
  <si>
    <t>Grafton</t>
  </si>
  <si>
    <t>Grand Junction</t>
  </si>
  <si>
    <t>Grand Mound</t>
  </si>
  <si>
    <t>Grand River</t>
  </si>
  <si>
    <t>Grandview</t>
  </si>
  <si>
    <t>Granger</t>
  </si>
  <si>
    <t>Grant</t>
  </si>
  <si>
    <t>Granville</t>
  </si>
  <si>
    <t>Gravity</t>
  </si>
  <si>
    <t>Gray</t>
  </si>
  <si>
    <t>Greeley</t>
  </si>
  <si>
    <t>Greene</t>
  </si>
  <si>
    <t>Greenfield</t>
  </si>
  <si>
    <t>Greenville</t>
  </si>
  <si>
    <t>Grimes</t>
  </si>
  <si>
    <t>Grinnell</t>
  </si>
  <si>
    <t>Griswold</t>
  </si>
  <si>
    <t>Grundy Center</t>
  </si>
  <si>
    <t>Gruver</t>
  </si>
  <si>
    <t>Guernsey</t>
  </si>
  <si>
    <t>Guthrie Center</t>
  </si>
  <si>
    <t>Guttenberg</t>
  </si>
  <si>
    <t>Halbur</t>
  </si>
  <si>
    <t>Hamburg</t>
  </si>
  <si>
    <t>Hamilton</t>
  </si>
  <si>
    <t>Hampton</t>
  </si>
  <si>
    <t>Hancock</t>
  </si>
  <si>
    <t>Hanlontown</t>
  </si>
  <si>
    <t>Hansell</t>
  </si>
  <si>
    <t>Harcourt</t>
  </si>
  <si>
    <t>Hardy</t>
  </si>
  <si>
    <t>Harlan</t>
  </si>
  <si>
    <t>Harper</t>
  </si>
  <si>
    <t>Harpers Ferry</t>
  </si>
  <si>
    <t>Harris</t>
  </si>
  <si>
    <t>Hartford</t>
  </si>
  <si>
    <t>Hartley</t>
  </si>
  <si>
    <t>Hartwick</t>
  </si>
  <si>
    <t>Harvey</t>
  </si>
  <si>
    <t>Hastings</t>
  </si>
  <si>
    <t>Havelock</t>
  </si>
  <si>
    <t>Haverhill</t>
  </si>
  <si>
    <t>Hawarden</t>
  </si>
  <si>
    <t>Hawkeye</t>
  </si>
  <si>
    <t>Hayesville</t>
  </si>
  <si>
    <t>Hazleton</t>
  </si>
  <si>
    <t>Hedrick</t>
  </si>
  <si>
    <t>Henderson</t>
  </si>
  <si>
    <t>Hepburn</t>
  </si>
  <si>
    <t>Hiawatha</t>
  </si>
  <si>
    <t>Hills</t>
  </si>
  <si>
    <t>Hillsboro</t>
  </si>
  <si>
    <t>Hinton</t>
  </si>
  <si>
    <t>Holland</t>
  </si>
  <si>
    <t>Holstein</t>
  </si>
  <si>
    <t>Holy Cross</t>
  </si>
  <si>
    <t>Hopkinton</t>
  </si>
  <si>
    <t>Hornick</t>
  </si>
  <si>
    <t>Hospers</t>
  </si>
  <si>
    <t>Houghton</t>
  </si>
  <si>
    <t>Hubbard</t>
  </si>
  <si>
    <t>Hudson</t>
  </si>
  <si>
    <t>Hull</t>
  </si>
  <si>
    <t>Humboldt</t>
  </si>
  <si>
    <t>Humeston</t>
  </si>
  <si>
    <t>Huxley</t>
  </si>
  <si>
    <t>Ida Grove</t>
  </si>
  <si>
    <t>Imogene</t>
  </si>
  <si>
    <t>Independence</t>
  </si>
  <si>
    <t>Indianola</t>
  </si>
  <si>
    <t>Inwood</t>
  </si>
  <si>
    <t>Ionia</t>
  </si>
  <si>
    <t>Iowa City</t>
  </si>
  <si>
    <t>Iowa Falls</t>
  </si>
  <si>
    <t>Ireton</t>
  </si>
  <si>
    <t>Irwin</t>
  </si>
  <si>
    <t>Jackson Junction</t>
  </si>
  <si>
    <t>Jamaica</t>
  </si>
  <si>
    <t>Janesville</t>
  </si>
  <si>
    <t>Jefferson</t>
  </si>
  <si>
    <t>Jesup</t>
  </si>
  <si>
    <t>Jewell</t>
  </si>
  <si>
    <t>Johnston</t>
  </si>
  <si>
    <t>Joice</t>
  </si>
  <si>
    <t>Jolley</t>
  </si>
  <si>
    <t>Kalona</t>
  </si>
  <si>
    <t>Kamrar</t>
  </si>
  <si>
    <t>Kanawha</t>
  </si>
  <si>
    <t>Kellerton</t>
  </si>
  <si>
    <t>Kelley</t>
  </si>
  <si>
    <t>Kellogg</t>
  </si>
  <si>
    <t>Kensett</t>
  </si>
  <si>
    <t>Keokuk</t>
  </si>
  <si>
    <t>Keomah Village</t>
  </si>
  <si>
    <t>Keosauqua</t>
  </si>
  <si>
    <t>Keota</t>
  </si>
  <si>
    <t>Keswick</t>
  </si>
  <si>
    <t>Keystone</t>
  </si>
  <si>
    <t>Kimballton</t>
  </si>
  <si>
    <t>Kingsley</t>
  </si>
  <si>
    <t>Kinross</t>
  </si>
  <si>
    <t>Kirkman</t>
  </si>
  <si>
    <t>Kirkville</t>
  </si>
  <si>
    <t>Kiron</t>
  </si>
  <si>
    <t>Klemme</t>
  </si>
  <si>
    <t>Knierim</t>
  </si>
  <si>
    <t>Knoxville</t>
  </si>
  <si>
    <t>La Motte</t>
  </si>
  <si>
    <t>La Porte City</t>
  </si>
  <si>
    <t>Lacona</t>
  </si>
  <si>
    <t>Ladora</t>
  </si>
  <si>
    <t>Lake City</t>
  </si>
  <si>
    <t>Lake Mills</t>
  </si>
  <si>
    <t>Lake Park</t>
  </si>
  <si>
    <t>Lake View</t>
  </si>
  <si>
    <t>Lakeside</t>
  </si>
  <si>
    <t>Lakota</t>
  </si>
  <si>
    <t>Lambs Grove</t>
  </si>
  <si>
    <t>Lamoni</t>
  </si>
  <si>
    <t>Lamont</t>
  </si>
  <si>
    <t>Lanesboro</t>
  </si>
  <si>
    <t>Lansing</t>
  </si>
  <si>
    <t>Larchwood</t>
  </si>
  <si>
    <t>Larrabee</t>
  </si>
  <si>
    <t>Latimer</t>
  </si>
  <si>
    <t>Laurel</t>
  </si>
  <si>
    <t>Laurens</t>
  </si>
  <si>
    <t>Lawler</t>
  </si>
  <si>
    <t>Lawton</t>
  </si>
  <si>
    <t>Le Claire</t>
  </si>
  <si>
    <t>Le Grand</t>
  </si>
  <si>
    <t>Le Mars</t>
  </si>
  <si>
    <t>Le Roy</t>
  </si>
  <si>
    <t>Ledyard</t>
  </si>
  <si>
    <t>Lehigh</t>
  </si>
  <si>
    <t>Leighton</t>
  </si>
  <si>
    <t>Leland</t>
  </si>
  <si>
    <t>Lenox</t>
  </si>
  <si>
    <t>Leon</t>
  </si>
  <si>
    <t>Lester</t>
  </si>
  <si>
    <t>Letts</t>
  </si>
  <si>
    <t>Lewis</t>
  </si>
  <si>
    <t>Libertyville</t>
  </si>
  <si>
    <t>Lidderdale</t>
  </si>
  <si>
    <t>Lime Springs</t>
  </si>
  <si>
    <t>Lincoln</t>
  </si>
  <si>
    <t>Linden</t>
  </si>
  <si>
    <t>Lineville</t>
  </si>
  <si>
    <t>Linn Grove</t>
  </si>
  <si>
    <t>Lisbon</t>
  </si>
  <si>
    <t>Liscomb</t>
  </si>
  <si>
    <t>Little Rock</t>
  </si>
  <si>
    <t>Little Sioux</t>
  </si>
  <si>
    <t>Livermore</t>
  </si>
  <si>
    <t>Lockridge</t>
  </si>
  <si>
    <t>Logan</t>
  </si>
  <si>
    <t>Lohrville</t>
  </si>
  <si>
    <t>Lone Rock</t>
  </si>
  <si>
    <t>Lone Tree</t>
  </si>
  <si>
    <t>Long Grove</t>
  </si>
  <si>
    <t>Lorimor</t>
  </si>
  <si>
    <t>Lost Nation</t>
  </si>
  <si>
    <t>Lovilia</t>
  </si>
  <si>
    <t>Low Moor</t>
  </si>
  <si>
    <t>Lowden</t>
  </si>
  <si>
    <t>Lu Verne</t>
  </si>
  <si>
    <t>Luana</t>
  </si>
  <si>
    <t>Lucas</t>
  </si>
  <si>
    <t>Luther</t>
  </si>
  <si>
    <t>Luxemburg</t>
  </si>
  <si>
    <t>Luzerne</t>
  </si>
  <si>
    <t>Lynnville</t>
  </si>
  <si>
    <t>Lytton</t>
  </si>
  <si>
    <t>Macedonia</t>
  </si>
  <si>
    <t>Macksburg</t>
  </si>
  <si>
    <t>Madrid</t>
  </si>
  <si>
    <t>Magnolia</t>
  </si>
  <si>
    <t>Maharishi Vedic City</t>
  </si>
  <si>
    <t>Malcom</t>
  </si>
  <si>
    <t>Mallard</t>
  </si>
  <si>
    <t>Maloy</t>
  </si>
  <si>
    <t>Malvern</t>
  </si>
  <si>
    <t>Manchester</t>
  </si>
  <si>
    <t>Manilla</t>
  </si>
  <si>
    <t>Manly</t>
  </si>
  <si>
    <t>Manning</t>
  </si>
  <si>
    <t>Manson</t>
  </si>
  <si>
    <t>Mapleton</t>
  </si>
  <si>
    <t>Maquoketa</t>
  </si>
  <si>
    <t>Marathon</t>
  </si>
  <si>
    <t>Marble Rock</t>
  </si>
  <si>
    <t>Marcus</t>
  </si>
  <si>
    <t>Marengo</t>
  </si>
  <si>
    <t>Marion</t>
  </si>
  <si>
    <t>Marne</t>
  </si>
  <si>
    <t>Marquette</t>
  </si>
  <si>
    <t>Marshalltown</t>
  </si>
  <si>
    <t>Martelle</t>
  </si>
  <si>
    <t>Martensdale</t>
  </si>
  <si>
    <t>Martinsburg</t>
  </si>
  <si>
    <t>Marysville</t>
  </si>
  <si>
    <t>Mason City</t>
  </si>
  <si>
    <t>Masonville</t>
  </si>
  <si>
    <t>Massena</t>
  </si>
  <si>
    <t>Matlock</t>
  </si>
  <si>
    <t>Maurice</t>
  </si>
  <si>
    <t>Maxwell</t>
  </si>
  <si>
    <t>Maynard</t>
  </si>
  <si>
    <t>Maysville</t>
  </si>
  <si>
    <t>McCallsburg</t>
  </si>
  <si>
    <t>McCausland</t>
  </si>
  <si>
    <t>McClelland</t>
  </si>
  <si>
    <t>McGregor</t>
  </si>
  <si>
    <t>McIntire</t>
  </si>
  <si>
    <t>Mechanicsville</t>
  </si>
  <si>
    <t>Mediapolis</t>
  </si>
  <si>
    <t>Melbourne</t>
  </si>
  <si>
    <t>Melcher-Dallas</t>
  </si>
  <si>
    <t>Melrose</t>
  </si>
  <si>
    <t>Melvin</t>
  </si>
  <si>
    <t>Menlo</t>
  </si>
  <si>
    <t>Meriden</t>
  </si>
  <si>
    <t>Merrill</t>
  </si>
  <si>
    <t>Meservey</t>
  </si>
  <si>
    <t>Middletown</t>
  </si>
  <si>
    <t>Miles</t>
  </si>
  <si>
    <t>Milford</t>
  </si>
  <si>
    <t>Millersburg</t>
  </si>
  <si>
    <t>Millerton</t>
  </si>
  <si>
    <t>Milo</t>
  </si>
  <si>
    <t>Milton</t>
  </si>
  <si>
    <t>Minburn</t>
  </si>
  <si>
    <t>Minden</t>
  </si>
  <si>
    <t>Mingo</t>
  </si>
  <si>
    <t>Missouri Valley</t>
  </si>
  <si>
    <t>Mitchell</t>
  </si>
  <si>
    <t>Mitchellville</t>
  </si>
  <si>
    <t>Modale</t>
  </si>
  <si>
    <t>Mondamin</t>
  </si>
  <si>
    <t>Monmouth</t>
  </si>
  <si>
    <t>Monona</t>
  </si>
  <si>
    <t>Monroe</t>
  </si>
  <si>
    <t>Montezuma</t>
  </si>
  <si>
    <t>Monticello</t>
  </si>
  <si>
    <t>Montour</t>
  </si>
  <si>
    <t>Montrose</t>
  </si>
  <si>
    <t>Moorhead</t>
  </si>
  <si>
    <t>Moorland</t>
  </si>
  <si>
    <t>Moravia</t>
  </si>
  <si>
    <t>Morley</t>
  </si>
  <si>
    <t>Morning Sun</t>
  </si>
  <si>
    <t>Morrison</t>
  </si>
  <si>
    <t>Moulton</t>
  </si>
  <si>
    <t>Mount Auburn</t>
  </si>
  <si>
    <t>Mount Ayr</t>
  </si>
  <si>
    <t>Mount Pleasant</t>
  </si>
  <si>
    <t>Mount Vernon</t>
  </si>
  <si>
    <t>Moville</t>
  </si>
  <si>
    <t>Murray</t>
  </si>
  <si>
    <t>Muscatine</t>
  </si>
  <si>
    <t>Mystic</t>
  </si>
  <si>
    <t>Nashua</t>
  </si>
  <si>
    <t>Nemaha</t>
  </si>
  <si>
    <t>Neola</t>
  </si>
  <si>
    <t>Nevada</t>
  </si>
  <si>
    <t>New Albin</t>
  </si>
  <si>
    <t>New Hampton</t>
  </si>
  <si>
    <t>New Hartford</t>
  </si>
  <si>
    <t>New Liberty</t>
  </si>
  <si>
    <t>New London</t>
  </si>
  <si>
    <t>New Market</t>
  </si>
  <si>
    <t>New Providence</t>
  </si>
  <si>
    <t>New Sharon</t>
  </si>
  <si>
    <t>New Vienna</t>
  </si>
  <si>
    <t>New Virginia</t>
  </si>
  <si>
    <t>Newell</t>
  </si>
  <si>
    <t>Newhall</t>
  </si>
  <si>
    <t>Newton</t>
  </si>
  <si>
    <t>Nichols</t>
  </si>
  <si>
    <t>Nodaway</t>
  </si>
  <si>
    <t>Nora Springs</t>
  </si>
  <si>
    <t>North Buena Vista</t>
  </si>
  <si>
    <t>North English</t>
  </si>
  <si>
    <t>North Liberty</t>
  </si>
  <si>
    <t>North Washington</t>
  </si>
  <si>
    <t>Northboro</t>
  </si>
  <si>
    <t>Northwood</t>
  </si>
  <si>
    <t>Norwalk</t>
  </si>
  <si>
    <t>Norway</t>
  </si>
  <si>
    <t>Numa</t>
  </si>
  <si>
    <t>Oakland</t>
  </si>
  <si>
    <t>Oakland Acres</t>
  </si>
  <si>
    <t>Oakville</t>
  </si>
  <si>
    <t>Ocheyedan</t>
  </si>
  <si>
    <t>Odebolt</t>
  </si>
  <si>
    <t>Oelwein</t>
  </si>
  <si>
    <t>Ogden</t>
  </si>
  <si>
    <t>Okoboji</t>
  </si>
  <si>
    <t>Olds</t>
  </si>
  <si>
    <t>Olin</t>
  </si>
  <si>
    <t>Ollie</t>
  </si>
  <si>
    <t>Onawa</t>
  </si>
  <si>
    <t>Onslow</t>
  </si>
  <si>
    <t>Orange City</t>
  </si>
  <si>
    <t>Orchard</t>
  </si>
  <si>
    <t>Orient</t>
  </si>
  <si>
    <t>Orleans</t>
  </si>
  <si>
    <t>Osage</t>
  </si>
  <si>
    <t>Osceola</t>
  </si>
  <si>
    <t>Oskaloosa</t>
  </si>
  <si>
    <t>Ossian</t>
  </si>
  <si>
    <t>Osterdock</t>
  </si>
  <si>
    <t>Otho</t>
  </si>
  <si>
    <t>Oto</t>
  </si>
  <si>
    <t>Ottosen</t>
  </si>
  <si>
    <t>Ottumwa</t>
  </si>
  <si>
    <t>Owasa</t>
  </si>
  <si>
    <t>Oxford</t>
  </si>
  <si>
    <t>Oxford Junction</t>
  </si>
  <si>
    <t>Oyens</t>
  </si>
  <si>
    <t>Pacific Junction</t>
  </si>
  <si>
    <t>Packwood</t>
  </si>
  <si>
    <t>Palmer</t>
  </si>
  <si>
    <t>Palo</t>
  </si>
  <si>
    <t>Panama</t>
  </si>
  <si>
    <t>Panora</t>
  </si>
  <si>
    <t>Panorama Park</t>
  </si>
  <si>
    <t>Parkersburg</t>
  </si>
  <si>
    <t>Parnell</t>
  </si>
  <si>
    <t>Paton</t>
  </si>
  <si>
    <t>Patterson</t>
  </si>
  <si>
    <t>Paullina</t>
  </si>
  <si>
    <t>Pella</t>
  </si>
  <si>
    <t>Peosta</t>
  </si>
  <si>
    <t>Perry</t>
  </si>
  <si>
    <t>Persia</t>
  </si>
  <si>
    <t>Peterson</t>
  </si>
  <si>
    <t>Pierson</t>
  </si>
  <si>
    <t>Pilot Mound</t>
  </si>
  <si>
    <t>Pioneer</t>
  </si>
  <si>
    <t>Pisgah</t>
  </si>
  <si>
    <t>Plainfield</t>
  </si>
  <si>
    <t>Plano</t>
  </si>
  <si>
    <t>Pleasant Hill</t>
  </si>
  <si>
    <t>Pleasant Plain</t>
  </si>
  <si>
    <t>Pleasanton</t>
  </si>
  <si>
    <t>Pleasantville</t>
  </si>
  <si>
    <t>Plover</t>
  </si>
  <si>
    <t>Plymouth</t>
  </si>
  <si>
    <t>Pocahontas</t>
  </si>
  <si>
    <t>Polk City</t>
  </si>
  <si>
    <t>Pomeroy</t>
  </si>
  <si>
    <t>Popejoy</t>
  </si>
  <si>
    <t>Portsmouth</t>
  </si>
  <si>
    <t>Postville</t>
  </si>
  <si>
    <t>Prairie City</t>
  </si>
  <si>
    <t>Prairieburg</t>
  </si>
  <si>
    <t>Prescott</t>
  </si>
  <si>
    <t>Preston</t>
  </si>
  <si>
    <t>Primghar</t>
  </si>
  <si>
    <t>Princeton</t>
  </si>
  <si>
    <t>Promise City</t>
  </si>
  <si>
    <t>Protivin</t>
  </si>
  <si>
    <t>Pulaski</t>
  </si>
  <si>
    <t>Quasqueton</t>
  </si>
  <si>
    <t>Quimby</t>
  </si>
  <si>
    <t>Radcliffe</t>
  </si>
  <si>
    <t>Rake</t>
  </si>
  <si>
    <t>Ralston</t>
  </si>
  <si>
    <t>Randalia</t>
  </si>
  <si>
    <t>Randall</t>
  </si>
  <si>
    <t>Randolph</t>
  </si>
  <si>
    <t>Rathbun</t>
  </si>
  <si>
    <t>Raymond</t>
  </si>
  <si>
    <t>Readlyn</t>
  </si>
  <si>
    <t>Reasnor</t>
  </si>
  <si>
    <t>Red Oak</t>
  </si>
  <si>
    <t>Redding</t>
  </si>
  <si>
    <t>Redfield</t>
  </si>
  <si>
    <t>Reinbeck</t>
  </si>
  <si>
    <t>Rembrandt</t>
  </si>
  <si>
    <t>Remsen</t>
  </si>
  <si>
    <t>Renwick</t>
  </si>
  <si>
    <t>Rhodes</t>
  </si>
  <si>
    <t>Riceville</t>
  </si>
  <si>
    <t>Richland</t>
  </si>
  <si>
    <t>Rickardsville</t>
  </si>
  <si>
    <t>Ricketts</t>
  </si>
  <si>
    <t>Ridgeway</t>
  </si>
  <si>
    <t>Rinard</t>
  </si>
  <si>
    <t>Ringsted</t>
  </si>
  <si>
    <t>Rippey</t>
  </si>
  <si>
    <t>Riverdale</t>
  </si>
  <si>
    <t>Riverside</t>
  </si>
  <si>
    <t>Riverton</t>
  </si>
  <si>
    <t>Robins</t>
  </si>
  <si>
    <t>Rock Falls</t>
  </si>
  <si>
    <t>Rock Rapids</t>
  </si>
  <si>
    <t>Rock Valley</t>
  </si>
  <si>
    <t>Rockford</t>
  </si>
  <si>
    <t>Rockwell</t>
  </si>
  <si>
    <t>Rockwell City</t>
  </si>
  <si>
    <t>Rodman</t>
  </si>
  <si>
    <t>Rodney</t>
  </si>
  <si>
    <t>Roland</t>
  </si>
  <si>
    <t>Rolfe</t>
  </si>
  <si>
    <t>Rome</t>
  </si>
  <si>
    <t>Rose Hill</t>
  </si>
  <si>
    <t>Rossie</t>
  </si>
  <si>
    <t>Rowan</t>
  </si>
  <si>
    <t>Rowley</t>
  </si>
  <si>
    <t>Royal</t>
  </si>
  <si>
    <t>Rudd</t>
  </si>
  <si>
    <t>Runnells</t>
  </si>
  <si>
    <t>Russell</t>
  </si>
  <si>
    <t>Ruthven</t>
  </si>
  <si>
    <t>Rutland</t>
  </si>
  <si>
    <t>Ryan</t>
  </si>
  <si>
    <t>Sabula</t>
  </si>
  <si>
    <t>Sac City</t>
  </si>
  <si>
    <t>Sageville</t>
  </si>
  <si>
    <t>Salem</t>
  </si>
  <si>
    <t>Salix</t>
  </si>
  <si>
    <t>Sanborn</t>
  </si>
  <si>
    <t>Sandyville</t>
  </si>
  <si>
    <t>Scarville</t>
  </si>
  <si>
    <t>Schaller</t>
  </si>
  <si>
    <t>Schleswig</t>
  </si>
  <si>
    <t>Scranton</t>
  </si>
  <si>
    <t>Searsboro</t>
  </si>
  <si>
    <t>Sergeant Bluff</t>
  </si>
  <si>
    <t>Seymour</t>
  </si>
  <si>
    <t>Shambaugh</t>
  </si>
  <si>
    <t>Shannon City</t>
  </si>
  <si>
    <t>Sharpsburg</t>
  </si>
  <si>
    <t>Sheffield</t>
  </si>
  <si>
    <t>Shelby</t>
  </si>
  <si>
    <t>Sheldahl</t>
  </si>
  <si>
    <t>Sheldon</t>
  </si>
  <si>
    <t>Shell Rock</t>
  </si>
  <si>
    <t>Shellsburg</t>
  </si>
  <si>
    <t>Shenandoah</t>
  </si>
  <si>
    <t>Sherrill</t>
  </si>
  <si>
    <t>Shueyville</t>
  </si>
  <si>
    <t>Sibley</t>
  </si>
  <si>
    <t>Sidney</t>
  </si>
  <si>
    <t>Sigourney</t>
  </si>
  <si>
    <t>Silver City</t>
  </si>
  <si>
    <t>Sioux Center</t>
  </si>
  <si>
    <t>Sioux City</t>
  </si>
  <si>
    <t>Sioux Rapids</t>
  </si>
  <si>
    <t>Slater</t>
  </si>
  <si>
    <t>Sloan</t>
  </si>
  <si>
    <t>Smithland</t>
  </si>
  <si>
    <t>Soldier</t>
  </si>
  <si>
    <t>Solon</t>
  </si>
  <si>
    <t>Somers</t>
  </si>
  <si>
    <t>South English</t>
  </si>
  <si>
    <t>Spencer</t>
  </si>
  <si>
    <t>Spillville</t>
  </si>
  <si>
    <t>Spirit Lake</t>
  </si>
  <si>
    <t>Spragueville</t>
  </si>
  <si>
    <t>Spring Hill</t>
  </si>
  <si>
    <t>Springbrook</t>
  </si>
  <si>
    <t>Springville</t>
  </si>
  <si>
    <t>St. Ansgar</t>
  </si>
  <si>
    <t>St. Anthony</t>
  </si>
  <si>
    <t>St. Charles</t>
  </si>
  <si>
    <t>St. Donatus</t>
  </si>
  <si>
    <t>St. Lucas</t>
  </si>
  <si>
    <t>St. Marys</t>
  </si>
  <si>
    <t>St. Olaf</t>
  </si>
  <si>
    <t>St. Paul</t>
  </si>
  <si>
    <t>Stacyville</t>
  </si>
  <si>
    <t>Stanhope</t>
  </si>
  <si>
    <t>Stanley</t>
  </si>
  <si>
    <t>Stanton</t>
  </si>
  <si>
    <t>Stanwood</t>
  </si>
  <si>
    <t>State Center</t>
  </si>
  <si>
    <t>Steamboat Rock</t>
  </si>
  <si>
    <t>Stockport</t>
  </si>
  <si>
    <t>Stockton</t>
  </si>
  <si>
    <t>Storm Lake</t>
  </si>
  <si>
    <t>Story City</t>
  </si>
  <si>
    <t>Stout</t>
  </si>
  <si>
    <t>Stratford</t>
  </si>
  <si>
    <t>Strawberry Point</t>
  </si>
  <si>
    <t>Struble</t>
  </si>
  <si>
    <t>Stuart</t>
  </si>
  <si>
    <t>Sully</t>
  </si>
  <si>
    <t>Sumner</t>
  </si>
  <si>
    <t>Superior</t>
  </si>
  <si>
    <t>Sutherland</t>
  </si>
  <si>
    <t>Swaledale</t>
  </si>
  <si>
    <t>Swan</t>
  </si>
  <si>
    <t>Swea City</t>
  </si>
  <si>
    <t>Swisher</t>
  </si>
  <si>
    <t>Tabor</t>
  </si>
  <si>
    <t>Tama</t>
  </si>
  <si>
    <t>Templeton</t>
  </si>
  <si>
    <t>Tennant</t>
  </si>
  <si>
    <t>Terril</t>
  </si>
  <si>
    <t>Thayer</t>
  </si>
  <si>
    <t>Thompson</t>
  </si>
  <si>
    <t>Thor</t>
  </si>
  <si>
    <t>Thornburg</t>
  </si>
  <si>
    <t>Thornton</t>
  </si>
  <si>
    <t>Thurman</t>
  </si>
  <si>
    <t>Tiffin</t>
  </si>
  <si>
    <t>Tingley</t>
  </si>
  <si>
    <t>Tipton</t>
  </si>
  <si>
    <t>Titonka</t>
  </si>
  <si>
    <t>Toledo</t>
  </si>
  <si>
    <t>Toronto</t>
  </si>
  <si>
    <t>Traer</t>
  </si>
  <si>
    <t>Treynor</t>
  </si>
  <si>
    <t>Tripoli</t>
  </si>
  <si>
    <t>Truesdale</t>
  </si>
  <si>
    <t>Truro</t>
  </si>
  <si>
    <t>Turin</t>
  </si>
  <si>
    <t>Udell</t>
  </si>
  <si>
    <t>Underwood</t>
  </si>
  <si>
    <t>Union</t>
  </si>
  <si>
    <t>Unionville</t>
  </si>
  <si>
    <t>University Heights</t>
  </si>
  <si>
    <t>University Park</t>
  </si>
  <si>
    <t>Urbana</t>
  </si>
  <si>
    <t>Urbandale</t>
  </si>
  <si>
    <t>Ute</t>
  </si>
  <si>
    <t>Vail</t>
  </si>
  <si>
    <t>Valeria</t>
  </si>
  <si>
    <t>Van Horne</t>
  </si>
  <si>
    <t>Van Meter</t>
  </si>
  <si>
    <t>Van Wert</t>
  </si>
  <si>
    <t>Varina</t>
  </si>
  <si>
    <t>Ventura</t>
  </si>
  <si>
    <t>Victor</t>
  </si>
  <si>
    <t>Villisca</t>
  </si>
  <si>
    <t>Vincent</t>
  </si>
  <si>
    <t>Vining</t>
  </si>
  <si>
    <t>Vinton</t>
  </si>
  <si>
    <t>Volga</t>
  </si>
  <si>
    <t>Wadena</t>
  </si>
  <si>
    <t>Wahpeton</t>
  </si>
  <si>
    <t>Walcott</t>
  </si>
  <si>
    <t>Walford</t>
  </si>
  <si>
    <t>Walker</t>
  </si>
  <si>
    <t>Wall Lake</t>
  </si>
  <si>
    <t>Wallingford</t>
  </si>
  <si>
    <t>Walnut</t>
  </si>
  <si>
    <t>Wapello</t>
  </si>
  <si>
    <t>Washington</t>
  </si>
  <si>
    <t>Washta</t>
  </si>
  <si>
    <t>Waterloo</t>
  </si>
  <si>
    <t>Waterville</t>
  </si>
  <si>
    <t>Waucoma</t>
  </si>
  <si>
    <t>Waukee</t>
  </si>
  <si>
    <t>Waukon</t>
  </si>
  <si>
    <t>Waverly</t>
  </si>
  <si>
    <t>Wayland</t>
  </si>
  <si>
    <t>Webb</t>
  </si>
  <si>
    <t>Webster</t>
  </si>
  <si>
    <t>Webster City</t>
  </si>
  <si>
    <t>Weldon</t>
  </si>
  <si>
    <t>Wellman</t>
  </si>
  <si>
    <t>Wellsburg</t>
  </si>
  <si>
    <t>Welton</t>
  </si>
  <si>
    <t>Wesley</t>
  </si>
  <si>
    <t>West Bend</t>
  </si>
  <si>
    <t>West Branch</t>
  </si>
  <si>
    <t>West Burlington</t>
  </si>
  <si>
    <t>West Chester</t>
  </si>
  <si>
    <t>West Des Moines</t>
  </si>
  <si>
    <t>West Liberty</t>
  </si>
  <si>
    <t>West Okoboji</t>
  </si>
  <si>
    <t>West Point</t>
  </si>
  <si>
    <t>West Union</t>
  </si>
  <si>
    <t>Westfield</t>
  </si>
  <si>
    <t>Westgate</t>
  </si>
  <si>
    <t>Westphalia</t>
  </si>
  <si>
    <t>Westside</t>
  </si>
  <si>
    <t>Westwood</t>
  </si>
  <si>
    <t>What Cheer</t>
  </si>
  <si>
    <t>Wheatland</t>
  </si>
  <si>
    <t>Whiting</t>
  </si>
  <si>
    <t>Whittemore</t>
  </si>
  <si>
    <t>Whitten</t>
  </si>
  <si>
    <t>Willey</t>
  </si>
  <si>
    <t>Williams</t>
  </si>
  <si>
    <t>Williamsburg</t>
  </si>
  <si>
    <t>Williamson</t>
  </si>
  <si>
    <t>Wilton</t>
  </si>
  <si>
    <t>Windsor Heights</t>
  </si>
  <si>
    <t>Winfield</t>
  </si>
  <si>
    <t>Winterset</t>
  </si>
  <si>
    <t>Winthrop</t>
  </si>
  <si>
    <t>Wiota</t>
  </si>
  <si>
    <t>Woden</t>
  </si>
  <si>
    <t>Woodbine</t>
  </si>
  <si>
    <t>Woodburn</t>
  </si>
  <si>
    <t>Woodward</t>
  </si>
  <si>
    <t>Woolstock</t>
  </si>
  <si>
    <t>Worthington</t>
  </si>
  <si>
    <t>Wyoming</t>
  </si>
  <si>
    <t>Yale</t>
  </si>
  <si>
    <t>Yetter</t>
  </si>
  <si>
    <t>Yorktown</t>
  </si>
  <si>
    <t>Zearing</t>
  </si>
  <si>
    <t>Zwingle</t>
  </si>
  <si>
    <t>GEO_ID_2</t>
  </si>
  <si>
    <t>NAME</t>
  </si>
  <si>
    <t>NAME_2</t>
  </si>
  <si>
    <t>NAME_3</t>
  </si>
  <si>
    <t>COUNTY</t>
  </si>
  <si>
    <t>COUNTY_2</t>
  </si>
  <si>
    <t>Tract Pop</t>
  </si>
  <si>
    <t>Median Household Income (MHI)</t>
  </si>
  <si>
    <t>Percent Below Poverty Level</t>
  </si>
  <si>
    <t>Percent Receiving Public Assistance or SNAP</t>
  </si>
  <si>
    <t>Percent Receiving Supplemental Security Income</t>
  </si>
  <si>
    <t>Unemployment Rate (County 12 mo avg)</t>
  </si>
  <si>
    <t>Percent Not in Labor Force</t>
  </si>
  <si>
    <t>Population Trend Between 2010 and 2020 Census</t>
  </si>
  <si>
    <t>Percent with High School Diploma or less</t>
  </si>
  <si>
    <t>Percent of Vacant Homes (excl. Seasonal or Vacation dwellings)</t>
  </si>
  <si>
    <t>Percent of Cost Burdened Housing (&gt;= 30%)</t>
  </si>
  <si>
    <t>Census Tract 3, Des Moines County, Iowa</t>
  </si>
  <si>
    <t>Des Moines County, Iowa</t>
  </si>
  <si>
    <t>Census Tract 4908, Lee County, Iowa</t>
  </si>
  <si>
    <t>Lee</t>
  </si>
  <si>
    <t>Lee County, Iowa</t>
  </si>
  <si>
    <t>Census Tract 802, Fayette County, Iowa</t>
  </si>
  <si>
    <t>Fayette County, Iowa</t>
  </si>
  <si>
    <t>Census Tract 4909, Lee County, Iowa</t>
  </si>
  <si>
    <t>Census Tract 701, Clayton County, Iowa</t>
  </si>
  <si>
    <t>Clayton County, Iowa</t>
  </si>
  <si>
    <t>Census Tract 1, Clinton County, Iowa</t>
  </si>
  <si>
    <t>Clinton County, Iowa</t>
  </si>
  <si>
    <t>Census Tract 7, Webster County, Iowa</t>
  </si>
  <si>
    <t>Webster County, Iowa</t>
  </si>
  <si>
    <t>Census Tract 4902, Lee County, Iowa</t>
  </si>
  <si>
    <t>Census Tract 3, Webster County, Iowa</t>
  </si>
  <si>
    <t>Census Tract 9506, Jackson County, Iowa</t>
  </si>
  <si>
    <t>Jackson</t>
  </si>
  <si>
    <t>Jackson County, Iowa</t>
  </si>
  <si>
    <t>Census Tract 9602, Wapello County, Iowa</t>
  </si>
  <si>
    <t>Wapello County, Iowa</t>
  </si>
  <si>
    <t>Census Tract 9606, Wapello County, Iowa</t>
  </si>
  <si>
    <t>Census Tract 805, Fayette County, Iowa</t>
  </si>
  <si>
    <t>Census Tract 803, Keokuk County, Iowa</t>
  </si>
  <si>
    <t>Keokuk County, Iowa</t>
  </si>
  <si>
    <t>Census Tract 2, Clinton County, Iowa</t>
  </si>
  <si>
    <t>Census Tract 4910, Lee County, Iowa</t>
  </si>
  <si>
    <t>Census Tract 3, Clinton County, Iowa</t>
  </si>
  <si>
    <t>Census Tract 1, Black Hawk County, Iowa</t>
  </si>
  <si>
    <t>Black Hawk</t>
  </si>
  <si>
    <t>Black Hawk County, Iowa</t>
  </si>
  <si>
    <t>Census Tract 108, Scott County, Iowa</t>
  </si>
  <si>
    <t>Scott</t>
  </si>
  <si>
    <t>Scott County, Iowa</t>
  </si>
  <si>
    <t>Census Tract 3, Black Hawk County, Iowa</t>
  </si>
  <si>
    <t>Census Tract 17.01, Black Hawk County, Iowa</t>
  </si>
  <si>
    <t>Census Tract 19, Linn County, Iowa</t>
  </si>
  <si>
    <t>Linn</t>
  </si>
  <si>
    <t>Linn County, Iowa</t>
  </si>
  <si>
    <t>Census Tract 22, Linn County, Iowa</t>
  </si>
  <si>
    <t>Census Tract 107, Scott County, Iowa</t>
  </si>
  <si>
    <t>Census Tract 509, Muscatine County, Iowa</t>
  </si>
  <si>
    <t>Muscatine County, Iowa</t>
  </si>
  <si>
    <t>Census Tract 113, Scott County, Iowa</t>
  </si>
  <si>
    <t>Census Tract 9605, Wapello County, Iowa</t>
  </si>
  <si>
    <t>Census Tract 114, Scott County, Iowa</t>
  </si>
  <si>
    <t>Census Tract 17.02, Black Hawk County, Iowa</t>
  </si>
  <si>
    <t>Census Tract 109, Scott County, Iowa</t>
  </si>
  <si>
    <t>Census Tract 112, Scott County, Iowa</t>
  </si>
  <si>
    <t>Census Tract 9603, Decatur County, Iowa</t>
  </si>
  <si>
    <t>Decatur County, Iowa</t>
  </si>
  <si>
    <t>Census Tract 9503, Appanoose County, Iowa</t>
  </si>
  <si>
    <t>Appanoose</t>
  </si>
  <si>
    <t>Appanoose County, Iowa</t>
  </si>
  <si>
    <t>Census Tract 9503, Cerro Gordo County, Iowa</t>
  </si>
  <si>
    <t>Cerro Gordo</t>
  </si>
  <si>
    <t>Cerro Gordo County, Iowa</t>
  </si>
  <si>
    <t>Census Tract 4901, Lee County, Iowa</t>
  </si>
  <si>
    <t>Census Tract 6, Clinton County, Iowa</t>
  </si>
  <si>
    <t>Census Tract 9504, Appanoose County, Iowa</t>
  </si>
  <si>
    <t>Census Tract 903, Jefferson County, Iowa</t>
  </si>
  <si>
    <t>Jefferson County, Iowa</t>
  </si>
  <si>
    <t>Census Tract 9504.02, Cerro Gordo County, Iowa</t>
  </si>
  <si>
    <t>Census Tract 9, Webster County, Iowa</t>
  </si>
  <si>
    <t>Census Tract 2905, Tama County, Iowa</t>
  </si>
  <si>
    <t>Tama County, Iowa</t>
  </si>
  <si>
    <t>Census Tract 1902, Union County, Iowa</t>
  </si>
  <si>
    <t>Union County, Iowa</t>
  </si>
  <si>
    <t>Census Tract 4, Des Moines County, Iowa</t>
  </si>
  <si>
    <t>Census Tract 804, Fayette County, Iowa</t>
  </si>
  <si>
    <t>Census Tract 309, Pottawattamie County, Iowa</t>
  </si>
  <si>
    <t>Pottawattamie</t>
  </si>
  <si>
    <t>Pottawattamie County, Iowa</t>
  </si>
  <si>
    <t>Census Tract 405, Jasper County, Iowa</t>
  </si>
  <si>
    <t>Jasper</t>
  </si>
  <si>
    <t>Jasper County, Iowa</t>
  </si>
  <si>
    <t>Census Tract 49, Polk County, Iowa</t>
  </si>
  <si>
    <t>Polk</t>
  </si>
  <si>
    <t>Polk County, Iowa</t>
  </si>
  <si>
    <t>Census Tract 9607, Benton County, Iowa</t>
  </si>
  <si>
    <t>Benton County, Iowa</t>
  </si>
  <si>
    <t>Census Tract 13, Woodbury County, Iowa</t>
  </si>
  <si>
    <t>Woodbury</t>
  </si>
  <si>
    <t>Woodbury County, Iowa</t>
  </si>
  <si>
    <t>Census Tract 12, Polk County, Iowa</t>
  </si>
  <si>
    <t>Census Tract 17, Polk County, Iowa</t>
  </si>
  <si>
    <t>Census Tract 9604, Wapello County, Iowa</t>
  </si>
  <si>
    <t>Census Tract 9506, Marshall County, Iowa</t>
  </si>
  <si>
    <t>Marshall</t>
  </si>
  <si>
    <t>Marshall County, Iowa</t>
  </si>
  <si>
    <t>Census Tract 125.01, Scott County, Iowa</t>
  </si>
  <si>
    <t>Census Tract 15, Woodbury County, Iowa</t>
  </si>
  <si>
    <t>Census Tract 16, Black Hawk County, Iowa</t>
  </si>
  <si>
    <t>Census Tract 9610, Wapello County, Iowa</t>
  </si>
  <si>
    <t>Census Tract 9603, Benton County, Iowa</t>
  </si>
  <si>
    <t>Census Tract 106, Scott County, Iowa</t>
  </si>
  <si>
    <t>Census Tract 7, Black Hawk County, Iowa</t>
  </si>
  <si>
    <t>Census Tract 9, Black Hawk County, Iowa</t>
  </si>
  <si>
    <t>Census Tract 510, Muscatine County, Iowa</t>
  </si>
  <si>
    <t>Census Tract 313, Pottawattamie County, Iowa</t>
  </si>
  <si>
    <t>Census Tract 110, Scott County, Iowa</t>
  </si>
  <si>
    <t>Census Tract 123, Scott County, Iowa</t>
  </si>
  <si>
    <t>Census Tract 122, Scott County, Iowa</t>
  </si>
  <si>
    <t>Census Tract 8, Black Hawk County, Iowa</t>
  </si>
  <si>
    <t>Census Tract 9501, Van Buren County, Iowa</t>
  </si>
  <si>
    <t>Van Buren</t>
  </si>
  <si>
    <t>Van Buren County, Iowa</t>
  </si>
  <si>
    <t>Census Tract 702, Monroe County, Iowa</t>
  </si>
  <si>
    <t>Monroe County, Iowa</t>
  </si>
  <si>
    <t>Census Tract 9504, Lucas County, Iowa</t>
  </si>
  <si>
    <t>Lucas County, Iowa</t>
  </si>
  <si>
    <t>Census Tract 7, Clinton County, Iowa</t>
  </si>
  <si>
    <t>Census Tract 801, Fayette County, Iowa</t>
  </si>
  <si>
    <t>Census Tract 5, Clinton County, Iowa</t>
  </si>
  <si>
    <t>Census Tract 9602, Decatur County, Iowa</t>
  </si>
  <si>
    <t>Census Tract 4805, Floyd County, Iowa</t>
  </si>
  <si>
    <t>Floyd County, Iowa</t>
  </si>
  <si>
    <t>Census Tract 2, Des Moines County, Iowa</t>
  </si>
  <si>
    <t>Census Tract 6, Webster County, Iowa</t>
  </si>
  <si>
    <t>Census Tract 9507, Mahaska County, Iowa</t>
  </si>
  <si>
    <t>Mahaska</t>
  </si>
  <si>
    <t>Mahaska County, Iowa</t>
  </si>
  <si>
    <t>Census Tract 9505, Jackson County, Iowa</t>
  </si>
  <si>
    <t>Census Tract 9507, Marshall County, Iowa</t>
  </si>
  <si>
    <t>Census Tract 9506, Mahaska County, Iowa</t>
  </si>
  <si>
    <t>Census Tract 403, Jasper County, Iowa</t>
  </si>
  <si>
    <t>Census Tract 36, Woodbury County, Iowa</t>
  </si>
  <si>
    <t>Census Tract 19, Black Hawk County, Iowa</t>
  </si>
  <si>
    <t>Census Tract 11, Polk County, Iowa</t>
  </si>
  <si>
    <t>Census Tract 42, Polk County, Iowa</t>
  </si>
  <si>
    <t>Census Tract 44, Polk County, Iowa</t>
  </si>
  <si>
    <t>Census Tract 50, Polk County, Iowa</t>
  </si>
  <si>
    <t>Census Tract 703, Wayne County, Iowa</t>
  </si>
  <si>
    <t>Wayne</t>
  </si>
  <si>
    <t>Wayne County, Iowa</t>
  </si>
  <si>
    <t>Census Tract 8, Woodbury County, Iowa</t>
  </si>
  <si>
    <t>Census Tract 5, Black Hawk County, Iowa</t>
  </si>
  <si>
    <t>Census Tract 1, Dubuque County, Iowa</t>
  </si>
  <si>
    <t>Dubuque County, Iowa</t>
  </si>
  <si>
    <t>Census Tract 27, Linn County, Iowa</t>
  </si>
  <si>
    <t>Census Tract 705, Jones County, Iowa</t>
  </si>
  <si>
    <t>Jones</t>
  </si>
  <si>
    <t>Jones County, Iowa</t>
  </si>
  <si>
    <t>Census Tract 18, Black Hawk County, Iowa</t>
  </si>
  <si>
    <t>Census Tract 2, Black Hawk County, Iowa</t>
  </si>
  <si>
    <t>Census Tract 10.03, Linn County, Iowa</t>
  </si>
  <si>
    <t>Census Tract 9505, Marshall County, Iowa</t>
  </si>
  <si>
    <t>Census Tract 47.02, Polk County, Iowa</t>
  </si>
  <si>
    <t>Census Tract 9609, Wapello County, Iowa</t>
  </si>
  <si>
    <t>Census Tract 307, Pottawattamie County, Iowa</t>
  </si>
  <si>
    <t>Census Tract 126.02, Scott County, Iowa</t>
  </si>
  <si>
    <t>Census Tract 9505, Appanoose County, Iowa</t>
  </si>
  <si>
    <t>Census Tract 9603, Monona County, Iowa</t>
  </si>
  <si>
    <t>Monona County, Iowa</t>
  </si>
  <si>
    <t>Census Tract 1905, Cass County, Iowa</t>
  </si>
  <si>
    <t>Cass</t>
  </si>
  <si>
    <t>Cass County, Iowa</t>
  </si>
  <si>
    <t>Census Tract 9601, Monona County, Iowa</t>
  </si>
  <si>
    <t>Census Tract 4902, Page County, Iowa</t>
  </si>
  <si>
    <t>Page</t>
  </si>
  <si>
    <t>Page County, Iowa</t>
  </si>
  <si>
    <t>Census Tract 703, Crawford County, Iowa</t>
  </si>
  <si>
    <t>Crawford</t>
  </si>
  <si>
    <t>Crawford County, Iowa</t>
  </si>
  <si>
    <t>Census Tract 4804, Floyd County, Iowa</t>
  </si>
  <si>
    <t>Census Tract 4911, Lee County, Iowa</t>
  </si>
  <si>
    <t>Census Tract 9603, Montgomery County, Iowa</t>
  </si>
  <si>
    <t>Montgomery</t>
  </si>
  <si>
    <t>Montgomery County, Iowa</t>
  </si>
  <si>
    <t>Census Tract 2904, Harrison County, Iowa</t>
  </si>
  <si>
    <t>Harrison</t>
  </si>
  <si>
    <t>Harrison County, Iowa</t>
  </si>
  <si>
    <t>Census Tract 4806, Hardin County, Iowa</t>
  </si>
  <si>
    <t>Hardin</t>
  </si>
  <si>
    <t>Hardin County, Iowa</t>
  </si>
  <si>
    <t>Census Tract 4803, Hardin County, Iowa</t>
  </si>
  <si>
    <t>Census Tract 4802, Hardin County, Iowa</t>
  </si>
  <si>
    <t>Census Tract 702, Clayton County, Iowa</t>
  </si>
  <si>
    <t>Census Tract 5, Webster County, Iowa</t>
  </si>
  <si>
    <t>Census Tract 5, Des Moines County, Iowa</t>
  </si>
  <si>
    <t>Census Tract 4, Webster County, Iowa</t>
  </si>
  <si>
    <t>Census Tract 802, Clay County, Iowa</t>
  </si>
  <si>
    <t>Clay</t>
  </si>
  <si>
    <t>Clay County, Iowa</t>
  </si>
  <si>
    <t>Census Tract 305, Marion County, Iowa</t>
  </si>
  <si>
    <t>Marion County, Iowa</t>
  </si>
  <si>
    <t>Census Tract 116, Polk County, Iowa</t>
  </si>
  <si>
    <t>-</t>
  </si>
  <si>
    <t/>
  </si>
  <si>
    <t>Census Tract 9402, Woodbury County, Iowa</t>
  </si>
  <si>
    <t>Census Tract 9611, Wapello County, Iowa</t>
  </si>
  <si>
    <t>Census Tract 6803, Winnebago County, Iowa</t>
  </si>
  <si>
    <t>Winnebago</t>
  </si>
  <si>
    <t>Winnebago County, Iowa</t>
  </si>
  <si>
    <t>Census Tract 9509, Marshall County, Iowa</t>
  </si>
  <si>
    <t>Census Tract 5, Dubuque County, Iowa</t>
  </si>
  <si>
    <t>Census Tract 26, Polk County, Iowa</t>
  </si>
  <si>
    <t>Census Tract 52, Polk County, Iowa</t>
  </si>
  <si>
    <t>Census Tract 4, Polk County, Iowa</t>
  </si>
  <si>
    <t>Census Tract 18, Polk County, Iowa</t>
  </si>
  <si>
    <t>Census Tract 306.02, Pottawattamie County, Iowa</t>
  </si>
  <si>
    <t>Census Tract 26, Linn County, Iowa</t>
  </si>
  <si>
    <t>Census Tract 128.01, Scott County, Iowa</t>
  </si>
  <si>
    <t>Census Tract 305.01, Pottawattamie County, Iowa</t>
  </si>
  <si>
    <t>Census Tract 508, Muscatine County, Iowa</t>
  </si>
  <si>
    <t>Census Tract 9601, Decatur County, Iowa</t>
  </si>
  <si>
    <t>Census Tract 7802, Pocahontas County, Iowa</t>
  </si>
  <si>
    <t>Pocahontas County, Iowa</t>
  </si>
  <si>
    <t>Census Tract 9502, Adams County, Iowa</t>
  </si>
  <si>
    <t>Adams</t>
  </si>
  <si>
    <t>Adams County, Iowa</t>
  </si>
  <si>
    <t>Census Tract 9502, Ringgold County, Iowa</t>
  </si>
  <si>
    <t>Ringgold</t>
  </si>
  <si>
    <t>Ringgold County, Iowa</t>
  </si>
  <si>
    <t>Census Tract 804, Sac County, Iowa</t>
  </si>
  <si>
    <t>Sac</t>
  </si>
  <si>
    <t>Sac County, Iowa</t>
  </si>
  <si>
    <t>Census Tract 802, Keokuk County, Iowa</t>
  </si>
  <si>
    <t>Census Tract 9603, Adair County, Iowa</t>
  </si>
  <si>
    <t>Adair County, Iowa</t>
  </si>
  <si>
    <t>Census Tract 9502, Van Buren County, Iowa</t>
  </si>
  <si>
    <t>Census Tract 9503, Kossuth County, Iowa</t>
  </si>
  <si>
    <t>Kossuth</t>
  </si>
  <si>
    <t>Kossuth County, Iowa</t>
  </si>
  <si>
    <t>Census Tract 9503, Lucas County, Iowa</t>
  </si>
  <si>
    <t>Census Tract 7801, Pocahontas County, Iowa</t>
  </si>
  <si>
    <t>Census Tract 2904, Tama County, Iowa</t>
  </si>
  <si>
    <t>Census Tract 904, Jefferson County, Iowa</t>
  </si>
  <si>
    <t>Census Tract 1904, Cass County, Iowa</t>
  </si>
  <si>
    <t>Census Tract 9501.02, Cerro Gordo County, Iowa</t>
  </si>
  <si>
    <t>Census Tract 9604, Hamilton County, Iowa</t>
  </si>
  <si>
    <t>Hamilton County, Iowa</t>
  </si>
  <si>
    <t>Census Tract 704, Emmet County, Iowa</t>
  </si>
  <si>
    <t>Emmet</t>
  </si>
  <si>
    <t>Emmet County, Iowa</t>
  </si>
  <si>
    <t>Census Tract 704, Clayton County, Iowa</t>
  </si>
  <si>
    <t>Census Tract 8, Des Moines County, Iowa</t>
  </si>
  <si>
    <t>Census Tract 1903, Cass County, Iowa</t>
  </si>
  <si>
    <t>Census Tract 705, Clayton County, Iowa</t>
  </si>
  <si>
    <t>Census Tract 9703, Fremont County, Iowa</t>
  </si>
  <si>
    <t>Fremont County, Iowa</t>
  </si>
  <si>
    <t>Census Tract 503, Dallas County, Iowa</t>
  </si>
  <si>
    <t>Dallas</t>
  </si>
  <si>
    <t>Dallas County, Iowa</t>
  </si>
  <si>
    <t>Census Tract 3704, Poweshiek County, Iowa</t>
  </si>
  <si>
    <t>Poweshiek</t>
  </si>
  <si>
    <t>Poweshiek County, Iowa</t>
  </si>
  <si>
    <t>Census Tract 9510, Marshall County, Iowa</t>
  </si>
  <si>
    <t>Census Tract 10, Woodbury County, Iowa</t>
  </si>
  <si>
    <t>Census Tract 209, Warren County, Iowa</t>
  </si>
  <si>
    <t>Warren</t>
  </si>
  <si>
    <t>Warren County, Iowa</t>
  </si>
  <si>
    <t>Census Tract 404, Jasper County, Iowa</t>
  </si>
  <si>
    <t>Census Tract 48, Polk County, Iowa</t>
  </si>
  <si>
    <t>Census Tract 115, Scott County, Iowa</t>
  </si>
  <si>
    <t>Census Tract 9601, Clarke County, Iowa</t>
  </si>
  <si>
    <t>Clarke</t>
  </si>
  <si>
    <t>Clarke County, Iowa</t>
  </si>
  <si>
    <t>Census Tract 5, Polk County, Iowa</t>
  </si>
  <si>
    <t>Census Tract 1.01, Polk County, Iowa</t>
  </si>
  <si>
    <t>Census Tract 124, Scott County, Iowa</t>
  </si>
  <si>
    <t>Census Tract 9604, Washington County, Iowa</t>
  </si>
  <si>
    <t>Washington County, Iowa</t>
  </si>
  <si>
    <t>Census Tract 12.01, Dubuque County, Iowa</t>
  </si>
  <si>
    <t>Census Tract 21, Polk County, Iowa</t>
  </si>
  <si>
    <t>Census Tract 15, Polk County, Iowa</t>
  </si>
  <si>
    <t>Census Tract 304.01, Pottawattamie County, Iowa</t>
  </si>
  <si>
    <t>Census Tract 18, Linn County, Iowa</t>
  </si>
  <si>
    <t>Census Tract 12.02, Dubuque County, Iowa</t>
  </si>
  <si>
    <t>Census Tract 304.02, Pottawattamie County, Iowa</t>
  </si>
  <si>
    <t>Census Tract 13.01, Black Hawk County, Iowa</t>
  </si>
  <si>
    <t>Census Tract 703, Jones County, Iowa</t>
  </si>
  <si>
    <t>Census Tract 17, Linn County, Iowa</t>
  </si>
  <si>
    <t>Census Tract 12, Woodbury County, Iowa</t>
  </si>
  <si>
    <t>Census Tract 46.02, Polk County, Iowa</t>
  </si>
  <si>
    <t>Census Tract 314, Pottawattamie County, Iowa</t>
  </si>
  <si>
    <t>Census Tract 111, Scott County, Iowa</t>
  </si>
  <si>
    <t>Census Tract 10, Black Hawk County, Iowa</t>
  </si>
  <si>
    <t>Census Tract 9605, Allamakee County, Iowa</t>
  </si>
  <si>
    <t>Allamakee</t>
  </si>
  <si>
    <t>Allamakee County, Iowa</t>
  </si>
  <si>
    <t>Census Tract 9501, Kossuth County, Iowa</t>
  </si>
  <si>
    <t>Census Tract 1801, Taylor County, Iowa</t>
  </si>
  <si>
    <t>Taylor</t>
  </si>
  <si>
    <t>Taylor County, Iowa</t>
  </si>
  <si>
    <t>Census Tract 6803, Wright County, Iowa</t>
  </si>
  <si>
    <t>Wright</t>
  </si>
  <si>
    <t>Wright County, Iowa</t>
  </si>
  <si>
    <t>Census Tract 9501, Adams County, Iowa</t>
  </si>
  <si>
    <t>Census Tract 702, Butler County, Iowa</t>
  </si>
  <si>
    <t>Butler</t>
  </si>
  <si>
    <t>Butler County, Iowa</t>
  </si>
  <si>
    <t>Census Tract 9704, Humboldt County, Iowa</t>
  </si>
  <si>
    <t>Humboldt County, Iowa</t>
  </si>
  <si>
    <t>Census Tract 703, Emmet County, Iowa</t>
  </si>
  <si>
    <t>Census Tract 2703, Hancock County, Iowa</t>
  </si>
  <si>
    <t>Hancock County, Iowa</t>
  </si>
  <si>
    <t>Census Tract 9501, Appanoose County, Iowa</t>
  </si>
  <si>
    <t>Census Tract 4501, Louisa County, Iowa</t>
  </si>
  <si>
    <t>Louisa</t>
  </si>
  <si>
    <t>Louisa County, Iowa</t>
  </si>
  <si>
    <t>Census Tract 703, Audubon County, Iowa</t>
  </si>
  <si>
    <t>Audubon County, Iowa</t>
  </si>
  <si>
    <t>Census Tract 802, Greene County, Iowa</t>
  </si>
  <si>
    <t>Greene County, Iowa</t>
  </si>
  <si>
    <t>Census Tract 403.02, Mills County, Iowa</t>
  </si>
  <si>
    <t>Mills</t>
  </si>
  <si>
    <t>Mills County, Iowa</t>
  </si>
  <si>
    <t>Census Tract 702, Audubon County, Iowa</t>
  </si>
  <si>
    <t>Census Tract 9502, Appanoose County, Iowa</t>
  </si>
  <si>
    <t>Census Tract 1904, Union County, Iowa</t>
  </si>
  <si>
    <t>Census Tract 9, Des Moines County, Iowa</t>
  </si>
  <si>
    <t>Census Tract 9501, Guthrie County, Iowa</t>
  </si>
  <si>
    <t>Guthrie</t>
  </si>
  <si>
    <t>Guthrie County, Iowa</t>
  </si>
  <si>
    <t>Census Tract 4502, Louisa County, Iowa</t>
  </si>
  <si>
    <t>Census Tract 103, Webster County, Iowa</t>
  </si>
  <si>
    <t>Census Tract 6805, Wright County, Iowa</t>
  </si>
  <si>
    <t>Census Tract 703, Clayton County, Iowa</t>
  </si>
  <si>
    <t>Census Tract 706, Clayton County, Iowa</t>
  </si>
  <si>
    <t>Census Tract 104, Webster County, Iowa</t>
  </si>
  <si>
    <t>Census Tract 4503, Louisa County, Iowa</t>
  </si>
  <si>
    <t>Census Tract 2, Webster County, Iowa</t>
  </si>
  <si>
    <t>Census Tract 9505, Winneshiek County, Iowa</t>
  </si>
  <si>
    <t>Winneshiek</t>
  </si>
  <si>
    <t>Winneshiek County, Iowa</t>
  </si>
  <si>
    <t>Census Tract 9603, Washington County, Iowa</t>
  </si>
  <si>
    <t>Census Tract 2.02, Polk County, Iowa</t>
  </si>
  <si>
    <t>Census Tract 9604, Carroll County, Iowa</t>
  </si>
  <si>
    <t>Carroll County, Iowa</t>
  </si>
  <si>
    <t>Census Tract 701, Wayne County, Iowa</t>
  </si>
  <si>
    <t>Census Tract 9503, Jackson County, Iowa</t>
  </si>
  <si>
    <t>Census Tract 9505, Buchanan County, Iowa</t>
  </si>
  <si>
    <t>Buchanan</t>
  </si>
  <si>
    <t>Buchanan County, Iowa</t>
  </si>
  <si>
    <t>Census Tract 15.01, Black Hawk County, Iowa</t>
  </si>
  <si>
    <t>Census Tract 26.04, Black Hawk County, Iowa</t>
  </si>
  <si>
    <t>Census Tract 9603, Howard County, Iowa</t>
  </si>
  <si>
    <t>Howard</t>
  </si>
  <si>
    <t>Howard County, Iowa</t>
  </si>
  <si>
    <t>Census Tract 9604, Allamakee County, Iowa</t>
  </si>
  <si>
    <t>Census Tract 3, Polk County, Iowa</t>
  </si>
  <si>
    <t>Census Tract 8.03, Polk County, Iowa</t>
  </si>
  <si>
    <t>Census Tract 212, Pottawattamie County, Iowa</t>
  </si>
  <si>
    <t>Census Tract 306.01, Pottawattamie County, Iowa</t>
  </si>
  <si>
    <t>Census Tract 306, Marion County, Iowa</t>
  </si>
  <si>
    <t>Census Tract 45.02, Polk County, Iowa</t>
  </si>
  <si>
    <t>Census Tract 1.03, Polk County, Iowa</t>
  </si>
  <si>
    <t>Census Tract 20, Black Hawk County, Iowa</t>
  </si>
  <si>
    <t>Census Tract 39.01, Polk County, Iowa</t>
  </si>
  <si>
    <t>Census Tract 45.01, Polk County, Iowa</t>
  </si>
  <si>
    <t>Census Tract 302, Pottawattamie County, Iowa</t>
  </si>
  <si>
    <t>Census Tract 14, Woodbury County, Iowa</t>
  </si>
  <si>
    <t>Census Tract 19, Polk County, Iowa</t>
  </si>
  <si>
    <t>Census Tract 53, Polk County, Iowa</t>
  </si>
  <si>
    <t>Census Tract 125.02, Scott County, Iowa</t>
  </si>
  <si>
    <t>Census Tract 11, Woodbury County, Iowa</t>
  </si>
  <si>
    <t>Census Tract 9704, Henry County, Iowa</t>
  </si>
  <si>
    <t>Henry</t>
  </si>
  <si>
    <t>Henry County, Iowa</t>
  </si>
  <si>
    <t>Census Tract 2.01, Linn County, Iowa</t>
  </si>
  <si>
    <t>Census Tract 46.03, Polk County, Iowa</t>
  </si>
  <si>
    <t>Census Tract 7.01, Dubuque County, Iowa</t>
  </si>
  <si>
    <t>Census Tract 13, Linn County, Iowa</t>
  </si>
  <si>
    <t>Census Tract 6, Woodbury County, Iowa</t>
  </si>
  <si>
    <t>Census Tract 25, Linn County, Iowa</t>
  </si>
  <si>
    <t>Census Tract 134, Scott County, Iowa</t>
  </si>
  <si>
    <t>Census Tract 12, Linn County, Iowa</t>
  </si>
  <si>
    <t>Census Tract 9602, Adair County, Iowa</t>
  </si>
  <si>
    <t>Census Tract 4903, Page County, Iowa</t>
  </si>
  <si>
    <t>Census Tract 9504, Kossuth County, Iowa</t>
  </si>
  <si>
    <t>Census Tract 1802, Taylor County, Iowa</t>
  </si>
  <si>
    <t>Census Tract 3602, Franklin County, Iowa</t>
  </si>
  <si>
    <t>Franklin County, Iowa</t>
  </si>
  <si>
    <t>Census Tract 801, Greene County, Iowa</t>
  </si>
  <si>
    <t>Census Tract 9604, Montgomery County, Iowa</t>
  </si>
  <si>
    <t>Census Tract 9502, Cerro Gordo County, Iowa</t>
  </si>
  <si>
    <t>Census Tract 4904, Page County, Iowa</t>
  </si>
  <si>
    <t>Census Tract 801, Cherokee County, Iowa</t>
  </si>
  <si>
    <t>Cherokee County, Iowa</t>
  </si>
  <si>
    <t>Census Tract 9502, Guthrie County, Iowa</t>
  </si>
  <si>
    <t>Census Tract 2906, Tama County, Iowa</t>
  </si>
  <si>
    <t>Census Tract 9702, Humboldt County, Iowa</t>
  </si>
  <si>
    <t>Census Tract 704, Crawford County, Iowa</t>
  </si>
  <si>
    <t>Census Tract 1901, Union County, Iowa</t>
  </si>
  <si>
    <t>Census Tract 4906, Lee County, Iowa</t>
  </si>
  <si>
    <t>Census Tract 701, Emmet County, Iowa</t>
  </si>
  <si>
    <t>Census Tract 702, Crawford County, Iowa</t>
  </si>
  <si>
    <t>Census Tract 804, Keokuk County, Iowa</t>
  </si>
  <si>
    <t>Census Tract 9603, Shelby County, Iowa</t>
  </si>
  <si>
    <t>Shelby County, Iowa</t>
  </si>
  <si>
    <t>Census Tract 1, Webster County, Iowa</t>
  </si>
  <si>
    <t>Census Tract 701, Crawford County, Iowa</t>
  </si>
  <si>
    <t>Census Tract 4, Clinton County, Iowa</t>
  </si>
  <si>
    <t>Census Tract 705, Crawford County, Iowa</t>
  </si>
  <si>
    <t>Census Tract 702, Wayne County, Iowa</t>
  </si>
  <si>
    <t>Census Tract 3705, Poweshiek County, Iowa</t>
  </si>
  <si>
    <t>Census Tract 3, Dubuque County, Iowa</t>
  </si>
  <si>
    <t>Census Tract 903, Ida County, Iowa</t>
  </si>
  <si>
    <t>Ida</t>
  </si>
  <si>
    <t>Ida County, Iowa</t>
  </si>
  <si>
    <t>Census Tract 9603, Allamakee County, Iowa</t>
  </si>
  <si>
    <t>Census Tract 9503, Calhoun County, Iowa</t>
  </si>
  <si>
    <t>Calhoun</t>
  </si>
  <si>
    <t>Calhoun County, Iowa</t>
  </si>
  <si>
    <t>Census Tract 9702, Fremont County, Iowa</t>
  </si>
  <si>
    <t>Census Tract 4901, O'Brien County, Iowa</t>
  </si>
  <si>
    <t>O'Brien</t>
  </si>
  <si>
    <t>O'Brien County, Iowa</t>
  </si>
  <si>
    <t>Census Tract 21, Johnson County, Iowa</t>
  </si>
  <si>
    <t>Johnson</t>
  </si>
  <si>
    <t>Johnson County, Iowa</t>
  </si>
  <si>
    <t>Census Tract 7.01, Polk County, Iowa</t>
  </si>
  <si>
    <t>Census Tract 504, Dallas County, Iowa</t>
  </si>
  <si>
    <t>Census Tract 9603, Clarke County, Iowa</t>
  </si>
  <si>
    <t>Census Tract 4, Dubuque County, Iowa</t>
  </si>
  <si>
    <t>Census Tract 704, Jones County, Iowa</t>
  </si>
  <si>
    <t>Census Tract 9601, Howard County, Iowa</t>
  </si>
  <si>
    <t>Census Tract 112.05, Polk County, Iowa</t>
  </si>
  <si>
    <t>Census Tract 23, Linn County, Iowa</t>
  </si>
  <si>
    <t>Census Tract 9504, Marshall County, Iowa</t>
  </si>
  <si>
    <t>Census Tract 39.02, Polk County, Iowa</t>
  </si>
  <si>
    <t>Census Tract 30.02, Linn County, Iowa</t>
  </si>
  <si>
    <t>Census Tract 6, Dubuque County, Iowa</t>
  </si>
  <si>
    <t>Census Tract 40.01, Polk County, Iowa</t>
  </si>
  <si>
    <t>Census Tract 129.01, Scott County, Iowa</t>
  </si>
  <si>
    <t>Census Tract 7, Woodbury County, Iowa</t>
  </si>
  <si>
    <t>Census Tract 126.01, Scott County, Iowa</t>
  </si>
  <si>
    <t>Census Tract 128.02, Scott County, Iowa</t>
  </si>
  <si>
    <t>Census Tract 11, Black Hawk County, Iowa</t>
  </si>
  <si>
    <t>Census Tract 24, Linn County, Iowa</t>
  </si>
  <si>
    <t>Census Tract 117, Scott County, Iowa</t>
  </si>
  <si>
    <t>Census Tract 1902, Cass County, Iowa</t>
  </si>
  <si>
    <t>Census Tract 2901, Harrison County, Iowa</t>
  </si>
  <si>
    <t>Census Tract 9503, Guthrie County, Iowa</t>
  </si>
  <si>
    <t>Census Tract 902, Jefferson County, Iowa</t>
  </si>
  <si>
    <t>Census Tract 9604, Monona County, Iowa</t>
  </si>
  <si>
    <t>Census Tract 4907, Lee County, Iowa</t>
  </si>
  <si>
    <t>Census Tract 4905, Page County, Iowa</t>
  </si>
  <si>
    <t>Census Tract 703, Butler County, Iowa</t>
  </si>
  <si>
    <t>Census Tract 11, Des Moines County, Iowa</t>
  </si>
  <si>
    <t>Census Tract 9602, Palo Alto County, Iowa</t>
  </si>
  <si>
    <t>Palo Alto</t>
  </si>
  <si>
    <t>Palo Alto County, Iowa</t>
  </si>
  <si>
    <t>Census Tract 4805, Hardin County, Iowa</t>
  </si>
  <si>
    <t>Census Tract 801, Keokuk County, Iowa</t>
  </si>
  <si>
    <t>Census Tract 9501, Winneshiek County, Iowa</t>
  </si>
  <si>
    <t>Census Tract 403.01, Mills County, Iowa</t>
  </si>
  <si>
    <t>Census Tract 9605, Carroll County, Iowa</t>
  </si>
  <si>
    <t>Census Tract 4904, O'Brien County, Iowa</t>
  </si>
  <si>
    <t>Census Tract 803, Clay County, Iowa</t>
  </si>
  <si>
    <t>Census Tract 10, Story County, Iowa</t>
  </si>
  <si>
    <t>Story</t>
  </si>
  <si>
    <t>Story County, Iowa</t>
  </si>
  <si>
    <t>Census Tract 9601, Allamakee County, Iowa</t>
  </si>
  <si>
    <t>Census Tract 9501, Buchanan County, Iowa</t>
  </si>
  <si>
    <t>Census Tract 9604, Buena Vista County, Iowa</t>
  </si>
  <si>
    <t>Buena Vista</t>
  </si>
  <si>
    <t>Buena Vista County, Iowa</t>
  </si>
  <si>
    <t>Census Tract 47.01, Polk County, Iowa</t>
  </si>
  <si>
    <t>Census Tract 9608, Wapello County, Iowa</t>
  </si>
  <si>
    <t>Census Tract 9505, Mahaska County, Iowa</t>
  </si>
  <si>
    <t>Census Tract 101.01, Dubuque County, Iowa</t>
  </si>
  <si>
    <t>Census Tract 2, Johnson County, Iowa</t>
  </si>
  <si>
    <t>Census Tract 9504, Calhoun County, Iowa</t>
  </si>
  <si>
    <t>Census Tract 9605, Buena Vista County, Iowa</t>
  </si>
  <si>
    <t>Census Tract 18, Woodbury County, Iowa</t>
  </si>
  <si>
    <t>Census Tract 9503, Delaware County, Iowa</t>
  </si>
  <si>
    <t>Delaware County, Iowa</t>
  </si>
  <si>
    <t>Census Tract 9701, Henry County, Iowa</t>
  </si>
  <si>
    <t>Census Tract 210, Warren County, Iowa</t>
  </si>
  <si>
    <t>Census Tract 23.03, Black Hawk County, Iowa</t>
  </si>
  <si>
    <t>Census Tract 27, Polk County, Iowa</t>
  </si>
  <si>
    <t>Census Tract 12.05, Dubuque County, Iowa</t>
  </si>
  <si>
    <t>Census Tract 6, Polk County, Iowa</t>
  </si>
  <si>
    <t>Census Tract 802, Davis County, Iowa</t>
  </si>
  <si>
    <t>Davis</t>
  </si>
  <si>
    <t>Davis County, Iowa</t>
  </si>
  <si>
    <t>Census Tract 305.02, Pottawattamie County, Iowa</t>
  </si>
  <si>
    <t>Census Tract 15.02, Black Hawk County, Iowa</t>
  </si>
  <si>
    <t>Census Tract 51, Polk County, Iowa</t>
  </si>
  <si>
    <t>Census Tract 111.11, Polk County, Iowa</t>
  </si>
  <si>
    <t>Census Tract 310, Pottawattamie County, Iowa</t>
  </si>
  <si>
    <t>Census Tract 121, Scott County, Iowa</t>
  </si>
  <si>
    <t>Census Tract 1, Woodbury County, Iowa</t>
  </si>
  <si>
    <t>Census Tract 4, Black Hawk County, Iowa</t>
  </si>
  <si>
    <t>Census Tract 23.01, Black Hawk County, Iowa</t>
  </si>
  <si>
    <t>Census Tract 9701, Humboldt County, Iowa</t>
  </si>
  <si>
    <t>Census Tract 6, Des Moines County, Iowa</t>
  </si>
  <si>
    <t>Census Tract 9603, Hamilton County, Iowa</t>
  </si>
  <si>
    <t>Census Tract 9501, Lucas County, Iowa</t>
  </si>
  <si>
    <t>Census Tract 6901, Worth County, Iowa</t>
  </si>
  <si>
    <t>Worth</t>
  </si>
  <si>
    <t>Worth County, Iowa</t>
  </si>
  <si>
    <t>Census Tract 2704, Hancock County, Iowa</t>
  </si>
  <si>
    <t>Census Tract 1901, Cass County, Iowa</t>
  </si>
  <si>
    <t>Census Tract 9601, Adair County, Iowa</t>
  </si>
  <si>
    <t>Census Tract 9602, Monona County, Iowa</t>
  </si>
  <si>
    <t>Census Tract 7, Des Moines County, Iowa</t>
  </si>
  <si>
    <t>Census Tract 8, Clinton County, Iowa</t>
  </si>
  <si>
    <t>Census Tract 11, Clinton County, Iowa</t>
  </si>
  <si>
    <t>Census Tract 2903, Tama County, Iowa</t>
  </si>
  <si>
    <t>Census Tract 803, Fayette County, Iowa</t>
  </si>
  <si>
    <t>Census Tract 10, Des Moines County, Iowa</t>
  </si>
  <si>
    <t>Census Tract 10, Clinton County, Iowa</t>
  </si>
  <si>
    <t>Census Tract 5601, Mitchell County, Iowa</t>
  </si>
  <si>
    <t>Mitchell County, Iowa</t>
  </si>
  <si>
    <t>Census Tract 23, Johnson County, Iowa</t>
  </si>
  <si>
    <t>Census Tract 8, Story County, Iowa</t>
  </si>
  <si>
    <t>Census Tract 29, Polk County, Iowa</t>
  </si>
  <si>
    <t>Census Tract 9601, Wapello County, Iowa</t>
  </si>
  <si>
    <t>Census Tract 902, Ida County, Iowa</t>
  </si>
  <si>
    <t>Census Tract 9503, Mahaska County, Iowa</t>
  </si>
  <si>
    <t>Census Tract 31, Woodbury County, Iowa</t>
  </si>
  <si>
    <t>Census Tract 2.01, Polk County, Iowa</t>
  </si>
  <si>
    <t>Census Tract 4501, Cedar County, Iowa</t>
  </si>
  <si>
    <t>Cedar</t>
  </si>
  <si>
    <t>Cedar County, Iowa</t>
  </si>
  <si>
    <t>Census Tract 15, Linn County, Iowa</t>
  </si>
  <si>
    <t>Census Tract 9703, Henry County, Iowa</t>
  </si>
  <si>
    <t>Census Tract 9602, Washington County, Iowa</t>
  </si>
  <si>
    <t>Census Tract 14, Linn County, Iowa</t>
  </si>
  <si>
    <t>Census Tract 40, Bremer County, Iowa</t>
  </si>
  <si>
    <t>Bremer</t>
  </si>
  <si>
    <t>Bremer County, Iowa</t>
  </si>
  <si>
    <t>Census Tract 204, Boone County, Iowa</t>
  </si>
  <si>
    <t>Boone County, Iowa</t>
  </si>
  <si>
    <t>Census Tract 217.01, Pottawattamie County, Iowa</t>
  </si>
  <si>
    <t>Census Tract 5603, Mitchell County, Iowa</t>
  </si>
  <si>
    <t>Census Tract 11, Johnson County, Iowa</t>
  </si>
  <si>
    <t>Census Tract 801, Clay County, Iowa</t>
  </si>
  <si>
    <t>Census Tract 1.02, Polk County, Iowa</t>
  </si>
  <si>
    <t>Census Tract 110.01, Polk County, Iowa</t>
  </si>
  <si>
    <t>Census Tract 28, Polk County, Iowa</t>
  </si>
  <si>
    <t>Census Tract 108.02, Polk County, Iowa</t>
  </si>
  <si>
    <t>Census Tract 507, Muscatine County, Iowa</t>
  </si>
  <si>
    <t>Census Tract 11.01, Linn County, Iowa</t>
  </si>
  <si>
    <t>Census Tract 5, Linn County, Iowa</t>
  </si>
  <si>
    <t>Census Tract 6, Linn County, Iowa</t>
  </si>
  <si>
    <t>Census Tract 23.04, Black Hawk County, Iowa</t>
  </si>
  <si>
    <t>Census Tract 503, Muscatine County, Iowa</t>
  </si>
  <si>
    <t>Census Tract 505, Muscatine County, Iowa</t>
  </si>
  <si>
    <t>Census Tract 29, Linn County, Iowa</t>
  </si>
  <si>
    <t>Census Tract 2.07, Linn County, Iowa</t>
  </si>
  <si>
    <t>Census Tract 135, Scott County, Iowa</t>
  </si>
  <si>
    <t>Census Tract 4906, Page County, Iowa</t>
  </si>
  <si>
    <t>Census Tract 805, Greene County, Iowa</t>
  </si>
  <si>
    <t>Census Tract 401, Mills County, Iowa</t>
  </si>
  <si>
    <t>Census Tract 9604, Shelby County, Iowa</t>
  </si>
  <si>
    <t>Census Tract 9602, Montgomery County, Iowa</t>
  </si>
  <si>
    <t>Census Tract 4905, Lee County, Iowa</t>
  </si>
  <si>
    <t>Census Tract 6903, Worth County, Iowa</t>
  </si>
  <si>
    <t>Census Tract 901, Jefferson County, Iowa</t>
  </si>
  <si>
    <t>Census Tract 802, Sac County, Iowa</t>
  </si>
  <si>
    <t>Census Tract 4602, Osceola County, Iowa</t>
  </si>
  <si>
    <t>Osceola County, Iowa</t>
  </si>
  <si>
    <t>Census Tract 803, Greene County, Iowa</t>
  </si>
  <si>
    <t>Census Tract 6804, Wright County, Iowa</t>
  </si>
  <si>
    <t>Census Tract 803, Cherokee County, Iowa</t>
  </si>
  <si>
    <t>Census Tract 704, Butler County, Iowa</t>
  </si>
  <si>
    <t>Census Tract 9603, Palo Alto County, Iowa</t>
  </si>
  <si>
    <t>Census Tract 703, Monroe County, Iowa</t>
  </si>
  <si>
    <t>Census Tract 6801, Wright County, Iowa</t>
  </si>
  <si>
    <t>Census Tract 9605, Hamilton County, Iowa</t>
  </si>
  <si>
    <t>Census Tract 9604, Palo Alto County, Iowa</t>
  </si>
  <si>
    <t>Census Tract 701, Butler County, Iowa</t>
  </si>
  <si>
    <t>Census Tract 9510, Cerro Gordo County, Iowa</t>
  </si>
  <si>
    <t>Census Tract 9, Clinton County, Iowa</t>
  </si>
  <si>
    <t>Census Tract 702, Chickasaw County, Iowa</t>
  </si>
  <si>
    <t>Chickasaw</t>
  </si>
  <si>
    <t>Chickasaw County, Iowa</t>
  </si>
  <si>
    <t>Census Tract 701, Monroe County, Iowa</t>
  </si>
  <si>
    <t>Census Tract 101, Webster County, Iowa</t>
  </si>
  <si>
    <t>Census Tract 807, Fayette County, Iowa</t>
  </si>
  <si>
    <t>Census Tract 9602, Buena Vista County, Iowa</t>
  </si>
  <si>
    <t>Census Tract 207, Boone County, Iowa</t>
  </si>
  <si>
    <t>Census Tract 704, Sioux County, Iowa</t>
  </si>
  <si>
    <t>Sioux</t>
  </si>
  <si>
    <t>Sioux County, Iowa</t>
  </si>
  <si>
    <t>Census Tract 9701, Fremont County, Iowa</t>
  </si>
  <si>
    <t>Census Tract 5, Story County, Iowa</t>
  </si>
  <si>
    <t>Census Tract 11, Story County, Iowa</t>
  </si>
  <si>
    <t>Census Tract 9502, Calhoun County, Iowa</t>
  </si>
  <si>
    <t>Census Tract 6802, Winnebago County, Iowa</t>
  </si>
  <si>
    <t>Census Tract 9502, Buchanan County, Iowa</t>
  </si>
  <si>
    <t>Census Tract 9501, Mahaska County, Iowa</t>
  </si>
  <si>
    <t>Census Tract 901, Ida County, Iowa</t>
  </si>
  <si>
    <t>Census Tract 20, Woodbury County, Iowa</t>
  </si>
  <si>
    <t>Census Tract 4902, O'Brien County, Iowa</t>
  </si>
  <si>
    <t>Census Tract 18.02, Johnson County, Iowa</t>
  </si>
  <si>
    <t>Census Tract 16, Johnson County, Iowa</t>
  </si>
  <si>
    <t>Census Tract 18.01, Johnson County, Iowa</t>
  </si>
  <si>
    <t>Census Tract 9504, Buchanan County, Iowa</t>
  </si>
  <si>
    <t>Census Tract 9705, Henry County, Iowa</t>
  </si>
  <si>
    <t>Census Tract 401, Jasper County, Iowa</t>
  </si>
  <si>
    <t>Census Tract 504, Muscatine County, Iowa</t>
  </si>
  <si>
    <t>Census Tract 9501, Marshall County, Iowa</t>
  </si>
  <si>
    <t>Census Tract 9501, Jackson County, Iowa</t>
  </si>
  <si>
    <t>Census Tract 9702, Henry County, Iowa</t>
  </si>
  <si>
    <t>Census Tract 127.02, Scott County, Iowa</t>
  </si>
  <si>
    <t>Census Tract 42, Bremer County, Iowa</t>
  </si>
  <si>
    <t>Census Tract 43, Polk County, Iowa</t>
  </si>
  <si>
    <t>Census Tract 304.02, Marion County, Iowa</t>
  </si>
  <si>
    <t>Census Tract 9702, Plymouth County, Iowa</t>
  </si>
  <si>
    <t>Plymouth County, Iowa</t>
  </si>
  <si>
    <t>Census Tract 9602, Allamakee County, Iowa</t>
  </si>
  <si>
    <t>Census Tract 19, Woodbury County, Iowa</t>
  </si>
  <si>
    <t>Census Tract 2, Woodbury County, Iowa</t>
  </si>
  <si>
    <t>Census Tract 9607, Wapello County, Iowa</t>
  </si>
  <si>
    <t>Census Tract 7.02, Dubuque County, Iowa</t>
  </si>
  <si>
    <t>Census Tract 8.01, Polk County, Iowa</t>
  </si>
  <si>
    <t>Census Tract 10, Polk County, Iowa</t>
  </si>
  <si>
    <t>Census Tract 9, Dubuque County, Iowa</t>
  </si>
  <si>
    <t>Census Tract 7, Linn County, Iowa</t>
  </si>
  <si>
    <t>Census Tract 706, Jones County, Iowa</t>
  </si>
  <si>
    <t>Census Tract 308, Pottawattamie County, Iowa</t>
  </si>
  <si>
    <t>Census Tract 13.02, Black Hawk County, Iowa</t>
  </si>
  <si>
    <t>Census Tract 17, Johnson County, Iowa</t>
  </si>
  <si>
    <t>Census Tract 7.02, Polk County, Iowa</t>
  </si>
  <si>
    <t>Census Tract 3, Linn County, Iowa</t>
  </si>
  <si>
    <t>Census Tract 3601, Franklin County, Iowa</t>
  </si>
  <si>
    <t>Census Tract 9502, Kossuth County, Iowa</t>
  </si>
  <si>
    <t>Census Tract 4601, Osceola County, Iowa</t>
  </si>
  <si>
    <t>Census Tract 6802, Wright County, Iowa</t>
  </si>
  <si>
    <t>Census Tract 4901, Page County, Iowa</t>
  </si>
  <si>
    <t>Census Tract 2702, Hancock County, Iowa</t>
  </si>
  <si>
    <t>Census Tract 4802, Floyd County, Iowa</t>
  </si>
  <si>
    <t>Census Tract 3603, Franklin County, Iowa</t>
  </si>
  <si>
    <t>Census Tract 9508, Cerro Gordo County, Iowa</t>
  </si>
  <si>
    <t>Census Tract 9507, Cerro Gordo County, Iowa</t>
  </si>
  <si>
    <t>Census Tract 4801, Hardin County, Iowa</t>
  </si>
  <si>
    <t>Census Tract 2903, Harrison County, Iowa</t>
  </si>
  <si>
    <t>Census Tract 6902, Worth County, Iowa</t>
  </si>
  <si>
    <t>Census Tract 4903, Lee County, Iowa</t>
  </si>
  <si>
    <t>Census Tract 12, Clinton County, Iowa</t>
  </si>
  <si>
    <t>Census Tract 9509, Cerro Gordo County, Iowa</t>
  </si>
  <si>
    <t>Census Tract 304.01, Marion County, Iowa</t>
  </si>
  <si>
    <t>Census Tract 9504, Mahaska County, Iowa</t>
  </si>
  <si>
    <t>Census Tract 508.12, Dallas County, Iowa</t>
  </si>
  <si>
    <t>Census Tract 3.02, Johnson County, Iowa</t>
  </si>
  <si>
    <t>Census Tract 7, Story County, Iowa</t>
  </si>
  <si>
    <t>Census Tract 13.01, Story County, Iowa</t>
  </si>
  <si>
    <t>Census Tract 104, Dubuque County, Iowa</t>
  </si>
  <si>
    <t>Census Tract 9603, Grundy County, Iowa</t>
  </si>
  <si>
    <t>Grundy</t>
  </si>
  <si>
    <t>Grundy County, Iowa</t>
  </si>
  <si>
    <t>Census Tract 9501, Calhoun County, Iowa</t>
  </si>
  <si>
    <t>Census Tract 8.01, Dubuque County, Iowa</t>
  </si>
  <si>
    <t>Census Tract 602, Madison County, Iowa</t>
  </si>
  <si>
    <t>Madison</t>
  </si>
  <si>
    <t>Madison County, Iowa</t>
  </si>
  <si>
    <t>Census Tract 110.28, Polk County, Iowa</t>
  </si>
  <si>
    <t>Census Tract 215.02, Pottawattamie County, Iowa</t>
  </si>
  <si>
    <t>Census Tract 9502, Delaware County, Iowa</t>
  </si>
  <si>
    <t>Census Tract 9604, Grundy County, Iowa</t>
  </si>
  <si>
    <t>Census Tract 132, Scott County, Iowa</t>
  </si>
  <si>
    <t>Census Tract 117.02, Polk County, Iowa</t>
  </si>
  <si>
    <t>Census Tract 4511, Dickinson County, Iowa</t>
  </si>
  <si>
    <t>Dickinson</t>
  </si>
  <si>
    <t>Dickinson County, Iowa</t>
  </si>
  <si>
    <t>Census Tract 137.05, Scott County, Iowa</t>
  </si>
  <si>
    <t>Census Tract 4, Johnson County, Iowa</t>
  </si>
  <si>
    <t>Census Tract 9504, Jackson County, Iowa</t>
  </si>
  <si>
    <t>Census Tract 9502, Marshall County, Iowa</t>
  </si>
  <si>
    <t>Census Tract 9508, Marshall County, Iowa</t>
  </si>
  <si>
    <t>Census Tract 26.01, Black Hawk County, Iowa</t>
  </si>
  <si>
    <t>Census Tract 9604, Benton County, Iowa</t>
  </si>
  <si>
    <t>Census Tract 30.01, Polk County, Iowa</t>
  </si>
  <si>
    <t>Census Tract 6801, Winnebago County, Iowa</t>
  </si>
  <si>
    <t>Census Tract 9703, Plymouth County, Iowa</t>
  </si>
  <si>
    <t>Census Tract 119, Scott County, Iowa</t>
  </si>
  <si>
    <t>Census Tract 22, Black Hawk County, Iowa</t>
  </si>
  <si>
    <t>Census Tract 311, Pottawattamie County, Iowa</t>
  </si>
  <si>
    <t>Census Tract 4510, Dickinson County, Iowa</t>
  </si>
  <si>
    <t>Census Tract 32, Polk County, Iowa</t>
  </si>
  <si>
    <t>Census Tract 30.01, Black Hawk County, Iowa</t>
  </si>
  <si>
    <t>Census Tract 408, Jasper County, Iowa</t>
  </si>
  <si>
    <t>Census Tract 4903, O'Brien County, Iowa</t>
  </si>
  <si>
    <t>Census Tract 9.01, Linn County, Iowa</t>
  </si>
  <si>
    <t>Census Tract 4508, Dickinson County, Iowa</t>
  </si>
  <si>
    <t>Census Tract 118, Scott County, Iowa</t>
  </si>
  <si>
    <t>Census Tract 10.02, Linn County, Iowa</t>
  </si>
  <si>
    <t>Census Tract 28, Linn County, Iowa</t>
  </si>
  <si>
    <t>Census Tract 104.08, Polk County, Iowa</t>
  </si>
  <si>
    <t>Census Tract 603, Madison County, Iowa</t>
  </si>
  <si>
    <t>Census Tract 120, Scott County, Iowa</t>
  </si>
  <si>
    <t>Census Tract 108.03, Polk County, Iowa</t>
  </si>
  <si>
    <t>Census Tract 9502, Lucas County, Iowa</t>
  </si>
  <si>
    <t>Census Tract 9501, Ringgold County, Iowa</t>
  </si>
  <si>
    <t>Census Tract 1903, Union County, Iowa</t>
  </si>
  <si>
    <t>Census Tract 804, Cherokee County, Iowa</t>
  </si>
  <si>
    <t>Census Tract 9601, Hamilton County, Iowa</t>
  </si>
  <si>
    <t>Census Tract 9703, Humboldt County, Iowa</t>
  </si>
  <si>
    <t>Census Tract 701, Audubon County, Iowa</t>
  </si>
  <si>
    <t>Census Tract 4803, Floyd County, Iowa</t>
  </si>
  <si>
    <t>Census Tract 703, Chickasaw County, Iowa</t>
  </si>
  <si>
    <t>Census Tract 705, Butler County, Iowa</t>
  </si>
  <si>
    <t>Census Tract 806, Fayette County, Iowa</t>
  </si>
  <si>
    <t>Census Tract 1803, Taylor County, Iowa</t>
  </si>
  <si>
    <t>Census Tract 801, Sac County, Iowa</t>
  </si>
  <si>
    <t>Census Tract 4804, Hardin County, Iowa</t>
  </si>
  <si>
    <t>Census Tract 4801, Floyd County, Iowa</t>
  </si>
  <si>
    <t>Census Tract 12, Des Moines County, Iowa</t>
  </si>
  <si>
    <t>Census Tract 2901, Tama County, Iowa</t>
  </si>
  <si>
    <t>Census Tract 9502, Winneshiek County, Iowa</t>
  </si>
  <si>
    <t>Census Tract 101.03, Dubuque County, Iowa</t>
  </si>
  <si>
    <t>Census Tract 303, Pottawattamie County, Iowa</t>
  </si>
  <si>
    <t>Census Tract 6, Johnson County, Iowa</t>
  </si>
  <si>
    <t>Census Tract 4, Story County, Iowa</t>
  </si>
  <si>
    <t>Census Tract 312, Pottawattamie County, Iowa</t>
  </si>
  <si>
    <t>Census Tract 9501, Lyon County, Iowa</t>
  </si>
  <si>
    <t>Lyon</t>
  </si>
  <si>
    <t>Lyon County, Iowa</t>
  </si>
  <si>
    <t>Census Tract 3701, Poweshiek County, Iowa</t>
  </si>
  <si>
    <t>Census Tract 106, Polk County, Iowa</t>
  </si>
  <si>
    <t>Census Tract 307, Marion County, Iowa</t>
  </si>
  <si>
    <t>Census Tract 104, Johnson County, Iowa</t>
  </si>
  <si>
    <t>Census Tract 106, Dubuque County, Iowa</t>
  </si>
  <si>
    <t>Census Tract 9603, Carroll County, Iowa</t>
  </si>
  <si>
    <t>Census Tract 211, Warren County, Iowa</t>
  </si>
  <si>
    <t>Census Tract 104.05, Polk County, Iowa</t>
  </si>
  <si>
    <t>Census Tract 9603, Buena Vista County, Iowa</t>
  </si>
  <si>
    <t>Census Tract 35, Woodbury County, Iowa</t>
  </si>
  <si>
    <t>Census Tract 101.01, Scott County, Iowa</t>
  </si>
  <si>
    <t>Census Tract 9502, Lyon County, Iowa</t>
  </si>
  <si>
    <t>Census Tract 204, Warren County, Iowa</t>
  </si>
  <si>
    <t>Census Tract 130, Scott County, Iowa</t>
  </si>
  <si>
    <t>Census Tract 5, Johnson County, Iowa</t>
  </si>
  <si>
    <t>Census Tract 9502, Jackson County, Iowa</t>
  </si>
  <si>
    <t>Census Tract 27, Black Hawk County, Iowa</t>
  </si>
  <si>
    <t>Census Tract 15.03, Black Hawk County, Iowa</t>
  </si>
  <si>
    <t>Census Tract 105, Polk County, Iowa</t>
  </si>
  <si>
    <t>Census Tract 406, Jasper County, Iowa</t>
  </si>
  <si>
    <t>Census Tract 301, Pottawattamie County, Iowa</t>
  </si>
  <si>
    <t>Census Tract 103, Scott County, Iowa</t>
  </si>
  <si>
    <t>Census Tract 104, Story County, Iowa</t>
  </si>
  <si>
    <t>Census Tract 8, Linn County, Iowa</t>
  </si>
  <si>
    <t>Census Tract 103, Linn County, Iowa</t>
  </si>
  <si>
    <t>Census Tract 25, Black Hawk County, Iowa</t>
  </si>
  <si>
    <t>Census Tract 102.07, Polk County, Iowa</t>
  </si>
  <si>
    <t>Census Tract 9503, Marshall County, Iowa</t>
  </si>
  <si>
    <t>Census Tract 127.01, Scott County, Iowa</t>
  </si>
  <si>
    <t>Census Tract 9601, Benton County, Iowa</t>
  </si>
  <si>
    <t>Census Tract 107.06, Polk County, Iowa</t>
  </si>
  <si>
    <t>Census Tract 9505, Kossuth County, Iowa</t>
  </si>
  <si>
    <t>Census Tract 9601, Shelby County, Iowa</t>
  </si>
  <si>
    <t>Census Tract 7803, Pocahontas County, Iowa</t>
  </si>
  <si>
    <t>Census Tract 704, Chickasaw County, Iowa</t>
  </si>
  <si>
    <t>Census Tract 702, Emmet County, Iowa</t>
  </si>
  <si>
    <t>Census Tract 9601, Montgomery County, Iowa</t>
  </si>
  <si>
    <t>Census Tract 9602, Shelby County, Iowa</t>
  </si>
  <si>
    <t>Census Tract 402.02, Mills County, Iowa</t>
  </si>
  <si>
    <t>Census Tract 2902, Tama County, Iowa</t>
  </si>
  <si>
    <t>Census Tract 4904, Lee County, Iowa</t>
  </si>
  <si>
    <t>Census Tract 9602, Hamilton County, Iowa</t>
  </si>
  <si>
    <t>Census Tract 9514, Cerro Gordo County, Iowa</t>
  </si>
  <si>
    <t>Census Tract 701, Chickasaw County, Iowa</t>
  </si>
  <si>
    <t>Census Tract 9601, Buena Vista County, Iowa</t>
  </si>
  <si>
    <t>Census Tract 112.01, Polk County, Iowa</t>
  </si>
  <si>
    <t>Census Tract 9603, Iowa County, Iowa</t>
  </si>
  <si>
    <t>Iowa</t>
  </si>
  <si>
    <t>Iowa County, Iowa</t>
  </si>
  <si>
    <t>Census Tract 4503, Cedar County, Iowa</t>
  </si>
  <si>
    <t>Census Tract 9602, Howard County, Iowa</t>
  </si>
  <si>
    <t>Census Tract 804, Clay County, Iowa</t>
  </si>
  <si>
    <t>Census Tract 105, Dubuque County, Iowa</t>
  </si>
  <si>
    <t>Census Tract 3, Story County, Iowa</t>
  </si>
  <si>
    <t>Census Tract 9602, Iowa County, Iowa</t>
  </si>
  <si>
    <t>Census Tract 202, Boone County, Iowa</t>
  </si>
  <si>
    <t>Census Tract 41, Polk County, Iowa</t>
  </si>
  <si>
    <t>Census Tract 9606, Buena Vista County, Iowa</t>
  </si>
  <si>
    <t>Census Tract 318, Pottawattamie County, Iowa</t>
  </si>
  <si>
    <t>Census Tract 103, Story County, Iowa</t>
  </si>
  <si>
    <t>Census Tract 3703, Poweshiek County, Iowa</t>
  </si>
  <si>
    <t>Census Tract 15, Johnson County, Iowa</t>
  </si>
  <si>
    <t>Census Tract 5, Woodbury County, Iowa</t>
  </si>
  <si>
    <t>Census Tract 9603, Wapello County, Iowa</t>
  </si>
  <si>
    <t>Census Tract 105, Linn County, Iowa</t>
  </si>
  <si>
    <t>Census Tract 4505, Dickinson County, Iowa</t>
  </si>
  <si>
    <t>Census Tract 102.05, Polk County, Iowa</t>
  </si>
  <si>
    <t>Census Tract 104, Linn County, Iowa</t>
  </si>
  <si>
    <t>Census Tract 24, Black Hawk County, Iowa</t>
  </si>
  <si>
    <t>Census Tract 9602, Clarke County, Iowa</t>
  </si>
  <si>
    <t>Census Tract 129.02, Scott County, Iowa</t>
  </si>
  <si>
    <t>Census Tract 207, Warren County, Iowa</t>
  </si>
  <si>
    <t>Census Tract 111.14, Polk County, Iowa</t>
  </si>
  <si>
    <t>Census Tract 131, Scott County, Iowa</t>
  </si>
  <si>
    <t>Census Tract 12, Black Hawk County, Iowa</t>
  </si>
  <si>
    <t>Census Tract 137.02, Scott County, Iowa</t>
  </si>
  <si>
    <t>Census Tract 107.02, Polk County, Iowa</t>
  </si>
  <si>
    <t>Census Tract 116, Scott County, Iowa</t>
  </si>
  <si>
    <t>Census Tract 12.04, Dubuque County, Iowa</t>
  </si>
  <si>
    <t>Census Tract 102.01, Scott County, Iowa</t>
  </si>
  <si>
    <t>Census Tract 11.02, Linn County, Iowa</t>
  </si>
  <si>
    <t>Census Tract 409, Jasper County, Iowa</t>
  </si>
  <si>
    <t>Census Tract 701, Jones County, Iowa</t>
  </si>
  <si>
    <t>Census Tract 26.03, Black Hawk County, Iowa</t>
  </si>
  <si>
    <t>Census Tract 407, Jasper County, Iowa</t>
  </si>
  <si>
    <t>Census Tract 101.02, Scott County, Iowa</t>
  </si>
  <si>
    <t>Census Tract 803, Sac County, Iowa</t>
  </si>
  <si>
    <t>Census Tract 9516, Cerro Gordo County, Iowa</t>
  </si>
  <si>
    <t>Census Tract 2902, Harrison County, Iowa</t>
  </si>
  <si>
    <t>Census Tract 402.01, Mills County, Iowa</t>
  </si>
  <si>
    <t>Census Tract 102, Webster County, Iowa</t>
  </si>
  <si>
    <t>Census Tract 9504, Winneshiek County, Iowa</t>
  </si>
  <si>
    <t>Census Tract 104.04, Polk County, Iowa</t>
  </si>
  <si>
    <t>Census Tract 14, Johnson County, Iowa</t>
  </si>
  <si>
    <t>Census Tract 9606, Carroll County, Iowa</t>
  </si>
  <si>
    <t>Census Tract 43, Bremer County, Iowa</t>
  </si>
  <si>
    <t>Census Tract 9504, Delaware County, Iowa</t>
  </si>
  <si>
    <t>Census Tract 105, Story County, Iowa</t>
  </si>
  <si>
    <t>Census Tract 2, Story County, Iowa</t>
  </si>
  <si>
    <t>Census Tract 9, Story County, Iowa</t>
  </si>
  <si>
    <t>Census Tract 9606, Benton County, Iowa</t>
  </si>
  <si>
    <t>Census Tract 29.01, Black Hawk County, Iowa</t>
  </si>
  <si>
    <t>Census Tract 9502, Mahaska County, Iowa</t>
  </si>
  <si>
    <t>Census Tract 104.01, Scott County, Iowa</t>
  </si>
  <si>
    <t>Census Tract 317, Pottawattamie County, Iowa</t>
  </si>
  <si>
    <t>Census Tract 203, Boone County, Iowa</t>
  </si>
  <si>
    <t>Census Tract 21.02, Woodbury County, Iowa</t>
  </si>
  <si>
    <t>Census Tract 9604, Iowa County, Iowa</t>
  </si>
  <si>
    <t>Census Tract 3702, Poweshiek County, Iowa</t>
  </si>
  <si>
    <t>Census Tract 9601, Carroll County, Iowa</t>
  </si>
  <si>
    <t>Census Tract 4502, Cedar County, Iowa</t>
  </si>
  <si>
    <t>Census Tract 801, Davis County, Iowa</t>
  </si>
  <si>
    <t>Census Tract 9501, Delaware County, Iowa</t>
  </si>
  <si>
    <t>Census Tract 4, Linn County, Iowa</t>
  </si>
  <si>
    <t>Census Tract 133, Scott County, Iowa</t>
  </si>
  <si>
    <t>Census Tract 206, Boone County, Iowa</t>
  </si>
  <si>
    <t>Census Tract 11.01, Dubuque County, Iowa</t>
  </si>
  <si>
    <t>Census Tract 29.02, Black Hawk County, Iowa</t>
  </si>
  <si>
    <t>Census Tract 506, Muscatine County, Iowa</t>
  </si>
  <si>
    <t>Census Tract 6, Story County, Iowa</t>
  </si>
  <si>
    <t>Census Tract 3.01, Johnson County, Iowa</t>
  </si>
  <si>
    <t>Census Tract 9602, Benton County, Iowa</t>
  </si>
  <si>
    <t>Census Tract 4502, Dickinson County, Iowa</t>
  </si>
  <si>
    <t>Census Tract 501, Muscatine County, Iowa</t>
  </si>
  <si>
    <t>Census Tract 7.03, Polk County, Iowa</t>
  </si>
  <si>
    <t>Census Tract 9.01, Polk County, Iowa</t>
  </si>
  <si>
    <t>Census Tract 28, Black Hawk County, Iowa</t>
  </si>
  <si>
    <t>Census Tract 102, Linn County, Iowa</t>
  </si>
  <si>
    <t>Census Tract 16, Linn County, Iowa</t>
  </si>
  <si>
    <t>Census Tract 802, Cherokee County, Iowa</t>
  </si>
  <si>
    <t>Census Tract 9601, Palo Alto County, Iowa</t>
  </si>
  <si>
    <t>Census Tract 9503, Winneshiek County, Iowa</t>
  </si>
  <si>
    <t>Census Tract 47, Bremer County, Iowa</t>
  </si>
  <si>
    <t>Census Tract 206, Warren County, Iowa</t>
  </si>
  <si>
    <t>Census Tract 205, Boone County, Iowa</t>
  </si>
  <si>
    <t>Census Tract 506, Dallas County, Iowa</t>
  </si>
  <si>
    <t>Census Tract 9.02, Polk County, Iowa</t>
  </si>
  <si>
    <t>Census Tract 13.02, Story County, Iowa</t>
  </si>
  <si>
    <t>Census Tract 5602, Mitchell County, Iowa</t>
  </si>
  <si>
    <t>Census Tract 9601, Grundy County, Iowa</t>
  </si>
  <si>
    <t>Census Tract 9705, Plymouth County, Iowa</t>
  </si>
  <si>
    <t>Census Tract 1, Johnson County, Iowa</t>
  </si>
  <si>
    <t>Census Tract 303, Marion County, Iowa</t>
  </si>
  <si>
    <t>Census Tract 104.09, Polk County, Iowa</t>
  </si>
  <si>
    <t>Census Tract 11.02, Dubuque County, Iowa</t>
  </si>
  <si>
    <t>Census Tract 12, Johnson County, Iowa</t>
  </si>
  <si>
    <t>Census Tract 105, Johnson County, Iowa</t>
  </si>
  <si>
    <t>Census Tract 104.02, Scott County, Iowa</t>
  </si>
  <si>
    <t>Census Tract 9506, Buchanan County, Iowa</t>
  </si>
  <si>
    <t>Census Tract 14, Black Hawk County, Iowa</t>
  </si>
  <si>
    <t>Census Tract 502, Dallas County, Iowa</t>
  </si>
  <si>
    <t>Census Tract 4504, Cedar County, Iowa</t>
  </si>
  <si>
    <t>Census Tract 7.04, Polk County, Iowa</t>
  </si>
  <si>
    <t>Census Tract 214, Pottawattamie County, Iowa</t>
  </si>
  <si>
    <t>Census Tract 502, Muscatine County, Iowa</t>
  </si>
  <si>
    <t>Census Tract 217.02, Pottawattamie County, Iowa</t>
  </si>
  <si>
    <t>Census Tract 30.02, Black Hawk County, Iowa</t>
  </si>
  <si>
    <t>Census Tract 215.01, Pottawattamie County, Iowa</t>
  </si>
  <si>
    <t>Census Tract 137.06, Scott County, Iowa</t>
  </si>
  <si>
    <t>Census Tract 3, Woodbury County, Iowa</t>
  </si>
  <si>
    <t>Census Tract 110.27, Polk County, Iowa</t>
  </si>
  <si>
    <t>Census Tract 101, Linn County, Iowa</t>
  </si>
  <si>
    <t>Census Tract 108, Linn County, Iowa</t>
  </si>
  <si>
    <t>Census Tract 601, Madison County, Iowa</t>
  </si>
  <si>
    <t>Census Tract 136, Scott County, Iowa</t>
  </si>
  <si>
    <t>Census Tract 2701, Hancock County, Iowa</t>
  </si>
  <si>
    <t>Census Tract 9506, Cerro Gordo County, Iowa</t>
  </si>
  <si>
    <t>Census Tract 9506, Kossuth County, Iowa</t>
  </si>
  <si>
    <t>Census Tract 102.02, Dubuque County, Iowa</t>
  </si>
  <si>
    <t>Census Tract 316.02, Pottawattamie County, Iowa</t>
  </si>
  <si>
    <t>Census Tract 112.03, Polk County, Iowa</t>
  </si>
  <si>
    <t>Census Tract 45, Bremer County, Iowa</t>
  </si>
  <si>
    <t>Census Tract 111.12, Polk County, Iowa</t>
  </si>
  <si>
    <t>Census Tract 112.06, Polk County, Iowa</t>
  </si>
  <si>
    <t>Census Tract 703, Sioux County, Iowa</t>
  </si>
  <si>
    <t>Census Tract 9, Woodbury County, Iowa</t>
  </si>
  <si>
    <t>Census Tract 505, Dallas County, Iowa</t>
  </si>
  <si>
    <t>Census Tract 102.08, Polk County, Iowa</t>
  </si>
  <si>
    <t>Census Tract 208, Warren County, Iowa</t>
  </si>
  <si>
    <t>Census Tract 102.09, Polk County, Iowa</t>
  </si>
  <si>
    <t>Census Tract 316.01, Pottawattamie County, Iowa</t>
  </si>
  <si>
    <t>Census Tract 1, Story County, Iowa</t>
  </si>
  <si>
    <t>Census Tract 9601, Washington County, Iowa</t>
  </si>
  <si>
    <t>Census Tract 9503, Buchanan County, Iowa</t>
  </si>
  <si>
    <t>Census Tract 9.02, Linn County, Iowa</t>
  </si>
  <si>
    <t>Census Tract 44, Bremer County, Iowa</t>
  </si>
  <si>
    <t>Census Tract 8.02, Dubuque County, Iowa</t>
  </si>
  <si>
    <t>Census Tract 319, Pottawattamie County, Iowa</t>
  </si>
  <si>
    <t>Census Tract 102, Story County, Iowa</t>
  </si>
  <si>
    <t>Census Tract 205, Warren County, Iowa</t>
  </si>
  <si>
    <t>Census Tract 104.06, Polk County, Iowa</t>
  </si>
  <si>
    <t>Census Tract 102, Johnson County, Iowa</t>
  </si>
  <si>
    <t>Census Tract 707, Sioux County, Iowa</t>
  </si>
  <si>
    <t>Census Tract 40.04, Polk County, Iowa</t>
  </si>
  <si>
    <t>Census Tract 102.12, Polk County, Iowa</t>
  </si>
  <si>
    <t>Census Tract 1, Linn County, Iowa</t>
  </si>
  <si>
    <t>Census Tract 30.01, Linn County, Iowa</t>
  </si>
  <si>
    <t>Census Tract 101.01, Polk County, Iowa</t>
  </si>
  <si>
    <t>Census Tract 110.26, Polk County, Iowa</t>
  </si>
  <si>
    <t>Census Tract 102.02, Scott County, Iowa</t>
  </si>
  <si>
    <t>Census Tract 107.05, Polk County, Iowa</t>
  </si>
  <si>
    <t>Census Tract 216.03, Pottawattamie County, Iowa</t>
  </si>
  <si>
    <t>Census Tract 106, Linn County, Iowa</t>
  </si>
  <si>
    <t>Census Tract 111.13, Polk County, Iowa</t>
  </si>
  <si>
    <t>Census Tract 9605, Benton County, Iowa</t>
  </si>
  <si>
    <t>Census Tract 402, Jasper County, Iowa</t>
  </si>
  <si>
    <t>Census Tract 33, Woodbury County, Iowa</t>
  </si>
  <si>
    <t>Census Tract 114.04, Polk County, Iowa</t>
  </si>
  <si>
    <t>Census Tract 2905, Harrison County, Iowa</t>
  </si>
  <si>
    <t>Census Tract 706, Sioux County, Iowa</t>
  </si>
  <si>
    <t>Census Tract 12, Story County, Iowa</t>
  </si>
  <si>
    <t>Census Tract 9701, Plymouth County, Iowa</t>
  </si>
  <si>
    <t>Census Tract 106, Story County, Iowa</t>
  </si>
  <si>
    <t>Census Tract 9602, Carroll County, Iowa</t>
  </si>
  <si>
    <t>Census Tract 9706, Plymouth County, Iowa</t>
  </si>
  <si>
    <t>Census Tract 201, Boone County, Iowa</t>
  </si>
  <si>
    <t>Census Tract 201, Warren County, Iowa</t>
  </si>
  <si>
    <t>Census Tract 9601, Iowa County, Iowa</t>
  </si>
  <si>
    <t>Census Tract 507, Dallas County, Iowa</t>
  </si>
  <si>
    <t>Census Tract 102.11, Polk County, Iowa</t>
  </si>
  <si>
    <t>Census Tract 21.01, Woodbury County, Iowa</t>
  </si>
  <si>
    <t>Census Tract 46, Bremer County, Iowa</t>
  </si>
  <si>
    <t>Census Tract 302, Marion County, Iowa</t>
  </si>
  <si>
    <t>Census Tract 113, Polk County, Iowa</t>
  </si>
  <si>
    <t>Census Tract 301, Marion County, Iowa</t>
  </si>
  <si>
    <t>Census Tract 31, Polk County, Iowa</t>
  </si>
  <si>
    <t>Census Tract 104.07, Polk County, Iowa</t>
  </si>
  <si>
    <t>Census Tract 508.07, Dallas County, Iowa</t>
  </si>
  <si>
    <t>Census Tract 9503, Lyon County, Iowa</t>
  </si>
  <si>
    <t>Census Tract 9704, Plymouth County, Iowa</t>
  </si>
  <si>
    <t>Census Tract 9602, Grundy County, Iowa</t>
  </si>
  <si>
    <t>Census Tract 4, Woodbury County, Iowa</t>
  </si>
  <si>
    <t>Census Tract 101.04, Dubuque County, Iowa</t>
  </si>
  <si>
    <t>Census Tract 509.01, Dallas County, Iowa</t>
  </si>
  <si>
    <t>Census Tract 8.02, Polk County, Iowa</t>
  </si>
  <si>
    <t>Census Tract 508.11, Dallas County, Iowa</t>
  </si>
  <si>
    <t>Census Tract 102.03, Polk County, Iowa</t>
  </si>
  <si>
    <t>Census Tract 2.03, Linn County, Iowa</t>
  </si>
  <si>
    <t>Census Tract 705, Sioux County, Iowa</t>
  </si>
  <si>
    <t>Census Tract 212, Warren County, Iowa</t>
  </si>
  <si>
    <t>Census Tract 32, Woodbury County, Iowa</t>
  </si>
  <si>
    <t>Census Tract 103, Dubuque County, Iowa</t>
  </si>
  <si>
    <t>Census Tract 2.05, Linn County, Iowa</t>
  </si>
  <si>
    <t>Census Tract 10.01, Linn County, Iowa</t>
  </si>
  <si>
    <t>Census Tract 107, Linn County, Iowa</t>
  </si>
  <si>
    <t>Census Tract 107.03, Polk County, Iowa</t>
  </si>
  <si>
    <t>Census Tract 137.03, Scott County, Iowa</t>
  </si>
  <si>
    <t>Census Tract 30.02, Polk County, Iowa</t>
  </si>
  <si>
    <t>Census Tract 101.02, Polk County, Iowa</t>
  </si>
  <si>
    <t>Census Tract 202, Warren County, Iowa</t>
  </si>
  <si>
    <t>Census Tract 2.06, Linn County, Iowa</t>
  </si>
  <si>
    <t>Census Tract 108.04, Polk County, Iowa</t>
  </si>
  <si>
    <t>Census Tract 4505, Cedar County, Iowa</t>
  </si>
  <si>
    <t>Census Tract 9605, Washington County, Iowa</t>
  </si>
  <si>
    <t>Census Tract 101, Story County, Iowa</t>
  </si>
  <si>
    <t>Census Tract 203, Warren County, Iowa</t>
  </si>
  <si>
    <t>Census Tract 101, Johnson County, Iowa</t>
  </si>
  <si>
    <t>Census Tract 110.25, Polk County, Iowa</t>
  </si>
  <si>
    <t>Census Tract 701, Sioux County, Iowa</t>
  </si>
  <si>
    <t>Census Tract 101.05, Dubuque County, Iowa</t>
  </si>
  <si>
    <t>Census Tract 110.21, Polk County, Iowa</t>
  </si>
  <si>
    <t>Census Tract 216.02, Pottawattamie County, Iowa</t>
  </si>
  <si>
    <t>Census Tract 103.01, Johnson County, Iowa</t>
  </si>
  <si>
    <t>Census Tract 102.01, Dubuque County, Iowa</t>
  </si>
  <si>
    <t>Census Tract 115, Polk County, Iowa</t>
  </si>
  <si>
    <t>Census Tract 117.01, Polk County, Iowa</t>
  </si>
  <si>
    <t>Census Tract 13, Johnson County, Iowa</t>
  </si>
  <si>
    <t>Census Tract 41, Bremer County, Iowa</t>
  </si>
  <si>
    <t>Census Tract 501, Dallas County, Iowa</t>
  </si>
  <si>
    <t>Census Tract 702, Sioux County, Iowa</t>
  </si>
  <si>
    <t>Census Tract 508.03, Dallas County, Iowa</t>
  </si>
  <si>
    <t>Census Tract 508.05, Dallas County, Iowa</t>
  </si>
  <si>
    <t>Census Tract 508.09, Dallas County, Iowa</t>
  </si>
  <si>
    <t>Census Tract 509.02, Dallas County, Iowa</t>
  </si>
  <si>
    <t>Census Tract 103.02, Johnson County, Iowa</t>
  </si>
  <si>
    <t>GEO_ID</t>
  </si>
  <si>
    <t>Population</t>
  </si>
  <si>
    <t>Median Household Income (MHI) data</t>
  </si>
  <si>
    <t>Percent Below Poverty Level data</t>
  </si>
  <si>
    <t>Percent Receiving Public Assistance or SNAP data</t>
  </si>
  <si>
    <t>Percent Receiving Supplemental Security Income data</t>
  </si>
  <si>
    <t>Unemployment Rate (County 12 mo avg) data</t>
  </si>
  <si>
    <t>Percent Not in Labor Force data</t>
  </si>
  <si>
    <t>Population Trend Between 2010 and 2020 Census data</t>
  </si>
  <si>
    <t>Percent with High School Diploma or less data</t>
  </si>
  <si>
    <t>Percent of Vacant Homes (excl. Seasonal or Vacation dwellings) data</t>
  </si>
  <si>
    <t>Percent of Cost Burdened Housing (&gt;= 30%) data</t>
  </si>
  <si>
    <t>200% Poverty</t>
  </si>
  <si>
    <t>Lowest Quintile Income</t>
  </si>
  <si>
    <t>Total SA</t>
  </si>
  <si>
    <t>Pct Below 200% Poverty Line</t>
  </si>
  <si>
    <t>1400000US19045000100</t>
  </si>
  <si>
    <t>1400000US19045000300</t>
  </si>
  <si>
    <t>1400000US19111490800</t>
  </si>
  <si>
    <t>1400000US19065080400</t>
  </si>
  <si>
    <t>1400000US19065080500</t>
  </si>
  <si>
    <t>1400000US19045000200</t>
  </si>
  <si>
    <t>1400000US19171290500</t>
  </si>
  <si>
    <t>1400000US19057000400</t>
  </si>
  <si>
    <t>1400000US19111490200</t>
  </si>
  <si>
    <t>1400000US19111490900</t>
  </si>
  <si>
    <t>1400000US19187000700</t>
  </si>
  <si>
    <t>1400000US19107080300</t>
  </si>
  <si>
    <t>1400000US19007950300</t>
  </si>
  <si>
    <t>1400000US19133960300</t>
  </si>
  <si>
    <t>1400000US19179960600</t>
  </si>
  <si>
    <t>1400000US19013000100</t>
  </si>
  <si>
    <t>1400000US19163010600</t>
  </si>
  <si>
    <t>1400000US19163010700</t>
  </si>
  <si>
    <t>1400000US19163010800</t>
  </si>
  <si>
    <t>1400000US19163010900</t>
  </si>
  <si>
    <t>1400000US19163011200</t>
  </si>
  <si>
    <t>1400000US19163012501</t>
  </si>
  <si>
    <t>1400000US19113001900</t>
  </si>
  <si>
    <t>1400000US19013000300</t>
  </si>
  <si>
    <t>1400000US19057000300</t>
  </si>
  <si>
    <t>1400000US19083480200</t>
  </si>
  <si>
    <t>1400000US19111490100</t>
  </si>
  <si>
    <t>1400000US19139050900</t>
  </si>
  <si>
    <t>1400000US19045000600</t>
  </si>
  <si>
    <t>1400000US19057000600</t>
  </si>
  <si>
    <t>1400000US19135070200</t>
  </si>
  <si>
    <t>1400000US19013000800</t>
  </si>
  <si>
    <t>1400000US19065080200</t>
  </si>
  <si>
    <t>1400000US19107080200</t>
  </si>
  <si>
    <t>1400000US19107080400</t>
  </si>
  <si>
    <t>1400000US19177950100</t>
  </si>
  <si>
    <t>1400000US19007950400</t>
  </si>
  <si>
    <t>1400000US19033950402</t>
  </si>
  <si>
    <t>1400000US19097950600</t>
  </si>
  <si>
    <t>1400000US19179960900</t>
  </si>
  <si>
    <t>1400000US19187000102</t>
  </si>
  <si>
    <t>Census Tract 1.02, Webster County, Iowa</t>
  </si>
  <si>
    <t>1400000US19163011000</t>
  </si>
  <si>
    <t>1400000US19163012602</t>
  </si>
  <si>
    <t>1400000US19193001300</t>
  </si>
  <si>
    <t>1400000US19153001700</t>
  </si>
  <si>
    <t>1400000US19013001701</t>
  </si>
  <si>
    <t>1400000US19175190200</t>
  </si>
  <si>
    <t>1400000US19057000200</t>
  </si>
  <si>
    <t>1400000US19155030602</t>
  </si>
  <si>
    <t>1400000US19155030900</t>
  </si>
  <si>
    <t>1400000US19187000400</t>
  </si>
  <si>
    <t>1400000US19067480400</t>
  </si>
  <si>
    <t>1400000US19153004900</t>
  </si>
  <si>
    <t>1400000US19111491000</t>
  </si>
  <si>
    <t>1400000US19045000500</t>
  </si>
  <si>
    <t>1400000US19057000500</t>
  </si>
  <si>
    <t>1400000US19153005000</t>
  </si>
  <si>
    <t>1400000US19139050700</t>
  </si>
  <si>
    <t>1400000US19139050800</t>
  </si>
  <si>
    <t>1400000US19153005200</t>
  </si>
  <si>
    <t>1400000US19187000600</t>
  </si>
  <si>
    <t>1400000US19063070400</t>
  </si>
  <si>
    <t>1400000US19047070402</t>
  </si>
  <si>
    <t>Census Tract 704.02, Crawford County, Iowa</t>
  </si>
  <si>
    <t>1400000US19151780100</t>
  </si>
  <si>
    <t>1400000US19179960200</t>
  </si>
  <si>
    <t>1400000US19137960300</t>
  </si>
  <si>
    <t>1400000US19179960500</t>
  </si>
  <si>
    <t>1400000US19179961000</t>
  </si>
  <si>
    <t>1400000US19113001004</t>
  </si>
  <si>
    <t>Census Tract 10.04, Linn County, Iowa</t>
  </si>
  <si>
    <t>1400000US19163011100</t>
  </si>
  <si>
    <t>1400000US19163011300</t>
  </si>
  <si>
    <t>1400000US19163011400</t>
  </si>
  <si>
    <t>1400000US19153001200</t>
  </si>
  <si>
    <t>1400000US19163012300</t>
  </si>
  <si>
    <t>1400000US19013001600</t>
  </si>
  <si>
    <t>1400000US19013001702</t>
  </si>
  <si>
    <t>1400000US19175190400</t>
  </si>
  <si>
    <t>1400000US19029190500</t>
  </si>
  <si>
    <t>1400000US19013000200</t>
  </si>
  <si>
    <t>1400000US19113002600</t>
  </si>
  <si>
    <t>1400000US19085290100</t>
  </si>
  <si>
    <t>1400000US19187000300</t>
  </si>
  <si>
    <t>1400000US19155030700</t>
  </si>
  <si>
    <t>1400000US19155031300</t>
  </si>
  <si>
    <t>1400000US19193003600</t>
  </si>
  <si>
    <t>1400000US19157370400</t>
  </si>
  <si>
    <t>1400000US19099040500</t>
  </si>
  <si>
    <t>1400000US19153004400</t>
  </si>
  <si>
    <t>1400000US19153004702</t>
  </si>
  <si>
    <t>1400000US19045000700</t>
  </si>
  <si>
    <t>1400000US19153000701</t>
  </si>
  <si>
    <t>1400000US19043070100</t>
  </si>
  <si>
    <t>1400000US19047070100</t>
  </si>
  <si>
    <t>1400000US19047070200</t>
  </si>
  <si>
    <t>1400000US19043070300</t>
  </si>
  <si>
    <t>1400000US19047070300</t>
  </si>
  <si>
    <t>1400000US19063070300</t>
  </si>
  <si>
    <t>1400000US19105070500</t>
  </si>
  <si>
    <t>1400000US19057000800</t>
  </si>
  <si>
    <t>1400000US19193000800</t>
  </si>
  <si>
    <t>1400000US19041080200</t>
  </si>
  <si>
    <t>1400000US19013000900</t>
  </si>
  <si>
    <t>1400000US19187000900</t>
  </si>
  <si>
    <t>1400000US19101090302</t>
  </si>
  <si>
    <t>Census Tract 903.02, Jefferson County, Iowa</t>
  </si>
  <si>
    <t>1400000US19159950200</t>
  </si>
  <si>
    <t>1400000US19007950500</t>
  </si>
  <si>
    <t>1400000US19123950700</t>
  </si>
  <si>
    <t>1400000US19005960100</t>
  </si>
  <si>
    <t>1400000US19039960100</t>
  </si>
  <si>
    <t>1400000US19053960200</t>
  </si>
  <si>
    <t>1400000US19147960300</t>
  </si>
  <si>
    <t>1400000US19179961100</t>
  </si>
  <si>
    <t>1400000US19087970300</t>
  </si>
  <si>
    <t>1400000US19061000100</t>
  </si>
  <si>
    <t>1400000US19153000101</t>
  </si>
  <si>
    <t>1400000US19193001000</t>
  </si>
  <si>
    <t>1400000US19045001100</t>
  </si>
  <si>
    <t>1400000US19153001100</t>
  </si>
  <si>
    <t>1400000US19153011600</t>
  </si>
  <si>
    <t>1400000US19193001500</t>
  </si>
  <si>
    <t>1400000US19013001800</t>
  </si>
  <si>
    <t>1400000US19029190400</t>
  </si>
  <si>
    <t>1400000US19153002100</t>
  </si>
  <si>
    <t>1400000US19155021701</t>
  </si>
  <si>
    <t>1400000US19113002200</t>
  </si>
  <si>
    <t>1400000US19113002700</t>
  </si>
  <si>
    <t>1400000US19171290600</t>
  </si>
  <si>
    <t>1400000US19153000300</t>
  </si>
  <si>
    <t>1400000US19155030200</t>
  </si>
  <si>
    <t>1400000US19125030500</t>
  </si>
  <si>
    <t>1400000US19069360200</t>
  </si>
  <si>
    <t>1400000US19157370500</t>
  </si>
  <si>
    <t>1400000US19099040400</t>
  </si>
  <si>
    <t>1400000US19153004501</t>
  </si>
  <si>
    <t>1400000US19153004800</t>
  </si>
  <si>
    <t>1400000US19083480300</t>
  </si>
  <si>
    <t>1400000US19145490200</t>
  </si>
  <si>
    <t>1400000US19145490500</t>
  </si>
  <si>
    <t>1400000US19061000500</t>
  </si>
  <si>
    <t>1400000US19153000500</t>
  </si>
  <si>
    <t>1400000US19049050300</t>
  </si>
  <si>
    <t>1400000US19061000701</t>
  </si>
  <si>
    <t>1400000US19023070300</t>
  </si>
  <si>
    <t>1400000US19105070302</t>
  </si>
  <si>
    <t>Census Tract 703.02, Jones County, Iowa</t>
  </si>
  <si>
    <t>1400000US19043070500</t>
  </si>
  <si>
    <t>1400000US19065080100</t>
  </si>
  <si>
    <t>1400000US19107080100</t>
  </si>
  <si>
    <t>1400000US19161080400</t>
  </si>
  <si>
    <t>1400000US19101090400</t>
  </si>
  <si>
    <t>1400000US19193940200</t>
  </si>
  <si>
    <t>1400000US19109950100</t>
  </si>
  <si>
    <t>1400000US19033950102</t>
  </si>
  <si>
    <t>1400000US19003950200</t>
  </si>
  <si>
    <t>1400000US19177950200</t>
  </si>
  <si>
    <t>1400000US19033950300</t>
  </si>
  <si>
    <t>1400000US19117950300</t>
  </si>
  <si>
    <t>1400000US19117950400</t>
  </si>
  <si>
    <t>1400000US19097950500</t>
  </si>
  <si>
    <t>1400000US19127950500</t>
  </si>
  <si>
    <t>1400000US19127950600</t>
  </si>
  <si>
    <t>1400000US19011960300</t>
  </si>
  <si>
    <t>1400000US19053960300</t>
  </si>
  <si>
    <t>1400000US19079960300</t>
  </si>
  <si>
    <t>1400000US19089960300</t>
  </si>
  <si>
    <t>1400000US19179960400</t>
  </si>
  <si>
    <t>1400000US19099980000</t>
  </si>
  <si>
    <t>Census Tract 9800, Jasper County, Iowa</t>
  </si>
  <si>
    <t>1400000US19193000100</t>
  </si>
  <si>
    <t>1400000US19113001005</t>
  </si>
  <si>
    <t>Census Tract 10.05, Linn County, Iowa</t>
  </si>
  <si>
    <t>1400000US19061001202</t>
  </si>
  <si>
    <t>1400000US19163012502</t>
  </si>
  <si>
    <t>1400000US19163012801</t>
  </si>
  <si>
    <t>1400000US19163013400</t>
  </si>
  <si>
    <t>1400000US19193001400</t>
  </si>
  <si>
    <t>1400000US19153001500</t>
  </si>
  <si>
    <t>1400000US19173180100</t>
  </si>
  <si>
    <t>1400000US19013001900</t>
  </si>
  <si>
    <t>1400000US19029190300</t>
  </si>
  <si>
    <t>1400000US19013002000</t>
  </si>
  <si>
    <t>1400000US19113002400</t>
  </si>
  <si>
    <t>1400000US19153002600</t>
  </si>
  <si>
    <t>1400000US19085290400</t>
  </si>
  <si>
    <t>1400000US19155030401</t>
  </si>
  <si>
    <t>1400000US19153003901</t>
  </si>
  <si>
    <t>1400000US19045000400</t>
  </si>
  <si>
    <t>1400000US19061000400</t>
  </si>
  <si>
    <t>1400000US19017004000</t>
  </si>
  <si>
    <t>1400000US19099040300</t>
  </si>
  <si>
    <t>1400000US19031450100</t>
  </si>
  <si>
    <t>1400000US19115450300</t>
  </si>
  <si>
    <t>1400000US19083480100</t>
  </si>
  <si>
    <t>1400000US19083480600</t>
  </si>
  <si>
    <t>1400000US19145490300</t>
  </si>
  <si>
    <t>1400000US19013000500</t>
  </si>
  <si>
    <t>1400000US19061000600</t>
  </si>
  <si>
    <t>1400000US19193000600</t>
  </si>
  <si>
    <t>1400000US19197680500</t>
  </si>
  <si>
    <t>1400000US19013000700</t>
  </si>
  <si>
    <t>1400000US19023070200</t>
  </si>
  <si>
    <t>1400000US19185070300</t>
  </si>
  <si>
    <t>1400000US19043070400</t>
  </si>
  <si>
    <t>1400000US19047070401</t>
  </si>
  <si>
    <t>Census Tract 704.01, Crawford County, Iowa</t>
  </si>
  <si>
    <t>1400000US19105070402</t>
  </si>
  <si>
    <t>Census Tract 704.02, Jones County, Iowa</t>
  </si>
  <si>
    <t>1400000US19043070600</t>
  </si>
  <si>
    <t>1400000US19151780200</t>
  </si>
  <si>
    <t>1400000US19073080100</t>
  </si>
  <si>
    <t>1400000US19073080200</t>
  </si>
  <si>
    <t>1400000US19073080300</t>
  </si>
  <si>
    <t>1400000US19101090100</t>
  </si>
  <si>
    <t>1400000US19101090301</t>
  </si>
  <si>
    <t>Census Tract 903.01, Jefferson County, Iowa</t>
  </si>
  <si>
    <t>1400000US19077950100</t>
  </si>
  <si>
    <t>1400000US19055950300</t>
  </si>
  <si>
    <t>1400000US19123950600</t>
  </si>
  <si>
    <t>1400000US19127950700</t>
  </si>
  <si>
    <t>1400000US19033950800</t>
  </si>
  <si>
    <t>1400000US19127951000</t>
  </si>
  <si>
    <t>1400000US19001960100</t>
  </si>
  <si>
    <t>1400000US19053960100</t>
  </si>
  <si>
    <t>1400000US19133960100</t>
  </si>
  <si>
    <t>1400000US19001960300</t>
  </si>
  <si>
    <t>1400000US19039960300</t>
  </si>
  <si>
    <t>1400000US19179960800</t>
  </si>
  <si>
    <t>1400000US19071970300</t>
  </si>
  <si>
    <t>1400000US19087970400</t>
  </si>
  <si>
    <t>1400000US19091970400</t>
  </si>
  <si>
    <t>1400000US19113000103</t>
  </si>
  <si>
    <t>Census Tract 1.03, Linn County, Iowa</t>
  </si>
  <si>
    <t>1400000US19103010401</t>
  </si>
  <si>
    <t>Census Tract 104.01, Johnson County, Iowa</t>
  </si>
  <si>
    <t>1400000US19153010707</t>
  </si>
  <si>
    <t>Census Tract 107.07, Polk County, Iowa</t>
  </si>
  <si>
    <t>1400000US19013001301</t>
  </si>
  <si>
    <t>1400000US19013001302</t>
  </si>
  <si>
    <t>1400000US19013001501</t>
  </si>
  <si>
    <t>1400000US19013001502</t>
  </si>
  <si>
    <t>1400000US19153001800</t>
  </si>
  <si>
    <t>1400000US19113000201</t>
  </si>
  <si>
    <t>1400000US19153000201</t>
  </si>
  <si>
    <t>1400000US19113000213</t>
  </si>
  <si>
    <t>Census Tract 2.13, Linn County, Iowa</t>
  </si>
  <si>
    <t>1400000US19181020900</t>
  </si>
  <si>
    <t>1400000US19181021000</t>
  </si>
  <si>
    <t>1400000US19155021200</t>
  </si>
  <si>
    <t>1400000US19113002300</t>
  </si>
  <si>
    <t>1400000US19153002700</t>
  </si>
  <si>
    <t>1400000US19171290300</t>
  </si>
  <si>
    <t>1400000US19171290400</t>
  </si>
  <si>
    <t>1400000US19061000300</t>
  </si>
  <si>
    <t>1400000US19153000400</t>
  </si>
  <si>
    <t>1400000US19153004200</t>
  </si>
  <si>
    <t>1400000US19153004502</t>
  </si>
  <si>
    <t>1400000US19115450100</t>
  </si>
  <si>
    <t>1400000US19115450200</t>
  </si>
  <si>
    <t>1400000US19153004602</t>
  </si>
  <si>
    <t>1400000US19143460100</t>
  </si>
  <si>
    <t>1400000US19153004701</t>
  </si>
  <si>
    <t>1400000US19067480500</t>
  </si>
  <si>
    <t>1400000US19083480500</t>
  </si>
  <si>
    <t>1400000US19111491100</t>
  </si>
  <si>
    <t>1400000US19187000500</t>
  </si>
  <si>
    <t>1400000US19139051000</t>
  </si>
  <si>
    <t>1400000US19153005300</t>
  </si>
  <si>
    <t>1400000US19189680200</t>
  </si>
  <si>
    <t>1400000US19063070100</t>
  </si>
  <si>
    <t>1400000US19185070100</t>
  </si>
  <si>
    <t>1400000US19041080301</t>
  </si>
  <si>
    <t>Census Tract 803.01, Clay County, Iowa</t>
  </si>
  <si>
    <t>1400000US19073080500</t>
  </si>
  <si>
    <t>1400000US19101090200</t>
  </si>
  <si>
    <t>1400000US19007950100</t>
  </si>
  <si>
    <t>1400000US19097950100</t>
  </si>
  <si>
    <t>1400000US19117950100</t>
  </si>
  <si>
    <t>1400000US19025950200</t>
  </si>
  <si>
    <t>1400000US19191950200</t>
  </si>
  <si>
    <t>1400000US19097950300</t>
  </si>
  <si>
    <t>1400000US19025950400</t>
  </si>
  <si>
    <t>1400000US19109950400</t>
  </si>
  <si>
    <t>1400000US19127950801</t>
  </si>
  <si>
    <t>Census Tract 9508.01, Marshall County, Iowa</t>
  </si>
  <si>
    <t>1400000US19089960100</t>
  </si>
  <si>
    <t>1400000US19179960100</t>
  </si>
  <si>
    <t>1400000US19183960300</t>
  </si>
  <si>
    <t>1400000US19005960400</t>
  </si>
  <si>
    <t>1400000US19027960400</t>
  </si>
  <si>
    <t>1400000US19079960400</t>
  </si>
  <si>
    <t>1400000US19133960400</t>
  </si>
  <si>
    <t>1400000US19137960400</t>
  </si>
  <si>
    <t>1400000US19011960700</t>
  </si>
  <si>
    <t>1400000US19179960700</t>
  </si>
  <si>
    <t>1400000US19071970100</t>
  </si>
  <si>
    <t>1400000US19091970100</t>
  </si>
  <si>
    <t>1400000US19061010101</t>
  </si>
  <si>
    <t>1400000US19187010300</t>
  </si>
  <si>
    <t>1400000US19153010806</t>
  </si>
  <si>
    <t>Census Tract 108.06, Polk County, Iowa</t>
  </si>
  <si>
    <t>1400000US19045001200</t>
  </si>
  <si>
    <t>1400000US19113001200</t>
  </si>
  <si>
    <t>1400000US19163012200</t>
  </si>
  <si>
    <t>1400000US19163012901</t>
  </si>
  <si>
    <t>1400000US19113001300</t>
  </si>
  <si>
    <t>1400000US19169001304</t>
  </si>
  <si>
    <t>Census Tract 13.04, Story County, Iowa</t>
  </si>
  <si>
    <t>1400000US19163013500</t>
  </si>
  <si>
    <t>1400000US19113001800</t>
  </si>
  <si>
    <t>1400000US19173180200</t>
  </si>
  <si>
    <t>1400000US19153001900</t>
  </si>
  <si>
    <t>1400000US19187000200</t>
  </si>
  <si>
    <t>1400000US19103002100</t>
  </si>
  <si>
    <t>1400000US19113002500</t>
  </si>
  <si>
    <t>1400000US19013002604</t>
  </si>
  <si>
    <t>1400000US19081270300</t>
  </si>
  <si>
    <t>1400000US19171290100</t>
  </si>
  <si>
    <t>1400000US19113003004</t>
  </si>
  <si>
    <t>Census Tract 30.04, Linn County, Iowa</t>
  </si>
  <si>
    <t>1400000US19155031000</t>
  </si>
  <si>
    <t>1400000US19155031400</t>
  </si>
  <si>
    <t>1400000US19103000401</t>
  </si>
  <si>
    <t>Census Tract 4.01, Johnson County, Iowa</t>
  </si>
  <si>
    <t>1400000US19099040100</t>
  </si>
  <si>
    <t>1400000US19153004603</t>
  </si>
  <si>
    <t>1400000US19067480100</t>
  </si>
  <si>
    <t>1400000US19141490100</t>
  </si>
  <si>
    <t>1400000US19145490100</t>
  </si>
  <si>
    <t>1400000US19145490400</t>
  </si>
  <si>
    <t>1400000US19111490500</t>
  </si>
  <si>
    <t>1400000US19111490600</t>
  </si>
  <si>
    <t>1400000US19111490700</t>
  </si>
  <si>
    <t>1400000US19049050400</t>
  </si>
  <si>
    <t>1400000US19197680100</t>
  </si>
  <si>
    <t>1400000US19197680300</t>
  </si>
  <si>
    <t>1400000US19057000700</t>
  </si>
  <si>
    <t>1400000US19009070200</t>
  </si>
  <si>
    <t>1400000US19043070200</t>
  </si>
  <si>
    <t>1400000US19185070200</t>
  </si>
  <si>
    <t>1400000US19009070300</t>
  </si>
  <si>
    <t>1400000US19135070300</t>
  </si>
  <si>
    <t>1400000US19023070400</t>
  </si>
  <si>
    <t>1400000US19037070400</t>
  </si>
  <si>
    <t>1400000US19045000800</t>
  </si>
  <si>
    <t>1400000US19169000800</t>
  </si>
  <si>
    <t>1400000US19153000803</t>
  </si>
  <si>
    <t>1400000US19035080101</t>
  </si>
  <si>
    <t>Census Tract 801.01, Cherokee County, Iowa</t>
  </si>
  <si>
    <t>1400000US19161080300</t>
  </si>
  <si>
    <t>1400000US19041080302</t>
  </si>
  <si>
    <t>Census Tract 803.02, Clay County, Iowa</t>
  </si>
  <si>
    <t>1400000US19077950200</t>
  </si>
  <si>
    <t>1400000US19109950300</t>
  </si>
  <si>
    <t>1400000US19191950500</t>
  </si>
  <si>
    <t>1400000US19127950900</t>
  </si>
  <si>
    <t>1400000US19137960200</t>
  </si>
  <si>
    <t>1400000US19005960300</t>
  </si>
  <si>
    <t>1400000US19021960400</t>
  </si>
  <si>
    <t>1400000US19165960400</t>
  </si>
  <si>
    <t>1400000US19005960500</t>
  </si>
  <si>
    <t>1400000US19011960600</t>
  </si>
  <si>
    <t>1400000US19087970100</t>
  </si>
  <si>
    <t>1400000US19071970200</t>
  </si>
  <si>
    <t>1400000US19087970200</t>
  </si>
  <si>
    <t>1400000US19113001002</t>
  </si>
  <si>
    <t>1400000US19187010100</t>
  </si>
  <si>
    <t>1400000US19163010104</t>
  </si>
  <si>
    <t>Census Tract 101.04, Scott County, Iowa</t>
  </si>
  <si>
    <t>1400000US19187010400</t>
  </si>
  <si>
    <t>1400000US19153010601</t>
  </si>
  <si>
    <t>Census Tract 106.01, Polk County, Iowa</t>
  </si>
  <si>
    <t>1400000US19103001100</t>
  </si>
  <si>
    <t>1400000US19113001101</t>
  </si>
  <si>
    <t>1400000US19169001102</t>
  </si>
  <si>
    <t>Census Tract 11.02, Story County, Iowa</t>
  </si>
  <si>
    <t>1400000US19153011001</t>
  </si>
  <si>
    <t>1400000US19153011111</t>
  </si>
  <si>
    <t>1400000US19163011500</t>
  </si>
  <si>
    <t>1400000US19193001200</t>
  </si>
  <si>
    <t>1400000US19061001205</t>
  </si>
  <si>
    <t>1400000US19103001602</t>
  </si>
  <si>
    <t>Census Tract 16.02, Johnson County, Iowa</t>
  </si>
  <si>
    <t>1400000US19193001801</t>
  </si>
  <si>
    <t>Census Tract 18.01, Woodbury County, Iowa</t>
  </si>
  <si>
    <t>1400000US19175190100</t>
  </si>
  <si>
    <t>1400000US19103000200</t>
  </si>
  <si>
    <t>1400000US19153000202</t>
  </si>
  <si>
    <t>1400000US19015020400</t>
  </si>
  <si>
    <t>1400000US19155021502</t>
  </si>
  <si>
    <t>1400000US19081270400</t>
  </si>
  <si>
    <t>1400000US19153002800</t>
  </si>
  <si>
    <t>1400000US19113002900</t>
  </si>
  <si>
    <t>1400000US19171290200</t>
  </si>
  <si>
    <t>1400000US19125030401</t>
  </si>
  <si>
    <t>1400000US19155030402</t>
  </si>
  <si>
    <t>1400000US19155030502</t>
  </si>
  <si>
    <t>1400000US19125030600</t>
  </si>
  <si>
    <t>1400000US19155030601</t>
  </si>
  <si>
    <t>1400000US19193003100</t>
  </si>
  <si>
    <t>1400000US19155031100</t>
  </si>
  <si>
    <t>1400000US19157370100</t>
  </si>
  <si>
    <t>1400000US19153003902</t>
  </si>
  <si>
    <t>1400000US19031450300</t>
  </si>
  <si>
    <t>1400000US19067480300</t>
  </si>
  <si>
    <t>1400000US19141490200</t>
  </si>
  <si>
    <t>1400000US19141490300</t>
  </si>
  <si>
    <t>1400000US19141490400</t>
  </si>
  <si>
    <t>1400000US19145490600</t>
  </si>
  <si>
    <t>1400000US19139050300</t>
  </si>
  <si>
    <t>1400000US19139050500</t>
  </si>
  <si>
    <t>1400000US19153000600</t>
  </si>
  <si>
    <t>1400000US19197680200</t>
  </si>
  <si>
    <t>1400000US19113000700</t>
  </si>
  <si>
    <t>1400000US19061000702</t>
  </si>
  <si>
    <t>1400000US19153000702</t>
  </si>
  <si>
    <t>1400000US19009070100</t>
  </si>
  <si>
    <t>1400000US19065080600</t>
  </si>
  <si>
    <t>1400000US19057000900</t>
  </si>
  <si>
    <t>1400000US19093090300</t>
  </si>
  <si>
    <t>1400000US19123950100</t>
  </si>
  <si>
    <t>1400000US19191950100</t>
  </si>
  <si>
    <t>1400000US19025950300</t>
  </si>
  <si>
    <t>1400000US19077950300</t>
  </si>
  <si>
    <t>1400000US19019950500</t>
  </si>
  <si>
    <t>1400000US19109950500</t>
  </si>
  <si>
    <t>1400000US19033951000</t>
  </si>
  <si>
    <t>1400000US19033951600</t>
  </si>
  <si>
    <t>1400000US19001960200</t>
  </si>
  <si>
    <t>1400000US19095960200</t>
  </si>
  <si>
    <t>1400000US19165960200</t>
  </si>
  <si>
    <t>1400000US19183960200</t>
  </si>
  <si>
    <t>1400000US19165960300</t>
  </si>
  <si>
    <t>1400000US19183960400</t>
  </si>
  <si>
    <t>1400000US19079960500</t>
  </si>
  <si>
    <t>1400000US19091970200</t>
  </si>
  <si>
    <t>1400000US19013001000</t>
  </si>
  <si>
    <t>1400000US19045001000</t>
  </si>
  <si>
    <t>1400000US19153001000</t>
  </si>
  <si>
    <t>1400000US19113010300</t>
  </si>
  <si>
    <t>1400000US19103010402</t>
  </si>
  <si>
    <t>Census Tract 104.02, Johnson County, Iowa</t>
  </si>
  <si>
    <t>1400000US19013001100</t>
  </si>
  <si>
    <t>1400000US19153011028</t>
  </si>
  <si>
    <t>1400000US19163011900</t>
  </si>
  <si>
    <t>1400000US19163012000</t>
  </si>
  <si>
    <t>1400000US19163012100</t>
  </si>
  <si>
    <t>1400000US19163012400</t>
  </si>
  <si>
    <t>1400000US19163012802</t>
  </si>
  <si>
    <t>1400000US19103001801</t>
  </si>
  <si>
    <t>1400000US19103001802</t>
  </si>
  <si>
    <t>1400000US19029190100</t>
  </si>
  <si>
    <t>1400000US19029190200</t>
  </si>
  <si>
    <t>1400000US19175190300</t>
  </si>
  <si>
    <t>1400000US19013002301</t>
  </si>
  <si>
    <t>1400000US19013002303</t>
  </si>
  <si>
    <t>1400000US19013002500</t>
  </si>
  <si>
    <t>1400000US19153002900</t>
  </si>
  <si>
    <t>1400000US19103000303</t>
  </si>
  <si>
    <t>Census Tract 3.03, Johnson County, Iowa</t>
  </si>
  <si>
    <t>1400000US19013003001</t>
  </si>
  <si>
    <t>1400000US19155030800</t>
  </si>
  <si>
    <t>1400000US19155031200</t>
  </si>
  <si>
    <t>1400000US19013000400</t>
  </si>
  <si>
    <t>1400000US19153004001</t>
  </si>
  <si>
    <t>1400000US19129040302</t>
  </si>
  <si>
    <t>1400000US19059450501</t>
  </si>
  <si>
    <t>Census Tract 4505.01, Dickinson County, Iowa</t>
  </si>
  <si>
    <t>1400000US19143460200</t>
  </si>
  <si>
    <t>1400000US19017004700</t>
  </si>
  <si>
    <t>1400000US19153005101</t>
  </si>
  <si>
    <t>Census Tract 51.01, Polk County, Iowa</t>
  </si>
  <si>
    <t>1400000US19153005102</t>
  </si>
  <si>
    <t>Census Tract 51.02, Polk County, Iowa</t>
  </si>
  <si>
    <t>1400000US19113000600</t>
  </si>
  <si>
    <t>1400000US19189680300</t>
  </si>
  <si>
    <t>1400000US19193000700</t>
  </si>
  <si>
    <t>1400000US19023070100</t>
  </si>
  <si>
    <t>1400000US19105070301</t>
  </si>
  <si>
    <t>Census Tract 703.01, Jones County, Iowa</t>
  </si>
  <si>
    <t>1400000US19153000801</t>
  </si>
  <si>
    <t>1400000US19035080102</t>
  </si>
  <si>
    <t>Census Tract 801.02, Cherokee County, Iowa</t>
  </si>
  <si>
    <t>1400000US19051080200</t>
  </si>
  <si>
    <t>1400000US19161080200</t>
  </si>
  <si>
    <t>1400000US19065080700</t>
  </si>
  <si>
    <t>1400000US19093090100</t>
  </si>
  <si>
    <t>1400000US19003950100</t>
  </si>
  <si>
    <t>1400000US19007950200</t>
  </si>
  <si>
    <t>1400000US19019950400</t>
  </si>
  <si>
    <t>1400000US19127950400</t>
  </si>
  <si>
    <t>1400000US19137960100</t>
  </si>
  <si>
    <t>1400000US19133960200</t>
  </si>
  <si>
    <t>1400000US19027960300</t>
  </si>
  <si>
    <t>1400000US19021960500</t>
  </si>
  <si>
    <t>1400000US19027960500</t>
  </si>
  <si>
    <t>1400000US19087970500</t>
  </si>
  <si>
    <t>1400000US19153000102</t>
  </si>
  <si>
    <t>1400000US19169001000</t>
  </si>
  <si>
    <t>1400000US19187010200</t>
  </si>
  <si>
    <t>1400000US19061010400</t>
  </si>
  <si>
    <t>1400000US19163010401</t>
  </si>
  <si>
    <t>1400000US19113010500</t>
  </si>
  <si>
    <t>1400000US19153010803</t>
  </si>
  <si>
    <t>1400000US19057001100</t>
  </si>
  <si>
    <t>1400000US19153011205</t>
  </si>
  <si>
    <t>1400000US19061001201</t>
  </si>
  <si>
    <t>1400000US19163012701</t>
  </si>
  <si>
    <t>1400000US19163013200</t>
  </si>
  <si>
    <t>1400000US19163013300</t>
  </si>
  <si>
    <t>1400000US19113001500</t>
  </si>
  <si>
    <t>1400000US19103001601</t>
  </si>
  <si>
    <t>Census Tract 16.01, Johnson County, Iowa</t>
  </si>
  <si>
    <t>1400000US19113001700</t>
  </si>
  <si>
    <t>1400000US19173180300</t>
  </si>
  <si>
    <t>1400000US19181020101</t>
  </si>
  <si>
    <t>Census Tract 201.01, Warren County, Iowa</t>
  </si>
  <si>
    <t>1400000US19015020200</t>
  </si>
  <si>
    <t>1400000US19193002102</t>
  </si>
  <si>
    <t>1400000US19103002300</t>
  </si>
  <si>
    <t>1400000US19013002304</t>
  </si>
  <si>
    <t>1400000US19013002601</t>
  </si>
  <si>
    <t>1400000US19013002605</t>
  </si>
  <si>
    <t>Census Tract 26.05, Black Hawk County, Iowa</t>
  </si>
  <si>
    <t>1400000US19085290300</t>
  </si>
  <si>
    <t>1400000US19169000300</t>
  </si>
  <si>
    <t>1400000US19125030102</t>
  </si>
  <si>
    <t>Census Tract 301.02, Marion County, Iowa</t>
  </si>
  <si>
    <t>1400000US19155030300</t>
  </si>
  <si>
    <t>1400000US19155030501</t>
  </si>
  <si>
    <t>1400000US19069360100</t>
  </si>
  <si>
    <t>1400000US19113000400</t>
  </si>
  <si>
    <t>1400000US19169000400</t>
  </si>
  <si>
    <t>1400000US19129040100</t>
  </si>
  <si>
    <t>1400000US19129040201</t>
  </si>
  <si>
    <t>1400000US19031450200</t>
  </si>
  <si>
    <t>1400000US19067480200</t>
  </si>
  <si>
    <t>1400000US19083480400</t>
  </si>
  <si>
    <t>1400000US19111490300</t>
  </si>
  <si>
    <t>1400000US19113000500</t>
  </si>
  <si>
    <t>1400000US19169000500</t>
  </si>
  <si>
    <t>1400000US19131560100</t>
  </si>
  <si>
    <t>1400000US19121060200</t>
  </si>
  <si>
    <t>1400000US19197680400</t>
  </si>
  <si>
    <t>1400000US19195690100</t>
  </si>
  <si>
    <t>1400000US19195690300</t>
  </si>
  <si>
    <t>1400000US19135070100</t>
  </si>
  <si>
    <t>1400000US19037070200</t>
  </si>
  <si>
    <t>1400000US19023070500</t>
  </si>
  <si>
    <t>1400000US19047070500</t>
  </si>
  <si>
    <t>1400000US19041080100</t>
  </si>
  <si>
    <t>1400000US19161080100</t>
  </si>
  <si>
    <t>1400000US19065080300</t>
  </si>
  <si>
    <t>1400000US19035080400</t>
  </si>
  <si>
    <t>1400000US19041080400</t>
  </si>
  <si>
    <t>1400000US19061000900</t>
  </si>
  <si>
    <t>1400000US19093090200</t>
  </si>
  <si>
    <t>1400000US19019950100</t>
  </si>
  <si>
    <t>1400000US19019950200</t>
  </si>
  <si>
    <t>1400000US19117950200</t>
  </si>
  <si>
    <t>1400000US19123950300</t>
  </si>
  <si>
    <t>1400000US19097950400</t>
  </si>
  <si>
    <t>1400000US19123950400</t>
  </si>
  <si>
    <t>1400000US19123950500</t>
  </si>
  <si>
    <t>1400000US19033950700</t>
  </si>
  <si>
    <t>1400000US19033951400</t>
  </si>
  <si>
    <t>1400000US19011960200</t>
  </si>
  <si>
    <t>1400000US19021960200</t>
  </si>
  <si>
    <t>1400000US19089960200</t>
  </si>
  <si>
    <t>1400000US19147960200</t>
  </si>
  <si>
    <t>1400000US19095960300</t>
  </si>
  <si>
    <t>1400000US19179960300</t>
  </si>
  <si>
    <t>1400000US19169010400</t>
  </si>
  <si>
    <t>1400000US19153010411</t>
  </si>
  <si>
    <t>Census Tract 104.11, Polk County, Iowa</t>
  </si>
  <si>
    <t>1400000US19061010500</t>
  </si>
  <si>
    <t>1400000US19113010802</t>
  </si>
  <si>
    <t>Census Tract 108.02, Linn County, Iowa</t>
  </si>
  <si>
    <t>1400000US19193001100</t>
  </si>
  <si>
    <t>1400000US19153011201</t>
  </si>
  <si>
    <t>1400000US19153011302</t>
  </si>
  <si>
    <t>Census Tract 113.02, Polk County, Iowa</t>
  </si>
  <si>
    <t>1400000US19163011600</t>
  </si>
  <si>
    <t>1400000US19163012702</t>
  </si>
  <si>
    <t>1400000US19169001303</t>
  </si>
  <si>
    <t>Census Tract 13.03, Story County, Iowa</t>
  </si>
  <si>
    <t>1400000US19193001900</t>
  </si>
  <si>
    <t>1400000US19113000212</t>
  </si>
  <si>
    <t>Census Tract 2.12, Linn County, Iowa</t>
  </si>
  <si>
    <t>1400000US19015020700</t>
  </si>
  <si>
    <t>1400000US19013002200</t>
  </si>
  <si>
    <t>1400000US19081270100</t>
  </si>
  <si>
    <t>1400000US19013002902</t>
  </si>
  <si>
    <t>1400000US19085290200</t>
  </si>
  <si>
    <t>1400000US19193000300</t>
  </si>
  <si>
    <t>1400000US19113003003</t>
  </si>
  <si>
    <t>Census Tract 30.03, Linn County, Iowa</t>
  </si>
  <si>
    <t>1400000US19155030100</t>
  </si>
  <si>
    <t>1400000US19153003200</t>
  </si>
  <si>
    <t>1400000US19069360300</t>
  </si>
  <si>
    <t>1400000US19129040202</t>
  </si>
  <si>
    <t>1400000US19129040301</t>
  </si>
  <si>
    <t>1400000US19099040600</t>
  </si>
  <si>
    <t>1400000US19153004100</t>
  </si>
  <si>
    <t>1400000US19111490400</t>
  </si>
  <si>
    <t>1400000US19049050812</t>
  </si>
  <si>
    <t>1400000US19049050818</t>
  </si>
  <si>
    <t>Census Tract 508.18, Dallas County, Iowa</t>
  </si>
  <si>
    <t>1400000US19131560300</t>
  </si>
  <si>
    <t>1400000US19121060300</t>
  </si>
  <si>
    <t>1400000US19189680100</t>
  </si>
  <si>
    <t>1400000US19195690200</t>
  </si>
  <si>
    <t>1400000US19169000700</t>
  </si>
  <si>
    <t>1400000US19105070600</t>
  </si>
  <si>
    <t>1400000US19113000800</t>
  </si>
  <si>
    <t>1400000US19035080300</t>
  </si>
  <si>
    <t>1400000US19113000901</t>
  </si>
  <si>
    <t>1400000US19159950100</t>
  </si>
  <si>
    <t>1400000US19055950200</t>
  </si>
  <si>
    <t>1400000US19127950200</t>
  </si>
  <si>
    <t>1400000US19019950300</t>
  </si>
  <si>
    <t>1400000US19191950300</t>
  </si>
  <si>
    <t>1400000US19191950400</t>
  </si>
  <si>
    <t>1400000US19109950600</t>
  </si>
  <si>
    <t>1400000US19005960200</t>
  </si>
  <si>
    <t>1400000US19011960400</t>
  </si>
  <si>
    <t>1400000US19075960400</t>
  </si>
  <si>
    <t>1400000US19147960400</t>
  </si>
  <si>
    <t>1400000US19169000101</t>
  </si>
  <si>
    <t>Census Tract 1.01, Story County, Iowa</t>
  </si>
  <si>
    <t>1400000US19153000103</t>
  </si>
  <si>
    <t>1400000US19057001000</t>
  </si>
  <si>
    <t>1400000US19061010103</t>
  </si>
  <si>
    <t>1400000US19153010207</t>
  </si>
  <si>
    <t>1400000US19163010300</t>
  </si>
  <si>
    <t>1400000US19169010300</t>
  </si>
  <si>
    <t>1400000US19153010409</t>
  </si>
  <si>
    <t>1400000US19169010600</t>
  </si>
  <si>
    <t>1400000US19153010702</t>
  </si>
  <si>
    <t>1400000US19061001101</t>
  </si>
  <si>
    <t>1400000US19163011800</t>
  </si>
  <si>
    <t>1400000US19057001200</t>
  </si>
  <si>
    <t>1400000US19163012601</t>
  </si>
  <si>
    <t>1400000US19163013705</t>
  </si>
  <si>
    <t>1400000US19113001400</t>
  </si>
  <si>
    <t>1400000US19103001700</t>
  </si>
  <si>
    <t>1400000US19193001802</t>
  </si>
  <si>
    <t>Census Tract 18.02, Woodbury County, Iowa</t>
  </si>
  <si>
    <t>1400000US19193002000</t>
  </si>
  <si>
    <t>1400000US19081270200</t>
  </si>
  <si>
    <t>1400000US19013002901</t>
  </si>
  <si>
    <t>1400000US19103000307</t>
  </si>
  <si>
    <t>Census Tract 3.07, Johnson County, Iowa</t>
  </si>
  <si>
    <t>1400000US19125030402</t>
  </si>
  <si>
    <t>1400000US19155031700</t>
  </si>
  <si>
    <t>1400000US19155031800</t>
  </si>
  <si>
    <t>1400000US19193003301</t>
  </si>
  <si>
    <t>Census Tract 33.01, Woodbury County, Iowa</t>
  </si>
  <si>
    <t>1400000US19193003500</t>
  </si>
  <si>
    <t>1400000US19157370200</t>
  </si>
  <si>
    <t>1400000US19153004300</t>
  </si>
  <si>
    <t>1400000US19017004500</t>
  </si>
  <si>
    <t>1400000US19059450502</t>
  </si>
  <si>
    <t>Census Tract 4505.02, Dickinson County, Iowa</t>
  </si>
  <si>
    <t>1400000US19059450800</t>
  </si>
  <si>
    <t>1400000US19103000502</t>
  </si>
  <si>
    <t>Census Tract 5.02, Johnson County, Iowa</t>
  </si>
  <si>
    <t>1400000US19139050100</t>
  </si>
  <si>
    <t>1400000US19139050400</t>
  </si>
  <si>
    <t>1400000US19153000703</t>
  </si>
  <si>
    <t>1400000US19063070200</t>
  </si>
  <si>
    <t>1400000US19037070300</t>
  </si>
  <si>
    <t>1400000US19167070400</t>
  </si>
  <si>
    <t>1400000US19105070401</t>
  </si>
  <si>
    <t>Census Tract 704.01, Jones County, Iowa</t>
  </si>
  <si>
    <t>1400000US19151780300</t>
  </si>
  <si>
    <t>1400000US19061000801</t>
  </si>
  <si>
    <t>1400000US19035080200</t>
  </si>
  <si>
    <t>1400000US19045000900</t>
  </si>
  <si>
    <t>1400000US19119950100</t>
  </si>
  <si>
    <t>1400000US19127950100</t>
  </si>
  <si>
    <t>1400000US19097950200</t>
  </si>
  <si>
    <t>1400000US19119950200</t>
  </si>
  <si>
    <t>1400000US19033950201</t>
  </si>
  <si>
    <t>Census Tract 9502.01, Cerro Gordo County, Iowa</t>
  </si>
  <si>
    <t>1400000US19033950202</t>
  </si>
  <si>
    <t>Census Tract 9502.02, Cerro Gordo County, Iowa</t>
  </si>
  <si>
    <t>1400000US19019950600</t>
  </si>
  <si>
    <t>1400000US19127950802</t>
  </si>
  <si>
    <t>Census Tract 9508.02, Marshall County, Iowa</t>
  </si>
  <si>
    <t>1400000US19011960100</t>
  </si>
  <si>
    <t>1400000US19079960200</t>
  </si>
  <si>
    <t>1400000US19091970300</t>
  </si>
  <si>
    <t>1400000US19113010400</t>
  </si>
  <si>
    <t>1400000US19153010408</t>
  </si>
  <si>
    <t>1400000US19153010500</t>
  </si>
  <si>
    <t>1400000US19153010708</t>
  </si>
  <si>
    <t>Census Tract 107.08, Polk County, Iowa</t>
  </si>
  <si>
    <t>1400000US19169001101</t>
  </si>
  <si>
    <t>Census Tract 11.01, Story County, Iowa</t>
  </si>
  <si>
    <t>1400000US19153011113</t>
  </si>
  <si>
    <t>1400000US19153011114</t>
  </si>
  <si>
    <t>1400000US19153011305</t>
  </si>
  <si>
    <t>Census Tract 113.05, Polk County, Iowa</t>
  </si>
  <si>
    <t>1400000US19153011406</t>
  </si>
  <si>
    <t>Census Tract 114.06, Polk County, Iowa</t>
  </si>
  <si>
    <t>1400000US19163011700</t>
  </si>
  <si>
    <t>1400000US19153011702</t>
  </si>
  <si>
    <t>1400000US19013001200</t>
  </si>
  <si>
    <t>1400000US19103001200</t>
  </si>
  <si>
    <t>1400000US19169001302</t>
  </si>
  <si>
    <t>1400000US19013001400</t>
  </si>
  <si>
    <t>1400000US19103001400</t>
  </si>
  <si>
    <t>1400000US19013001503</t>
  </si>
  <si>
    <t>1400000US19113001600</t>
  </si>
  <si>
    <t>1400000US19193000202</t>
  </si>
  <si>
    <t>Census Tract 2.02, Woodbury County, Iowa</t>
  </si>
  <si>
    <t>1400000US19015020300</t>
  </si>
  <si>
    <t>1400000US19181021100</t>
  </si>
  <si>
    <t>1400000US19013002400</t>
  </si>
  <si>
    <t>1400000US19013002700</t>
  </si>
  <si>
    <t>1400000US19013002800</t>
  </si>
  <si>
    <t>1400000US19113000300</t>
  </si>
  <si>
    <t>1400000US19103000304</t>
  </si>
  <si>
    <t>Census Tract 3.04, Johnson County, Iowa</t>
  </si>
  <si>
    <t>1400000US19125030700</t>
  </si>
  <si>
    <t>1400000US19157370300</t>
  </si>
  <si>
    <t>1400000US19099040200</t>
  </si>
  <si>
    <t>1400000US19099040700</t>
  </si>
  <si>
    <t>1400000US19031450400</t>
  </si>
  <si>
    <t>1400000US19103000501</t>
  </si>
  <si>
    <t>Census Tract 5.01, Johnson County, Iowa</t>
  </si>
  <si>
    <t>1400000US19049050500</t>
  </si>
  <si>
    <t>1400000US19103000600</t>
  </si>
  <si>
    <t>1400000US19037070100</t>
  </si>
  <si>
    <t>1400000US19105070100</t>
  </si>
  <si>
    <t>1400000US19025950100</t>
  </si>
  <si>
    <t>1400000US19055950100</t>
  </si>
  <si>
    <t>1400000US19109950200</t>
  </si>
  <si>
    <t>1400000US19123950200</t>
  </si>
  <si>
    <t>1400000US19033950900</t>
  </si>
  <si>
    <t>1400000US19021960100</t>
  </si>
  <si>
    <t>1400000US19027960100</t>
  </si>
  <si>
    <t>1400000US19079960100</t>
  </si>
  <si>
    <t>1400000US19147960100</t>
  </si>
  <si>
    <t>1400000US19039960200</t>
  </si>
  <si>
    <t>1400000US19021960300</t>
  </si>
  <si>
    <t>1400000US19021960600</t>
  </si>
  <si>
    <t>1400000US19027960600</t>
  </si>
  <si>
    <t>1400000US19149970200</t>
  </si>
  <si>
    <t>1400000US19103000100</t>
  </si>
  <si>
    <t>1400000US19187000101</t>
  </si>
  <si>
    <t>Census Tract 1.01, Webster County, Iowa</t>
  </si>
  <si>
    <t>1400000US19169000102</t>
  </si>
  <si>
    <t>Census Tract 1.02, Story County, Iowa</t>
  </si>
  <si>
    <t>1400000US19113001001</t>
  </si>
  <si>
    <t>1400000US19163010101</t>
  </si>
  <si>
    <t>1400000US19113010200</t>
  </si>
  <si>
    <t>1400000US19061010201</t>
  </si>
  <si>
    <t>1400000US19163010201</t>
  </si>
  <si>
    <t>1400000US19169010500</t>
  </si>
  <si>
    <t>1400000US19061010600</t>
  </si>
  <si>
    <t>1400000US19113010801</t>
  </si>
  <si>
    <t>Census Tract 108.01, Linn County, Iowa</t>
  </si>
  <si>
    <t>1400000US19113001102</t>
  </si>
  <si>
    <t>1400000US19153011027</t>
  </si>
  <si>
    <t>1400000US19163012902</t>
  </si>
  <si>
    <t>1400000US19163013000</t>
  </si>
  <si>
    <t>1400000US19163013100</t>
  </si>
  <si>
    <t>1400000US19163013702</t>
  </si>
  <si>
    <t>1400000US19103001500</t>
  </si>
  <si>
    <t>1400000US19113000208</t>
  </si>
  <si>
    <t>Census Tract 2.08, Linn County, Iowa</t>
  </si>
  <si>
    <t>1400000US19113000211</t>
  </si>
  <si>
    <t>Census Tract 2.11, Linn County, Iowa</t>
  </si>
  <si>
    <t>1400000US19181020201</t>
  </si>
  <si>
    <t>Census Tract 202.01, Warren County, Iowa</t>
  </si>
  <si>
    <t>1400000US19181020400</t>
  </si>
  <si>
    <t>1400000US19015020500</t>
  </si>
  <si>
    <t>1400000US19015020600</t>
  </si>
  <si>
    <t>1400000US19155021501</t>
  </si>
  <si>
    <t>1400000US19013002606</t>
  </si>
  <si>
    <t>Census Tract 26.06, Black Hawk County, Iowa</t>
  </si>
  <si>
    <t>1400000US19113002800</t>
  </si>
  <si>
    <t>1400000US19125030300</t>
  </si>
  <si>
    <t>1400000US19155031601</t>
  </si>
  <si>
    <t>1400000US19155031900</t>
  </si>
  <si>
    <t>1400000US19193003302</t>
  </si>
  <si>
    <t>Census Tract 33.02, Woodbury County, Iowa</t>
  </si>
  <si>
    <t>1400000US19103000402</t>
  </si>
  <si>
    <t>Census Tract 4.02, Johnson County, Iowa</t>
  </si>
  <si>
    <t>1400000US19099040900</t>
  </si>
  <si>
    <t>1400000US19017004200</t>
  </si>
  <si>
    <t>1400000US19059451000</t>
  </si>
  <si>
    <t>1400000US19059451100</t>
  </si>
  <si>
    <t>1400000US19139050200</t>
  </si>
  <si>
    <t>1400000US19139050600</t>
  </si>
  <si>
    <t>1400000US19049050700</t>
  </si>
  <si>
    <t>1400000US19121060102</t>
  </si>
  <si>
    <t>Census Tract 601.02, Madison County, Iowa</t>
  </si>
  <si>
    <t>1400000US19153000704</t>
  </si>
  <si>
    <t>1400000US19167070702</t>
  </si>
  <si>
    <t>Census Tract 707.02, Sioux County, Iowa</t>
  </si>
  <si>
    <t>1400000US19169000900</t>
  </si>
  <si>
    <t>1400000US19127950300</t>
  </si>
  <si>
    <t>1400000US19033950600</t>
  </si>
  <si>
    <t>1400000US19165960100</t>
  </si>
  <si>
    <t>1400000US19075960200</t>
  </si>
  <si>
    <t>1400000US19075960300</t>
  </si>
  <si>
    <t>1400000US19011960500</t>
  </si>
  <si>
    <t>1400000US19149970100</t>
  </si>
  <si>
    <t>1400000US19149970400</t>
  </si>
  <si>
    <t>1400000US19113000101</t>
  </si>
  <si>
    <t>Census Tract 1.01, Linn County, Iowa</t>
  </si>
  <si>
    <t>1400000US19169000104</t>
  </si>
  <si>
    <t>Census Tract 1.04, Story County, Iowa</t>
  </si>
  <si>
    <t>1400000US19169000105</t>
  </si>
  <si>
    <t>Census Tract 1.05, Story County, Iowa</t>
  </si>
  <si>
    <t>1400000US19113010100</t>
  </si>
  <si>
    <t>1400000US19153010101</t>
  </si>
  <si>
    <t>1400000US19169010200</t>
  </si>
  <si>
    <t>1400000US19061010202</t>
  </si>
  <si>
    <t>1400000US19163010202</t>
  </si>
  <si>
    <t>1400000US19153010205</t>
  </si>
  <si>
    <t>1400000US19153010208</t>
  </si>
  <si>
    <t>1400000US19153010213</t>
  </si>
  <si>
    <t>Census Tract 102.13, Polk County, Iowa</t>
  </si>
  <si>
    <t>1400000US19153010404</t>
  </si>
  <si>
    <t>1400000US19153010410</t>
  </si>
  <si>
    <t>Census Tract 104.10, Polk County, Iowa</t>
  </si>
  <si>
    <t>1400000US19103010501</t>
  </si>
  <si>
    <t>Census Tract 105.01, Johnson County, Iowa</t>
  </si>
  <si>
    <t>1400000US19153010602</t>
  </si>
  <si>
    <t>Census Tract 106.02, Polk County, Iowa</t>
  </si>
  <si>
    <t>1400000US19153010709</t>
  </si>
  <si>
    <t>Census Tract 107.09, Polk County, Iowa</t>
  </si>
  <si>
    <t>1400000US19153010805</t>
  </si>
  <si>
    <t>Census Tract 108.05, Polk County, Iowa</t>
  </si>
  <si>
    <t>1400000US19061001104</t>
  </si>
  <si>
    <t>Census Tract 11.04, Dubuque County, Iowa</t>
  </si>
  <si>
    <t>1400000US19153011112</t>
  </si>
  <si>
    <t>1400000US19153011304</t>
  </si>
  <si>
    <t>Census Tract 113.04, Polk County, Iowa</t>
  </si>
  <si>
    <t>1400000US19061001204</t>
  </si>
  <si>
    <t>1400000US19103001300</t>
  </si>
  <si>
    <t>1400000US19163013600</t>
  </si>
  <si>
    <t>1400000US19163013706</t>
  </si>
  <si>
    <t>1400000US19193000201</t>
  </si>
  <si>
    <t>Census Tract 2.01, Woodbury County, Iowa</t>
  </si>
  <si>
    <t>1400000US19113000205</t>
  </si>
  <si>
    <t>1400000US19181020701</t>
  </si>
  <si>
    <t>Census Tract 207.01, Warren County, Iowa</t>
  </si>
  <si>
    <t>1400000US19155021400</t>
  </si>
  <si>
    <t>1400000US19155021702</t>
  </si>
  <si>
    <t>1400000US19085290500</t>
  </si>
  <si>
    <t>1400000US19103000306</t>
  </si>
  <si>
    <t>Census Tract 3.06, Johnson County, Iowa</t>
  </si>
  <si>
    <t>1400000US19153003001</t>
  </si>
  <si>
    <t>1400000US19013003002</t>
  </si>
  <si>
    <t>1400000US19193000400</t>
  </si>
  <si>
    <t>1400000US19099040800</t>
  </si>
  <si>
    <t>1400000US19059450200</t>
  </si>
  <si>
    <t>1400000US19031450500</t>
  </si>
  <si>
    <t>1400000US19049050200</t>
  </si>
  <si>
    <t>1400000US19049050807</t>
  </si>
  <si>
    <t>1400000US19049050813</t>
  </si>
  <si>
    <t>Census Tract 508.13, Dallas County, Iowa</t>
  </si>
  <si>
    <t>1400000US19049050901</t>
  </si>
  <si>
    <t>1400000US19131560200</t>
  </si>
  <si>
    <t>1400000US19167070300</t>
  </si>
  <si>
    <t>1400000US19167070601</t>
  </si>
  <si>
    <t>Census Tract 706.01, Sioux County, Iowa</t>
  </si>
  <si>
    <t>1400000US19167070701</t>
  </si>
  <si>
    <t>Census Tract 707.01, Sioux County, Iowa</t>
  </si>
  <si>
    <t>1400000US19153000901</t>
  </si>
  <si>
    <t>1400000US19113000902</t>
  </si>
  <si>
    <t>1400000US19055950400</t>
  </si>
  <si>
    <t>1400000US19075960100</t>
  </si>
  <si>
    <t>1400000US19095960400</t>
  </si>
  <si>
    <t>1400000US19149970300</t>
  </si>
  <si>
    <t>1400000US19113000102</t>
  </si>
  <si>
    <t>Census Tract 1.02, Linn County, Iowa</t>
  </si>
  <si>
    <t>1400000US19169000103</t>
  </si>
  <si>
    <t>Census Tract 1.03, Story County, Iowa</t>
  </si>
  <si>
    <t>1400000US19103010100</t>
  </si>
  <si>
    <t>1400000US19169010102</t>
  </si>
  <si>
    <t>Census Tract 101.02, Story County, Iowa</t>
  </si>
  <si>
    <t>1400000US19163010103</t>
  </si>
  <si>
    <t>Census Tract 101.03, Scott County, Iowa</t>
  </si>
  <si>
    <t>1400000US19061010105</t>
  </si>
  <si>
    <t>1400000US19153010211</t>
  </si>
  <si>
    <t>1400000US19153010212</t>
  </si>
  <si>
    <t>1400000US19103010303</t>
  </si>
  <si>
    <t>Census Tract 103.03, Johnson County, Iowa</t>
  </si>
  <si>
    <t>1400000US19103010304</t>
  </si>
  <si>
    <t>Census Tract 103.04, Johnson County, Iowa</t>
  </si>
  <si>
    <t>1400000US19103010308</t>
  </si>
  <si>
    <t>Census Tract 103.08, Johnson County, Iowa</t>
  </si>
  <si>
    <t>1400000US19153010406</t>
  </si>
  <si>
    <t>1400000US19103010502</t>
  </si>
  <si>
    <t>Census Tract 105.02, Johnson County, Iowa</t>
  </si>
  <si>
    <t>1400000US19113010700</t>
  </si>
  <si>
    <t>1400000US19061001103</t>
  </si>
  <si>
    <t>Census Tract 11.03, Dubuque County, Iowa</t>
  </si>
  <si>
    <t>1400000US19153011025</t>
  </si>
  <si>
    <t>1400000US19153011026</t>
  </si>
  <si>
    <t>1400000US19153011203</t>
  </si>
  <si>
    <t>1400000US19153011303</t>
  </si>
  <si>
    <t>Census Tract 113.03, Polk County, Iowa</t>
  </si>
  <si>
    <t>1400000US19153011704</t>
  </si>
  <si>
    <t>Census Tract 117.04, Polk County, Iowa</t>
  </si>
  <si>
    <t>1400000US19113000210</t>
  </si>
  <si>
    <t>Census Tract 2.10, Linn County, Iowa</t>
  </si>
  <si>
    <t>1400000US19015020100</t>
  </si>
  <si>
    <t>1400000US19181020300</t>
  </si>
  <si>
    <t>1400000US19181020500</t>
  </si>
  <si>
    <t>1400000US19181020702</t>
  </si>
  <si>
    <t>Census Tract 207.02, Warren County, Iowa</t>
  </si>
  <si>
    <t>1400000US19181020800</t>
  </si>
  <si>
    <t>1400000US19181021200</t>
  </si>
  <si>
    <t>1400000US19113003005</t>
  </si>
  <si>
    <t>Census Tract 30.05, Linn County, Iowa</t>
  </si>
  <si>
    <t>1400000US19113003006</t>
  </si>
  <si>
    <t>Census Tract 30.06, Linn County, Iowa</t>
  </si>
  <si>
    <t>1400000US19153003100</t>
  </si>
  <si>
    <t>1400000US19155031602</t>
  </si>
  <si>
    <t>1400000US19193003200</t>
  </si>
  <si>
    <t>1400000US19153004004</t>
  </si>
  <si>
    <t>1400000US19193000500</t>
  </si>
  <si>
    <t>1400000US19049050600</t>
  </si>
  <si>
    <t>1400000US19049050814</t>
  </si>
  <si>
    <t>Census Tract 508.14, Dallas County, Iowa</t>
  </si>
  <si>
    <t>1400000US19049050815</t>
  </si>
  <si>
    <t>Census Tract 508.15, Dallas County, Iowa</t>
  </si>
  <si>
    <t>1400000US19049050816</t>
  </si>
  <si>
    <t>Census Tract 508.16, Dallas County, Iowa</t>
  </si>
  <si>
    <t>1400000US19167070100</t>
  </si>
  <si>
    <t>1400000US19167070500</t>
  </si>
  <si>
    <t>1400000US19167070602</t>
  </si>
  <si>
    <t>Census Tract 706.02, Sioux County, Iowa</t>
  </si>
  <si>
    <t>1400000US19153000802</t>
  </si>
  <si>
    <t>1400000US19051080100</t>
  </si>
  <si>
    <t>1400000US19193000900</t>
  </si>
  <si>
    <t>1400000US19183960102</t>
  </si>
  <si>
    <t>Census Tract 9601.02, Washington County, Iowa</t>
  </si>
  <si>
    <t>1400000US19027960200</t>
  </si>
  <si>
    <t>1400000US19183960500</t>
  </si>
  <si>
    <t>1400000US19149970500</t>
  </si>
  <si>
    <t>1400000US19061010104</t>
  </si>
  <si>
    <t>1400000US19103010200</t>
  </si>
  <si>
    <t>1400000US19153010209</t>
  </si>
  <si>
    <t>1400000US19153010216</t>
  </si>
  <si>
    <t>Census Tract 102.16, Polk County, Iowa</t>
  </si>
  <si>
    <t>1400000US19061010300</t>
  </si>
  <si>
    <t>1400000US19103010305</t>
  </si>
  <si>
    <t>Census Tract 103.05, Johnson County, Iowa</t>
  </si>
  <si>
    <t>1400000US19163010402</t>
  </si>
  <si>
    <t>1400000US19153010407</t>
  </si>
  <si>
    <t>1400000US19113010600</t>
  </si>
  <si>
    <t>1400000US19153010703</t>
  </si>
  <si>
    <t>1400000US19153010804</t>
  </si>
  <si>
    <t>1400000US19153011021</t>
  </si>
  <si>
    <t>1400000US19153011206</t>
  </si>
  <si>
    <t>1400000US19153011500</t>
  </si>
  <si>
    <t>1400000US19153011703</t>
  </si>
  <si>
    <t>Census Tract 117.03, Polk County, Iowa</t>
  </si>
  <si>
    <t>1400000US19169001200</t>
  </si>
  <si>
    <t>1400000US19163013703</t>
  </si>
  <si>
    <t>1400000US19169000200</t>
  </si>
  <si>
    <t>1400000US19113000209</t>
  </si>
  <si>
    <t>Census Tract 2.09, Linn County, Iowa</t>
  </si>
  <si>
    <t>1400000US19181020202</t>
  </si>
  <si>
    <t>Census Tract 202.02, Warren County, Iowa</t>
  </si>
  <si>
    <t>1400000US19181020600</t>
  </si>
  <si>
    <t>1400000US19193002101</t>
  </si>
  <si>
    <t>1400000US19155021603</t>
  </si>
  <si>
    <t>1400000US19153003002</t>
  </si>
  <si>
    <t>1400000US19125030101</t>
  </si>
  <si>
    <t>Census Tract 301.01, Marion County, Iowa</t>
  </si>
  <si>
    <t>1400000US19125030201</t>
  </si>
  <si>
    <t>Census Tract 302.01, Marion County, Iowa</t>
  </si>
  <si>
    <t>1400000US19125030202</t>
  </si>
  <si>
    <t>Census Tract 302.02, Marion County, Iowa</t>
  </si>
  <si>
    <t>1400000US19017004300</t>
  </si>
  <si>
    <t>1400000US19017004600</t>
  </si>
  <si>
    <t>1400000US19169000600</t>
  </si>
  <si>
    <t>1400000US19121060101</t>
  </si>
  <si>
    <t>Census Tract 601.01, Madison County, Iowa</t>
  </si>
  <si>
    <t>1400000US19061000802</t>
  </si>
  <si>
    <t>1400000US19153000902</t>
  </si>
  <si>
    <t>1400000US19095960100</t>
  </si>
  <si>
    <t>1400000US19183960101</t>
  </si>
  <si>
    <t>Census Tract 9601.01, Washington County, Iowa</t>
  </si>
  <si>
    <t>1400000US19149970600</t>
  </si>
  <si>
    <t>1400000US19153010102</t>
  </si>
  <si>
    <t>1400000US19153010214</t>
  </si>
  <si>
    <t>Census Tract 102.14, Polk County, Iowa</t>
  </si>
  <si>
    <t>1400000US19153010215</t>
  </si>
  <si>
    <t>Census Tract 102.15, Polk County, Iowa</t>
  </si>
  <si>
    <t>1400000US19103010306</t>
  </si>
  <si>
    <t>Census Tract 103.06, Johnson County, Iowa</t>
  </si>
  <si>
    <t>1400000US19153011301</t>
  </si>
  <si>
    <t>Census Tract 113.01, Polk County, Iowa</t>
  </si>
  <si>
    <t>1400000US19153011405</t>
  </si>
  <si>
    <t>Census Tract 114.05, Polk County, Iowa</t>
  </si>
  <si>
    <t>1400000US19155021602</t>
  </si>
  <si>
    <t>1400000US19017004100</t>
  </si>
  <si>
    <t>1400000US19017004400</t>
  </si>
  <si>
    <t>1400000US19049050817</t>
  </si>
  <si>
    <t>Census Tract 508.17, Dallas County, Iowa</t>
  </si>
  <si>
    <t>1400000US19119950300</t>
  </si>
  <si>
    <t>1400000US19169010101</t>
  </si>
  <si>
    <t>Census Tract 101.01, Story County, Iowa</t>
  </si>
  <si>
    <t>1400000US19103010307</t>
  </si>
  <si>
    <t>Census Tract 103.07, Johnson County, Iowa</t>
  </si>
  <si>
    <t>1400000US19103000305</t>
  </si>
  <si>
    <t>Census Tract 3.05, Johnson County, Iowa</t>
  </si>
  <si>
    <t>1400000US19049050100</t>
  </si>
  <si>
    <t>1400000US19049050803</t>
  </si>
  <si>
    <t>1400000US19049050805</t>
  </si>
  <si>
    <t>1400000US19049050902</t>
  </si>
  <si>
    <t>1400000US19167070200</t>
  </si>
  <si>
    <t>Census Tract 1; Clinton County; Iowa</t>
  </si>
  <si>
    <t>Census Tract 3; Clinton County; Iowa</t>
  </si>
  <si>
    <t>Census Tract 804; Fayette County; Iowa</t>
  </si>
  <si>
    <t>Census Tract 805; Fayette County; Iowa</t>
  </si>
  <si>
    <t>Census Tract 4908; Lee County; Iowa</t>
  </si>
  <si>
    <t>Census Tract 9503; Appanoose County; Iowa</t>
  </si>
  <si>
    <t>Census Tract 2; Clinton County; Iowa</t>
  </si>
  <si>
    <t>Census Tract 4; Des Moines County; Iowa</t>
  </si>
  <si>
    <t>Census Tract 803; Keokuk County; Iowa</t>
  </si>
  <si>
    <t>Census Tract 4902; Lee County; Iowa</t>
  </si>
  <si>
    <t>Census Tract 4909; Lee County; Iowa</t>
  </si>
  <si>
    <t>Census Tract 9603; Monona County; Iowa</t>
  </si>
  <si>
    <t>Census Tract 2905; Tama County; Iowa</t>
  </si>
  <si>
    <t>Census Tract 9606; Wapello County; Iowa</t>
  </si>
  <si>
    <t>Census Tract 7; Webster County; Iowa</t>
  </si>
  <si>
    <t>Census Tract 9504; Appanoose County; Iowa</t>
  </si>
  <si>
    <t>Census Tract 1; Black Hawk County; Iowa</t>
  </si>
  <si>
    <t>Census Tract 3; Black Hawk County; Iowa</t>
  </si>
  <si>
    <t>Census Tract 8; Black Hawk County; Iowa</t>
  </si>
  <si>
    <t>Census Tract 9504.02; Cerro Gordo County; Iowa</t>
  </si>
  <si>
    <t>Census Tract 6; Clinton County; Iowa</t>
  </si>
  <si>
    <t>Census Tract 3; Des Moines County; Iowa</t>
  </si>
  <si>
    <t>Census Tract 6; Des Moines County; Iowa</t>
  </si>
  <si>
    <t>Census Tract 802; Fayette County; Iowa</t>
  </si>
  <si>
    <t>Census Tract 4802; Hardin County; Iowa</t>
  </si>
  <si>
    <t>Census Tract 9506; Jackson County; Iowa</t>
  </si>
  <si>
    <t>Census Tract 802; Keokuk County; Iowa</t>
  </si>
  <si>
    <t>Census Tract 804; Keokuk County; Iowa</t>
  </si>
  <si>
    <t>Census Tract 4901; Lee County; Iowa</t>
  </si>
  <si>
    <t>Census Tract 19; Linn County; Iowa</t>
  </si>
  <si>
    <t>Census Tract 702; Monroe County; Iowa</t>
  </si>
  <si>
    <t>Census Tract 509; Muscatine County; Iowa</t>
  </si>
  <si>
    <t>Census Tract 106; Scott County; Iowa</t>
  </si>
  <si>
    <t>Census Tract 107; Scott County; Iowa</t>
  </si>
  <si>
    <t>Census Tract 108; Scott County; Iowa</t>
  </si>
  <si>
    <t>Census Tract 109; Scott County; Iowa</t>
  </si>
  <si>
    <t>Census Tract 112; Scott County; Iowa</t>
  </si>
  <si>
    <t>Census Tract 125.01; Scott County; Iowa</t>
  </si>
  <si>
    <t>Census Tract 9501; Van Buren County; Iowa</t>
  </si>
  <si>
    <t>Census Tract 9609; Wapello County; Iowa</t>
  </si>
  <si>
    <t>Census Tract 17.01; Black Hawk County; Iowa</t>
  </si>
  <si>
    <t>Census Tract 5; Clinton County; Iowa</t>
  </si>
  <si>
    <t>Census Tract 704.02; Crawford County; Iowa</t>
  </si>
  <si>
    <t>Census Tract 2; Des Moines County; Iowa</t>
  </si>
  <si>
    <t>Census Tract 5; Des Moines County; Iowa</t>
  </si>
  <si>
    <t>Census Tract 704; Emmet County; Iowa</t>
  </si>
  <si>
    <t>Census Tract 4804; Floyd County; Iowa</t>
  </si>
  <si>
    <t>Census Tract 4910; Lee County; Iowa</t>
  </si>
  <si>
    <t>Census Tract 9603; Montgomery County; Iowa</t>
  </si>
  <si>
    <t>Census Tract 507; Muscatine County; Iowa</t>
  </si>
  <si>
    <t>Census Tract 508; Muscatine County; Iowa</t>
  </si>
  <si>
    <t>Census Tract 7801; Pocahontas County; Iowa</t>
  </si>
  <si>
    <t>Census Tract 17; Polk County; Iowa</t>
  </si>
  <si>
    <t>Census Tract 49; Polk County; Iowa</t>
  </si>
  <si>
    <t>Census Tract 50; Polk County; Iowa</t>
  </si>
  <si>
    <t>Census Tract 52; Polk County; Iowa</t>
  </si>
  <si>
    <t>Census Tract 306.02; Pottawattamie County; Iowa</t>
  </si>
  <si>
    <t>Census Tract 309; Pottawattamie County; Iowa</t>
  </si>
  <si>
    <t>Census Tract 110; Scott County; Iowa</t>
  </si>
  <si>
    <t>Census Tract 126.02; Scott County; Iowa</t>
  </si>
  <si>
    <t>Census Tract 1902; Union County; Iowa</t>
  </si>
  <si>
    <t>Census Tract 9602; Wapello County; Iowa</t>
  </si>
  <si>
    <t>Census Tract 9605; Wapello County; Iowa</t>
  </si>
  <si>
    <t>Census Tract 9610; Wapello County; Iowa</t>
  </si>
  <si>
    <t>Census Tract 1.02; Webster County; Iowa</t>
  </si>
  <si>
    <t>Census Tract 4; Webster County; Iowa</t>
  </si>
  <si>
    <t>Census Tract 6; Webster County; Iowa</t>
  </si>
  <si>
    <t>Census Tract 13; Woodbury County; Iowa</t>
  </si>
  <si>
    <t>Census Tract 9601; Allamakee County; Iowa</t>
  </si>
  <si>
    <t>Census Tract 9505; Appanoose County; Iowa</t>
  </si>
  <si>
    <t>Census Tract 2; Black Hawk County; Iowa</t>
  </si>
  <si>
    <t>Census Tract 9; Black Hawk County; Iowa</t>
  </si>
  <si>
    <t>Census Tract 16; Black Hawk County; Iowa</t>
  </si>
  <si>
    <t>Census Tract 17.02; Black Hawk County; Iowa</t>
  </si>
  <si>
    <t>Census Tract 1905; Cass County; Iowa</t>
  </si>
  <si>
    <t>Census Tract 9601; Clarke County; Iowa</t>
  </si>
  <si>
    <t>Census Tract 802; Clay County; Iowa</t>
  </si>
  <si>
    <t>Census Tract 701; Clayton County; Iowa</t>
  </si>
  <si>
    <t>Census Tract 703; Clayton County; Iowa</t>
  </si>
  <si>
    <t>Census Tract 7; Clinton County; Iowa</t>
  </si>
  <si>
    <t>Census Tract 701; Crawford County; Iowa</t>
  </si>
  <si>
    <t>Census Tract 702; Crawford County; Iowa</t>
  </si>
  <si>
    <t>Census Tract 703; Crawford County; Iowa</t>
  </si>
  <si>
    <t>Census Tract 9602; Decatur County; Iowa</t>
  </si>
  <si>
    <t>Census Tract 8; Des Moines County; Iowa</t>
  </si>
  <si>
    <t>Census Tract 703; Emmet County; Iowa</t>
  </si>
  <si>
    <t>Census Tract 2901; Harrison County; Iowa</t>
  </si>
  <si>
    <t>Census Tract 9703; Henry County; Iowa</t>
  </si>
  <si>
    <t>Census Tract 405; Jasper County; Iowa</t>
  </si>
  <si>
    <t>Census Tract 903.02; Jefferson County; Iowa</t>
  </si>
  <si>
    <t>Census Tract 705; Jones County; Iowa</t>
  </si>
  <si>
    <t>Census Tract 10.04; Linn County; Iowa</t>
  </si>
  <si>
    <t>Census Tract 26; Linn County; Iowa</t>
  </si>
  <si>
    <t>Census Tract 9507; Mahaska County; Iowa</t>
  </si>
  <si>
    <t>Census Tract 9603; Palo Alto County; Iowa</t>
  </si>
  <si>
    <t>Census Tract 7.01; Polk County; Iowa</t>
  </si>
  <si>
    <t>Census Tract 12; Polk County; Iowa</t>
  </si>
  <si>
    <t>Census Tract 44; Polk County; Iowa</t>
  </si>
  <si>
    <t>Census Tract 47.02; Polk County; Iowa</t>
  </si>
  <si>
    <t>Census Tract 307; Pottawattamie County; Iowa</t>
  </si>
  <si>
    <t>Census Tract 313; Pottawattamie County; Iowa</t>
  </si>
  <si>
    <t>Census Tract 3704; Poweshiek County; Iowa</t>
  </si>
  <si>
    <t>Census Tract 9502; Ringgold County; Iowa</t>
  </si>
  <si>
    <t>Census Tract 111; Scott County; Iowa</t>
  </si>
  <si>
    <t>Census Tract 113; Scott County; Iowa</t>
  </si>
  <si>
    <t>Census Tract 114; Scott County; Iowa</t>
  </si>
  <si>
    <t>Census Tract 123; Scott County; Iowa</t>
  </si>
  <si>
    <t>Census Tract 1904; Union County; Iowa</t>
  </si>
  <si>
    <t>Census Tract 9611; Wapello County; Iowa</t>
  </si>
  <si>
    <t>Census Tract 3; Webster County; Iowa</t>
  </si>
  <si>
    <t>Census Tract 9; Webster County; Iowa</t>
  </si>
  <si>
    <t>Census Tract 8; Woodbury County; Iowa</t>
  </si>
  <si>
    <t>Census Tract 36; Woodbury County; Iowa</t>
  </si>
  <si>
    <t>Census Tract 9502; Adams County; Iowa</t>
  </si>
  <si>
    <t>Census Tract 9603; Benton County; Iowa</t>
  </si>
  <si>
    <t>Census Tract 18; Black Hawk County; Iowa</t>
  </si>
  <si>
    <t>Census Tract 703; Butler County; Iowa</t>
  </si>
  <si>
    <t>Census Tract 1904; Cass County; Iowa</t>
  </si>
  <si>
    <t>Census Tract 9501.02; Cerro Gordo County; Iowa</t>
  </si>
  <si>
    <t>Census Tract 9503; Cerro Gordo County; Iowa</t>
  </si>
  <si>
    <t>Census Tract 705; Clayton County; Iowa</t>
  </si>
  <si>
    <t>Census Tract 11; Clinton County; Iowa</t>
  </si>
  <si>
    <t>Census Tract 503; Dallas County; Iowa</t>
  </si>
  <si>
    <t>Census Tract 9603; Decatur County; Iowa</t>
  </si>
  <si>
    <t>Census Tract 1; Dubuque County; Iowa</t>
  </si>
  <si>
    <t>Census Tract 5; Dubuque County; Iowa</t>
  </si>
  <si>
    <t>Census Tract 7.01; Dubuque County; Iowa</t>
  </si>
  <si>
    <t>Census Tract 801; Fayette County; Iowa</t>
  </si>
  <si>
    <t>Census Tract 3602; Franklin County; Iowa</t>
  </si>
  <si>
    <t>Census Tract 9603; Hamilton County; Iowa</t>
  </si>
  <si>
    <t>Census Tract 4803; Hardin County; Iowa</t>
  </si>
  <si>
    <t>Census Tract 9603; Howard County; Iowa</t>
  </si>
  <si>
    <t>Census Tract 9505; Jackson County; Iowa</t>
  </si>
  <si>
    <t>Census Tract 404; Jasper County; Iowa</t>
  </si>
  <si>
    <t>Census Tract 9800; Jasper County; Iowa</t>
  </si>
  <si>
    <t>NA</t>
  </si>
  <si>
    <t>Census Tract 904; Jefferson County; Iowa</t>
  </si>
  <si>
    <t>Census Tract 703.02; Jones County; Iowa</t>
  </si>
  <si>
    <t>Census Tract 801; Keokuk County; Iowa</t>
  </si>
  <si>
    <t>Census Tract 9501; Kossuth County; Iowa</t>
  </si>
  <si>
    <t>Census Tract 22; Linn County; Iowa</t>
  </si>
  <si>
    <t>Census Tract 27; Linn County; Iowa</t>
  </si>
  <si>
    <t>Census Tract 9503; Lucas County; Iowa</t>
  </si>
  <si>
    <t>Census Tract 9504; Lucas County; Iowa</t>
  </si>
  <si>
    <t>Census Tract 305; Marion County; Iowa</t>
  </si>
  <si>
    <t>Census Tract 9505; Marshall County; Iowa</t>
  </si>
  <si>
    <t>Census Tract 9506; Marshall County; Iowa</t>
  </si>
  <si>
    <t>Census Tract 4902; Page County; Iowa</t>
  </si>
  <si>
    <t>Census Tract 4905; Page County; Iowa</t>
  </si>
  <si>
    <t>Census Tract 1.01; Polk County; Iowa</t>
  </si>
  <si>
    <t>Census Tract 3; Polk County; Iowa</t>
  </si>
  <si>
    <t>Census Tract 5; Polk County; Iowa</t>
  </si>
  <si>
    <t>Census Tract 11; Polk County; Iowa</t>
  </si>
  <si>
    <t>Census Tract 21; Polk County; Iowa</t>
  </si>
  <si>
    <t>Census Tract 45.01; Polk County; Iowa</t>
  </si>
  <si>
    <t>Census Tract 48; Polk County; Iowa</t>
  </si>
  <si>
    <t>Census Tract 116; Polk County; Iowa</t>
  </si>
  <si>
    <t>Census Tract 217.01; Pottawattamie County; Iowa</t>
  </si>
  <si>
    <t>Census Tract 302; Pottawattamie County; Iowa</t>
  </si>
  <si>
    <t>Census Tract 3705; Poweshiek County; Iowa</t>
  </si>
  <si>
    <t>Census Tract 804; Sac County; Iowa</t>
  </si>
  <si>
    <t>Census Tract 2906; Tama County; Iowa</t>
  </si>
  <si>
    <t>Census Tract 9502; Van Buren County; Iowa</t>
  </si>
  <si>
    <t>Census Tract 9604; Wapello County; Iowa</t>
  </si>
  <si>
    <t>Census Tract 10; Woodbury County; Iowa</t>
  </si>
  <si>
    <t>Census Tract 15; Woodbury County; Iowa</t>
  </si>
  <si>
    <t>Census Tract 9402; Woodbury County; Iowa</t>
  </si>
  <si>
    <t>Census Tract 9601; Adair County; Iowa</t>
  </si>
  <si>
    <t>Census Tract 9603; Adair County; Iowa</t>
  </si>
  <si>
    <t>Census Tract 5; Black Hawk County; Iowa</t>
  </si>
  <si>
    <t>Census Tract 7; Black Hawk County; Iowa</t>
  </si>
  <si>
    <t>Census Tract 19; Black Hawk County; Iowa</t>
  </si>
  <si>
    <t>Census Tract 20; Black Hawk County; Iowa</t>
  </si>
  <si>
    <t>Census Tract 40; Bremer County; Iowa</t>
  </si>
  <si>
    <t>Census Tract 702; Butler County; Iowa</t>
  </si>
  <si>
    <t>Census Tract 1903; Cass County; Iowa</t>
  </si>
  <si>
    <t>Census Tract 4501; Cedar County; Iowa</t>
  </si>
  <si>
    <t>Census Tract 9508; Cerro Gordo County; Iowa</t>
  </si>
  <si>
    <t>Census Tract 9603; Clarke County; Iowa</t>
  </si>
  <si>
    <t>Census Tract 704; Clayton County; Iowa</t>
  </si>
  <si>
    <t>Census Tract 706; Clayton County; Iowa</t>
  </si>
  <si>
    <t>Census Tract 4; Clinton County; Iowa</t>
  </si>
  <si>
    <t>Census Tract 704.01; Crawford County; Iowa</t>
  </si>
  <si>
    <t>Census Tract 9601; Decatur County; Iowa</t>
  </si>
  <si>
    <t>Census Tract 9503; Delaware County; Iowa</t>
  </si>
  <si>
    <t>Census Tract 4; Dubuque County; Iowa</t>
  </si>
  <si>
    <t>Census Tract 6; Dubuque County; Iowa</t>
  </si>
  <si>
    <t>Census Tract 12.02; Dubuque County; Iowa</t>
  </si>
  <si>
    <t>Census Tract 9703; Fremont County; Iowa</t>
  </si>
  <si>
    <t>Census Tract 801; Greene County; Iowa</t>
  </si>
  <si>
    <t>Census Tract 802; Greene County; Iowa</t>
  </si>
  <si>
    <t>Census Tract 803; Greene County; Iowa</t>
  </si>
  <si>
    <t>Census Tract 9501; Guthrie County; Iowa</t>
  </si>
  <si>
    <t>Census Tract 4801; Hardin County; Iowa</t>
  </si>
  <si>
    <t>Census Tract 4806; Hardin County; Iowa</t>
  </si>
  <si>
    <t>Census Tract 2904; Harrison County; Iowa</t>
  </si>
  <si>
    <t>Census Tract 9704; Henry County; Iowa</t>
  </si>
  <si>
    <t>Census Tract 9704; Humboldt County; Iowa</t>
  </si>
  <si>
    <t>Census Tract 403; Jasper County; Iowa</t>
  </si>
  <si>
    <t>Census Tract 901; Jefferson County; Iowa</t>
  </si>
  <si>
    <t>Census Tract 903.01; Jefferson County; Iowa</t>
  </si>
  <si>
    <t>Census Tract 704.02; Jones County; Iowa</t>
  </si>
  <si>
    <t>Census Tract 10.05; Linn County; Iowa</t>
  </si>
  <si>
    <t>Census Tract 24; Linn County; Iowa</t>
  </si>
  <si>
    <t>Census Tract 4503; Louisa County; Iowa</t>
  </si>
  <si>
    <t>Census Tract 9506; Mahaska County; Iowa</t>
  </si>
  <si>
    <t>Census Tract 9507; Marshall County; Iowa</t>
  </si>
  <si>
    <t>Census Tract 9510; Marshall County; Iowa</t>
  </si>
  <si>
    <t>Census Tract 9601; Monona County; Iowa</t>
  </si>
  <si>
    <t>Census Tract 4903; Page County; Iowa</t>
  </si>
  <si>
    <t>Census Tract 7802; Pocahontas County; Iowa</t>
  </si>
  <si>
    <t>Census Tract 15; Polk County; Iowa</t>
  </si>
  <si>
    <t>Census Tract 26; Polk County; Iowa</t>
  </si>
  <si>
    <t>Census Tract 39.01; Polk County; Iowa</t>
  </si>
  <si>
    <t>Census Tract 304.01; Pottawattamie County; Iowa</t>
  </si>
  <si>
    <t>Census Tract 125.02; Scott County; Iowa</t>
  </si>
  <si>
    <t>Census Tract 128.01; Scott County; Iowa</t>
  </si>
  <si>
    <t>Census Tract 134; Scott County; Iowa</t>
  </si>
  <si>
    <t>Census Tract 1801; Taylor County; Iowa</t>
  </si>
  <si>
    <t>Census Tract 9608; Wapello County; Iowa</t>
  </si>
  <si>
    <t>Census Tract 703; Wayne County; Iowa</t>
  </si>
  <si>
    <t>Census Tract 1; Woodbury County; Iowa</t>
  </si>
  <si>
    <t>Census Tract 6; Woodbury County; Iowa</t>
  </si>
  <si>
    <t>Census Tract 14; Woodbury County; Iowa</t>
  </si>
  <si>
    <t>Census Tract 6805; Wright County; Iowa</t>
  </si>
  <si>
    <t>Census Tract 9604; Allamakee County; Iowa</t>
  </si>
  <si>
    <t>Census Tract 9501; Appanoose County; Iowa</t>
  </si>
  <si>
    <t>Census Tract 9607; Benton County; Iowa</t>
  </si>
  <si>
    <t>Census Tract 13.01; Black Hawk County; Iowa</t>
  </si>
  <si>
    <t>Census Tract 13.02; Black Hawk County; Iowa</t>
  </si>
  <si>
    <t>Census Tract 15.01; Black Hawk County; Iowa</t>
  </si>
  <si>
    <t>Census Tract 15.02; Black Hawk County; Iowa</t>
  </si>
  <si>
    <t>Census Tract 9502; Calhoun County; Iowa</t>
  </si>
  <si>
    <t>Census Tract 9504; Calhoun County; Iowa</t>
  </si>
  <si>
    <t>Census Tract 9604; Carroll County; Iowa</t>
  </si>
  <si>
    <t>Census Tract 803.01; Clay County; Iowa</t>
  </si>
  <si>
    <t>Census Tract 3; Dubuque County; Iowa</t>
  </si>
  <si>
    <t>Census Tract 701; Emmet County; Iowa</t>
  </si>
  <si>
    <t>Census Tract 4805; Floyd County; Iowa</t>
  </si>
  <si>
    <t>Census Tract 9701; Fremont County; Iowa</t>
  </si>
  <si>
    <t>Census Tract 805; Greene County; Iowa</t>
  </si>
  <si>
    <t>Census Tract 9604; Hamilton County; Iowa</t>
  </si>
  <si>
    <t>Census Tract 4805; Hardin County; Iowa</t>
  </si>
  <si>
    <t>Census Tract 9601; Howard County; Iowa</t>
  </si>
  <si>
    <t>Census Tract 9701; Humboldt County; Iowa</t>
  </si>
  <si>
    <t>Census Tract 9501; Jackson County; Iowa</t>
  </si>
  <si>
    <t>Census Tract 9503; Jackson County; Iowa</t>
  </si>
  <si>
    <t>Census Tract 902; Jefferson County; Iowa</t>
  </si>
  <si>
    <t>Census Tract 104.01; Johnson County; Iowa</t>
  </si>
  <si>
    <t>Census Tract 9504; Kossuth County; Iowa</t>
  </si>
  <si>
    <t>Census Tract 4911; Lee County; Iowa</t>
  </si>
  <si>
    <t>Census Tract 1.03; Linn County; Iowa</t>
  </si>
  <si>
    <t>Census Tract 2.01; Linn County; Iowa</t>
  </si>
  <si>
    <t>Census Tract 2.13; Linn County; Iowa</t>
  </si>
  <si>
    <t>Census Tract 23; Linn County; Iowa</t>
  </si>
  <si>
    <t>Census Tract 4501; Louisa County; Iowa</t>
  </si>
  <si>
    <t>Census Tract 4502; Louisa County; Iowa</t>
  </si>
  <si>
    <t>Census Tract 9501; Lucas County; Iowa</t>
  </si>
  <si>
    <t>Census Tract 9508.01; Marshall County; Iowa</t>
  </si>
  <si>
    <t>Census Tract 9604; Monona County; Iowa</t>
  </si>
  <si>
    <t>Census Tract 9604; Montgomery County; Iowa</t>
  </si>
  <si>
    <t>Census Tract 510; Muscatine County; Iowa</t>
  </si>
  <si>
    <t>Census Tract 4601; Osceola County; Iowa</t>
  </si>
  <si>
    <t>Census Tract 2.01; Polk County; Iowa</t>
  </si>
  <si>
    <t>Census Tract 4; Polk County; Iowa</t>
  </si>
  <si>
    <t>Census Tract 18; Polk County; Iowa</t>
  </si>
  <si>
    <t>Census Tract 27; Polk County; Iowa</t>
  </si>
  <si>
    <t>Census Tract 42; Polk County; Iowa</t>
  </si>
  <si>
    <t>Census Tract 45.02; Polk County; Iowa</t>
  </si>
  <si>
    <t>Census Tract 46.02; Polk County; Iowa</t>
  </si>
  <si>
    <t>Census Tract 47.01; Polk County; Iowa</t>
  </si>
  <si>
    <t>Census Tract 53; Polk County; Iowa</t>
  </si>
  <si>
    <t>Census Tract 107.07; Polk County; Iowa</t>
  </si>
  <si>
    <t>Census Tract 212; Pottawattamie County; Iowa</t>
  </si>
  <si>
    <t>Census Tract 2903; Tama County; Iowa</t>
  </si>
  <si>
    <t>Census Tract 2904; Tama County; Iowa</t>
  </si>
  <si>
    <t>Census Tract 9601; Wapello County; Iowa</t>
  </si>
  <si>
    <t>Census Tract 9607; Wapello County; Iowa</t>
  </si>
  <si>
    <t>Census Tract 209; Warren County; Iowa</t>
  </si>
  <si>
    <t>Census Tract 210; Warren County; Iowa</t>
  </si>
  <si>
    <t>Census Tract 9603; Washington County; Iowa</t>
  </si>
  <si>
    <t>Census Tract 701; Wayne County; Iowa</t>
  </si>
  <si>
    <t>Census Tract 5; Webster County; Iowa</t>
  </si>
  <si>
    <t>Census Tract 6802; Winnebago County; Iowa</t>
  </si>
  <si>
    <t>Census Tract 9502; Winneshiek County; Iowa</t>
  </si>
  <si>
    <t>Census Tract 9603; Allamakee County; Iowa</t>
  </si>
  <si>
    <t>Census Tract 9605; Allamakee County; Iowa</t>
  </si>
  <si>
    <t>Census Tract 702; Audubon County; Iowa</t>
  </si>
  <si>
    <t>Census Tract 703; Audubon County; Iowa</t>
  </si>
  <si>
    <t>Census Tract 9606; Benton County; Iowa</t>
  </si>
  <si>
    <t>Census Tract 26.04; Black Hawk County; Iowa</t>
  </si>
  <si>
    <t>Census Tract 9604; Buena Vista County; Iowa</t>
  </si>
  <si>
    <t>Census Tract 704; Butler County; Iowa</t>
  </si>
  <si>
    <t>Census Tract 801.01; Cherokee County; Iowa</t>
  </si>
  <si>
    <t>Census Tract 704; Chickasaw County; Iowa</t>
  </si>
  <si>
    <t>Census Tract 803.02; Clay County; Iowa</t>
  </si>
  <si>
    <t>Census Tract 702; Clayton County; Iowa</t>
  </si>
  <si>
    <t>Census Tract 8; Clinton County; Iowa</t>
  </si>
  <si>
    <t>Census Tract 12; Clinton County; Iowa</t>
  </si>
  <si>
    <t>Census Tract 504; Dallas County; Iowa</t>
  </si>
  <si>
    <t>Census Tract 7; Des Moines County; Iowa</t>
  </si>
  <si>
    <t>Census Tract 101.01; Dubuque County; Iowa</t>
  </si>
  <si>
    <t>Census Tract 4801; Floyd County; Iowa</t>
  </si>
  <si>
    <t>Census Tract 9702; Fremont County; Iowa</t>
  </si>
  <si>
    <t>Census Tract 9502; Guthrie County; Iowa</t>
  </si>
  <si>
    <t>Census Tract 2703; Hancock County; Iowa</t>
  </si>
  <si>
    <t>Census Tract 9701; Henry County; Iowa</t>
  </si>
  <si>
    <t>Census Tract 9702; Henry County; Iowa</t>
  </si>
  <si>
    <t>Census Tract 401; Jasper County; Iowa</t>
  </si>
  <si>
    <t>Census Tract 4.01; Johnson County; Iowa</t>
  </si>
  <si>
    <t>Census Tract 21; Johnson County; Iowa</t>
  </si>
  <si>
    <t>Census Tract 9503; Kossuth County; Iowa</t>
  </si>
  <si>
    <t>Census Tract 4905; Lee County; Iowa</t>
  </si>
  <si>
    <t>Census Tract 4906; Lee County; Iowa</t>
  </si>
  <si>
    <t>Census Tract 4907; Lee County; Iowa</t>
  </si>
  <si>
    <t>Census Tract 12; Linn County; Iowa</t>
  </si>
  <si>
    <t>Census Tract 13; Linn County; Iowa</t>
  </si>
  <si>
    <t>Census Tract 18; Linn County; Iowa</t>
  </si>
  <si>
    <t>Census Tract 25; Linn County; Iowa</t>
  </si>
  <si>
    <t>Census Tract 30.04; Linn County; Iowa</t>
  </si>
  <si>
    <t>Census Tract 9509; Marshall County; Iowa</t>
  </si>
  <si>
    <t>Census Tract 703; Monroe County; Iowa</t>
  </si>
  <si>
    <t>Census Tract 9602; Montgomery County; Iowa</t>
  </si>
  <si>
    <t>Census Tract 4901; O'Brien County; Iowa</t>
  </si>
  <si>
    <t>Census Tract 4901; Page County; Iowa</t>
  </si>
  <si>
    <t>Census Tract 4904; Page County; Iowa</t>
  </si>
  <si>
    <t>Census Tract 8.03; Polk County; Iowa</t>
  </si>
  <si>
    <t>Census Tract 19; Polk County; Iowa</t>
  </si>
  <si>
    <t>Census Tract 46.03; Polk County; Iowa</t>
  </si>
  <si>
    <t>Census Tract 108.06; Polk County; Iowa</t>
  </si>
  <si>
    <t>Census Tract 310; Pottawattamie County; Iowa</t>
  </si>
  <si>
    <t>Census Tract 314; Pottawattamie County; Iowa</t>
  </si>
  <si>
    <t>Census Tract 803; Sac County; Iowa</t>
  </si>
  <si>
    <t>Census Tract 122; Scott County; Iowa</t>
  </si>
  <si>
    <t>Census Tract 129.01; Scott County; Iowa</t>
  </si>
  <si>
    <t>Census Tract 135; Scott County; Iowa</t>
  </si>
  <si>
    <t>Census Tract 9604; Shelby County; Iowa</t>
  </si>
  <si>
    <t>Census Tract 8; Story County; Iowa</t>
  </si>
  <si>
    <t>Census Tract 13.04; Story County; Iowa</t>
  </si>
  <si>
    <t>Census Tract 2901; Tama County; Iowa</t>
  </si>
  <si>
    <t>Census Tract 1802; Taylor County; Iowa</t>
  </si>
  <si>
    <t>Census Tract 702; Wayne County; Iowa</t>
  </si>
  <si>
    <t>Census Tract 2; Webster County; Iowa</t>
  </si>
  <si>
    <t>Census Tract 103; Webster County; Iowa</t>
  </si>
  <si>
    <t>Census Tract 9505; Winneshiek County; Iowa</t>
  </si>
  <si>
    <t>Census Tract 6801; Wright County; Iowa</t>
  </si>
  <si>
    <t>Census Tract 6803; Wright County; Iowa</t>
  </si>
  <si>
    <t>Census Tract 9602; Adair County; Iowa</t>
  </si>
  <si>
    <t>Census Tract 701; Audubon County; Iowa</t>
  </si>
  <si>
    <t>Census Tract 204; Boone County; Iowa</t>
  </si>
  <si>
    <t>Census Tract 9505; Buchanan County; Iowa</t>
  </si>
  <si>
    <t>Census Tract 9503; Calhoun County; Iowa</t>
  </si>
  <si>
    <t>Census Tract 4503; Cedar County; Iowa</t>
  </si>
  <si>
    <t>Census Tract 9510; Cerro Gordo County; Iowa</t>
  </si>
  <si>
    <t>Census Tract 9516; Cerro Gordo County; Iowa</t>
  </si>
  <si>
    <t>Census Tract 9; Des Moines County; Iowa</t>
  </si>
  <si>
    <t>Census Tract 7.02; Dubuque County; Iowa</t>
  </si>
  <si>
    <t>Census Tract 12.05; Dubuque County; Iowa</t>
  </si>
  <si>
    <t>Census Tract 806; Fayette County; Iowa</t>
  </si>
  <si>
    <t>Census Tract 4803; Floyd County; Iowa</t>
  </si>
  <si>
    <t>Census Tract 9503; Guthrie County; Iowa</t>
  </si>
  <si>
    <t>Census Tract 9605; Hamilton County; Iowa</t>
  </si>
  <si>
    <t>Census Tract 2704; Hancock County; Iowa</t>
  </si>
  <si>
    <t>Census Tract 9702; Humboldt County; Iowa</t>
  </si>
  <si>
    <t>Census Tract 903; Ida County; Iowa</t>
  </si>
  <si>
    <t>Census Tract 9602; Iowa County; Iowa</t>
  </si>
  <si>
    <t>Census Tract 2; Johnson County; Iowa</t>
  </si>
  <si>
    <t>Census Tract 11; Johnson County; Iowa</t>
  </si>
  <si>
    <t>Census Tract 16.02; Johnson County; Iowa</t>
  </si>
  <si>
    <t>Census Tract 9505; Kossuth County; Iowa</t>
  </si>
  <si>
    <t>Census Tract 7; Linn County; Iowa</t>
  </si>
  <si>
    <t>Census Tract 10.02; Linn County; Iowa</t>
  </si>
  <si>
    <t>Census Tract 11.01; Linn County; Iowa</t>
  </si>
  <si>
    <t>Census Tract 29; Linn County; Iowa</t>
  </si>
  <si>
    <t>Census Tract 9501; Mahaska County; Iowa</t>
  </si>
  <si>
    <t>Census Tract 304.01; Marion County; Iowa</t>
  </si>
  <si>
    <t>Census Tract 306; Marion County; Iowa</t>
  </si>
  <si>
    <t>Census Tract 503; Muscatine County; Iowa</t>
  </si>
  <si>
    <t>Census Tract 505; Muscatine County; Iowa</t>
  </si>
  <si>
    <t>Census Tract 4902; O'Brien County; Iowa</t>
  </si>
  <si>
    <t>Census Tract 4903; O'Brien County; Iowa</t>
  </si>
  <si>
    <t>Census Tract 4904; O'Brien County; Iowa</t>
  </si>
  <si>
    <t>Census Tract 4906; Page County; Iowa</t>
  </si>
  <si>
    <t>Census Tract 2.02; Polk County; Iowa</t>
  </si>
  <si>
    <t>Census Tract 6; Polk County; Iowa</t>
  </si>
  <si>
    <t>Census Tract 7.02; Polk County; Iowa</t>
  </si>
  <si>
    <t>Census Tract 28; Polk County; Iowa</t>
  </si>
  <si>
    <t>Census Tract 39.02; Polk County; Iowa</t>
  </si>
  <si>
    <t>Census Tract 106.01; Polk County; Iowa</t>
  </si>
  <si>
    <t>Census Tract 110.01; Polk County; Iowa</t>
  </si>
  <si>
    <t>Census Tract 111.11; Polk County; Iowa</t>
  </si>
  <si>
    <t>Census Tract 215.02; Pottawattamie County; Iowa</t>
  </si>
  <si>
    <t>Census Tract 304.02; Pottawattamie County; Iowa</t>
  </si>
  <si>
    <t>Census Tract 305.02; Pottawattamie County; Iowa</t>
  </si>
  <si>
    <t>Census Tract 306.01; Pottawattamie County; Iowa</t>
  </si>
  <si>
    <t>Census Tract 311; Pottawattamie County; Iowa</t>
  </si>
  <si>
    <t>Census Tract 3701; Poweshiek County; Iowa</t>
  </si>
  <si>
    <t>Census Tract 101.04; Scott County; Iowa</t>
  </si>
  <si>
    <t>Census Tract 115; Scott County; Iowa</t>
  </si>
  <si>
    <t>Census Tract 9602; Shelby County; Iowa</t>
  </si>
  <si>
    <t>Census Tract 9603; Shelby County; Iowa</t>
  </si>
  <si>
    <t>Census Tract 11.02; Story County; Iowa</t>
  </si>
  <si>
    <t>Census Tract 2902; Tama County; Iowa</t>
  </si>
  <si>
    <t>Census Tract 1901; Union County; Iowa</t>
  </si>
  <si>
    <t>Census Tract 9602; Washington County; Iowa</t>
  </si>
  <si>
    <t>Census Tract 9604; Washington County; Iowa</t>
  </si>
  <si>
    <t>Census Tract 101; Webster County; Iowa</t>
  </si>
  <si>
    <t>Census Tract 104; Webster County; Iowa</t>
  </si>
  <si>
    <t>Census Tract 9501; Winneshiek County; Iowa</t>
  </si>
  <si>
    <t>Census Tract 12; Woodbury County; Iowa</t>
  </si>
  <si>
    <t>Census Tract 18.01; Woodbury County; Iowa</t>
  </si>
  <si>
    <t>Census Tract 31; Woodbury County; Iowa</t>
  </si>
  <si>
    <t>Census Tract 6802; Wright County; Iowa</t>
  </si>
  <si>
    <t>Census Tract 9501; Adams County; Iowa</t>
  </si>
  <si>
    <t>Census Tract 9502; Appanoose County; Iowa</t>
  </si>
  <si>
    <t>Census Tract 4; Black Hawk County; Iowa</t>
  </si>
  <si>
    <t>Census Tract 10; Black Hawk County; Iowa</t>
  </si>
  <si>
    <t>Census Tract 11; Black Hawk County; Iowa</t>
  </si>
  <si>
    <t>Census Tract 23.01; Black Hawk County; Iowa</t>
  </si>
  <si>
    <t>Census Tract 23.03; Black Hawk County; Iowa</t>
  </si>
  <si>
    <t>Census Tract 25; Black Hawk County; Iowa</t>
  </si>
  <si>
    <t>Census Tract 30.01; Black Hawk County; Iowa</t>
  </si>
  <si>
    <t>Census Tract 47; Bremer County; Iowa</t>
  </si>
  <si>
    <t>Census Tract 9504; Buchanan County; Iowa</t>
  </si>
  <si>
    <t>Census Tract 9605; Buena Vista County; Iowa</t>
  </si>
  <si>
    <t>Census Tract 701; Butler County; Iowa</t>
  </si>
  <si>
    <t>Census Tract 9603; Carroll County; Iowa</t>
  </si>
  <si>
    <t>Census Tract 9605; Carroll County; Iowa</t>
  </si>
  <si>
    <t>Census Tract 1901; Cass County; Iowa</t>
  </si>
  <si>
    <t>Census Tract 1902; Cass County; Iowa</t>
  </si>
  <si>
    <t>Census Tract 801.02; Cherokee County; Iowa</t>
  </si>
  <si>
    <t>Census Tract 10; Clinton County; Iowa</t>
  </si>
  <si>
    <t>Census Tract 802; Davis County; Iowa</t>
  </si>
  <si>
    <t>Census Tract 4505.01; Dickinson County; Iowa</t>
  </si>
  <si>
    <t>Census Tract 807; Fayette County; Iowa</t>
  </si>
  <si>
    <t>Census Tract 9705; Henry County; Iowa</t>
  </si>
  <si>
    <t>Census Tract 901; Ida County; Iowa</t>
  </si>
  <si>
    <t>Census Tract 3.03; Johnson County; Iowa</t>
  </si>
  <si>
    <t>Census Tract 18.01; Johnson County; Iowa</t>
  </si>
  <si>
    <t>Census Tract 18.02; Johnson County; Iowa</t>
  </si>
  <si>
    <t>Census Tract 104.02; Johnson County; Iowa</t>
  </si>
  <si>
    <t>Census Tract 703.01; Jones County; Iowa</t>
  </si>
  <si>
    <t>Census Tract 6; Linn County; Iowa</t>
  </si>
  <si>
    <t>Census Tract 103; Linn County; Iowa</t>
  </si>
  <si>
    <t>Census Tract 9504; Marshall County; Iowa</t>
  </si>
  <si>
    <t>Census Tract 403.02; Mills County; Iowa</t>
  </si>
  <si>
    <t>Census Tract 9602; Monona County; Iowa</t>
  </si>
  <si>
    <t>Census Tract 9601; Montgomery County; Iowa</t>
  </si>
  <si>
    <t>Census Tract 4602; Osceola County; Iowa</t>
  </si>
  <si>
    <t>Census Tract 8.01; Polk County; Iowa</t>
  </si>
  <si>
    <t>Census Tract 10; Polk County; Iowa</t>
  </si>
  <si>
    <t>Census Tract 29; Polk County; Iowa</t>
  </si>
  <si>
    <t>Census Tract 40.01; Polk County; Iowa</t>
  </si>
  <si>
    <t>Census Tract 51.01; Polk County; Iowa</t>
  </si>
  <si>
    <t>Census Tract 51.02; Polk County; Iowa</t>
  </si>
  <si>
    <t>Census Tract 110.28; Polk County; Iowa</t>
  </si>
  <si>
    <t>Census Tract 308; Pottawattamie County; Iowa</t>
  </si>
  <si>
    <t>Census Tract 312; Pottawattamie County; Iowa</t>
  </si>
  <si>
    <t>Census Tract 802; Sac County; Iowa</t>
  </si>
  <si>
    <t>Census Tract 119; Scott County; Iowa</t>
  </si>
  <si>
    <t>Census Tract 120; Scott County; Iowa</t>
  </si>
  <si>
    <t>Census Tract 121; Scott County; Iowa</t>
  </si>
  <si>
    <t>Census Tract 124; Scott County; Iowa</t>
  </si>
  <si>
    <t>Census Tract 128.02; Scott County; Iowa</t>
  </si>
  <si>
    <t>Census Tract 1903; Union County; Iowa</t>
  </si>
  <si>
    <t>Census Tract 6803; Winnebago County; Iowa</t>
  </si>
  <si>
    <t>Census Tract 7; Woodbury County; Iowa</t>
  </si>
  <si>
    <t>Census Tract 9602; Benton County; Iowa</t>
  </si>
  <si>
    <t>Census Tract 23.04; Black Hawk County; Iowa</t>
  </si>
  <si>
    <t>Census Tract 26.01; Black Hawk County; Iowa</t>
  </si>
  <si>
    <t>Census Tract 26.05; Black Hawk County; Iowa</t>
  </si>
  <si>
    <t>Census Tract 202; Boone County; Iowa</t>
  </si>
  <si>
    <t>Census Tract 9501; Buchanan County; Iowa</t>
  </si>
  <si>
    <t>Census Tract 9502; Buchanan County; Iowa</t>
  </si>
  <si>
    <t>Census Tract 9602; Buena Vista County; Iowa</t>
  </si>
  <si>
    <t>Census Tract 705; Butler County; Iowa</t>
  </si>
  <si>
    <t>Census Tract 4502; Cedar County; Iowa</t>
  </si>
  <si>
    <t>Census Tract 9507; Cerro Gordo County; Iowa</t>
  </si>
  <si>
    <t>Census Tract 9514; Cerro Gordo County; Iowa</t>
  </si>
  <si>
    <t>Census Tract 804; Cherokee County; Iowa</t>
  </si>
  <si>
    <t>Census Tract 702; Chickasaw County; Iowa</t>
  </si>
  <si>
    <t>Census Tract 801; Clay County; Iowa</t>
  </si>
  <si>
    <t>Census Tract 804; Clay County; Iowa</t>
  </si>
  <si>
    <t>Census Tract 705; Crawford County; Iowa</t>
  </si>
  <si>
    <t>Census Tract 11; Des Moines County; Iowa</t>
  </si>
  <si>
    <t>Census Tract 9; Dubuque County; Iowa</t>
  </si>
  <si>
    <t>Census Tract 12.01; Dubuque County; Iowa</t>
  </si>
  <si>
    <t>Census Tract 104; Dubuque County; Iowa</t>
  </si>
  <si>
    <t>Census Tract 803; Fayette County; Iowa</t>
  </si>
  <si>
    <t>Census Tract 4802; Floyd County; Iowa</t>
  </si>
  <si>
    <t>Census Tract 3601; Franklin County; Iowa</t>
  </si>
  <si>
    <t>Census Tract 4804; Hardin County; Iowa</t>
  </si>
  <si>
    <t>Census Tract 2903; Harrison County; Iowa</t>
  </si>
  <si>
    <t>Census Tract 9602; Howard County; Iowa</t>
  </si>
  <si>
    <t>Census Tract 902; Ida County; Iowa</t>
  </si>
  <si>
    <t>Census Tract 9603; Iowa County; Iowa</t>
  </si>
  <si>
    <t>Census Tract 9504; Jackson County; Iowa</t>
  </si>
  <si>
    <t>Census Tract 16.01; Johnson County; Iowa</t>
  </si>
  <si>
    <t>Census Tract 23; Johnson County; Iowa</t>
  </si>
  <si>
    <t>Census Tract 4903; Lee County; Iowa</t>
  </si>
  <si>
    <t>Census Tract 4; Linn County; Iowa</t>
  </si>
  <si>
    <t>Census Tract 5; Linn County; Iowa</t>
  </si>
  <si>
    <t>Census Tract 15; Linn County; Iowa</t>
  </si>
  <si>
    <t>Census Tract 17; Linn County; Iowa</t>
  </si>
  <si>
    <t>Census Tract 105; Linn County; Iowa</t>
  </si>
  <si>
    <t>Census Tract 9502; Lucas County; Iowa</t>
  </si>
  <si>
    <t>Census Tract 602; Madison County; Iowa</t>
  </si>
  <si>
    <t>Census Tract 9503; Mahaska County; Iowa</t>
  </si>
  <si>
    <t>Census Tract 9504; Mahaska County; Iowa</t>
  </si>
  <si>
    <t>Census Tract 9505; Mahaska County; Iowa</t>
  </si>
  <si>
    <t>Census Tract 301.02; Marion County; Iowa</t>
  </si>
  <si>
    <t>Census Tract 401; Mills County; Iowa</t>
  </si>
  <si>
    <t>Census Tract 402.01; Mills County; Iowa</t>
  </si>
  <si>
    <t>Census Tract 5601; Mitchell County; Iowa</t>
  </si>
  <si>
    <t>Census Tract 701; Monroe County; Iowa</t>
  </si>
  <si>
    <t>Census Tract 9602; Palo Alto County; Iowa</t>
  </si>
  <si>
    <t>Census Tract 1.02; Polk County; Iowa</t>
  </si>
  <si>
    <t>Census Tract 108.03; Polk County; Iowa</t>
  </si>
  <si>
    <t>Census Tract 112.05; Polk County; Iowa</t>
  </si>
  <si>
    <t>Census Tract 303; Pottawattamie County; Iowa</t>
  </si>
  <si>
    <t>Census Tract 305.01; Pottawattamie County; Iowa</t>
  </si>
  <si>
    <t>Census Tract 801; Sac County; Iowa</t>
  </si>
  <si>
    <t>Census Tract 104.01; Scott County; Iowa</t>
  </si>
  <si>
    <t>Census Tract 127.01; Scott County; Iowa</t>
  </si>
  <si>
    <t>Census Tract 132; Scott County; Iowa</t>
  </si>
  <si>
    <t>Census Tract 133; Scott County; Iowa</t>
  </si>
  <si>
    <t>Census Tract 3; Story County; Iowa</t>
  </si>
  <si>
    <t>Census Tract 4; Story County; Iowa</t>
  </si>
  <si>
    <t>Census Tract 5; Story County; Iowa</t>
  </si>
  <si>
    <t>Census Tract 10; Story County; Iowa</t>
  </si>
  <si>
    <t>Census Tract 1803; Taylor County; Iowa</t>
  </si>
  <si>
    <t>Census Tract 9603; Wapello County; Iowa</t>
  </si>
  <si>
    <t>Census Tract 201.01; Warren County; Iowa</t>
  </si>
  <si>
    <t>Census Tract 102; Webster County; Iowa</t>
  </si>
  <si>
    <t>Census Tract 21.02; Woodbury County; Iowa</t>
  </si>
  <si>
    <t>Census Tract 6901; Worth County; Iowa</t>
  </si>
  <si>
    <t>Census Tract 6903; Worth County; Iowa</t>
  </si>
  <si>
    <t>Census Tract 6804; Wright County; Iowa</t>
  </si>
  <si>
    <t>Census Tract 9602; Allamakee County; Iowa</t>
  </si>
  <si>
    <t>Census Tract 9604; Benton County; Iowa</t>
  </si>
  <si>
    <t>Census Tract 22; Black Hawk County; Iowa</t>
  </si>
  <si>
    <t>Census Tract 29.02; Black Hawk County; Iowa</t>
  </si>
  <si>
    <t>Census Tract 207; Boone County; Iowa</t>
  </si>
  <si>
    <t>Census Tract 9503; Buchanan County; Iowa</t>
  </si>
  <si>
    <t>Census Tract 803; Cherokee County; Iowa</t>
  </si>
  <si>
    <t>Census Tract 508.12; Dallas County; Iowa</t>
  </si>
  <si>
    <t>Census Tract 508.18; Dallas County; Iowa</t>
  </si>
  <si>
    <t>Census Tract 9502; Delaware County; Iowa</t>
  </si>
  <si>
    <t>Census Tract 105; Dubuque County; Iowa</t>
  </si>
  <si>
    <t>Census Tract 3603; Franklin County; Iowa</t>
  </si>
  <si>
    <t>Census Tract 9604; Grundy County; Iowa</t>
  </si>
  <si>
    <t>Census Tract 2701; Hancock County; Iowa</t>
  </si>
  <si>
    <t>Census Tract 2902; Harrison County; Iowa</t>
  </si>
  <si>
    <t>Census Tract 406; Jasper County; Iowa</t>
  </si>
  <si>
    <t>Census Tract 706; Jones County; Iowa</t>
  </si>
  <si>
    <t>Census Tract 9506; Kossuth County; Iowa</t>
  </si>
  <si>
    <t>Census Tract 4904; Lee County; Iowa</t>
  </si>
  <si>
    <t>Census Tract 2.12; Linn County; Iowa</t>
  </si>
  <si>
    <t>Census Tract 8; Linn County; Iowa</t>
  </si>
  <si>
    <t>Census Tract 9.01; Linn County; Iowa</t>
  </si>
  <si>
    <t>Census Tract 30.03; Linn County; Iowa</t>
  </si>
  <si>
    <t>Census Tract 108.02; Linn County; Iowa</t>
  </si>
  <si>
    <t>Census Tract 603; Madison County; Iowa</t>
  </si>
  <si>
    <t>Census Tract 9502; Marshall County; Iowa</t>
  </si>
  <si>
    <t>Census Tract 402.02; Mills County; Iowa</t>
  </si>
  <si>
    <t>Census Tract 403.01; Mills County; Iowa</t>
  </si>
  <si>
    <t>Census Tract 5603; Mitchell County; Iowa</t>
  </si>
  <si>
    <t>Census Tract 9604; Palo Alto County; Iowa</t>
  </si>
  <si>
    <t>Census Tract 32; Polk County; Iowa</t>
  </si>
  <si>
    <t>Census Tract 41; Polk County; Iowa</t>
  </si>
  <si>
    <t>Census Tract 104.11; Polk County; Iowa</t>
  </si>
  <si>
    <t>Census Tract 112.01; Polk County; Iowa</t>
  </si>
  <si>
    <t>Census Tract 113.02; Polk County; Iowa</t>
  </si>
  <si>
    <t>Census Tract 301; Pottawattamie County; Iowa</t>
  </si>
  <si>
    <t>Census Tract 9501; Ringgold County; Iowa</t>
  </si>
  <si>
    <t>Census Tract 116; Scott County; Iowa</t>
  </si>
  <si>
    <t>Census Tract 127.02; Scott County; Iowa</t>
  </si>
  <si>
    <t>Census Tract 7; Story County; Iowa</t>
  </si>
  <si>
    <t>Census Tract 13.03; Story County; Iowa</t>
  </si>
  <si>
    <t>Census Tract 104; Story County; Iowa</t>
  </si>
  <si>
    <t>Census Tract 6801; Winnebago County; Iowa</t>
  </si>
  <si>
    <t>Census Tract 9503; Winneshiek County; Iowa</t>
  </si>
  <si>
    <t>Census Tract 9504; Winneshiek County; Iowa</t>
  </si>
  <si>
    <t>Census Tract 3; Woodbury County; Iowa</t>
  </si>
  <si>
    <t>Census Tract 11; Woodbury County; Iowa</t>
  </si>
  <si>
    <t>Census Tract 19; Woodbury County; Iowa</t>
  </si>
  <si>
    <t>Census Tract 6902; Worth County; Iowa</t>
  </si>
  <si>
    <t>Census Tract 9601; Benton County; Iowa</t>
  </si>
  <si>
    <t>Census Tract 29.01; Black Hawk County; Iowa</t>
  </si>
  <si>
    <t>Census Tract 45; Bremer County; Iowa</t>
  </si>
  <si>
    <t>Census Tract 9506; Buchanan County; Iowa</t>
  </si>
  <si>
    <t>Census Tract 9502.01; Cerro Gordo County; Iowa</t>
  </si>
  <si>
    <t>Census Tract 9502.02; Cerro Gordo County; Iowa</t>
  </si>
  <si>
    <t>Census Tract 802; Cherokee County; Iowa</t>
  </si>
  <si>
    <t>Census Tract 703; Chickasaw County; Iowa</t>
  </si>
  <si>
    <t>Census Tract 9; Clinton County; Iowa</t>
  </si>
  <si>
    <t>Census Tract 10; Des Moines County; Iowa</t>
  </si>
  <si>
    <t>Census Tract 12; Des Moines County; Iowa</t>
  </si>
  <si>
    <t>Census Tract 4505.02; Dickinson County; Iowa</t>
  </si>
  <si>
    <t>Census Tract 4508; Dickinson County; Iowa</t>
  </si>
  <si>
    <t>Census Tract 8.01; Dubuque County; Iowa</t>
  </si>
  <si>
    <t>Census Tract 11.01; Dubuque County; Iowa</t>
  </si>
  <si>
    <t>Census Tract 101.03; Dubuque County; Iowa</t>
  </si>
  <si>
    <t>Census Tract 702; Emmet County; Iowa</t>
  </si>
  <si>
    <t>Census Tract 9602; Hamilton County; Iowa</t>
  </si>
  <si>
    <t>Census Tract 2702; Hancock County; Iowa</t>
  </si>
  <si>
    <t>Census Tract 9703; Humboldt County; Iowa</t>
  </si>
  <si>
    <t>Census Tract 9502; Jackson County; Iowa</t>
  </si>
  <si>
    <t>Census Tract 3.07; Johnson County; Iowa</t>
  </si>
  <si>
    <t>Census Tract 5.02; Johnson County; Iowa</t>
  </si>
  <si>
    <t>Census Tract 17; Johnson County; Iowa</t>
  </si>
  <si>
    <t>Census Tract 704.01; Jones County; Iowa</t>
  </si>
  <si>
    <t>Census Tract 14; Linn County; Iowa</t>
  </si>
  <si>
    <t>Census Tract 9501; Lyon County; Iowa</t>
  </si>
  <si>
    <t>Census Tract 9502; Lyon County; Iowa</t>
  </si>
  <si>
    <t>Census Tract 304.02; Marion County; Iowa</t>
  </si>
  <si>
    <t>Census Tract 9501; Marshall County; Iowa</t>
  </si>
  <si>
    <t>Census Tract 9508.02; Marshall County; Iowa</t>
  </si>
  <si>
    <t>Census Tract 501; Muscatine County; Iowa</t>
  </si>
  <si>
    <t>Census Tract 504; Muscatine County; Iowa</t>
  </si>
  <si>
    <t>Census Tract 7803; Pocahontas County; Iowa</t>
  </si>
  <si>
    <t>Census Tract 1.03; Polk County; Iowa</t>
  </si>
  <si>
    <t>Census Tract 7.03; Polk County; Iowa</t>
  </si>
  <si>
    <t>Census Tract 43; Polk County; Iowa</t>
  </si>
  <si>
    <t>Census Tract 102.07; Polk County; Iowa</t>
  </si>
  <si>
    <t>Census Tract 104.09; Polk County; Iowa</t>
  </si>
  <si>
    <t>Census Tract 107.02; Polk County; Iowa</t>
  </si>
  <si>
    <t>Census Tract 317; Pottawattamie County; Iowa</t>
  </si>
  <si>
    <t>Census Tract 318; Pottawattamie County; Iowa</t>
  </si>
  <si>
    <t>Census Tract 3702; Poweshiek County; Iowa</t>
  </si>
  <si>
    <t>Census Tract 103; Scott County; Iowa</t>
  </si>
  <si>
    <t>Census Tract 118; Scott County; Iowa</t>
  </si>
  <si>
    <t>Census Tract 126.01; Scott County; Iowa</t>
  </si>
  <si>
    <t>Census Tract 137.05; Scott County; Iowa</t>
  </si>
  <si>
    <t>Census Tract 704; Sioux County; Iowa</t>
  </si>
  <si>
    <t>Census Tract 1.01; Story County; Iowa</t>
  </si>
  <si>
    <t>Census Tract 103; Story County; Iowa</t>
  </si>
  <si>
    <t>Census Tract 106; Story County; Iowa</t>
  </si>
  <si>
    <t>Census Tract 18.02; Woodbury County; Iowa</t>
  </si>
  <si>
    <t>Census Tract 20; Woodbury County; Iowa</t>
  </si>
  <si>
    <t>Census Tract 33.01; Woodbury County; Iowa</t>
  </si>
  <si>
    <t>Census Tract 35; Woodbury County; Iowa</t>
  </si>
  <si>
    <t>Census Tract 12; Black Hawk County; Iowa</t>
  </si>
  <si>
    <t>Census Tract 14; Black Hawk County; Iowa</t>
  </si>
  <si>
    <t>Census Tract 15.03; Black Hawk County; Iowa</t>
  </si>
  <si>
    <t>Census Tract 24; Black Hawk County; Iowa</t>
  </si>
  <si>
    <t>Census Tract 27; Black Hawk County; Iowa</t>
  </si>
  <si>
    <t>Census Tract 28; Black Hawk County; Iowa</t>
  </si>
  <si>
    <t>Census Tract 203; Boone County; Iowa</t>
  </si>
  <si>
    <t>Census Tract 9601; Buena Vista County; Iowa</t>
  </si>
  <si>
    <t>Census Tract 9603; Buena Vista County; Iowa</t>
  </si>
  <si>
    <t>Census Tract 9606; Buena Vista County; Iowa</t>
  </si>
  <si>
    <t>Census Tract 9501; Calhoun County; Iowa</t>
  </si>
  <si>
    <t>Census Tract 9601; Carroll County; Iowa</t>
  </si>
  <si>
    <t>Census Tract 9606; Carroll County; Iowa</t>
  </si>
  <si>
    <t>Census Tract 4504; Cedar County; Iowa</t>
  </si>
  <si>
    <t>Census Tract 9509; Cerro Gordo County; Iowa</t>
  </si>
  <si>
    <t>Census Tract 701; Chickasaw County; Iowa</t>
  </si>
  <si>
    <t>Census Tract 9602; Clarke County; Iowa</t>
  </si>
  <si>
    <t>Census Tract 505; Dallas County; Iowa</t>
  </si>
  <si>
    <t>Census Tract 9501; Delaware County; Iowa</t>
  </si>
  <si>
    <t>Census Tract 9601; Hamilton County; Iowa</t>
  </si>
  <si>
    <t>Census Tract 402; Jasper County; Iowa</t>
  </si>
  <si>
    <t>Census Tract 407; Jasper County; Iowa</t>
  </si>
  <si>
    <t>Census Tract 3.04; Johnson County; Iowa</t>
  </si>
  <si>
    <t>Census Tract 5.01; Johnson County; Iowa</t>
  </si>
  <si>
    <t>Census Tract 6; Johnson County; Iowa</t>
  </si>
  <si>
    <t>Census Tract 12; Johnson County; Iowa</t>
  </si>
  <si>
    <t>Census Tract 14; Johnson County; Iowa</t>
  </si>
  <si>
    <t>Census Tract 701; Jones County; Iowa</t>
  </si>
  <si>
    <t>Census Tract 9502; Kossuth County; Iowa</t>
  </si>
  <si>
    <t>Census Tract 3; Linn County; Iowa</t>
  </si>
  <si>
    <t>Census Tract 16; Linn County; Iowa</t>
  </si>
  <si>
    <t>Census Tract 104; Linn County; Iowa</t>
  </si>
  <si>
    <t>Census Tract 9502; Mahaska County; Iowa</t>
  </si>
  <si>
    <t>Census Tract 307; Marion County; Iowa</t>
  </si>
  <si>
    <t>Census Tract 9601; Palo Alto County; Iowa</t>
  </si>
  <si>
    <t>Census Tract 9702; Plymouth County; Iowa</t>
  </si>
  <si>
    <t>Census Tract 104.08; Polk County; Iowa</t>
  </si>
  <si>
    <t>Census Tract 105; Polk County; Iowa</t>
  </si>
  <si>
    <t>Census Tract 107.08; Polk County; Iowa</t>
  </si>
  <si>
    <t>Census Tract 111.13; Polk County; Iowa</t>
  </si>
  <si>
    <t>Census Tract 111.14; Polk County; Iowa</t>
  </si>
  <si>
    <t>Census Tract 113.05; Polk County; Iowa</t>
  </si>
  <si>
    <t>Census Tract 114.06; Polk County; Iowa</t>
  </si>
  <si>
    <t>Census Tract 117.02; Polk County; Iowa</t>
  </si>
  <si>
    <t>Census Tract 3703; Poweshiek County; Iowa</t>
  </si>
  <si>
    <t>Census Tract 117; Scott County; Iowa</t>
  </si>
  <si>
    <t>Census Tract 11.01; Story County; Iowa</t>
  </si>
  <si>
    <t>Census Tract 13.02; Story County; Iowa</t>
  </si>
  <si>
    <t>Census Tract 211; Warren County; Iowa</t>
  </si>
  <si>
    <t>Census Tract 2.02; Woodbury County; Iowa</t>
  </si>
  <si>
    <t>Census Tract 9605; Benton County; Iowa</t>
  </si>
  <si>
    <t>Census Tract 26.06; Black Hawk County; Iowa</t>
  </si>
  <si>
    <t>Census Tract 205; Boone County; Iowa</t>
  </si>
  <si>
    <t>Census Tract 206; Boone County; Iowa</t>
  </si>
  <si>
    <t>Census Tract 42; Bremer County; Iowa</t>
  </si>
  <si>
    <t>Census Tract 9506; Cerro Gordo County; Iowa</t>
  </si>
  <si>
    <t>Census Tract 507; Dallas County; Iowa</t>
  </si>
  <si>
    <t>Census Tract 4510; Dickinson County; Iowa</t>
  </si>
  <si>
    <t>Census Tract 4511; Dickinson County; Iowa</t>
  </si>
  <si>
    <t>Census Tract 102.01; Dubuque County; Iowa</t>
  </si>
  <si>
    <t>Census Tract 106; Dubuque County; Iowa</t>
  </si>
  <si>
    <t>Census Tract 9602; Grundy County; Iowa</t>
  </si>
  <si>
    <t>Census Tract 9603; Grundy County; Iowa</t>
  </si>
  <si>
    <t>Census Tract 409; Jasper County; Iowa</t>
  </si>
  <si>
    <t>Census Tract 1; Johnson County; Iowa</t>
  </si>
  <si>
    <t>Census Tract 4.02; Johnson County; Iowa</t>
  </si>
  <si>
    <t>Census Tract 15; Johnson County; Iowa</t>
  </si>
  <si>
    <t>Census Tract 2.08; Linn County; Iowa</t>
  </si>
  <si>
    <t>Census Tract 2.11; Linn County; Iowa</t>
  </si>
  <si>
    <t>Census Tract 10.01; Linn County; Iowa</t>
  </si>
  <si>
    <t>Census Tract 11.02; Linn County; Iowa</t>
  </si>
  <si>
    <t>Census Tract 28; Linn County; Iowa</t>
  </si>
  <si>
    <t>Census Tract 102; Linn County; Iowa</t>
  </si>
  <si>
    <t>Census Tract 108.01; Linn County; Iowa</t>
  </si>
  <si>
    <t>Census Tract 601.02; Madison County; Iowa</t>
  </si>
  <si>
    <t>Census Tract 303; Marion County; Iowa</t>
  </si>
  <si>
    <t>Census Tract 9503; Marshall County; Iowa</t>
  </si>
  <si>
    <t>Census Tract 502; Muscatine County; Iowa</t>
  </si>
  <si>
    <t>Census Tract 506; Muscatine County; Iowa</t>
  </si>
  <si>
    <t>Census Tract 9701; Plymouth County; Iowa</t>
  </si>
  <si>
    <t>Census Tract 9704; Plymouth County; Iowa</t>
  </si>
  <si>
    <t>Census Tract 7.04; Polk County; Iowa</t>
  </si>
  <si>
    <t>Census Tract 110.27; Polk County; Iowa</t>
  </si>
  <si>
    <t>Census Tract 215.01; Pottawattamie County; Iowa</t>
  </si>
  <si>
    <t>Census Tract 316.01; Pottawattamie County; Iowa</t>
  </si>
  <si>
    <t>Census Tract 319; Pottawattamie County; Iowa</t>
  </si>
  <si>
    <t>Census Tract 101.01; Scott County; Iowa</t>
  </si>
  <si>
    <t>Census Tract 102.01; Scott County; Iowa</t>
  </si>
  <si>
    <t>Census Tract 129.02; Scott County; Iowa</t>
  </si>
  <si>
    <t>Census Tract 130; Scott County; Iowa</t>
  </si>
  <si>
    <t>Census Tract 131; Scott County; Iowa</t>
  </si>
  <si>
    <t>Census Tract 137.02; Scott County; Iowa</t>
  </si>
  <si>
    <t>Census Tract 9601; Shelby County; Iowa</t>
  </si>
  <si>
    <t>Census Tract 707.02; Sioux County; Iowa</t>
  </si>
  <si>
    <t>Census Tract 1.02; Story County; Iowa</t>
  </si>
  <si>
    <t>Census Tract 9; Story County; Iowa</t>
  </si>
  <si>
    <t>Census Tract 105; Story County; Iowa</t>
  </si>
  <si>
    <t>Census Tract 202.01; Warren County; Iowa</t>
  </si>
  <si>
    <t>Census Tract 204; Warren County; Iowa</t>
  </si>
  <si>
    <t>Census Tract 1.01; Webster County; Iowa</t>
  </si>
  <si>
    <t>Census Tract 33.02; Woodbury County; Iowa</t>
  </si>
  <si>
    <t>Census Tract 30.02; Black Hawk County; Iowa</t>
  </si>
  <si>
    <t>Census Tract 4505; Cedar County; Iowa</t>
  </si>
  <si>
    <t>Census Tract 502; Dallas County; Iowa</t>
  </si>
  <si>
    <t>Census Tract 508.07; Dallas County; Iowa</t>
  </si>
  <si>
    <t>Census Tract 508.13; Dallas County; Iowa</t>
  </si>
  <si>
    <t>Census Tract 509.01; Dallas County; Iowa</t>
  </si>
  <si>
    <t>Census Tract 9504; Delaware County; Iowa</t>
  </si>
  <si>
    <t>Census Tract 4502; Dickinson County; Iowa</t>
  </si>
  <si>
    <t>Census Tract 11.04; Dubuque County; Iowa</t>
  </si>
  <si>
    <t>Census Tract 12.04; Dubuque County; Iowa</t>
  </si>
  <si>
    <t>Census Tract 102.02; Dubuque County; Iowa</t>
  </si>
  <si>
    <t>Census Tract 9601; Grundy County; Iowa</t>
  </si>
  <si>
    <t>Census Tract 2905; Harrison County; Iowa</t>
  </si>
  <si>
    <t>Census Tract 9604; Iowa County; Iowa</t>
  </si>
  <si>
    <t>Census Tract 408; Jasper County; Iowa</t>
  </si>
  <si>
    <t>Census Tract 3.06; Johnson County; Iowa</t>
  </si>
  <si>
    <t>Census Tract 13; Johnson County; Iowa</t>
  </si>
  <si>
    <t>Census Tract 105.01; Johnson County; Iowa</t>
  </si>
  <si>
    <t>Census Tract 1.01; Linn County; Iowa</t>
  </si>
  <si>
    <t>Census Tract 2.05; Linn County; Iowa</t>
  </si>
  <si>
    <t>Census Tract 9.02; Linn County; Iowa</t>
  </si>
  <si>
    <t>Census Tract 101; Linn County; Iowa</t>
  </si>
  <si>
    <t>Census Tract 5602; Mitchell County; Iowa</t>
  </si>
  <si>
    <t>Census Tract 9703; Plymouth County; Iowa</t>
  </si>
  <si>
    <t>Census Tract 9.01; Polk County; Iowa</t>
  </si>
  <si>
    <t>Census Tract 30.01; Polk County; Iowa</t>
  </si>
  <si>
    <t>Census Tract 101.01; Polk County; Iowa</t>
  </si>
  <si>
    <t>Census Tract 102.05; Polk County; Iowa</t>
  </si>
  <si>
    <t>Census Tract 102.08; Polk County; Iowa</t>
  </si>
  <si>
    <t>Census Tract 102.13; Polk County; Iowa</t>
  </si>
  <si>
    <t>Census Tract 104.04; Polk County; Iowa</t>
  </si>
  <si>
    <t>Census Tract 104.10; Polk County; Iowa</t>
  </si>
  <si>
    <t>Census Tract 106.02; Polk County; Iowa</t>
  </si>
  <si>
    <t>Census Tract 107.09; Polk County; Iowa</t>
  </si>
  <si>
    <t>Census Tract 108.05; Polk County; Iowa</t>
  </si>
  <si>
    <t>Census Tract 111.12; Polk County; Iowa</t>
  </si>
  <si>
    <t>Census Tract 113.04; Polk County; Iowa</t>
  </si>
  <si>
    <t>Census Tract 214; Pottawattamie County; Iowa</t>
  </si>
  <si>
    <t>Census Tract 217.02; Pottawattamie County; Iowa</t>
  </si>
  <si>
    <t>Census Tract 102.02; Scott County; Iowa</t>
  </si>
  <si>
    <t>Census Tract 136; Scott County; Iowa</t>
  </si>
  <si>
    <t>Census Tract 137.06; Scott County; Iowa</t>
  </si>
  <si>
    <t>Census Tract 703; Sioux County; Iowa</t>
  </si>
  <si>
    <t>Census Tract 706.01; Sioux County; Iowa</t>
  </si>
  <si>
    <t>Census Tract 707.01; Sioux County; Iowa</t>
  </si>
  <si>
    <t>Census Tract 1.04; Story County; Iowa</t>
  </si>
  <si>
    <t>Census Tract 1.05; Story County; Iowa</t>
  </si>
  <si>
    <t>Census Tract 102; Story County; Iowa</t>
  </si>
  <si>
    <t>Census Tract 207.01; Warren County; Iowa</t>
  </si>
  <si>
    <t>Census Tract 2.01; Woodbury County; Iowa</t>
  </si>
  <si>
    <t>Census Tract 4; Woodbury County; Iowa</t>
  </si>
  <si>
    <t>Census Tract 201; Boone County; Iowa</t>
  </si>
  <si>
    <t>Census Tract 9602; Carroll County; Iowa</t>
  </si>
  <si>
    <t>Census Tract 506; Dallas County; Iowa</t>
  </si>
  <si>
    <t>Census Tract 508.14; Dallas County; Iowa</t>
  </si>
  <si>
    <t>Census Tract 508.15; Dallas County; Iowa</t>
  </si>
  <si>
    <t>Census Tract 508.16; Dallas County; Iowa</t>
  </si>
  <si>
    <t>Census Tract 801; Davis County; Iowa</t>
  </si>
  <si>
    <t>Census Tract 11.03; Dubuque County; Iowa</t>
  </si>
  <si>
    <t>Census Tract 101.05; Dubuque County; Iowa</t>
  </si>
  <si>
    <t>Census Tract 101; Johnson County; Iowa</t>
  </si>
  <si>
    <t>Census Tract 103.03; Johnson County; Iowa</t>
  </si>
  <si>
    <t>Census Tract 103.04; Johnson County; Iowa</t>
  </si>
  <si>
    <t>Census Tract 103.08; Johnson County; Iowa</t>
  </si>
  <si>
    <t>Census Tract 105.02; Johnson County; Iowa</t>
  </si>
  <si>
    <t>Census Tract 1.02; Linn County; Iowa</t>
  </si>
  <si>
    <t>Census Tract 2.10; Linn County; Iowa</t>
  </si>
  <si>
    <t>Census Tract 30.05; Linn County; Iowa</t>
  </si>
  <si>
    <t>Census Tract 30.06; Linn County; Iowa</t>
  </si>
  <si>
    <t>Census Tract 107; Linn County; Iowa</t>
  </si>
  <si>
    <t>Census Tract 9705; Plymouth County; Iowa</t>
  </si>
  <si>
    <t>Census Tract 8.02; Polk County; Iowa</t>
  </si>
  <si>
    <t>Census Tract 31; Polk County; Iowa</t>
  </si>
  <si>
    <t>Census Tract 40.04; Polk County; Iowa</t>
  </si>
  <si>
    <t>Census Tract 102.11; Polk County; Iowa</t>
  </si>
  <si>
    <t>Census Tract 102.12; Polk County; Iowa</t>
  </si>
  <si>
    <t>Census Tract 104.06; Polk County; Iowa</t>
  </si>
  <si>
    <t>Census Tract 110.25; Polk County; Iowa</t>
  </si>
  <si>
    <t>Census Tract 110.26; Polk County; Iowa</t>
  </si>
  <si>
    <t>Census Tract 112.03; Polk County; Iowa</t>
  </si>
  <si>
    <t>Census Tract 113.03; Polk County; Iowa</t>
  </si>
  <si>
    <t>Census Tract 117.04; Polk County; Iowa</t>
  </si>
  <si>
    <t>Census Tract 316.02; Pottawattamie County; Iowa</t>
  </si>
  <si>
    <t>Census Tract 101.03; Scott County; Iowa</t>
  </si>
  <si>
    <t>Census Tract 701; Sioux County; Iowa</t>
  </si>
  <si>
    <t>Census Tract 705; Sioux County; Iowa</t>
  </si>
  <si>
    <t>Census Tract 706.02; Sioux County; Iowa</t>
  </si>
  <si>
    <t>Census Tract 1.03; Story County; Iowa</t>
  </si>
  <si>
    <t>Census Tract 101.02; Story County; Iowa</t>
  </si>
  <si>
    <t>Census Tract 203; Warren County; Iowa</t>
  </si>
  <si>
    <t>Census Tract 205; Warren County; Iowa</t>
  </si>
  <si>
    <t>Census Tract 207.02; Warren County; Iowa</t>
  </si>
  <si>
    <t>Census Tract 208; Warren County; Iowa</t>
  </si>
  <si>
    <t>Census Tract 212; Warren County; Iowa</t>
  </si>
  <si>
    <t>Census Tract 9601.02; Washington County; Iowa</t>
  </si>
  <si>
    <t>Census Tract 9605; Washington County; Iowa</t>
  </si>
  <si>
    <t>Census Tract 5; Woodbury County; Iowa</t>
  </si>
  <si>
    <t>Census Tract 9; Woodbury County; Iowa</t>
  </si>
  <si>
    <t>Census Tract 32; Woodbury County; Iowa</t>
  </si>
  <si>
    <t>Census Tract 43; Bremer County; Iowa</t>
  </si>
  <si>
    <t>Census Tract 46; Bremer County; Iowa</t>
  </si>
  <si>
    <t>Census Tract 8.02; Dubuque County; Iowa</t>
  </si>
  <si>
    <t>Census Tract 101.04; Dubuque County; Iowa</t>
  </si>
  <si>
    <t>Census Tract 103; Dubuque County; Iowa</t>
  </si>
  <si>
    <t>Census Tract 9601; Iowa County; Iowa</t>
  </si>
  <si>
    <t>Census Tract 102; Johnson County; Iowa</t>
  </si>
  <si>
    <t>Census Tract 103.05; Johnson County; Iowa</t>
  </si>
  <si>
    <t>Census Tract 2.09; Linn County; Iowa</t>
  </si>
  <si>
    <t>Census Tract 106; Linn County; Iowa</t>
  </si>
  <si>
    <t>Census Tract 601.01; Madison County; Iowa</t>
  </si>
  <si>
    <t>Census Tract 301.01; Marion County; Iowa</t>
  </si>
  <si>
    <t>Census Tract 302.01; Marion County; Iowa</t>
  </si>
  <si>
    <t>Census Tract 302.02; Marion County; Iowa</t>
  </si>
  <si>
    <t>Census Tract 9706; Plymouth County; Iowa</t>
  </si>
  <si>
    <t>Census Tract 9.02; Polk County; Iowa</t>
  </si>
  <si>
    <t>Census Tract 30.02; Polk County; Iowa</t>
  </si>
  <si>
    <t>Census Tract 102.09; Polk County; Iowa</t>
  </si>
  <si>
    <t>Census Tract 102.16; Polk County; Iowa</t>
  </si>
  <si>
    <t>Census Tract 104.07; Polk County; Iowa</t>
  </si>
  <si>
    <t>Census Tract 107.03; Polk County; Iowa</t>
  </si>
  <si>
    <t>Census Tract 108.04; Polk County; Iowa</t>
  </si>
  <si>
    <t>Census Tract 110.21; Polk County; Iowa</t>
  </si>
  <si>
    <t>Census Tract 112.06; Polk County; Iowa</t>
  </si>
  <si>
    <t>Census Tract 115; Polk County; Iowa</t>
  </si>
  <si>
    <t>Census Tract 117.03; Polk County; Iowa</t>
  </si>
  <si>
    <t>Census Tract 216.03; Pottawattamie County; Iowa</t>
  </si>
  <si>
    <t>Census Tract 104.02; Scott County; Iowa</t>
  </si>
  <si>
    <t>Census Tract 137.03; Scott County; Iowa</t>
  </si>
  <si>
    <t>Census Tract 2; Story County; Iowa</t>
  </si>
  <si>
    <t>Census Tract 6; Story County; Iowa</t>
  </si>
  <si>
    <t>Census Tract 12; Story County; Iowa</t>
  </si>
  <si>
    <t>Census Tract 202.02; Warren County; Iowa</t>
  </si>
  <si>
    <t>Census Tract 206; Warren County; Iowa</t>
  </si>
  <si>
    <t>Census Tract 9601.01; Washington County; Iowa</t>
  </si>
  <si>
    <t>Census Tract 21.01; Woodbury County; Iowa</t>
  </si>
  <si>
    <t>Census Tract 41; Bremer County; Iowa</t>
  </si>
  <si>
    <t>Census Tract 44; Bremer County; Iowa</t>
  </si>
  <si>
    <t>Census Tract 508.17; Dallas County; Iowa</t>
  </si>
  <si>
    <t>Census Tract 103.06; Johnson County; Iowa</t>
  </si>
  <si>
    <t>Census Tract 9503; Lyon County; Iowa</t>
  </si>
  <si>
    <t>Census Tract 101.02; Polk County; Iowa</t>
  </si>
  <si>
    <t>Census Tract 102.14; Polk County; Iowa</t>
  </si>
  <si>
    <t>Census Tract 102.15; Polk County; Iowa</t>
  </si>
  <si>
    <t>Census Tract 113.01; Polk County; Iowa</t>
  </si>
  <si>
    <t>Census Tract 114.05; Polk County; Iowa</t>
  </si>
  <si>
    <t>Census Tract 216.02; Pottawattamie County; Iowa</t>
  </si>
  <si>
    <t>Census Tract 501; Dallas County; Iowa</t>
  </si>
  <si>
    <t>Census Tract 508.03; Dallas County; Iowa</t>
  </si>
  <si>
    <t>Census Tract 508.05; Dallas County; Iowa</t>
  </si>
  <si>
    <t>Census Tract 509.02; Dallas County; Iowa</t>
  </si>
  <si>
    <t>Census Tract 3.05; Johnson County; Iowa</t>
  </si>
  <si>
    <t>Census Tract 103.07; Johnson County; Iowa</t>
  </si>
  <si>
    <t>Census Tract 702; Sioux County; Iowa</t>
  </si>
  <si>
    <t>Census Tract 101.01; Story County; Iowa</t>
  </si>
  <si>
    <r>
      <t>Enter the FIPS Code(s) in the "</t>
    </r>
    <r>
      <rPr>
        <b/>
        <sz val="12"/>
        <color theme="1"/>
        <rFont val="Aptos Narrow"/>
        <family val="2"/>
      </rPr>
      <t>SRF by Tract (SFY 2027)</t>
    </r>
    <r>
      <rPr>
        <sz val="12"/>
        <color theme="1"/>
        <rFont val="Aptos Narrow"/>
        <family val="2"/>
      </rPr>
      <t>" tab in the light blue boxes.  The worksheet is set up to allow for up</t>
    </r>
  </si>
  <si>
    <t>State Fiscal Year 2027</t>
  </si>
  <si>
    <t>GEOID</t>
  </si>
  <si>
    <t>county_pop_2020</t>
  </si>
  <si>
    <t>S1901_C01_012E</t>
  </si>
  <si>
    <t>S1701_C03_001E</t>
  </si>
  <si>
    <t>pct_PA_SNAP</t>
  </si>
  <si>
    <t>pct_SSI</t>
  </si>
  <si>
    <t>DP03_0009PE</t>
  </si>
  <si>
    <t>DP03_0007PE</t>
  </si>
  <si>
    <t>pct_pop_change_c</t>
  </si>
  <si>
    <t>pct_ed</t>
  </si>
  <si>
    <t>pct_vacant</t>
  </si>
  <si>
    <t>pct_cost_burdened</t>
  </si>
  <si>
    <t>S1901_C01_012E_pctile</t>
  </si>
  <si>
    <t>S1701_C03_001E_pctile</t>
  </si>
  <si>
    <t>pct_PA_SNAP_pctile</t>
  </si>
  <si>
    <t>pct_SSI_pctile</t>
  </si>
  <si>
    <t>DP03_0009PE_pctile</t>
  </si>
  <si>
    <t>DP03_0007PE_pctile</t>
  </si>
  <si>
    <t>pct_ed_pctile</t>
  </si>
  <si>
    <t>pct_vacant_pctile</t>
  </si>
  <si>
    <t>pct_cost_burdened_pctile</t>
  </si>
  <si>
    <t>S1901_C01_012E_pctile_score</t>
  </si>
  <si>
    <t>S1701_C03_001E_pctile_score</t>
  </si>
  <si>
    <t>pct_PA_SNAP_pctile_score</t>
  </si>
  <si>
    <t>pct_SSI_pctile_score</t>
  </si>
  <si>
    <t>DP03_0009PE_pctile_score</t>
  </si>
  <si>
    <t>DP03_0007PE_pctile_score</t>
  </si>
  <si>
    <t>pct_pop_change_score</t>
  </si>
  <si>
    <t>pct_ed_pctile_score</t>
  </si>
  <si>
    <t>pct_vacant_pctile_score</t>
  </si>
  <si>
    <t>pct_cost_burdened_pctile_score</t>
  </si>
  <si>
    <t>total_score</t>
  </si>
  <si>
    <t>geometry</t>
  </si>
  <si>
    <t>list(c(-90.607027, -90.601126, -90.601125, -90.601128, -90.601186, -90.596316, -90.591499, -90.588953, -90.588931, -90.585771, -90.585809, -90.58583, -90.585892, -90.590886, -90.597051, -90.60095, -90.601208, -90.604914, -90.607027, 41.527562, 41.528662, 41.529531, 41.531365, 41.531688, 41.531652, 41.531633, 41.531632, 41.532986, 41.532998, 41.530961, 41.529812, 41.524589, 41.524559, 41.524542, 41.524605, 41.52464, 41.525814, 41.527562))</t>
  </si>
  <si>
    <t>list(c(-90.600931, -90.600877, -90.600779, -90.600741, -90.600683, -90.600666, -90.59102, -90.591035, -90.591067, -90.59118, -90.591233, -90.591326, -90.600977, -90.600931, 41.5455, 41.548214, 41.552745, 41.554329, 41.55818, 41.560078, 41.560154, 41.558232, 41.554371, 41.548631, 41.545512, 41.541887, 41.541878, 41.5455))</t>
  </si>
  <si>
    <t>list(c(-95.38512, -95.38504, -95.3849, -95.38481, -95.384748, -95.365868, -95.366131, -95.366152, -95.362259, -95.356566, -95.347082, -95.34705, -95.347042, -95.346989, -95.351215, -95.365989, -95.366019, -95.366031, -95.366036, -95.366068, -95.361245, -95.361324, -95.366088, -95.366102, -95.367376, -95.376652, -95.377609, -95.383654, -95.385125, -95.38512, 40.758657, 40.768165, 40.775314, 40.785561, 40.800729, 40.800886, 40.77543, 40.771804, 40.771814, 40.771817, 40.771658, 40.753473, 40.749985, 
40.742735, 40.742769, 40.742995, 40.749294, 40.75057, 40.752424, 40.757288, 40.757282, 40.762309, 40.762286, 40.765973, 40.765963, 40.765947, 40.764994, 40.759064, 40.757798, 40.758657))</t>
  </si>
  <si>
    <t>list(c(-93.058296, -93.058191, -93.058005, -93.057964, -93.057968, -93.057975, -93.057629, -93.057406, -93.057426, -93.057436, -93.053604, -93.053645, -93.043575, -93.038763, -93.038759, -93.038661, -93.038639, -93.038631, -93.038992, -93.048432, -93.058343, -93.058296, 41.685527, 41.686041, 41.686834, 41.688399, 41.692832, 41.695555, 41.695701, 41.699507, 41.700458, 41.702376, 41.702395, 41.704142, 41.709883, 41.709941, 41.706364, 41.699213, 41.695476, 41.688368, 41.683322, 41.683763, 41.683868, 
41.685527))</t>
  </si>
  <si>
    <t>list(c(-91.581845, -91.580749, -91.573286, -91.570003, -91.569501, -91.567302, -91.564657, -91.557359, -91.555784, -91.555292, -91.555538, -91.558654, -91.563463, -91.564659, -91.562098, -91.559316, -91.559369, -91.565788, -91.566222, -91.568602, -91.578839, -91.578469, -91.578248, -91.5806, -91.580402, -91.580333, -91.581299, -91.581489, -91.581721, -91.581845, 41.689197, 41.688908, 41.686987, 41.686375, 41.686298, 41.686014, 41.685809, 41.685677, 41.682456, 41.680986, 41.680045, 41.678778, 41.676477, 
41.675135, 41.669508, 41.66803, 41.666425, 41.669053, 41.668598, 41.66727, 41.672576, 41.673416, 41.674821, 41.676017, 41.678455, 41.681584, 41.686189, 41.686722, 41.687493, 41.689197))</t>
  </si>
  <si>
    <t>list(c(-93.678732, -93.677264, -93.672853, -93.666699, -93.660741, -93.655676, -93.655705, -93.65435, -93.654281, -93.654221, -93.658453, -93.65915, -93.664787, -93.678703, -93.678732, 42.026592, 42.024888, 42.028585, 42.030485, 42.029885, 42.030085, 42.028069, 42.02736, 42.025351, 42.022752, 42.02275, 42.022751, 42.022817, 42.022914, 42.026592))</t>
  </si>
  <si>
    <t>list(c(-94.256618, -94.236957, -94.227256, -94.22702, -94.225461, -94.221059, -94.21756, -94.217775, -94.216414, -94.218043, -94.218093, -94.216083, -94.215152, -94.215378, -94.214588, -94.213164, -94.211348, -94.208866, -94.205748, -94.202593, -94.199406, -94.196417, -94.194296, -94.191975, -94.192686, -94.19383, -94.19488, -94.196419, -94.199013, -94.20282, -94.203874, -94.204507, -94.207585, -94.209892, -94.21246, -94.214299, -94.220672, -94.222334, -94.224215, -94.228094, -94.232779, -94.23207, 
-94.23, -94.234082, -94.234022, -94.235044, -94.228459, -94.22846, -94.230719, -94.233038, -94.233843, -94.23273, -94.233813, -94.234218, -94.236866, -94.239042, -94.241392, -94.245447, -94.248505, -94.252316, -94.254296, -94.256597, -94.256618, 42.53717, 42.536918, 42.536829, 42.558187, 42.558133, 42.558135, 42.554637, 42.550863, 42.54904, 42.546708, 42.545031, 42.543461, 42.542703, 42.538846, 42.537754, 42.537472, 42.53828, 42.538634, 42.538442, 42.537485, 42.537931, 42.539949, 42.539437, 42.536815, 
42.531014, 42.525204, 42.523183, 42.522538, 42.517296, 42.513411, 42.511382, 42.51144, 42.512511, 42.512308, 42.510162, 42.509867, 42.511103, 42.509513, 42.509447, 42.506938, 42.507355, 42.509779, 42.511746, 42.513368, 42.516249, 42.518879, 42.519478, 42.52101, 42.523525, 42.523158, 42.524873, 42.525287, 42.526933, 42.529723, 42.529124, 42.530018, 42.529812, 42.533652, 42.531135, 42.530016, 42.528919, 42.528887, 42.53717))</t>
  </si>
  <si>
    <t>list(c(-92.927334, -92.907853, -92.907849, -92.907843, -92.907762, -92.888766, -92.79041, -92.780874, -92.780882, -92.702198, -92.672734, -92.672946, -92.676337, -92.682762, -92.683721, -92.692531, -92.692531, -92.731943, -92.781104, -92.790647, -92.829906, -92.849575, -92.90795, -92.927617, -92.927334, 42.599758, 42.599713, 42.628699, 42.642695, 42.657217, 42.65724, 42.657002, 42.657015, 42.642468, 42.64246, 42.642408, 42.579209, 42.579255, 42.583265, 42.58413, 42.584194, 42.555854, 42.555869, 42.555842, 
42.555845, 42.555918, 42.555938, 42.556199, 42.556395, 42.599758))</t>
  </si>
  <si>
    <t>list(c(-93.201226, -93.201111, -93.201085, -93.201097, -93.201088, -93.20105, -93.200491, -93.199427, -93.201076, -93.201068, -93.199447, -93.193982, -93.191433, -93.185984, -93.186026, -93.186115, -93.186139, -93.191093, -93.19113, -93.191155, -93.188946, -93.188872, -93.188559, -93.188733, -93.188487, -93.201313, -93.201226, 43.105623, 43.129843, 43.137263, 43.14373, 43.144679, 43.147966, 43.148565, 43.151811, 43.151803, 43.155425, 43.15544, 43.155504, 43.15311, 43.151808, 43.14807, 43.143582, 
43.140927, 43.14138, 43.137274, 43.133559, 43.133566, 43.126311, 43.120066, 43.119079, 43.09733, 43.097347, 43.105623))</t>
  </si>
  <si>
    <t>list(c(-92.441135, -92.43869, -92.437671, -92.433159, -92.430165, -92.425718, -92.420597, -92.416129, -92.416075, -92.415165, -92.416132, -92.411218, -92.411229, -92.408779, -92.408445, -92.406305, -92.406315, -92.40634, -92.410859, -92.420966, -92.425601, -92.426864, -92.427228, -92.429199, -92.433324, -92.436317, -92.440642, -92.441135, 42.52525, 42.526038, 42.525055, 42.526659, 42.524597, 42.524828, 42.526604, 42.528724, 42.527116, 42.523928, 42.520389, 42.520321, 42.52212, 42.522085, 42.520395, 
42.520106, 42.516277, 42.505677, 42.506637, 42.509769, 42.512574, 42.512982, 42.513613, 42.515187, 42.518806, 42.521345, 42.524652, 42.52525))</t>
  </si>
  <si>
    <t>list(c(-92.356893, -92.34256, -92.33732, -92.336782, -92.336809, -92.336832, -92.337598, -92.346793, -92.356555, -92.356813, -92.356893, 42.469422, 42.469399, 42.469392, 42.46939, 42.460583, 42.457349, 42.457199, 42.457334, 42.457554, 42.465996, 42.469422))</t>
  </si>
  <si>
    <t>list(c(-92.465472, -92.458707, -92.453367, -92.450788, -92.450788, -92.450788, -92.455752, -92.455744, -92.458814, -92.460537, -92.460547, -92.465533, -92.465472, 42.527696, 42.527662, 42.527646, 42.527646, 42.522202, 42.517757, 42.517764, 42.516825, 42.516768, 42.516775, 42.521402, 42.521421, 42.527696))</t>
  </si>
  <si>
    <t>list(c(-90.684775, -90.68159, -90.679472, -90.677477, -90.675709, -90.674333, -90.671632, -90.672077, -90.66934, -90.668214, -90.666068, -90.665163, -90.660626, -90.664167, -90.66465, -90.664168, -90.668101, -90.669071, -90.669327, -90.671271, -90.672827, -90.674649, -90.678151, -90.682829, -90.686265, -90.684775, 42.532696, 42.528272, 42.529543, 42.527136, 42.525838, 42.524364, 42.5214, 42.521088, 42.517189, 42.517571, 42.51681, 42.517734, 42.515764, 42.511294, 42.511094, 42.510259, 42.509091, 42.508793, 
42.509806, 42.513463, 42.515993, 42.518625, 42.522416, 42.527491, 42.532309, 42.532696))</t>
  </si>
  <si>
    <t>list(c(-90.70487, -90.700706, -90.699892, -90.695108, -90.690253, -90.687819, -90.682664, -90.679572, -90.67624, -90.676072, -90.67261, -90.668861, -90.668749, -90.669028, -90.672165, -90.673342, -90.67967, -90.680417, -90.680472, -90.68008, -90.68026, -90.680794, -90.680642, -90.6799, -90.678356, -90.67853, -90.679403, -90.682217, -90.665551, -90.665509, -90.665471, -90.665029, -90.625128, -90.575322, -90.571075, -90.548861, -90.502285, -90.490896, -90.473812167653, -90.470273, -90.4676697189142, 
-90.464788, -90.462619, -90.452724, -90.44632, -90.443874, -90.430546, -90.4292377737485, -90.425363, -90.42135, -90.419027, -90.4183980842163, -90.416535, -90.415937, -90.4162, -90.417125, -90.420075, -90.421047, -90.4203, -90.420454, -90.4239554222801, -90.432784, -90.437806, -90.440081, -90.445881, -90.449116, -90.452301, -90.455704, -90.457527, -90.462419, -90.463105, -90.464216, -90.465859, -90.471176, -90.478104, -90.481737, -90.484375, -90.491733, -90.494563, -90.499471, -90.501948, -90.508862, 
-90.510419, -90.514186, -90.515666, -90.520988, -90.528966, -90.531974, -90.536977, -90.5389, -90.536659, -90.53489, -90.530496, -90.53017, -90.53023, -90.529844, -90.526705, -90.525287, -90.518669, -90.515773, -90.51199, -90.514646, -90.519528, -90.520151, -90.518692, -90.520368, -90.524353, -90.529381, -90.531104, -90.533125, -90.536339, -90.541049, -90.543093, -90.544703, -90.547242, -90.549321, -90.554355, -90.55651, -90.559619, -90.562177, -90.570662, -90.570623, -90.569178, -90.569077, -90.569454, 
-90.563623, -90.568089, -90.57044, -90.563796, -90.559944, -90.556192, -90.54917, -90.549232, -90.551258, -90.549365, -90.549301, -90.549302, -90.554492, -90.55527, -90.559529, -90.564658, -90.564221, -90.56414, -90.563377, -90.563194, -90.557792, -90.557812, -90.557087, -90.553222, -90.551699, -90.550573, -90.552578, -90.554112, -90.554505, -90.554058, -90.549215, -90.545022, -90.536112, -90.534487, -90.525171, -90.525371, -90.521625, -90.525395, -90.530217, -90.537969, -90.542132, -90.543785, -90.544159, 
-90.547276, -90.546496, -90.543597, -90.541877, -90.541059, -90.536641, -90.534903, -90.520094, -90.518284, -90.516488, -90.514071, -90.513251, -90.510513, -90.509515, -90.509103, -90.508493, -90.510485, -90.512293, -90.512941, -90.515257, -90.515268, -90.515446, -90.516248, -90.52726, -90.529169, -90.52964, -90.529625, -90.529771, -90.529727, -90.52894, -90.531648, -90.533815, -90.535317, -90.537602, -90.541108, -90.535933, -90.529697, -90.529424, -90.548659, -90.577873, -90.62417, -90.626527, -90.652118, 
-90.654076, -90.651277, -90.640215, -90.640122, -90.644538, -90.645027, -90.646898, -90.647174, -90.645578, -90.645545, -90.648275, -90.649438, -90.647035, -90.646686, -90.643393, -90.644281, -90.639801, -90.642131, -90.638847, -90.640151, -90.641133, -90.640368, -90.63669, -90.634702, -90.634552, -90.63575, -90.635256, -90.63088, -90.632675, -90.635521, -90.637063, -90.638229, -90.639959, -90.645645, -90.649213, -90.650819, -90.652841, -90.654447, -90.656353, -90.657389, -90.659184, -90.663214, 
-90.664195, -90.665564, -90.669352, -90.670362, -90.668961, -90.666457, -90.665629, -90.666099, -90.667427, -90.667661, -90.668838, -90.672985, -90.674358, -90.676511, -90.680849, -90.683234, -90.683171, -90.682996, -90.686088, -90.688262, -90.693033, -90.694775, -90.698717, -90.701056, -90.70335, -90.702642, -90.699451, -90.697471, -90.698038, -90.697669, -90.699287, -90.699209, -90.703471, -90.703517, -90.701499, -90.700734, -90.70131, -90.703537, -90.703777, -90.702827, -90.703261, -90.702509, 
-90.70077, -90.699621, -90.701265, -90.70487, 42.127714, 42.127772, 42.129201, 42.130003, 42.131268, 42.132514, 42.134362, 42.135055, 42.135078, 42.163919, 42.178685, 42.194221, 42.196421, 42.19792, 42.207913, 42.211262, 42.222275, 42.224664, 42.225677, 42.243521, 42.251947, 42.257278, 42.262345, 42.267005, 42.285861, 42.288004, 42.29026, 42.29465, 42.294699, 42.302099, 42.309322, 42.382155, 42.382308, 42.382077, 42.38207, 42.382086, 42.381997, 42.381686, 42.3814582098911, 42.378355, 42.3741294737454, 
42.369452, 42.367253, 42.359303, 42.357041, 42.355218, 42.33686, 42.335788531654, 42.332615, 42.330472, 42.328505, 42.3276479382017, 42.325109, 42.322699, 42.321314, 42.319943, 42.317681, 42.316109, 42.31169, 42.305374, 42.2944790786079, 42.294482, 42.294554, 42.294554, 42.299627, 42.301086, 42.301771, 42.303857, 42.306133, 42.309835, 42.31201, 42.31313, 42.313619, 42.313031, 42.313026, 42.313572, 42.315558, 42.325446, 42.327051, 42.32774, 42.328366, 42.330977, 42.332083, 42.329576, 42.328974, 42.328217, 
42.329124, 42.328701, 42.323962, 42.322838, 42.319762, 42.316458, 42.310358, 42.309502, 42.30121, 42.299469, 42.295937, 42.29479, 42.292754, 42.290622, 42.289156, 42.284816, 42.278187, 42.274866, 42.271154, 42.270951, 42.272549, 42.271914, 42.273084, 42.272793, 42.273784, 42.274077, 42.273832, 42.272658, 42.272007, 42.270734, 42.266911, 42.262899, 42.261469, 42.258831, 42.25845, 42.251424, 42.250819, 42.237959, 42.236667, 42.236681, 42.229459, 42.223968, 42.227669, 42.229062, 42.229449, 42.229389, 
42.211895, 42.209358, 42.207343, 42.207343, 42.200614, 42.197024, 42.196733, 42.195861, 42.183679, 42.181844, 42.177875, 42.172534, 42.166903, 42.164673, 42.159577, 42.158303, 42.157482, 42.156627, 42.154943, 42.154091, 42.149715, 42.144124, 42.138614, 42.138514, 42.138329, 42.13639, 42.135075, 42.135268, 42.132112, 42.126032, 42.125194, 42.122524, 42.122178, 42.121488, 42.120464, 42.120477, 42.12046, 42.119578, 42.113724, 42.10854, 42.107553, 42.10494, 42.104312, 42.101972, 42.101497, 42.100623, 
42.098317, 42.097753, 42.093695, 42.092219, 42.091801, 42.091412, 42.089527, 42.08782, 42.087415, 42.087353, 42.084582, 42.084066, 42.083752, 42.083594, 42.082918, 42.082097, 42.069041, 42.061854, 42.056304, 42.054836, 42.053687, 42.051572, 42.049193, 42.046684, 42.044639, 42.040209, 42.038039, 42.032959, 42.032838, 42.032738, 42.032901, 42.032763, 42.032754, 42.043644, 42.043678, 42.044023, 42.04512, 42.046032, 42.047562, 42.047241, 42.048566, 42.048701, 42.050437, 42.051374, 42.053772, 42.054606, 
42.054802, 42.055485, 42.057612, 42.058753, 42.060378, 42.062251, 42.06576, 42.068939, 42.070285, 42.072015, 42.076634, 42.078524, 42.07884, 42.080191, 42.081911, 42.08369, 42.087189, 42.088354, 42.089352, 42.089252, 42.086269, 42.085287, 42.086735, 42.087255, 42.086099, 42.086358, 42.08847, 42.08909, 42.089291, 42.088871, 42.086962, 42.086418, 42.084213, 42.081547, 42.081149, 42.079524, 42.077842, 42.076436, 42.076205, 42.075505, 42.076295, 42.076259, 42.075352, 42.075918, 42.075358, 42.075964, 
42.079217, 42.080226, 42.080169, 42.079184, 42.079156, 42.079964, 42.081227, 42.084203, 42.084752, 42.085028, 42.085899, 42.090019, 42.092932, 42.094803, 42.096896, 42.097621, 42.10793, 42.108604, 42.109522, 42.111717, 42.112398, 42.115243, 42.11699, 42.118921, 42.120517, 42.120476, 42.120366, 42.121846, 42.127714))</t>
  </si>
  <si>
    <t>list(c(-91.754963, -91.75502, -91.750145, -91.747519, -91.744204, -91.740341, -91.736976, -91.737187, -91.739358, -91.740366, -91.741478, -91.741498, -91.743594, -91.743169, -91.745379, -91.755034, -91.754963, 41.971331, 41.978599, 41.978536, 41.978508, 41.978473, 41.978477, 41.978454, 41.975406, 41.975234, 41.971584, 41.970831, 41.968742, 41.968818, 41.964697, 41.963941, 41.964065, 41.971331))</t>
  </si>
  <si>
    <t>list(c(-91.673969, -91.671079, -91.669854, -91.669674, -91.669237, -91.668769, -91.667598, -91.667318, -91.667078, -91.664199, -91.661846, -91.661251, -91.660441, -91.659829, -91.656593, -91.655464, -91.650253, -91.649529, -91.648041, -91.653333, -91.652807, -91.652805, -91.654387, -91.656325, -91.661877, -91.662721, -91.668285, -91.672321, -91.672704, -91.673653, -91.673969, 41.982858, 41.9831, 41.98308, 41.983048, 41.982622, 41.982789, 41.981425, 41.981672, 41.981458, 41.984066, 41.986313, 41.988321, 
41.987917, 41.990425, 41.992394, 41.994323, 41.989289, 41.989711, 41.987773, 41.984788, 41.983781, 41.982445, 41.981566, 41.980442, 41.977249, 41.978071, 41.97488, 41.978392, 41.978984, 41.98045, 41.982858))</t>
  </si>
  <si>
    <t>list(c(-95.38801, -95.353059, -95.349878, -95.348095, -95.33827, -95.333606, -95.308876, -95.279451, -95.269662, -95.250274, -95.249118, -95.19025, -95.151023, -95.101261, -95.032712, -95.012858, -94.914485, -94.91467, -94.914539, -94.914511, -94.914487, -94.856689, -94.856934, -94.876324, -94.876343, -94.935262, -94.973385, -94.97325, -94.973186, -94.99268, -94.992714, -95.007253, -95.007451, -95.01191, -95.016618, -95.031797, -95.031982, -95.089401, -95.089436, -95.118787, -95.148057, -95.187068, 
-95.205737, -95.244796, -95.322724, -95.32259, -95.322514, -95.322357, -95.327919, -95.351761, -95.357291, -95.387445, -95.38801, 42.561742, 42.561241, 42.561193, 42.561167, 42.561051, 42.56101, 42.560797, 42.560843, 42.560902, 42.561058, 42.560951, 42.561055, 42.560999, 42.561096, 42.561022, 42.56093, 42.560309, 42.557057, 42.525077, 42.517786, 42.47419, 42.473996, 42.428392, 42.428591, 42.421517, 42.421358, 42.421335, 42.435771, 42.443038, 42.442991, 42.450297, 42.450725, 42.457917, 42.457529, 
42.458117, 42.458605, 42.422019, 42.422076, 42.385784, 42.385896, 42.385872, 42.385656, 42.385519, 42.385615, 42.385781, 42.41462, 42.421426, 42.474737, 42.474765, 42.474748, 42.474764, 42.474818, 42.561742))</t>
  </si>
  <si>
    <t>list(c(-93.708601, -93.704019, -93.703793, -93.703843, -93.702567, -93.697701, -93.687753, -93.687653, -93.687539, -93.69775, -93.702579, -93.703758, -93.708089, -93.707344, -93.708649, -93.708601, 41.622135, 41.622136, 41.622136, 41.629395, 41.629397, 41.629404, 41.629453, 41.622233, 41.614875, 41.614878, 41.614887, 41.614886, 41.614882, 41.616086, 41.616688, 41.622135))</t>
  </si>
  <si>
    <t>list(c(-93.622967, -93.622798, -93.623611, -93.62162, -93.617728, -93.61313, -93.612017, -93.611414, -93.607017, -93.605401, -93.596896, -93.596922, -93.605292, -93.60661, -93.607589, -93.613919, -93.613689, -93.610321, -93.61605, -93.616051, -93.623877, -93.622967, 41.567656, 41.569997, 41.572605, 41.57418, 41.578, 41.579285, 41.580089, 41.579689, 41.578089, 41.577684, 41.575385, 41.569746, 41.569944, 41.570466, 41.570681, 41.570703, 41.569798, 41.565351, 41.565369, 41.564919, 41.564941, 41.567656
))</t>
  </si>
  <si>
    <t>list(c(-93.561144, -93.556132, -93.55147, -93.546731, -93.541923, -93.541823, -93.529899, -93.529895, -93.529908, -93.529804, -93.529854, -93.533372, -93.55146, -93.558403, -93.558388, -93.558403, -93.561138, -93.561144, 41.610389, 41.61114, 41.612448, 41.613563, 41.615065, 41.615083, 41.615121, 41.611503, 41.607876, 41.60089, 41.600633, 41.600653, 41.6006, 41.600575, 41.605966, 41.607757, 41.607746, 41.610389))</t>
  </si>
  <si>
    <t>list(c(-93.625696, -93.616077, -93.606445, -93.596706, -93.596706, -93.59654, -93.595515, -93.5965, -93.596699, -93.606376, -93.61599, -93.625636, -93.625628, -93.625653, -93.625696, 41.526475, 41.526429, 41.526357, 41.526313, 41.526291, 41.521155, 41.518922, 41.518174, 41.511838, 41.511907, 41.511967, 41.512053, 41.517025, 41.521188, 41.526475))</t>
  </si>
  <si>
    <t>list(c(-95.929591, -95.927491, -95.9223739410576, -95.920291, -95.90589, -95.90429, -95.90429, -95.90429, -95.9087606120403, -95.909304683906, -95.912491, -95.9038524138419, -95.910919, -95.91388, -95.9145383725837, -95.9182262040359, -95.928691, -95.9295879707301, -95.929591, -95.929591, 41.292297, 41.298397, 41.3003158971034, 41.301097, 41.300897, 41.299597, 41.2975902842105, 41.293497, 41.2858657235761, 41.284937, 41.279498, 41.2742289893446, 41.273308, 41.272526, 41.2717703623019, 41.2742790911809, 
41.281398, 41.2850845497007, 41.285097, 41.292297))</t>
  </si>
  <si>
    <t>list(c(-95.856062, -95.856055, -95.856045, -95.856006, -95.851456, -95.85, -95.8471, -95.845079, -95.843736, -95.843125, -95.845623, -95.84757, -95.848423, -95.849109, -95.849591, -95.853838, -95.856086, -95.856062, 41.257033, 41.259162, 41.261799, 41.263851, 41.263225, 41.262745, 41.263849, 41.264632, 41.263364, 41.262796, 41.261581, 41.260648, 41.258028, 41.255508, 41.253354, 41.253385, 41.253399, 41.257033))</t>
  </si>
  <si>
    <t>list(c(-92.554799, -92.551772, -92.539382, -92.539377, -92.534009, -92.533333, -92.532004, -92.529616, -92.526876, -92.489766, -92.481224, -92.477282, -92.475729, -92.475422, -92.456032, -92.456163, -92.446155, -92.446141, -92.446142, -92.43622, -92.43625, -92.425746, -92.425754, -92.425758, -92.420845, -92.406068, -92.406082, -92.396207, -92.39619, -92.393275, -92.390615, -92.384636, -92.38416, -92.375321, -92.367518, -92.356901, -92.348343, -92.345224, -92.340841, -92.339366, -92.317465, -92.317549, 
-92.317595, -92.317662, -92.366886, -92.371862, -92.396423, -92.416115, -92.436121, -92.450879, -92.451471, -92.475409, -92.494492, -92.498875, -92.514425, -92.529263, -92.554492, -92.554411, -92.554761, -92.554799, 42.702689, 42.701388, 42.701428, 42.700545, 42.700576, 42.697707, 42.695981, 42.694431, 42.693697, 42.693588, 42.69303, 42.691773, 42.689983, 42.685839, 42.68579, 42.700417, 42.700296, 42.703948, 42.7076, 42.70749, 42.700249, 42.700382, 42.707622, 42.714913, 42.714992, 42.715053, 42.707744, 
42.707655, 42.704637, 42.701966, 42.701089, 42.701048, 42.700412, 42.694562, 42.691069, 42.689467, 42.689349, 42.688356, 42.686182, 42.685818, 42.685878, 42.671349, 42.664067, 42.642237, 42.642297, 42.642288, 42.642296, 42.642278, 42.642265, 42.642264, 42.642263, 42.642267, 42.642242, 42.642294, 42.64232, 42.642258, 42.642314, 42.68588, 42.690366, 42.702689))</t>
  </si>
  <si>
    <t>list(c(-92.886049, -92.88, -92.787804, -92.787769, -92.787905, -92.786848, -92.768429, -92.768333, -92.768302, -92.758651, -92.749141, -92.729375, -92.729307, -92.729337, -92.758642, -92.757665, -92.76809, -92.806814, -92.816509, -92.84559, -92.885511, -92.885612, -92.885975, -92.885998, -92.886049, 42.375685, 42.37575, 42.376042, 42.383673, 42.398485, 42.398231, 42.398252, 42.383798, 42.375872, 42.376111, 42.376309, 42.376402, 42.357352, 42.340145, 42.340016, 42.296695, 42.29668, 42.296544, 42.296513, 
42.296454, 42.296389, 42.318037, 42.354026, 42.368439, 42.375685))</t>
  </si>
  <si>
    <t>list(c(-95.040743, -95.040748, -94.984643, -94.976334, -94.976392, -94.930125, -94.929597, -94.927912, -94.925045, -94.920735, -94.900176, -94.874797, -94.874775, -94.860256, -94.860147, -94.859667, -94.816468, -94.810632, -94.810163, -94.744204, -94.719342, -94.714774, -94.710488, -94.700745, -94.700748, -94.700782, -94.70069, -94.700664, -94.700681, -94.700678, -94.70067, -94.700629, -94.777283, -94.815826, -94.835067, -94.868743, -94.897768, -94.92638, -94.945629, -95.04077, -95.040743, 41.519292, 
41.602152, 41.601833, 41.601925, 41.616319, 41.615997, 41.613856, 41.613508, 41.61383, 41.616164, 41.616189, 41.616241, 41.623528, 41.623535, 41.60218, 41.60175, 41.601976, 41.602098, 41.602061, 41.602185, 41.602155, 41.602138, 41.602251, 41.602184, 41.576218, 41.569008, 41.547372, 41.543766, 41.540182, 41.53302, 41.518533, 41.504148, 41.504294, 41.50442, 41.5044, 41.504586, 41.504492, 41.504524, 41.504603, 41.50469, 41.519292))</t>
  </si>
  <si>
    <t>list(c(-96.402279, -96.400814, -96.399962, -96.396381, -96.393451, -96.386211, -96.386198, -96.382621, -96.383513, -96.386193, -96.390332, -96.39096, -96.391529, -96.396042, -96.396033, -96.402164, -96.402211, -96.402241, -96.402279, 42.520671, 42.520654, 42.520661, 42.520604, 42.520611, 42.520511, 42.517527, 42.517504, 42.516944, 42.514841, 42.511069, 42.50994, 42.510274, 42.510303, 42.509582, 42.510143, 42.514129, 42.517151, 42.520671))</t>
  </si>
  <si>
    <t>list(c(-92.465533, -92.460547, -92.460537, -92.458814, -92.455744, -92.455752, -92.450788, -92.450789, -92.450269, -92.450951, -92.452657, -92.454574, -92.45759, -92.459477, -92.463681, -92.465438, -92.465437, -92.465515, -92.465533, 42.521421, 42.521402, 42.516775, 42.516768, 42.516825, 42.517764, 42.517757, 42.5159, 42.513114, 42.510898, 42.509094, 42.509056, 42.505934, 42.506852, 42.506794, 42.50601, 42.506954, 42.516794, 42.521421))</t>
  </si>
  <si>
    <t>list(c(-93.703499, -93.703345, -93.701579, -93.694831, -93.69213, -93.682792, -93.680378, -93.67918, -93.677423, -93.674337, -93.669442, -93.661746, -93.657343, -93.645112, -93.641054, -93.641207, -93.641901, -93.643048, -93.644747, -93.644886, -93.64492, -93.657795, -93.659433, -93.703369, -93.703367, -93.703366, -93.703263, -93.703381, -93.703401, -93.703499, 41.582695, 41.582695, 41.582696, 41.577313, 41.575813, 41.572122, 41.569622, 41.569029, 41.568991, 41.569682, 41.570892, 41.57511, 41.577876, 
41.582851, 41.583138, 41.582991, 41.582324, 41.58122, 41.580009, 41.568561, 41.555438, 41.555493, 41.555523, 41.555648, 41.562687, 41.566393, 41.56943, 41.577267, 41.580854, 41.582695))</t>
  </si>
  <si>
    <t>list(c(-91.668027, -91.666394, -91.665782, -91.666431, -91.662379, -91.658218, -91.638674, -91.636622, -91.636671, -91.634783, -91.637853, -91.638592, -91.641199, -91.64255, -91.64614, -91.64614, -91.648289, -91.651847, -91.658307, -91.661788, -91.664764, -91.666316, -91.667841, -91.669798, -91.668027, 42.042358, 42.044112, 42.046994, 42.047776, 42.047667, 42.046836, 42.046703, 42.046682, 42.044479, 42.04273, 42.042139, 42.039933, 42.039086, 42.041167, 42.042608, 42.043614, 42.043545, 42.041417, 
42.039604, 42.039562, 42.037594, 42.038245, 42.039059, 42.041686, 42.042358))</t>
  </si>
  <si>
    <t>list(c(-93.828381, -93.828214, -93.823251, -93.823732, -93.8211, -93.815503, -93.813179, -93.809289, -93.809349, -93.809299, -93.809393, -93.811253, -93.811496, -93.808466, -93.807885, -93.821977, -93.823407, -93.828491, -93.828381, 41.565499, 41.573898, 41.574304, 41.576119, 41.576609, 41.576545, 41.576466, 41.576793, 41.573293, 41.568364, 41.55505, 41.551213, 41.549598, 41.544745, 41.543266, 41.541868, 41.541377, 41.545042, 41.565499))</t>
  </si>
  <si>
    <t>list(c(-93.697753, -93.697718, -93.697695, -93.697613, -93.697485, -93.697499, -93.697517, -93.695356, -93.683315, -93.672109, -93.658558, -93.652129, -93.650198, -93.635637, -93.631168, -93.633523, -93.639052, -93.639075, -93.639074, -93.64109, -93.65357, -93.653609, -93.653628, -93.653603, -93.659406, -93.66334, -93.667581, -93.668315, -93.675786, -93.677574, -93.685252, -93.68629, -93.691429, -93.697741, -93.697753, 41.746166, 41.755246, 41.755319, 41.762355, 41.768146, 41.771788, 41.776946, 41.776916, 
41.776879, 41.776858, 41.760785, 41.753391, 41.752506, 41.748679, 41.746335, 41.746318, 41.746286, 41.737473, 41.735362, 41.735466, 41.735344, 41.72825, 41.72448, 41.724105, 41.724977, 41.724928, 41.729131, 41.731707, 41.731818, 41.731759, 41.731753, 41.731419, 41.727923, 41.734115, 41.746166))</t>
  </si>
  <si>
    <t>list(c(-96.195833, -96.185775, -96.175733, -96.165843, -96.155871, -96.155877, -96.155865, -96.155843, -96.15582, -96.155722, -96.169744, -96.169952, -96.175704, -96.175437, -96.185357, -96.195165, -96.195465, -96.195594, -96.195658, -96.195833, 43.098873, 43.098882, 43.09889, 43.098905, 43.098936, 43.094918, 43.091701, 43.08443, 43.082917, 43.077172, 43.077003, 43.084364, 43.084317, 43.069707, 43.069711, 43.069698, 43.080879, 43.084218, 43.08787, 43.098873))</t>
  </si>
  <si>
    <t>list(c(-96.076575, -96.076561, -96.076553, -96.076538, -96.076497, -96.061663, -96.05675, -96.036921, -96.036988, -96.03704, -96.05174, -96.051737, -96.059728, -96.05974, -96.061214, -96.065686, -96.072024, -96.076574, -96.076575, 43.001252, 43.005864, 43.012196, 43.015841, 43.02674, 43.02672, 43.026705, 43.026715, 43.012086, 43.004784, 43.004818, 43.006051, 43.006092, 42.998836, 42.997543, 42.997565, 42.998916, 42.998955, 43.001252))</t>
  </si>
  <si>
    <t>list(c(-93.503266, -93.503259, -93.503257, -93.503247, -93.503228, -93.503215, -93.503201, -93.503195, -93.503186, -93.503134, -93.503094, -93.503082, -93.485556, -93.483491, -93.48356, -93.483594, -93.48372, -93.483723, -93.483728, -93.483771, -93.483769, -93.483886, -93.483944, -93.483932, -93.483955, -93.484177, -93.489737, -93.497063, -93.503243, -93.503259, -93.503268, -93.503266, 41.608588, 41.610808, 41.614232, 41.620609, 41.629615, 41.631557, 41.63323, 41.634201, 41.636249, 41.644057, 41.658538, 
41.662133, 41.661879, 41.661953, 41.661464, 41.658509, 41.644734, 41.644048, 41.642702, 41.636831, 41.635043, 41.618699, 41.611486, 41.605015, 41.600636, 41.600634, 41.600627, 41.600612, 41.600617, 41.605921, 41.607841, 41.608588))</t>
  </si>
  <si>
    <t>list(c(-91.53467, -91.534639, -91.530211, -91.530182, -91.530163, -91.527227, -91.52727, -91.527318, -91.527338, -91.530865, -91.534697, -91.53467, 41.655522, 41.657874, 41.657844, 41.658944, 41.661254, 41.661175, 41.657824, 41.65411, 41.65251, 41.653183, 41.653361, 41.655522))</t>
  </si>
  <si>
    <t>list(c(-90.767566, -90.766346, -90.762253, -90.761591, -90.750443, -90.747704, -90.745426, -90.737915, -90.732798, -90.732325, -90.731744, -90.731381, -90.728783, -90.727286, -90.724094, -90.723259, -90.720582, -90.720537, -90.720528, -90.725156, -90.725719, -90.731216, -90.741015, -90.745235, -90.745842, -90.746886, -90.751782, -90.754154, -90.755101, -90.757674, -90.75989, -90.760427, -90.761061, -90.764784, -90.767556, -90.767395, -90.767566, 42.529961, 42.531927, 42.535349, 42.535566, 42.533923, 
42.53357, 42.533484, 42.533501, 42.533512, 42.533514, 42.530709, 42.530044, 42.52784, 42.527291, 42.526094, 42.525292, 42.519688, 42.514893, 42.512216, 42.514224, 42.514458, 42.515139, 42.5153, 42.515245, 42.515191, 42.515045, 42.514363, 42.5176, 42.518387, 42.519464, 42.522329, 42.523435, 42.523906, 42.526098, 42.527085, 42.529399, 42.529961))</t>
  </si>
  <si>
    <t>list(c(-93.698654, -93.698603, -93.620441, -93.620397, -93.620669, -93.626923, -93.644859, -93.659401, -93.659162, -93.69866, -93.698654, 42.123125, 42.137622, 42.137325, 42.122822, 42.077954, 42.077942, 42.077907, 42.077912, 42.092498, 42.092472, 42.123125))</t>
  </si>
  <si>
    <t>list(c(-91.054222, -91.056005, -91.053462, -91.04503, -91.043872, -91.042458, -91.039979, -91.040028, -91.037844, -91.038027, -91.037436, -91.045913, -91.048278, -91.050955, -91.052101, -91.056951, -91.054222, 41.435536, 41.437134, 41.438761, 41.439247, 41.438184, 41.440947, 41.441427, 41.439516, 41.433987, 41.432003, 41.429636, 41.424892, 41.427266, 41.430003, 41.430639, 41.433134, 41.435536))</t>
  </si>
  <si>
    <t>list(c(-90.615706, -90.613306, -90.613134, -90.612978, -90.610562, -90.600931, -90.600977, -90.601117, -90.601172, -90.601186, -90.601128, -90.601125, -90.601126, -90.607027, -90.611875, -90.614565, -90.616109, -90.615706, 41.528167, 41.531529, 41.538219, 41.545459, 41.54548, 41.5455, 41.541878, 41.538249, 41.53689, 41.531688, 41.531365, 41.529531, 41.528662, 41.527562, 41.524397, 41.52317, 41.526258, 41.528167))</t>
  </si>
  <si>
    <t>list(c(-90.61086, -90.610206, -90.610154, -90.61008, -90.609854, -90.609403, -90.600225, -90.600363, -90.600666, -90.610304, -90.610776, -90.61086, 41.56547, 41.570091, 41.574446, 41.582046, 41.587283, 41.586746, 41.583663, 41.574498, 41.560078, 41.560166, 41.561357, 41.56547))</t>
  </si>
  <si>
    <t>list(c(-90.600363, -90.600225, -90.599206, -90.597905, -90.59707, -90.593839, -90.593491, -90.589944, -90.5861, -90.578418, -90.59102, -90.600666, -90.600363, 41.574498, 41.583663, 41.583248, 41.58243, 41.581491, 41.574553, 41.574176, 41.572423, 41.569382, 41.560199, 41.560154, 41.560078, 41.574498))</t>
  </si>
  <si>
    <t>list(c(-90.533035, -90.53237, -90.529595, -90.527306, -90.522624, -90.522576, -90.522199, -90.52141, -90.518685, -90.513515, -90.513009, -90.513684, -90.5131890192399, -90.5324969815929, -90.533035, 41.524933, 41.534527, 41.534821, 41.534817, 41.534778, 41.537413, 41.537681, 41.536654, 41.532962, 41.529361, 41.528337, 41.526203, 41.5195479290938, 41.5247870123914, 41.524933))</t>
  </si>
  <si>
    <t>list(c(-95.090951, -95.090413, -95.090133, -95.087435, -95.085792, -95.084873, -95.084193, -95.08007, -95.080159, -95.061199, -95.060045, -95.056714, -95.055616, -95.048307, -95.048269, -95.042224, -95.042232, -95.03368, -95.01314, -95.012542, -95.012452, -95.012034, -95.012336, -95.014171, -95.014945, -95.01673, -95.017003, -95.018168, -95.018509, -95.018993, -95.018873, -95.018423, -95.018419, -95.023443, -95.023471, -95.028941, -95.038387, -95.091017, -95.090951, 40.713523, 40.714668, 40.725272, 
40.725233, 40.725889, 40.727764, 40.72788, 40.727863, 40.742369, 40.742271, 40.737843, 40.733969, 40.734812, 40.735075, 40.738299, 40.738264, 40.739336, 40.739253, 40.73929, 40.735694, 40.732305, 40.729266, 40.727687, 40.726133, 40.724117, 40.72117, 40.716755, 40.713979, 40.713165, 40.70708, 40.706211, 40.705342, 40.704538, 40.70436, 40.707837, 40.710011, 40.71004, 40.710873, 40.713523))</t>
  </si>
  <si>
    <t>list(c(-91.405642, -91.399585, -91.40205, -91.402403, -91.397225, -91.393137, -91.392326, -91.389052, -91.388234, -91.386589, -91.384945, -91.393709, -91.394585, -91.39485, -91.398034, -91.398922, -91.406375, -91.405642, 40.396365, 40.400021, 40.40236, 40.405992, 40.409158, 40.405212, 40.404437, 40.401286, 40.400495, 40.39892, 40.397362, 40.392022, 40.39171, 40.392211, 40.394324, 40.39461, 40.396195, 40.396365))</t>
  </si>
  <si>
    <t>list(c(-94.91389, -94.796877, -94.791862, -94.777103, -94.767392, -94.678737, -94.677949, -94.658812, -94.619603, -94.609807, -94.599899, -94.580269, -94.560497, -94.551025, -94.541199, -94.541169, -94.551131, -94.560778, -94.580021, -94.678961, -94.678981, -94.737671, -94.747824, -94.760483, -94.763899, -94.79692, -94.885381, -94.913862, -94.913865, -94.913862, -94.91384, -94.913894, -94.91389, 42.9097, 42.909127, 42.909125, 42.909133, 42.90913, 42.908873, 42.908857, 42.908996, 42.909104, 42.909067, 
42.909066, 42.908999, 42.908931, 42.908803, 42.908743, 42.82055, 42.82057, 42.820553, 42.820597, 42.820412, 42.804889, 42.804938, 42.804713, 42.804663, 42.804542, 42.804819, 42.806334, 42.806951, 42.82178, 42.829067, 42.855374, 42.903955, 42.9097))</t>
  </si>
  <si>
    <t>list(c(-93.024092, -92.984389, -92.964509, -92.959556, -92.93511, -92.934642, -92.905007, -92.879567, -92.810452, -92.810152, -92.810125, -92.810106, -92.810055, -92.809969, -92.810037, -92.810288, -92.810296, -92.810273, -92.810217, -92.810047, -92.818485, -92.849409, -92.888949, -92.888858, -92.895759, -92.898316, -92.902377, -92.902647, -92.903068, -92.905612, -92.905815, -92.905427, -92.925284, -92.99918, -93.013996, -93.023725, -93.023611, -93.023444, -93.023715, -93.02367, -93.02368, -93.023849, 
-93.024049, -93.024043, -93.024092, 43.212812, 43.212709, 43.212598, 43.212596, 43.212702, 43.212704, 43.21276, 43.212729, 43.21258, 43.155854, 43.148708, 43.141302, 43.112127, 43.097572, 43.083041, 43.045557, 43.038261, 43.031001, 43.023711, 43.009137, 43.009078, 43.008946, 43.008809, 43.005273, 43.005179, 43.00461, 43.007494, 43.008675, 43.012859, 43.015734, 43.016658, 43.097281, 43.09737, 43.097448, 43.097471, 43.097433, 43.111771, 43.133615, 43.146817, 43.146976, 43.147457, 43.155344, 43.169279, 
43.191031, 43.212812))</t>
  </si>
  <si>
    <t>list(c(-93.852173, -93.745418, -93.741815, -93.733714, -93.733655, -93.733754, -93.733789, -93.733829, -93.733854, -93.733698, -93.73381, -93.733789, -93.738597, -93.743735, -93.743756, -93.733911, -93.733926, -93.77113, -93.851933, -93.851896, -93.851894, -93.851952, -93.852173, 43.255329, 43.255349, 43.255504, 43.255465, 43.20672, 43.20556, 43.191171, 43.184003, 43.176572, 43.169466, 43.15897, 43.155523, 43.155502, 43.155516, 43.104469, 43.10487, 43.083266, 43.083278, 43.083001, 43.09527, 43.169309, 
43.183743, 43.255329))</t>
  </si>
  <si>
    <t>list(c(-95.093084, -95.092654, -95.092544, -94.97653, -94.866671, -94.860212, -94.859761, -94.90807, -94.976252, -95.014912, -95.092861, -95.092944, -95.093084, 41.882501, 41.920971, 41.950801, 41.950365, 41.950011, 41.949818, 41.862823, 41.863009, 41.86293, 41.863024, 41.863374, 41.877806, 41.882501))</t>
  </si>
  <si>
    <t>list(c(-94.975591, -94.956048, -94.955616, -94.858412, -94.783847, -94.750258, -94.744903, -94.648259, -94.645073, -94.628806, -94.629032, -94.628996, -94.629003, -94.629098, -94.629147, -94.629135, -94.629214, -94.629345, -94.629347, -94.744446, -94.745449, -94.784054, -94.860212, -94.859426, -94.859379, -94.859373, -94.822776, -94.82293, -94.834062, -94.837412, -94.842314, -94.84252, -94.842537, -94.842633, -94.842663, -94.842576, -94.842417, -94.842235, -94.851841, -94.859195, -94.868885, -94.892004, 
-94.895341, -94.897581, -94.897894, -94.896455, -94.900713, -94.900515, -94.900137, -94.8994, -94.897967, -94.897975, -94.897985, -94.897979, -94.898034, -94.878672, -94.878704, -94.956187, -94.95606, -94.975754, -94.975685, -94.975599, -94.975569, -94.975551, -94.975483, -94.975482, -94.975553, -94.975906, -94.975591, 42.167069, 42.167198, 42.209839, 42.209692, 42.209681, 42.209332, 42.209523, 42.209542, 42.209427, 42.209396, 42.159067, 42.130158, 42.122963, 42.049032, 42.034635, 42.029776, 41.979231, 
41.950505, 41.950329, 41.949982, 41.950078, 41.949682, 41.949818, 42.035245, 42.044506, 42.049622, 42.049616, 42.064107, 42.064226, 42.064269, 42.06431, 42.070966, 42.071474, 42.076342, 42.078678, 42.082249, 42.08677, 42.093016, 42.092952, 42.092911, 42.092915, 42.092908, 42.093379, 42.093109, 42.079222, 42.078388, 42.078061, 42.077616, 42.077238, 42.076878, 42.076726, 42.074881, 42.071859, 42.064096, 42.049733, 42.049687, 42.035259, 42.035437, 42.078711, 42.078751, 42.086005, 42.09317, 42.100373, 
42.107592, 42.115021, 42.123915, 42.15919, 42.164065, 42.167069))</t>
  </si>
  <si>
    <t>list(c(-92.416487, -92.414823, -92.407654, -92.408837, -92.408867, -92.401537, -92.40166, -92.400298, -92.40036, -92.400368, -92.397256, -92.390384, -92.373892, -92.371916, -92.370289, -92.364623, -92.366925, -92.370549, -92.373818, -92.376819, -92.381541, -92.384313, -92.384737, -92.385702, -92.38601, -92.385099, -92.385843, -92.391106, -92.392594, -92.39852, -92.401549, -92.402633, -92.401563, -92.403282, -92.404916, -92.410362, -92.41425, -92.417152, -92.416487, 41.011708, 41.014162, 41.020188, 
41.020988, 41.025622, 41.025596, 41.020864, 41.020292, 41.01211, 41.010305, 41.009414, 41.009419, 41.009872, 41.009751, 41.009404, 41.007253, 41.003397, 41.002274, 40.999592, 41.00078, 41.000681, 40.999481, 40.999067, 40.997343, 40.994619, 40.991101, 40.990038, 40.987813, 40.988151, 40.991006, 40.993261, 40.995326, 41.00072, 41.000971, 41.001971, 41.007226, 41.009771, 41.010659, 41.011708))</t>
  </si>
  <si>
    <t>list(c(-94.195017, -94.194321, -94.191832, -94.188103, -94.186155, -94.182727, -94.182248, -94.180814, -94.17808, -94.178088, -94.177954, -94.17787, -94.181137, -94.182735, -94.186609, -94.186755, -94.189332, -94.188939, -94.192966, -94.19433, -94.195017, 42.507976, 42.509835, 42.512981, 42.517541, 42.517937, 42.518674, 42.517892, 42.519809, 42.520668, 42.519379, 42.511921, 42.508315, 42.508268, 42.507764, 42.507285, 42.507843, 42.507489, 42.505928, 42.505382, 42.505205, 42.507976))</t>
  </si>
  <si>
    <t>list(c(-91.715807, -91.697164, -91.692615, -91.653745, -91.654018, -91.658841, -91.658963, -91.659104, -91.659092, -91.659025, -91.668615, -91.668748, -91.678453, -91.678591, -91.678638, -91.68041, -91.680391, -91.6847, -91.686353, -91.686302, -91.687956, -91.691614, -91.691577, -91.698829, -91.69883, -91.708145, -91.710075, -91.715588, -91.715531, -91.715023, -91.715807, 41.322637, 41.323502, 41.323546, 41.32374, 41.309134, 41.309113, 41.30284, 41.295623, 41.294556, 41.279823, 41.279795, 41.287164, 
41.287189, 41.292404, 41.29442, 41.294432, 41.296325, 41.296375, 41.297343, 41.299389, 41.2994, 41.299455, 41.301244, 41.30156, 41.303387, 41.3045, 41.305598, 41.307709, 41.308121, 41.313324, 41.322637))</t>
  </si>
  <si>
    <t>list(c(-93.497604, -93.497699, -93.497696, -93.49754, -93.4973524517344, -93.4786954150198, -93.468321, -93.4086160132505, -93.3986130090299, -93.3799237875102, -93.3789360937442, -93.343972, -93.2989230522061, -93.2890430855024, -93.2716803833066, -93.271106, -93.263211, -93.261509, -93.260951, -93.260712, -93.260905, -93.26096, -93.260789, -93.270724, -93.270153, -93.260229, -93.260293, -93.260342, -93.260345, -93.260374, -93.319933, -93.326083, -93.349169, -93.365055, -93.375378, -93.378775, -93.398349, 
-93.413232, -93.433132, -93.445503, -93.497635, -93.497625, -93.497645, -93.497485, -93.49756, -93.497585, -93.497821, -93.497604, 43.40923, 43.422778, 43.430134, 43.4447, 43.4995921195252, 43.4995746911864, 43.499565, 43.4995251483414, 43.499518471574, 43.4995059969631, 43.499505337701, 43.499482, 43.4994206594315, 43.4994072064475, 43.4993835646517, 43.494999, 43.494247, 43.489083, 43.485646, 43.485158, 43.429851, 43.415152, 43.386153, 43.386066, 43.342665, 43.342675, 43.327686, 43.320428, 43.313169, 
43.255186, 43.255202, 43.255415, 43.255591, 43.255707, 43.255299, 43.255371, 43.255389, 43.255466, 43.25543, 43.255258, 43.255468, 43.299064, 43.31348, 43.343006, 43.357519, 43.379258, 43.4083, 43.40923))</t>
  </si>
  <si>
    <t>list(c(-94.443137, -94.442693, -94.423492, -94.423498, -94.413685, -94.413348, -94.32467, -94.315563, -94.216551, -94.216677, -94.206739, -94.201605, -94.202185, -94.204061, -94.204999, -94.205905, -94.206524, -94.20703, -94.20703, -94.206715, -94.206512, -94.202581, -94.202611, -94.200796, -94.202203, -94.20552, -94.206803, -94.207084, -94.209682, -94.210715, -94.208266, -94.208519, -94.212898, -94.212897, -94.21036, -94.21052, -94.211297, -94.212736, -94.209046, -94.208295, -94.209514, -94.211078, 
-94.207199, -94.206495, -94.206682, -94.285927, -94.296768, -94.324668, -94.442751, -94.443137, 43.255014, 43.327336, 43.327189, 43.334411, 43.334357, 43.327194, 43.327228, 43.327174, 43.32737, 43.312941, 43.312963, 43.312981, 43.312445, 43.311723, 43.311545, 43.31066, 43.309428, 43.307741, 43.305843, 43.30438, 43.304085, 43.299653, 43.296536, 43.2939, 43.286606, 43.286654, 43.285695, 43.282771, 43.28149, 43.28014, 43.269479, 43.268295, 43.260658, 43.259834, 43.256218, 43.25509, 43.251963, 43.251483, 
43.248629, 43.246914, 43.24456, 43.244353, 43.243189, 43.240996, 43.168611, 43.16862, 43.168502, 43.168681, 43.168885, 43.255014))</t>
  </si>
  <si>
    <t>list(c(-94.443147, -94.443021, -94.442962, -94.442959, -94.442777, -94.442541, -94.442778, -94.442998, -94.442956, -94.442954, -94.408721, -94.403763, -94.324927, -94.315472, -94.246584, -94.227104, -94.227299, -94.227302, -94.227394, -94.227148, -94.266241, -94.266223, -94.264178, -94.25695, -94.256098, -94.251955, -94.24685, -94.246684, -94.246684, -94.247514, -94.253079, -94.252825, -94.253003, -94.257674, -94.261718, -94.256324, -94.255926, -94.246309, -94.246323, -94.226568, -94.226619, -94.226864, 
-94.295366, -94.324789, -94.354127, -94.363775, -94.382238, -94.383512, -94.443083, -94.443105, -94.443112, -94.443143, -94.443157, -94.443147, 42.736331, 42.783035, 42.819528, 42.819676, 42.862597, 42.862812, 42.877453, 42.888041, 42.891709, 42.908073, 42.908092, 42.908092, 42.908009, 42.908028, 42.908169, 42.908238, 42.826991, 42.819567, 42.80398, 42.760557, 42.760643, 42.757593, 42.75708, 42.7571, 42.7525, 42.752355, 42.750155, 42.746233, 42.739025, 42.739022, 42.739039, 42.735944, 42.735304, 
42.731942, 42.731873, 42.727686, 42.71663, 42.716608, 42.687836, 42.68796, 42.670739, 42.644561, 42.644939, 42.645093, 42.645091, 42.645096, 42.645164, 42.645003, 42.645164, 42.717427, 42.724639, 42.732426, 42.733642, 42.736331))</t>
  </si>
  <si>
    <t>list(c(-93.116237, -93.11616, -93.087191, -93.086944, -93.08048, -93.079612, -93.067532, -93.060397, -93.059671, -93.057986, -93.057959, -93.057877, -93.05786, -93.02907, -93.029079, -93.038763, -93.043575, -93.053645, -93.053604, -93.057436, -93.057426, -93.062842, -93.063943, -93.068338, -93.073131, -93.074628, -93.076655, -93.077147, -93.077253, -93.077015, -93.0853, -93.096803, -93.108278, -93.116297, -93.116237, 41.688215, 41.717353, 41.717218, 41.722145, 41.720887, 41.720766, 41.720723, 41.721049, 
41.72094, 41.720207, 41.719672, 41.717755, 41.717174, 41.717189, 41.709979, 41.709941, 41.709883, 41.704142, 41.702395, 41.702376, 41.700458, 41.700415, 41.699453, 41.699344, 41.697286, 41.696447, 41.695023, 41.693183, 41.688339, 41.683558, 41.682582, 41.680997, 41.681465, 41.68148, 41.688215))</t>
  </si>
  <si>
    <t>list(c(-93.077147, -93.076655, -93.074628, -93.073131, -93.068338, -93.063943, -93.062842, -93.057426, -93.057406, -93.057629, -93.057975, -93.057968, -93.057964, -93.058005, -93.058191, -93.058296, -93.058343, -93.074244, -93.077015, -93.077253, -93.077147, 41.693183, 41.695023, 41.696447, 41.697286, 41.699344, 41.699453, 41.700415, 41.700458, 41.699507, 41.695701, 41.695555, 41.692832, 41.688399, 41.686834, 41.686041, 41.685527, 41.683868, 41.683842, 41.683558, 41.688339, 41.693183))</t>
  </si>
  <si>
    <t>list(c(-92.298009, -92.298012, -92.298027, -92.29811, -92.297784, -92.279054, -92.240227, -92.239501, -92.227396, -92.227368, -92.22552, -92.224925, -92.22467, -92.22393, -92.224462, -92.224531, -92.225121, -92.228765, -92.234894, -92.239159, -92.239527, -92.298164, -92.298009, 41.884823, 41.891912, 41.898576, 41.907165, 41.935274, 41.935739, 41.935189, 41.898974, 41.89904, 41.895475, 41.893802, 41.891762, 41.879294, 41.878827, 41.875843, 41.870897, 41.869912, 41.870946, 41.874786, 41.875087, 41.863057, 
41.862779, 41.884823))</t>
  </si>
  <si>
    <t>list(c(-91.566222, -91.565788, -91.559369, -91.559316, -91.557634, -91.555496, -91.548903, -91.543416, -91.541175, -91.53596, -91.533681, -91.5333, -91.533902, -91.538408, -91.540419, -91.541194, -91.541203, -91.54088, -91.543671, -91.543552, -91.552664, -91.557765, -91.562592, -91.568602, -91.566222, 41.668598, 41.669053, 41.666425, 41.66803, 41.668015, 41.668953, 41.676222, 41.677835, 41.678041, 41.676822, 41.675528, 41.673469, 41.671201, 41.666013, 41.66232, 41.661255, 41.65949, 41.657949, 41.658313, 
41.657216, 41.656899, 41.660577, 41.664128, 41.66727, 41.668598))</t>
  </si>
  <si>
    <t>list(c(-91.522811, -91.521196, -91.511793, -91.507556, -91.502098, -91.502087, -91.501994, -91.511587, -91.51486, -91.516407, -91.520867, -91.522838, -91.522811, 41.663506, 41.663949, 41.663899, 41.663723, 41.666284, 41.660471, 41.656788, 41.656751, 41.656735, 41.657803, 41.661136, 41.66114, 41.663506))</t>
  </si>
  <si>
    <t>list(c(-92.64872, -92.641058, -92.612813, -92.612694, -92.612693, -92.612691, -92.612687, -92.612655, -92.612667, -92.612662, -92.616002, -92.617451, -92.631829, -92.631848, -92.636788, -92.636759, -92.641425, -92.641466, -92.640334, -92.640342, -92.643871, -92.643863, -92.645069, -92.645447, -92.645812, -92.645813, -92.645824, -92.645957, -92.64812, -92.64872, 41.335635, 41.335668, 41.33567, 41.313344, 41.311852, 41.31089, 41.309975, 41.299396, 41.297696, 41.296119, 41.296185, 41.296214, 41.296303, 
41.29449, 41.294448, 41.293561, 41.293538, 41.298538, 41.298546, 41.301702, 41.302888, 41.301712, 41.301706, 41.307433, 41.319424, 41.319738, 41.321534, 41.326631, 41.332172, 41.335635))</t>
  </si>
  <si>
    <t>list(c(-91.955314, -91.954717, -91.949726, -91.947616, -91.943806, -91.938694, -91.936578, -91.934728, -91.935106, -91.93426, -91.933012, -91.928019, -91.924763, -91.921032, -91.917899, -91.916884, -91.915177, -91.912066, -91.910118, -91.909291, -91.90547, -91.904352, -91.901418, -91.90038, -91.900343, -91.900287, -91.895986, -91.894468, -91.893851, -91.89571, -91.895832, -91.893263, -91.890826, -91.89031, -91.890314, -91.914098, -91.918459, -91.923741, -91.929336, -91.938947, -91.939078, -91.939139, 
-91.939236, -91.943199, -91.943328, -91.948183, -91.948354, -91.949164, -91.954424, -91.953436, -91.95498, -91.956833, -91.955314, 42.493565, 42.495341, 42.492257, 42.490418, 42.489084, 42.489343, 42.490124, 42.489577, 42.488221, 42.486243, 42.48493, 42.483822, 42.484211, 42.48535, 42.483678, 42.4822, 42.482592, 42.485042, 42.484553, 42.482723, 42.480761, 42.480703, 42.479335, 42.476377, 42.475881, 42.475073, 42.470856, 42.4687, 42.465852, 42.459671, 42.458397, 42.458278, 42.4593, 42.457814, 42.448781, 
42.448365, 42.44829, 42.447984, 42.447569, 42.446861, 42.454053, 42.457668, 42.468116, 42.46805, 42.482569, 42.482835, 42.485789, 42.486133, 42.486075, 42.488611, 42.490357, 42.492767, 42.493565))</t>
  </si>
  <si>
    <t>list(c(-93.390045, -93.378755, -93.378811, -93.378901, -93.379665, -93.379905, -93.37903, -93.378924, -93.374382, -93.367955, -93.366343, -93.364464, -93.355707, -93.355692, -93.355915, -93.356819, -93.356605, -93.355529, -93.350852, -93.349463, -93.319925, -93.319941, -93.319947, -93.320026, -93.2903, -93.280367, -93.28036, -93.280381, -93.280386, -93.280374, -93.280592, -93.339814, -93.339625, -93.378638, -93.388525, -93.388528, -93.38855, -93.388202, -93.388806, -93.396615, -93.390045, 43.130175, 
43.136374, 43.143682, 43.15271, 43.155423, 43.158389, 43.161647, 43.162695, 43.162716, 43.162726, 43.16273, 43.162731, 43.162725, 43.165985, 43.169709, 43.183359, 43.185299, 43.18812, 43.195814, 43.198753, 43.198659, 43.176935, 43.169663, 43.162565, 43.162719, 43.162729, 43.1555, 43.148881, 43.148495, 43.133769, 43.097566, 43.097451, 43.111934, 43.11191, 43.111862, 43.111961, 43.114783, 43.117802, 43.118327, 43.126704, 43.130175))</t>
  </si>
  <si>
    <t>list(c(-95.161557, -95.161251, -95.16122, -95.151334, -95.14265, -95.1428, -95.112383, -95.112553, -95.112558, -95.111403, -95.111567, -95.111402, -95.112112, -95.111489, -95.11272, -95.114528, -95.141588, -95.150281, -95.150378, -95.150699, -95.150514, -95.150469, -95.150735, -95.150629, -95.149724, -95.149715, -95.150271, -95.15024, -95.149935, -95.092263, -95.072471, -95.0426, -95.032853, -94.913723, -94.913678, -94.913459, -94.913597, -94.913566, -94.91357, -94.913848, -94.913864, -94.913838, 
-94.913823, -94.91389, -94.953149, -94.992598, -95.033638, -95.053351, -95.111012, -95.151279, -95.161161, -95.161391, -95.161269, -95.161557, 43.01033, 43.083358, 43.097825, 43.097762, 43.097672, 43.112243, 43.112464, 43.124609, 43.126188, 43.141658, 43.148947, 43.156172, 43.169151, 43.181583, 43.183019, 43.183676, 43.183649, 43.183629, 43.184063, 43.185793, 43.190877, 43.198114, 43.203081, 43.229035, 43.235949, 43.24146, 43.251203, 43.255478, 43.255479, 43.255435, 43.255387, 43.255329, 43.255304, 
43.255054, 43.212176, 43.168747, 43.140793, 43.126344, 43.083078, 43.003174, 42.995794, 42.96773, 42.953229, 42.9097, 42.909723, 42.909702, 42.909708, 42.909676, 42.909886, 42.909907, 42.9099, 42.975033, 42.995787, 43.01033))</t>
  </si>
  <si>
    <t>list(c(-92.906417, -92.900374, -92.900114, -92.899375, -92.891959, -92.891724, -92.890101, -92.887021, -92.885179, -92.883365, -92.882273, -92.875108, -92.867959, -92.857999, -92.853382, -92.849636, -92.848486, -92.848414, -92.848388, -92.848366, -92.848191, -92.906307, -92.906417, 40.719313, 40.720145, 40.725187, 40.725196, 40.725313, 40.727464, 40.728689, 40.729038, 40.732239, 40.732719, 40.732505, 40.732528, 40.732507, 40.732545, 40.732567, 40.732601, 40.728403, 40.724575, 40.717837, 40.710596, 
40.696126, 40.69635, 40.719313))</t>
  </si>
  <si>
    <t>list(c(-90.204003, -90.198806, -90.197819, -90.195787, -90.192287, -90.187248, -90.186487, -90.183134, -90.181677, -90.1790648293101, -90.1803537768324, -90.181401, -90.1817884378145, -90.181901, -90.1833312346892, -90.1833357732364, -90.195711, -90.195739, -90.195768, -90.205345, -90.204003, 41.845727, 41.848848, 41.84993, 41.852183, 41.851806, 41.851031, 41.853566, 41.852638, 41.849601, 41.8479514858483, 41.8461282848017, 41.844647, 41.843538152975, 41.843216, 41.8378633620213, 41.837846376557, 
41.837804, 41.841169, 41.84449, 41.844492, 41.845727))</t>
  </si>
  <si>
    <t>list(c(-90.266054, -90.257504, -90.223504, -90.211365, -90.206068, -90.190262, -90.188619, -90.183778, -90.184065, -90.182331, -90.183134, -90.186487, -90.187248, -90.192287, -90.195787, -90.197819, -90.198806, -90.204003, -90.205345, -90.207194, -90.21127, -90.236455, -90.247754, -90.257512, -90.262333, -90.266052, -90.266029, -90.266054, 41.859178, 41.859185, 41.85933, 41.859366, 41.85936, 41.859432, 41.859317, 41.858405, 41.857078, 41.856702, 41.852638, 41.853566, 41.851031, 41.851806, 41.852183, 
41.84993, 41.848848, 41.845727, 41.844492, 41.844768, 41.844723, 41.844537, 41.844559, 41.844561, 41.844575, 41.844581, 41.85189, 41.859178))</t>
  </si>
  <si>
    <t>list(c(-92.140042, -92.14007, -92.140084, -92.140115, -92.140051, -92.130104, -92.1202, -92.1203, -92.100167, -92.080349, -92.080276, -92.100128, -92.130058, -92.133506, -92.138852, -92.139713, -92.141072, -92.140042, 43.360635, 43.371083, 43.375331, 43.381072, 43.400151, 43.400183, 43.399744, 43.385715, 43.38561, 43.385913, 43.356696, 43.356597, 43.35655, 43.356853, 43.353293, 43.354114, 43.358172, 43.360635))</t>
  </si>
  <si>
    <t>list(c(-95.9214118319992, -95.918022, -95.911865, -95.907328, -95.902042, -95.899424, -95.896363, -95.895826, -95.895877, -95.899421, -95.902047, -95.90205, -95.9170871805789, -95.921291, -95.9214105496406, -95.9214118319992, 41.2597264586587, 41.260234, 41.261729, 41.261845, 41.261919, 41.261936, 41.261945, 41.261321, 41.252646, 41.252766, 41.252777, 41.2499, 41.2497931214007, 41.258498, 41.2597134213468, 41.2597264586587))</t>
  </si>
  <si>
    <t>list(c(-95.896376, -95.892443, -95.889108, -95.886682, -95.881798, -95.881863, -95.889044, -95.890739, -95.894128, -95.896363, -95.896376, 41.268132, 41.268123, 41.268109, 41.268103, 41.268081, 41.261943, 41.261966, 41.261962, 41.261952, 41.261945, 41.268132))</t>
  </si>
  <si>
    <t>list(c(-91.634072, -91.633479, -91.634446, -91.633243, -91.633263, -91.618683, -91.6176, -91.617196, -91.616767, -91.615266, -91.614807, -91.613805, -91.610951, -91.610018, -91.608646, -91.60301, -91.600337, -91.598406, -91.596476, -91.593747, -91.593684, -91.59258, -91.592228, -91.591843, -91.589855, -91.588565, -91.586721, -91.58571, -91.584238, -91.582247, -91.58232, -91.582421, -91.583015, -91.578555, -91.576548, -91.576644, -91.576154, -91.576892, -91.575727, -91.57579, -91.57792, -91.599111, 
-91.599592, -91.600309, -91.600359, -91.600753, -91.603988, -91.606009, -91.606386, -91.606983, -91.608746, -91.61839, -91.623285, -91.633069, -91.633277, -91.634707, -91.634072, 41.986882, 41.98835, 41.990238, 41.992943, 41.995213, 41.994994, 41.995038, 41.994105, 41.993739, 41.993167, 41.992846, 41.992675, 41.992162, 41.992325, 41.991336, 41.989549, 41.989642, 41.988795, 41.986095, 41.987695, 41.990166, 41.990805, 41.991346, 41.991743, 41.992161, 41.993511, 41.99428, 41.994188, 41.993456, 41.991968, 
41.991199, 41.990701, 41.988744, 41.987502, 41.986797, 41.982016, 41.980964, 41.979043, 41.978814, 41.976961, 41.976494, 41.97687, 41.976876, 41.976885, 41.976883, 41.976871, 41.976864, 41.976861, 41.97686, 41.976859, 41.976851, 41.976822, 41.976869, 41.976996, 41.984302, 41.986187, 41.986882))</t>
  </si>
  <si>
    <t>list(c(-91.643405, -91.638459, -91.631693, -91.623697, -91.62351, -91.61941, -91.618866, -91.617674, -91.618894, -91.619419, -91.625488, -91.628432, -91.627849, -91.627902, -91.627779, -91.628008, -91.628171, -91.628562, -91.626752, -91.62614, -91.628516, -91.628565, -91.632237, -91.643267, -91.643324, -91.643401, -91.643405, 42.028337, 42.028095, 42.027929, 42.027442, 42.027884, 42.027741, 42.027736, 42.027724, 42.027032, 42.02676, 42.023519, 42.022701, 42.022103, 42.020598, 42.019737, 42.018047, 
42.017347, 42.015601, 42.014087, 42.012532, 42.011498, 42.013324, 42.013346, 42.013641, 42.019637, 42.024842, 42.028337))</t>
  </si>
  <si>
    <t>list(c(-91.715956, -91.715945, -91.715932, -91.701865, -91.69928, -91.687076, -91.686975, -91.686259, -91.686183, -91.689376, -91.696658, -91.698553, -91.715967, -91.715956, 41.980112, 41.986154, 41.989275, 41.989104, 41.989099, 41.988988, 41.984068, 41.981697, 41.978045, 41.978072, 41.978132, 41.978109, 41.978307, 41.980112))</t>
  </si>
  <si>
    <t>list(c(-91.716069, -91.716036, -91.711801, -91.703802, -91.701515, -91.699039, -91.696589, -91.690161, -91.689447, -91.686507, -91.683202, -91.684076, -91.68447, -91.687969, -91.690399, -91.692715, -91.693767, -91.716256, -91.716069, 41.963528, 41.967588, 41.968507, 41.970908, 41.97088, 41.970871, 41.970845, 41.970779, 41.970778, 41.970783, 41.970748, 41.965127, 41.964591, 41.963504, 41.962116, 41.95946, 41.956276, 41.956477, 41.963528))</t>
  </si>
  <si>
    <t>list(c(-91.599359, -91.599359, -91.594528, -91.59165, -91.587435, -91.579251, -91.579292, -91.579148, -91.579204, -91.579406, -91.581292, -91.588965, -91.591671, -91.593915, -91.595747, -91.596889, -91.59928, -91.599342, -91.599359, -91.599359, 42.043604, 42.043645, 42.046714, 42.050727, 42.050611, 42.050453, 42.04325, 42.039684, 42.034688, 42.033708, 42.033229, 42.033277, 42.0333, 42.033304, 42.033298, 42.033296, 42.034184, 42.038469, 42.043019, 42.043604))</t>
  </si>
  <si>
    <t>list(c(-96.126975, -96.116924, -96.097754, -96.069961, -96.059182, -96.059169, -96.059169, -96.059188, -96.059216, -96.059265, -96.093877, -96.097684, -96.097506, -96.097501, -96.107257, -96.112076, -96.11694, -96.12271, -96.126508, -96.126575, -96.126565, -96.126561, -96.126584, -96.126663, -96.126975, 42.040091, 42.039905, 42.039426, 42.038423, 42.042666, 42.038197, 42.037966, 42.02801, 42.015758, 42.008517, 42.00877, 42.009627, 42.0156, 42.015865, 42.016016, 42.016064, 42.016108, 42.016158, 42.020566, 
42.023443, 42.026729, 42.026931, 42.031973, 42.038912, 42.040091))</t>
  </si>
  <si>
    <t>list(c(-95.223437, -95.213927, -95.204339, -95.20514, -95.204275, -95.19635, -95.194767, -95.194718, -95.194794, -95.194924, -95.194822, -95.194645, -95.223286, -95.223308, -95.223298, -95.223154, -95.223437, 41.030679, 41.030713, 41.030631, 41.016177, 41.016165, 41.015881, 41.016043, 41.010302, 41.009719, 41.009183, 41.001751, 40.994486, 40.994546, 40.997497, 40.998177, 41.011352, 41.030679))</t>
  </si>
  <si>
    <t>list(c(-92.766184, -92.766135, -92.765669, -92.727273, -92.727296, -92.727343, -92.707907, -92.707884, -92.698179, -92.698311, -92.68739, -92.685181, -92.681998, -92.674819, -92.671447, -92.668777, -92.66746, -92.688682, -92.702068, -92.70269, -92.707971, -92.707969, -92.717679, -92.717684, -92.719724, -92.721042, -92.722472, -92.728812, -92.742578, -92.748642, -92.758966, -92.766294, -92.766184, 41.753488, 41.775997, 41.775958, 41.775976, 41.780546, 41.790586, 41.790588, 41.776002, 41.776024, 41.76063, 
41.760562, 41.758903, 41.755583, 41.753529, 41.751568, 41.748711, 41.746029, 41.746068, 41.746092, 41.746094, 41.746116, 41.744652, 41.744681, 41.746217, 41.745949, 41.74553, 41.746145, 41.746165, 41.746144, 41.743796, 41.739419, 41.73632, 41.753488))</t>
  </si>
  <si>
    <t>list(c(-95.765903, -95.765631, -95.76469, -95.765874, -95.765671, -95.762638, -95.761306, -95.758153, -95.753275, -95.751142, -95.75035, -95.750284, -95.748854, -95.747736, -95.747096, -95.745065, -95.74482, -95.744734, -95.744522, -95.745484, -95.751579, -95.75288, -95.768025, -95.765903, 41.045549, 41.045726, 41.04621, 41.047006, 41.070525, 41.070533, 41.069031, 41.068108, 41.062638, 41.060964, 41.060204, 41.060108, 41.057853, 41.056207, 41.055522, 41.053968, 41.048401, 41.046233, 41.040193, 41.038527, 
41.03528, 41.033737, 41.043745, 41.045549))</t>
  </si>
  <si>
    <t>list(c(-92.121332, -92.121239, -92.096464, -92.096435, -92.081691, -92.081408, -92.081575, -92.08155, -92.081564, -92.081812, -92.081884, -92.082823, -92.089448, -92.10135, -92.121151, -92.121242, -92.121256, -92.12127, -92.121273, -92.121332, 42.858256, 42.883802, 42.883855, 42.876615, 42.876646, 42.862064, 42.86025, 42.849303, 42.84748, 42.84024, 42.831375, 42.83232, 42.833214, 42.832935, 42.832867, 42.845801, 42.847385, 42.84874, 42.848983, 42.858256))</t>
  </si>
  <si>
    <t>list(c(-96.195208, -96.096297, -96.086421, -96.08333, -96.082715, -96.081493, -96.078129, -96.076574, -96.076581, -96.076559, -96.076549, -96.060931, -96.050168, -96.037162, -96.037136, -96.037115, -96.037095, -96.03704, -96.036988, -96.036921, -95.977866, -95.969012, -95.966375, -95.963388, -95.941957, -95.938166, -95.86011, -95.859951, -95.859777, -95.859377, -95.898803, -95.97737, -95.997059, -96.016781, -96.076003, -96.078838, -96.095842, -96.19494, -96.195208, 42.997207, 42.997588, 42.997611, 
42.997648, 42.997714, 42.997903, 42.998735, 42.998955, 42.997588, 42.993646, 42.982755, 42.982239, 42.982109, 42.982076, 42.989903, 42.994807, 42.997475, 43.004784, 43.012086, 43.026715, 43.026526, 43.026299, 43.025501, 43.026185, 43.025188, 43.02582, 43.025749, 42.996661, 42.982093, 42.909097, 42.909416, 42.909772, 42.910152, 42.910146, 42.910003, 42.909906, 42.910004, 42.909338, 42.997207))</t>
  </si>
  <si>
    <t>list(c(-91.018895, -91.018839, -91.018893, -91.018941, -91.018942, -91.018915, -91.013916, -91.005368, -91.005437, -91.005501, -91.005866, -91.005857, -91.005636, -91.00353, -90.999528, -90.998383, -90.996038, -90.995839, -90.994532, -90.991892, -90.991063, -90.990841, -90.990801, -90.991209, -90.991876, -90.995444, -90.999652, -91.00145, -90.991116, -90.986187, -90.98274, -90.981091, -90.957703, -90.95672, -90.953339, -90.950486, -90.945521, -90.942081, -90.939888, -90.936227, -90.928157, -90.925559, 
-90.924627, -90.921006, -90.907623, -90.903702, -90.89769, -90.897744, -90.897798, -90.897807, -90.89778, -90.897836, -90.897519, -90.897684, -90.897964, -90.897756, -90.898009, -90.900448, -90.904166, -90.910505, -90.913657, -90.917577, -90.917503, -90.918351, -90.936847, -90.941958, -90.966299, -90.96635, -91.013996, -91.013909, -91.013881, -91.013868, -91.020212, -91.018895, 42.448216, 42.448461, 42.451664, 42.45527, 42.457097, 42.462529, 42.462567, 42.462484, 42.470767, 42.471475, 42.473379, 
42.483176, 42.486962, 42.488646, 42.489354, 42.489923, 42.494388, 42.505194, 42.506921, 42.507714, 42.508475, 42.509244, 42.520831, 42.540788, 42.542007, 42.545552, 42.552637, 42.555206, 42.555076, 42.555709, 42.55798, 42.558598, 42.558147, 42.558168, 42.559375, 42.560925, 42.561378, 42.562071, 42.563857, 42.563745, 42.56235, 42.560358, 42.558875, 42.558008, 42.557855, 42.559405, 42.563835, 42.557764, 42.550596, 42.529072, 42.525072, 42.506921, 42.481018, 42.470507, 42.458538, 42.448388, 42.418629, 
42.418586, 42.417443, 42.417335, 42.418707, 42.418793, 42.432381, 42.433559, 42.433331, 42.43333, 42.433355, 42.426089, 42.426283, 42.433394, 42.437019, 42.440825, 42.44739, 42.448216))</t>
  </si>
  <si>
    <t>list(c(-90.662321, -90.661099, -90.660789, -90.658595, -90.654215, -90.653497, -90.645878, -90.649158, -90.653302, -90.656989, -90.660626, -90.665163, -90.662321, 42.520625, 42.521837, 42.522238, 42.523984, 42.528931, 42.528865, 42.533411, 42.529045, 42.525051, 42.520213, 42.515764, 42.517734, 42.520625))</t>
  </si>
  <si>
    <t>list(c(-90.688124, -90.678787, -90.676162, -90.674838, -90.672487, -90.671639, -90.669643, -90.669301, -90.666268, -90.66687, -90.674705, -90.677195, -90.679601, -90.682151, -90.684607, -90.686335, -90.687128, -90.68787, -90.688124, 42.498332, 42.499455, 42.499794, 42.50015, 42.50001, 42.500234, 42.501096, 42.500269, 42.494447, 42.49205, 42.489827, 42.489837, 42.490602, 42.491439, 42.491752, 42.491559, 42.492865, 42.49682, 42.498332))</t>
  </si>
  <si>
    <t>list(c(-93.678038, -93.672012, -93.668404, -93.661812, -93.661245, -93.65875, -93.658619, -93.658579, -93.658551, -93.658525, -93.663365, -93.673053, -93.673129, -93.673233, -93.6739, -93.678038, 41.629496, 41.629513, 41.629526, 41.629552, 41.629227, 41.628263, 41.622916, 41.62043, 41.618622, 41.614964, 41.614993, 41.614915, 41.619878, 41.620232, 41.622096, 41.629496))</t>
  </si>
  <si>
    <t>list(c(-93.687753, -93.683341, -93.678038, -93.6739, -93.673233, -93.673129, -93.673053, -93.68152, -93.687539, -93.687653, -93.687753, 41.629453, 41.629473, 41.629496, 41.622096, 41.620232, 41.619878, 41.614915, 41.614881, 41.614875, 41.622233, 41.629453))</t>
  </si>
  <si>
    <t>list(c(-93.646447, -93.639043, -93.635625, -93.631811, -93.633924, -93.634245, -93.634238, -93.634216, -93.634194, -93.638456, -93.643831, -93.643859, -93.643858, -93.643872, -93.646447, 41.615055, 41.615013, 41.614625, 41.614838, 41.61304, 41.608963, 41.607703, 41.604063, 41.60044, 41.600416, 41.600413, 41.60407, 41.607719, 41.608599, 41.615055))</t>
  </si>
  <si>
    <t>list(c(-93.625741, -93.625754, -93.625472, -93.623877, -93.616051, -93.61605, -93.610321, -93.606991, -93.606625, -93.606519, -93.606535, -93.606513, -93.616126, -93.625757, -93.625741, 41.55183, 41.55545, 41.562341, 41.564941, 41.564919, 41.565369, 41.565351, 41.560961, 41.560616, 41.559214, 41.555373, 41.548134, 41.548165, 41.548215, 41.55183))</t>
  </si>
  <si>
    <t>list(c(-93.579005, -93.578639, -93.577639, -93.577131, -93.576164, -93.561265, -93.561251, -93.561153, -93.561144, -93.563902, -93.572427, -93.579568, -93.579005, 41.605389, 41.612233, 41.614946, 41.616296, 41.622284, 41.622238, 41.62027, 41.614992, 41.610389, 41.609499, 41.606721, 41.604292, 41.605389))</t>
  </si>
  <si>
    <t>list(c(-93.582533, -93.570731, -93.563869, -93.559629, -93.558403, -93.55841, -93.558394, -93.558388, -93.558365, -93.5639, -93.567933, -93.576976, -93.581216, -93.581994, -93.582524, -93.582526, -93.582527, -93.582533, 41.600444, 41.600494, 41.600499, 41.60052, 41.600575, 41.597775, 41.594621, 41.593564, 41.589192, 41.590159, 41.590355, 41.590485, 41.589933, 41.592331, 41.594386, 41.595433, 41.596409, 41.600444))</t>
  </si>
  <si>
    <t>list(c(-93.717065, -93.717054, -93.717031, -93.716946, -93.717062, -93.707423, -93.70268, -93.702567, -93.703843, -93.703793, -93.704019, -93.708601, -93.708649, -93.707344, -93.708089, -93.71228, -93.712858, -93.716323, -93.716837, -93.717066, -93.717065, 41.622319, 41.625733, 41.629367, 41.629367, 41.636592, 41.63665, 41.636661, 41.629397, 41.629395, 41.622136, 41.622136, 41.622135, 41.616688, 41.616086, 41.614882, 41.614707, 41.61469, 41.614658, 41.61498, 41.622086, 41.622319))</t>
  </si>
  <si>
    <t>list(c(-93.703369, -93.659433, -93.657795, -93.64492, -93.644917, -93.652217, -93.65224, -93.659439, -93.663998, -93.664421, -93.664473, -93.665781, -93.680772, -93.680155, -93.677089, -93.700811, -93.701399, -93.703316, -93.703191, -93.703369, 41.555648, 41.555523, 41.555493, 41.555438, 41.548226, 41.548231, 41.540982, 41.540938, 41.541105, 41.541537, 41.546499, 41.548099, 41.548186, 41.545978, 41.541023, 41.541043, 41.541251, 41.541002, 41.548334, 41.555648))</t>
  </si>
  <si>
    <t>list(c(-93.596864, -93.594711, -93.592658, -93.592063, -93.591244, -93.590478, -93.589605, -93.58834, -93.587739, -93.587263, -93.586802, -93.586596, -93.585984, -93.58522, -93.58543, -93.584563, -93.582973, -93.582562, -93.581679, -93.581749, -93.579476, -93.576565, -93.575715, -93.573022, -93.571146, -93.568083, -93.56806, -93.565078, -93.565023, -93.56643, -93.566397, -93.566399, -93.57275, -93.580628, -93.580629, -93.584032, -93.583988, -93.59683, -93.596864, 41.367939, 41.369757, 41.371178, 
41.372313, 41.373216, 41.373739, 41.374992, 41.375273, 41.375889, 41.375967, 41.376309, 41.377292, 41.377908, 41.379499, 41.380976, 41.381736, 41.381949, 41.383244, 41.383479, 41.384158, 41.384143, 41.383331, 41.382072, 41.381714, 41.382737, 41.382476, 41.376074, 41.376052, 41.369377, 41.369381, 41.364432, 41.362391, 41.36218, 41.362296, 41.363418, 41.363629, 41.365915, 41.366124, 41.367939))</t>
  </si>
  <si>
    <t>list(c(-93.59683, -93.583988, -93.584032, -93.580629, -93.580628, -93.57275, -93.572729, -93.570837, -93.570813, -93.558301, -93.558315, -93.567955, -93.567932, -93.577545, -93.596661, -93.596801, -93.596785, -93.596782, -93.59683, 41.366124, 41.365915, 41.363629, 41.363418, 41.362296, 41.36218, 41.358375, 41.358404, 41.356344, 41.356224, 41.334653, 41.334657, 41.33657, 41.336589, 41.336866, 41.344082, 41.345269, 41.356255, 41.366124))</t>
  </si>
  <si>
    <t>list(c(-91.943183, -91.943159, -91.938184, -91.922145, -91.913362, -91.910469, -91.893597, -91.888652, -91.87871, -91.879081, -91.878974, -91.87703, -91.893265, -91.903732, -91.915857, -91.923303, -91.943182, -91.943183, 42.668875, 42.678415, 42.678377, 42.678235, 42.678479, 42.67856, 42.679075, 42.679261, 42.679498, 42.653953, 42.646164, 42.64305, 42.642829, 42.642376, 42.642033, 42.641833, 42.641934, 42.668875))</t>
  </si>
  <si>
    <t>list(c(-92.311856, -92.308747, -92.30607, -92.300383, -92.295753, -92.292819, -92.291266, -92.290379, -92.288747, -92.287039, -92.282672, -92.277972, -92.270493, -92.26785, -92.263863, -92.258826, -92.259473, -92.264294, -92.26448, -92.259181, -92.263489, -92.259705, -92.263715, -92.273612, -92.278524, -92.278753, -92.284045, -92.287099, -92.292573, -92.298796, -92.307846, -92.309961, -92.311856, 42.454191, 42.455092, 42.456248, 42.453755, 42.452829, 42.452745, 42.453977, 42.454793, 42.456792, 42.457817, 
42.458703, 42.459035, 42.454658, 42.452568, 42.448565, 42.445731, 42.442927, 42.441864, 42.439966, 42.436681, 42.435191, 42.432648, 42.431854, 42.431956, 42.431981, 42.423565, 42.428959, 42.432092, 42.43776, 42.442312, 42.449347, 42.451365, 42.454191))</t>
  </si>
  <si>
    <t>list(c(-92.377027, -92.337583, -92.322773, -92.31779, -92.317794, -92.317796, -92.331378, -92.332669, -92.332685, -92.337686, -92.342685, -92.346248, -92.354598, -92.356585, -92.357261, -92.37694, -92.377027, 42.541946, 42.542163, 42.542013, 42.541952, 42.531034, 42.527429, 42.527585, 42.523954, 42.520144, 42.52017, 42.520337, 42.522105, 42.522487, 42.523545, 42.523988, 42.536873, 42.541946))</t>
  </si>
  <si>
    <t>list(c(-92.357062, -92.347222, -92.342448, -92.337454, -92.33732, -92.34256, -92.356893, -92.357062, 42.476671, 42.476661, 42.476657, 42.476654, 42.469392, 42.469399, 42.469422, 42.476671))</t>
  </si>
  <si>
    <t>list(c(-95.151164, -95.151162, -95.151017, -95.132061, -95.132284, -95.133532, -95.133489, -95.130284, -95.122853, -95.118619, -95.116875, -95.113695, -95.112349, -95.112395, -95.111375, -95.111409, -95.111012, -95.053351, -95.033638, -94.992598, -94.953149, -94.91389, -94.913894, -94.91384, -94.913862, -94.913865, -94.913862, -94.913858, -94.913851, -94.953225, -95.033356, -95.151197, -95.151164, 42.763304, 42.821873, 42.865366, 42.865429, 42.883744, 42.885177, 42.887855, 42.887076, 42.887864, 42.889266, 
42.890624, 42.893943, 42.894784, 42.900516, 42.902453, 42.909658, 42.909886, 42.909676, 42.909708, 42.909702, 42.909723, 42.9097, 42.903955, 42.855374, 42.829067, 42.82178, 42.806951, 42.792438, 42.748832, 42.748933, 42.748827, 42.748795, 42.763304))</t>
  </si>
  <si>
    <t>list(c(-94.858235, -94.85815, -94.858063, -94.857984, -94.857904, -94.857826, -94.857747, -94.857588, -94.857123, -94.746427, -94.654054, -94.653159, -94.649574, -94.630033, -94.629392, -94.629003, -94.610056, -94.610141, -94.628586, -94.628806, -94.645073, -94.648259, -94.744903, -94.750258, -94.783847, -94.858412, -94.858235, 42.296271, 42.299816, 42.303803, 42.310988, 42.318271, 42.325222, 42.332568, 42.347173, 42.384962, 42.384328, 42.384277, 42.384357, 42.384294, 42.384322, 42.296103, 42.252938, 
42.252798, 42.209536, 42.209569, 42.209396, 42.209427, 42.209542, 42.209523, 42.209332, 42.209681, 42.209692, 42.296271))</t>
  </si>
  <si>
    <t>list(c(-95.069978, -95.07008, -95.06614, -95.065163, -95.065117, -95.054301, -95.052387, -95.051076, -95.051076, -95.049464, -95.040991, -95.033581, -95.037299, -95.040788, -95.026679, -95.026026, -95.022773, -95.022666, -95.003491, -95.003387, -95.003315, -95.003303, -95.013019, -95.013122, -95.013132, -95.013143, -95.013239, -95.018175, -95.018061, -95.041095, -95.061924, -95.070039, -95.070026, -95.06869, -95.067225, -95.064607, -95.064384, -95.06936, -95.070216, -95.069978, 41.382175, 41.389645, 
41.389554, 41.390127, 41.404047, 41.403759, 41.404418, 41.406016, 41.409135, 41.410883, 41.410934, 41.410974, 41.414891, 41.417731, 41.417734, 41.417811, 41.418821, 41.435838, 41.435825, 41.428523, 41.417782, 41.4039, 41.403978, 41.398949, 41.37846, 41.374824, 41.360597, 41.360089, 41.345958, 41.345868, 41.346054, 41.346023, 41.356668, 41.359696, 41.361742, 41.368539, 41.375102, 41.375156, 41.375545, 41.382175))</t>
  </si>
  <si>
    <t>list(c(-93.893094, -93.893052, -93.893122, -93.880011, -93.868723, -93.867914, -93.867469, -93.854384, -93.853928, -93.851485, -93.849557, -93.844736, -93.844648, -93.844645, -93.844612, -93.854306, -93.854187, -93.85397, -93.864003, -93.879674, -93.8932, -93.893094, 42.042063, 42.049253, 42.063737, 42.063809, 42.063828, 42.063682, 42.06391, 42.063752, 42.063753, 42.063766, 42.063764, 42.063744, 42.059463, 42.058335, 42.056561, 42.056508, 42.035786, 42.034693, 42.034654, 42.034779, 42.034863, 42.042063
))</t>
  </si>
  <si>
    <t>list(c(-93.948418, -93.946586, -93.942189, -93.933928, -93.930639, -93.930863, -93.922284, -93.911393, -93.906014, -93.905976, -93.905893, -93.904353, -93.882519, -93.875148, -93.872709, -93.873019, -93.864731, -93.86332, -93.863207, -93.872974, -93.872871, -93.87291, -93.902367, -93.902238, -93.923008, -93.924847, -93.926494, -93.928211, -93.928259, -93.927269, -93.927052, -93.928093, -93.932619, -93.932657, -93.929846, -93.929738, -93.930516, -93.931903, -93.93664, -93.94073, -93.944264, -93.946279, 
-93.948945, -93.948418, 42.662411, 42.662727, 42.661997, 42.662085, 42.663805, 42.690105, 42.687982, 42.687914, 42.688013, 42.686721, 42.680756, 42.680788, 42.680977, 42.680973, 42.681994, 42.666515, 42.66641, 42.662692, 42.659159, 42.659243, 42.644708, 42.637432, 42.63761, 42.644668, 42.644666, 42.641628, 42.641183, 42.636602, 42.634475, 42.632617, 42.63053, 42.630537, 42.634244, 42.63817, 42.642427, 42.644629, 42.648487, 42.649714, 42.650044, 42.654548, 42.655829, 42.657056, 42.660681, 42.662411
))</t>
  </si>
  <si>
    <t>list(c(-92.932175, -92.927337, -92.927369, -92.919295, -92.919313, -92.919321, -92.919315, -92.921007, -92.921741, -92.919332, -92.919338, -92.91782, -92.912953, -92.912928, -92.912949, -92.912877, -92.912785, -92.912685, -92.912678, -92.922216, -92.922326, -92.922226, -92.921595, -92.923671, -92.927203, -92.931923, -92.932112, -92.932175, 42.044294, 42.044282, 42.046702, 42.046689, 42.049153, 42.050389, 42.054009, 42.054008, 42.056794, 42.056795, 42.059564, 42.060018, 42.057023, 42.054438, 42.049161, 
42.043042, 42.039638, 42.034667, 42.028371, 42.028491, 42.034648, 42.036491, 42.037355, 42.037398, 42.03597, 42.034989, 42.041865, 42.044294))</t>
  </si>
  <si>
    <t>list(c(-92.840306, -92.835004, -92.833227, -92.836166, -92.832224, -92.831062, -92.834329, -92.834735, -92.831037, -92.831047, -92.829643, -92.828721, -92.82882, -92.826157, -92.806136, -92.791045, -92.791224, -92.791254, -92.791279, -92.791289, -92.791324, -92.790936, -92.790583, -92.801126, -92.808168, -92.80861, -92.810448, -92.811292, -92.812037, -92.813647, -92.822543, -92.824786, -92.826341, -92.825587, -92.826176, -92.829238, -92.831441, -92.838103, -92.840844, -92.840306, 43.267799, 43.267432, 
43.26954, 43.275703, 43.275506, 43.27794, 43.282205, 43.283931, 43.28866, 43.291463, 43.292059, 43.294184, 43.296941, 43.298463, 43.298647, 43.298666, 43.286975, 43.284816, 43.283206, 43.282383, 43.262304, 43.256675, 43.255157, 43.255129, 43.255132, 43.25708, 43.257772, 43.258248, 43.253771, 43.254122, 43.253845, 43.254219, 43.256185, 43.25825, 43.260655, 43.263092, 43.262408, 43.262428, 43.263242, 43.267799))</t>
  </si>
  <si>
    <t>list(c(-92.335233, -92.329257, -92.328648, -92.325833, -92.322626, -92.318098, -92.314602, -92.314595, -92.315045, -92.320804, -92.325248, -92.325776, -92.33028, -92.334765, -92.335233, 42.494973, 42.499599, 42.499847, 42.500311, 42.501317, 42.498353, 42.496059, 42.495318, 42.49538, 42.495396, 42.49542, 42.495769, 42.49196, 42.494594, 42.494973))</t>
  </si>
  <si>
    <t>list(c(-93.655676, -93.655635, -93.655651, -93.654042, -93.651616, -93.644728, -93.628591, -93.630618, -93.630711, -93.639493, -93.642738, -93.646413, -93.650149, -93.654221, -93.654281, -93.65435, -93.655705, -93.655676, 42.030085, 42.03334, 42.034577, 42.035011, 42.034494, 42.032288, 42.02701, 42.024985, 42.022839, 42.02275, 42.022779, 42.02279, 42.022804, 42.022752, 42.025351, 42.02736, 42.028069, 42.030085))</t>
  </si>
  <si>
    <t>list(c(-93.19113, -93.191093, -93.186139, -93.171188, -93.171173, -93.171145, -93.171221, -93.171179, -93.177933, -93.175847, -93.174005, -93.161568, -93.160151, -93.141791, -93.103061, -93.102647, -93.102628, -93.102624, -93.122388, -93.122521, -93.122894, -93.132171, -93.142009, -93.146072, -93.188733, -93.188559, -93.188872, -93.188946, -93.191155, -93.19113, 43.137274, 43.14138, 43.140927, 43.139386, 43.142657, 43.148066, 43.153125, 43.162831, 43.162926, 43.167674, 43.169574, 43.169552, 43.169704, 
43.169357, 43.169169, 43.148185, 43.134153, 43.126427, 43.126419, 43.119375, 43.119334, 43.119162, 43.11899, 43.118992, 43.119079, 43.120066, 43.126311, 43.133566, 43.133559, 43.137274))</t>
  </si>
  <si>
    <t>list(c(-93.755948, -93.755934, -93.736449, -93.736479, -93.73649, -93.736493, -93.736538, -93.755902, -93.755935, -93.755948, 41.643909, 41.651506, 41.652057, 41.643843, 41.63843, 41.636598, 41.629322, 41.629426, 41.63438, 41.643909))</t>
  </si>
  <si>
    <t>list(c(-96.3269695359499, -96.323723, -96.322827, -96.322868, -96.3255479809908, -96.309317, -96.309601, -96.327201, -96.3269695359499, 42.2266478771234, 42.229887, 42.231461, 42.233637, 42.2361107997178, 42.236101, 42.218599, 42.218477, 42.2266478771234))</t>
  </si>
  <si>
    <t>list(c(-96.4908170997407, -96.490802, -96.487455081481, -96.479909, -96.4798968619469, -96.479009, -96.4790387656079, -96.476039, -96.47503, -96.474786, -96.473711, -96.471129, -96.473339, -96.477454, -96.479384, -96.483592, -96.490089, -96.49297, -96.4908170997407, 42.5203097642484, 42.520331, 42.5215182297032, 42.524195, 42.5242246707964, 42.526395, 42.5265140624316, 42.524895, 42.521484, 42.520364, 42.515427, 42.503591, 42.503537, 42.509589, 42.511138, 42.510345, 42.512441, 42.517282, 42.5203097642484
))</t>
  </si>
  <si>
    <t>list(c(-96.422664, -96.416964, -96.415276, -96.410028, -96.410793, -96.409565, -96.409554, -96.411204, -96.412628, -96.410839, -96.416783, -96.416807, -96.422646, -96.422627, -96.422712, -96.422664, 42.526625, 42.52665, 42.52559, 42.521683, 42.515231, 42.513739, 42.510182, 42.510311, 42.51118, 42.509174, 42.510558, 42.511666, 42.511587, 42.512246, 42.520781, 42.526625))</t>
  </si>
  <si>
    <t>list(c(-96.346543, -96.344762, -96.345203, -96.345639, -96.346325, -96.346411, -96.346422, -96.341283, -96.338081, -96.333015, -96.331419, -96.330993, -96.328785, -96.326768, -96.325525, -96.323351, -96.323145, -96.32215, -96.321641, -96.317773, -96.318433, -96.318518, -96.32289, -96.324495, -96.3304, -96.332666, -96.337904, -96.338495, -96.339307, -96.340626, -96.345152, -96.347281, -96.346543, 42.447319, 42.449886, 42.453121, 42.455466, 42.458818, 42.463243, 42.465536, 42.465678, 42.465712, 42.465748, 
42.464062, 42.463615, 42.46134, 42.459332, 42.458078, 42.455879, 42.455516, 42.453731, 42.452844, 42.448588, 42.448137, 42.444988, 42.445058, 42.445118, 42.44452, 42.444368, 42.444235, 42.444201, 42.443969, 42.443995, 42.443649, 42.443597, 42.447319))</t>
  </si>
  <si>
    <t>list(c(-91.482945, -91.482849, -91.482847, -91.482869, -91.482862, -91.481171, -91.481071, -91.483521, -91.483485, -91.483117, -91.482504, -91.482946, -91.483038, -91.482846, -91.482616, -91.481625, -91.462957, -91.462974, -91.463055, -91.463107, -91.463134, -91.463197, -91.463204, -91.463315, -91.463346, -91.463314, -91.464447, -91.482893, -91.482862, -91.483727, -91.482945, 41.630226, 41.637057, 41.637202, 41.646788, 41.649798, 41.653963, 41.657049, 41.65701, 41.659156, 41.660105, 41.660126, 41.662825, 
41.668878, 41.684142, 41.685378, 41.685036, 41.678166, 41.667384, 41.663771, 41.653825, 41.652033, 41.647859, 41.64565, 41.63483, 41.629066, 41.614007, 41.613105, 41.613388, 41.628332, 41.628702, 41.630226))</t>
  </si>
  <si>
    <t>list(c(-91.714899, -91.714993, -91.714849, -91.712789, -91.709175, -91.707009, -91.704409, -91.701118, -91.698966, -91.696732, -91.694791, -91.690603, -91.688727, -91.686355, -91.683569, -91.680576, -91.677984, -91.675607, -91.673692, -91.672554, -91.672532, -91.670807, -91.668556, -91.667633, -91.667879, -91.666878, -91.66304, -91.661612, -91.661526, -91.662604, -91.662043, -91.658037, -91.652594, -91.648222, -91.640566, -91.635861, -91.633178, -91.633275, -91.635837, -91.636593, -91.636069, -91.632279, 
-91.625173, -91.619679, -91.61708, -91.617085, -91.617128, -91.611506, -91.611507, -91.608096, -91.607723, -91.607776, -91.608253, -91.609044, -91.617349, -91.627137, -91.641421, -91.641931, -91.642058, -91.642295, -91.656442, -91.656484, -91.675907, -91.705118, -91.71545, -91.714899, 41.787916, 41.788221, 41.791151, 41.792458, 41.791955, 41.792014, 41.793391, 41.793031, 41.796084, 41.797536, 41.797993, 41.796963, 41.797257, 41.799928, 41.800466, 41.800122, 41.797653, 41.797737, 41.799656, 41.799841, 
41.797368, 41.796635, 41.797779, 41.799448, 41.801186, 41.801626, 41.800706, 41.801361, 41.802871, 41.805075, 41.806028, 41.807026, 41.806413, 41.807592, 41.811023, 41.811353, 41.809778, 41.807046, 41.801573, 41.798512, 41.794552, 41.792701, 41.791588, 41.789748, 41.788325, 41.786574, 41.771956, 41.7719, 41.77044, 41.770377, 41.766801, 41.76017, 41.75982, 41.759555, 41.75962, 41.759714, 41.759763, 41.759762, 41.752482, 41.737906, 41.738033, 41.745329, 41.745571, 41.745708, 41.745774, 41.787916))</t>
  </si>
  <si>
    <t>list(c(-91.595037, -91.593812, -91.593766, -91.589669, -91.581489, -91.581299, -91.580333, -91.580402, -91.5806, -91.578248, -91.578469, -91.578839, -91.582269, -91.587377, -91.589839, -91.591363, -91.595961, -91.595037, 41.683487, 41.686253, 41.688002, 41.686841, 41.686722, 41.686189, 41.681584, 41.678455, 41.676017, 41.674821, 41.673416, 41.672576, 41.674164, 41.676826, 41.678116, 41.67907, 41.681452, 41.683487))</t>
  </si>
  <si>
    <t>list(c(-93.280374, -93.280386, -93.270512, -93.24061, -93.230306, -93.221004, -93.220746, -93.221663, -93.221031, -93.221112, -93.221008, -93.250021, -93.260818, -93.270645, -93.280592, -93.280374, 43.133769, 43.148495, 43.148482, 43.148418, 43.148407, 43.148421, 43.141948, 43.140024, 43.133951, 43.104456, 43.097439, 43.097511, 43.097491, 43.097537, 43.097566, 43.133769))</t>
  </si>
  <si>
    <t>list(c(-93.319947, -93.319941, -93.260546, -93.260526, -93.26042, -93.260494, -93.257214, -93.250562, -93.247943, -93.239634, -93.237015, -93.210336, -93.204521, -93.201103, -93.200997, -93.201069, -93.20367, -93.205043, -93.205056, -93.205048, -93.211126, -93.210628, -93.208624, -93.208628, -93.208634, -93.208635, -93.210618, -93.213026, -93.220963, -93.221004, -93.230306, -93.24061, -93.270512, -93.280386, -93.280381, -93.28036, -93.280367, -93.2903, -93.320026, -93.319947, 43.169663, 43.176935, 
43.176904, 43.184305, 43.197845, 43.198079, 43.198598, 43.198566, 43.197788, 43.192296, 43.191383, 43.191152, 43.183942, 43.179417, 43.177512, 43.16952, 43.169516, 43.167954, 43.164542, 43.162719, 43.162756, 43.159998, 43.159989, 43.158148, 43.155431, 43.152714, 43.152724, 43.152746, 43.152795, 43.148421, 43.148407, 43.148418, 43.148482, 43.148495, 43.148881, 43.1555, 43.162729, 43.162719, 43.162565, 43.169663))</t>
  </si>
  <si>
    <t>list(c(-93.659222, -93.658089, -93.657096, -93.655654, -93.64959, -93.642329, -93.634694, -93.63996, -93.644868, -93.644829, -93.654176, -93.656143, -93.656651, -93.658338, -93.65908, -93.659196, -93.659222, 42.056933, 42.057237, 42.05667, 42.056293, 42.056228, 42.056306, 42.045543, 42.045475, 42.045452, 42.041886, 42.041863, 42.043469, 42.046691, 42.048604, 42.048846, 42.056227, 42.056933))</t>
  </si>
  <si>
    <t>list(c(-93.698745, -93.69321, -93.678703, -93.678666, -93.678649, -93.678647, -93.678599, -93.678611, -93.698693, -93.698712, -93.698745, 42.022767, 42.022824, 42.022914, 42.02124, 42.017965, 42.016683, 42.012089, 42.008567, 42.014576, 42.015503, 42.022767))</t>
  </si>
  <si>
    <t>list(c(-91.741047, -91.740881, -91.739253, -91.740407, -91.740441, -91.725854, -91.718496, -91.716256, -91.693767, -91.694771, -91.694421, -91.694095, -91.69425, -91.695263, -91.700743, -91.706295, -91.707993, -91.715219, -91.715233, -91.71808, -91.718108, -91.719606, -91.719847, -91.720497, -91.721436, -91.722609, -91.722608, -91.72371, -91.724047, -91.724018, -91.724446, -91.724997, -91.725372, -91.726191, -91.726589, -91.726772, -91.727078, -91.727619, -91.728075, -91.728553, -91.728664, -91.730459, 
-91.730648, -91.730283, -91.730414, -91.735291, -91.740265, -91.740465, -91.740505, -91.740524, -91.740561, -91.740563, -91.742835, -91.741047, 41.945324, 41.945395, 41.946095, 41.946474, 41.956667, 41.956573, 41.956496, 41.956477, 41.956276, 41.95227, 41.948987, 41.946972, 41.945519, 41.943597, 41.940254, 41.935122, 41.934734, 41.932506, 41.930585, 41.929112, 41.927786, 41.927518, 41.927484, 41.927189, 41.927151, 41.926547, 41.925724, 41.925448, 41.925562, 41.926088, 41.926202, 41.925539, 41.925502, 
41.925423, 41.925286, 41.924805, 41.924325, 41.923959, 41.923934, 41.923669, 41.923483, 41.923039, 41.92376, 41.924512, 41.931054, 41.931037, 41.931013, 41.938314, 41.940838, 41.941991, 41.94378, 41.94382, 41.944584, 41.945324))</t>
  </si>
  <si>
    <t>list(c(-91.638554, -91.638558, -91.63608, -91.631189, -91.62876, -91.626198, -91.624757, -91.618962, -91.613985, -91.614029, -91.61393, -91.610436, -91.619073, -91.622641, -91.625458, -91.626808, -91.628707, -91.632332, -91.633896, -91.636904, -91.638592, -91.637853, -91.634783, -91.636671, -91.636622, -91.638674, -91.638554, 42.051251, 42.058767, 42.058043, 42.056434, 42.055589, 42.054705, 42.054207, 42.052936, 42.052864, 42.050974, 42.047451, 42.043689, 42.043776, 42.043818, 42.040322, 42.039728, 
42.035845, 42.040002, 42.03991, 42.04023, 42.039933, 42.042139, 42.04273, 42.044479, 42.046682, 42.046703, 42.051251))</t>
  </si>
  <si>
    <t>list(c(-91.743169, -91.743594, -91.741498, -91.741478, -91.740366, -91.739358, -91.737187, -91.726706, -91.726069, -91.72618, -91.725731, -91.72576, -91.72589, -91.725854, -91.740441, -91.740394, -91.745379, -91.743169, 41.964697, 41.968818, 41.968742, 41.970831, 41.971584, 41.975234, 41.975406, 41.975116, 41.974897, 41.971789, 41.968855, 41.967498, 41.96373, 41.956573, 41.956667, 41.963897, 41.963941, 41.964697))</t>
  </si>
  <si>
    <t>list(c(-91.311818, -91.309419, -91.308993, -91.306198, -91.305228, -91.305683, -91.307161, -91.308039, -91.306319, -91.30705, -91.305915, -91.306652, -91.306623, -91.305057, -91.2989, -91.296663, -91.296074, -91.296177, -91.27761, -91.27747, -91.27015, -91.268009, -91.253402, -91.248042, -91.248082, -91.248449, -91.255904, -91.264766, -91.266541, -91.266944, -91.266949, -91.2672, -91.268571, -91.274196, -91.278526, -91.279476, -91.283897, -91.285504, -91.293352, -91.2956, -91.298786, -91.299163, 
-91.300557, -91.30066, -91.306235, -91.313308, -91.311818, 42.121912, 42.126307, 42.129138, 42.130418, 42.131526, 42.133649, 42.135617, 42.138999, 42.141434, 42.143078, 42.145367, 42.147292, 42.150237, 42.151024, 42.150745, 42.149849, 42.148514, 42.143467, 42.143516, 42.139819, 42.140015, 42.143474, 42.143463, 42.143319, 42.139527, 42.138185, 42.131585, 42.121718, 42.119612, 42.117779, 42.117668, 42.11766, 42.117452, 42.111708, 42.108333, 42.1083, 42.108299, 42.108266, 42.10778, 42.108813, 42.108597, 
42.109973, 42.111167, 42.11321, 42.115366, 42.120844, 42.121912))</t>
  </si>
  <si>
    <t>list(c(-93.650149, -93.646413, -93.642738, -93.639493, -93.639454, -93.641504, -93.644352, -93.646364, -93.648482, -93.650089, -93.650149, 42.022804, 42.02279, 42.022779, 42.02275, 42.020124, 42.019499, 42.020172, 42.019171, 42.019155, 42.019142, 42.022804))</t>
  </si>
  <si>
    <t>list(c(-96.371023, -96.332051, -96.331267, -96.330799, -96.345598, -96.350523, -96.359315, -96.360839, -96.365433, -96.366075, -96.367332, -96.367684, -96.370105, -96.370707, -96.370654, -96.371362, -96.371023, 42.562011, 42.561848, 42.561836, 42.561825, 42.549598, 42.54629, 42.540608, 42.539628, 42.535032, 42.535151, 42.536292, 42.538851, 42.538983, 42.540927, 42.5449, 42.548289, 42.562011))</t>
  </si>
  <si>
    <t>list(c(-91.975779, -91.967989, -91.967995, -91.965054, -91.965068, -91.96377, -91.963785, -91.963195, -91.96314, -91.972745, -91.97276, -91.972685, -91.972721, -91.972623, -91.975713, -91.975779, 41.010088, 41.010066, 41.011364, 41.011134, 41.006626, 41.006622, 41.002945, 41.001621, 40.995608, 40.995544, 40.999091, 40.999374, 41.002264, 41.005684, 41.006452, 41.010088))</t>
  </si>
  <si>
    <t>list(c(-93.885431, -93.872262, -93.866165, -93.843418, -93.843479, -93.8425, -93.842329, -93.842363, -93.866309, -93.866429, -93.871066, -93.872711, -93.875132, -93.875887, -93.881741, -93.882833, -93.882229, -93.882101, -93.880719, -93.880679, -93.881036, -93.883694, -93.884205, -93.885414, -93.885431, 41.600407, 41.600387, 41.600381, 41.600406, 41.595106, 41.593269, 41.587583, 41.579793, 41.577797, 41.577786, 41.577369, 41.577222, 41.577004, 41.576935, 41.576456, 41.578176, 41.579774, 41.57996, 
41.58226, 41.584003, 41.584856, 41.586704, 41.587027, 41.586919, 41.600407))</t>
  </si>
  <si>
    <t>list(c(-93.618739, -93.616821, -93.604431, -93.598883, -93.597968, -93.596948, -93.596899, -93.605839, -93.60729, -93.61648, -93.616801, -93.617617, -93.617866, -93.618739, 41.592182, 41.595482, 41.594899, 41.595973, 41.593391, 41.590578, 41.586917, 41.587296, 41.587112, 41.585236, 41.586051, 41.588181, 41.589341, 41.592182))</t>
  </si>
  <si>
    <t>list(c(-93.814723, -93.814599, -93.808078, -93.794777, -93.785074, -93.785091, -93.785111, -93.785065, -93.785049, -93.78504, -93.785158, -93.785966, -93.788221, -93.789713, -93.79072, -93.794622, -93.794568, -93.81441, -93.814447, -93.814466, -93.814472, -93.814507, -93.814537, -93.814417, -93.814627, -93.814723, 41.749462, 41.750819, 41.748167, 41.745542, 41.743696, 41.74301, 41.728464, 41.725021, 41.721229, 41.719805, 41.712693, 41.711622, 41.710874, 41.710458, 41.710261, 41.710228, 41.688381, 
41.688432, 41.702884, 41.705368, 41.706139, 41.710167, 41.717456, 41.718466, 41.731933, 41.749462))</t>
  </si>
  <si>
    <t>list(c(-93.814326, -93.814337, -93.804034, -93.799215, -93.794413, -93.794432, -93.776786, -93.775176, -93.775067, -93.775036, -93.773698, -93.775225, -93.776086, -93.77667, -93.776837, -93.776756, -93.776678, -93.776683, -93.791515, -93.808116, -93.814297, -93.814322, -93.814432, -93.814326, 41.632979, 41.643847, 41.643921, 41.643959, 41.643997, 41.651216, 41.651685, 41.651258, 41.651255, 41.650706, 41.648966, 41.647586, 41.646359, 41.644883, 41.644007, 41.629526, 41.622188, 41.614878, 41.614937, 
41.614885, 41.614868, 41.622059, 41.629424, 41.632979))</t>
  </si>
  <si>
    <t>list(c(-93.762975, -93.733735, -93.733926, -93.733911, -93.743756, -93.743735, -93.738597, -93.733789, -93.73381, -93.733698, -93.733854, -93.733829, -93.733789, -93.733754, -93.733655, -93.733714, -93.656076, -93.642655, -93.641459, -93.632476, -93.622625, -93.6218, -93.616953, -93.617216, -93.617243, -93.61747, -93.617293, -93.617276, -93.61599, -93.60695, -93.604928, -93.600253, -93.595497, -93.588628, -93.586872, -93.586592, -93.586627, -93.596537, -93.616567, -93.616522, -93.616478, -93.616452, 
-93.636079, -93.636056, -93.619602, -93.616401, -93.614696, -93.614654, -93.61621, -93.616198, -93.616158, -93.606677, -93.600993, -93.497792, -93.497812, -93.497783, -93.497837, -93.498129, -93.498617, -93.528323, -93.616547, -93.685463, -93.705204, -93.724653, -93.734125, -93.753824, -93.753918, -93.739506, -93.736073, -93.734163, -93.734147, -93.734036, -93.733914, -93.753651, -93.753493, -93.763109, -93.762975, 43.052953, 43.053101, 43.083266, 43.10487, 43.104469, 43.155516, 43.155502, 43.155523, 
43.15897, 43.169466, 43.176572, 43.184003, 43.191171, 43.20556, 43.20672, 43.255465, 43.255515, 43.255515, 43.25561, 43.25546, 43.255625, 43.255627, 43.255622, 43.247467, 43.246934, 43.242407, 43.235879, 43.235679, 43.23493, 43.234793, 43.232729, 43.230297, 43.229422, 43.227115, 43.226948, 43.198678, 43.184177, 43.184178, 43.184176, 43.174236, 43.169678, 43.155687, 43.155633, 43.104943, 43.10505, 43.105568, 43.105844, 43.103221, 43.089669, 43.083149, 43.06763, 43.067637, 43.067647, 43.067666, 43.038712, 
43.009727, 42.995254, 42.96633, 42.908512, 42.908611, 42.908544, 42.908462, 42.90852, 42.908578, 42.908016, 42.908592, 42.937767, 42.937504, 42.940267, 42.940597, 42.995212, 43.009667, 43.024087, 43.024028, 43.038563, 43.038503, 43.052953))</t>
  </si>
  <si>
    <t>list(c(-95.917725, -95.914991, -95.916521, -95.916963, -95.917183, -95.917085, -95.896693, -95.896492, -95.889783, -95.887159, -95.886118, -95.885806, -95.878991, -95.878689, -95.876372, -95.869676, -95.869871, -95.868098, -95.866, -95.855783, -95.852045, -95.850291, -95.849128, -95.845194, -95.851728, -95.854006, -95.857729, -95.862527, -95.871693, -95.874846, -95.879, -95.9077, -95.910651, -95.911847, -95.911611, -95.917306, -95.917162, -95.917725, 41.564676, 41.564688, 41.566333, 41.567409, 41.5793, 
41.586617, 41.58641, 41.589745, 41.586872, 41.584391, 41.582718, 41.585973, 41.585952, 41.579475, 41.578874, 41.578906, 41.577007, 41.56714, 41.567684, 41.573011, 41.574019, 41.576036, 41.575726, 41.573274, 41.567391, 41.565096, 41.562069, 41.557801, 41.549039, 41.549807, 41.549941, 41.549941, 41.549946, 41.549517, 41.550235, 41.550103, 41.555455, 41.564676))</t>
  </si>
  <si>
    <t>list(c(-94.227148, -94.207533, -94.198065, -94.198139, -94.191954, -94.188401, -94.188366, -94.19046, -94.190012, -94.190837, -94.189543, -94.187743, -94.187031, -94.18689, -94.185906, -94.187043, -94.192293, -94.192968, -94.192856, -94.193231, -94.195781, -94.19755, -94.198616, -94.198146, -94.199333, -94.202956, -94.207243, -94.211003, -94.2177, -94.21827, -94.219407, -94.219364, -94.217443, -94.218303, -94.219449, -94.218353, -94.218053, -94.217756, -94.217434, -94.216555, -94.219543, -94.220906, 
-94.219895, -94.221754, -94.220729, -94.217636, -94.21812, -94.217349, -94.217336, -94.222215, -94.227124, -94.227136, -94.227148, 42.760557, 42.760575, 42.760518, 42.731651, 42.731656, 42.731653, 42.717147, 42.717103, 42.714823, 42.710585, 42.708691, 42.70796, 42.706891, 42.704773, 42.702073, 42.699798, 42.694473, 42.692148, 42.687741, 42.685829, 42.681535, 42.680526, 42.678759, 42.676483, 42.675466, 42.673575, 42.674555, 42.675908, 42.679728, 42.680357, 42.682646, 42.684002, 42.687462, 42.690755, 
42.6925, 42.696721, 42.700058, 42.700841, 42.702245, 42.704056, 42.70727, 42.712659, 42.717895, 42.720963, 42.720982, 42.721072, 42.733413, 42.7354, 42.738912, 42.738923, 42.738956, 42.74616, 42.760557))</t>
  </si>
  <si>
    <t>list(c(-90.575548, -90.569668, -90.564902, -90.56481, -90.558152, -90.557868, -90.557914, -90.562509, -90.564914, -90.564825, -90.569658, -90.57553, -90.575517, -90.575548, 41.538257, 41.538275, 41.538272, 41.538272, 41.538303, 41.538305, 41.53289, 41.532881, 41.532986, 41.531929, 41.531985, 41.531943, 41.53391, 41.538257))</t>
  </si>
  <si>
    <t>list(c(-90.630118, -90.627264, -90.622703, -90.619023, -90.616175, -90.615424, -90.615184, -90.613786, -90.61809, -90.618825, -90.620102, -90.623018, -90.626116, -90.629571, -90.630089, -90.630118, 41.518215, 41.517799, 41.518697, 41.52025, 41.522185, 41.521147, 41.515827, 41.513989, 41.51204, 41.511591, 41.510868, 41.509293, 41.50924, 41.509233, 41.512599, 41.518215))</t>
  </si>
  <si>
    <t>list(c(-91.116597, -91.11635, -91.116054, -91.109699, -91.107486, -91.10745, -91.104016, -91.098625, -91.09866, -91.099866, -91.098855, -91.09653, -91.0946136284287, -91.0926442175853, -91.092256, -91.091246, -91.0916659912748, -91.091703, -91.0936054305101, -91.108035, -91.108785, -91.112231, -91.11314, -91.113099, -91.117891, -91.116597, 40.785569, 40.78724, 40.789254, 40.789175, 40.789155, 40.793121, 40.79434, 40.793995, 40.795425, 40.798236, 40.798503, 40.797248, 40.7976301817876, 40.7936864107959, 
40.792909, 40.786724, 40.7802761689623, 40.779708, 40.7743081893378, 40.774591, 40.774597, 40.774617, 40.774528, 40.778021, 40.778001, 40.785569))</t>
  </si>
  <si>
    <t>list(c(-95.862272, -95.84277, -95.822771, -95.822377, -95.822296, -95.82206, -95.822017, -95.821787, -95.841664, -95.841622, -95.861162, -95.8614, -95.861961, -95.861564, -95.862118, -95.86215, -95.862272, 43.214859, 43.215166, 43.21509, 43.193287, 43.189652, 43.175049, 43.171429, 43.156649, 43.15645, 43.141882, 43.14185, 43.160431, 43.165345, 43.171322, 43.1858, 43.189408, 43.214859))</t>
  </si>
  <si>
    <t>list(c(-93.63996, -93.634694, -93.630185, -93.625905, -93.620421, -93.620432, -93.620429, -93.620408, -93.628821, -93.635036, -93.637915, -93.639718, -93.63996, 42.045475, 42.045543, 42.045623, 42.045654, 42.045725, 42.03929, 42.038345, 42.034557, 42.034569, 42.03454, 42.034635, 42.037485, 42.045475))</t>
  </si>
  <si>
    <t>list(c(-91.541194, -91.540419, -91.538408, -91.533902, -91.532883, -91.532906, -91.533005, -91.534522, -91.534549, -91.534608, -91.530163, -91.530182, -91.530211, -91.534639, -91.53467, -91.534697, -91.536243, -91.539019, -91.54088, -91.541203, -91.541194, 41.661255, 41.66232, 41.666013, 41.671201, 41.671124, 41.670201, 41.66799, 41.667941, 41.665805, 41.661295, 41.661254, 41.658944, 41.657844, 41.657874, 41.655522, 41.653361, 41.653276, 41.652776, 41.657949, 41.65949, 41.661255))</t>
  </si>
  <si>
    <t>list(c(-93.833749, -93.817424, -93.814432, -93.814322, -93.814297, -93.814266, -93.814264, -93.814267, -93.814282, -93.815225, -93.827997, -93.83361, -93.8336, -93.833586, -93.833747, -93.833629, -93.833749, 41.629301, 41.629399, 41.629424, 41.622059, 41.614868, 41.609732, 41.607689, 41.603169, 41.600456, 41.600451, 41.600406, 41.600402, 41.60332, 41.607633, 41.614801, 41.622073, 41.629301))</t>
  </si>
  <si>
    <t>list(c(-93.755882, -93.755864, -93.755827, -93.755798, -93.736402, -93.736429, -93.736472, -93.736441, -93.746192, -93.755925, -93.755882, 41.665684, 41.672956, 41.679758, 41.68835, 41.688373, 41.682716, 41.672973, 41.658336, 41.658395, 41.658441, 41.665684))</t>
  </si>
  <si>
    <t>list(c(-95.406126, -95.402814, -95.400481, -95.38436, -95.382764, -95.381623, -95.381583, -95.379169, -95.368234, -95.366059, -95.363024, -95.362447, -95.357404, -95.35587, -95.352238, -95.348293, -95.344689, -95.341355, -95.337933, -95.335555, -95.332928, -95.331647, -95.329416, -95.326785, -95.323791, -95.323795, -95.313427, -95.30428, -95.304607, -95.285064, -95.285619, -95.295709, -95.305583, -95.314785, -95.316636, -95.325314, -95.331888, -95.334564, -95.342316, -95.344107, -95.3438, -95.343626, 
-95.3512, -95.351211, -95.359417, -95.35971, -95.360601, -95.367248, -95.371612, -95.372526, -95.373664, -95.375323, -95.379579, -95.381491, -95.392926, -95.394852, -95.398816, -95.404527, -95.406519, -95.406126, 42.047475, 42.048401, 42.051409, 42.051403, 42.051027, 42.049938, 42.04218, 42.040845, 42.040802, 42.038368, 42.03815, 42.040076, 42.039765, 42.038828, 42.039078, 42.03844, 42.040225, 42.040959, 42.042995, 42.045532, 42.047317, 42.04869, 42.050062, 42.050521, 42.050163, 42.051093, 42.051058, 
42.051101, 42.036579, 42.036695, 42.02558, 42.023049, 42.020585, 42.019461, 42.019051, 42.015642, 42.013041, 42.012903, 42.012805, 42.012459, 42.020008, 42.023534, 42.023374, 42.022121, 42.021821, 42.020271, 42.020826, 42.023693, 42.024945, 42.023409, 42.024177, 42.025296, 42.027851, 42.028556, 42.031493, 42.032471, 42.03699, 42.044719, 42.046173, 42.047475))</t>
  </si>
  <si>
    <t>list(c(-93.328614, -93.291663, -93.282106, -93.187926, -93.178296, -93.139687, -93.11071, -93.110108, -93.10102, -93.09255, -93.085012, -93.083786, -93.063601, -93.024976, -92.986305, -92.969421, -92.967551, -92.881031, -92.871421, -92.871303, -92.871001, -92.870966, -92.870951, -92.870922, -92.870901, -92.870888, -92.870883, -92.870841, -92.870612, -92.870628, -92.870753, -92.870824, -92.874336, -92.875363, -92.875375, -92.874634, -92.875893, -92.878861, -92.880465, -92.8826, -92.884983, -92.88832, 
-92.890282, -92.892325, -92.895533, -92.899608, -92.903137, -92.905066, -92.906393, -92.905468, -92.907176, -92.909268, -92.915523, -92.917062, -92.920881, -92.921747, -92.922986, -92.923954, -92.931768, -92.93661, -92.938791, -92.944277, -92.950853, -92.957489, -92.96066, -92.964427, -92.96762, -92.970914, -92.978477, -92.979198, -92.978997, -92.976189, -92.975055, -92.975081, -92.976909, -92.979388, -92.979222, -92.985799, -92.99207, -92.996684, -92.999339, -93.002094, -93.004059, -93.003093, -92.998071, 
-92.995974, -92.995016, -92.995069, -92.997161, -93.000057, -93.002715, -93.004799, -93.011604, -93.014885, -93.020209, -93.021632, -93.02296, -93.021199, -93.022358, -93.024382, -93.026684, -93.028727, -93.032204, -93.035487, -93.038684, -93.039945, -93.041654, -93.044156, -93.046712, -93.04867, -93.051057, -93.054491, -93.059207, -93.061441, -93.063536, -93.066455, -93.069579, -93.071453, -93.075958, -93.082517, -93.084058, -93.085599, -93.087427, -93.090006, -93.094339, -93.100243, -93.10567, 
-93.111004, -93.114666, -93.11639, -93.115834, -93.113619, -93.113224, -93.113771, -93.116094, -93.120535, -93.124923, -93.128503, -93.130114, -93.130987, -93.131199, -93.13254, -93.13387, -93.133996, -93.13627, -93.139167, -93.143801, -93.147967, -93.149491, -93.149803, -93.151226, -93.154568, -93.158199, -93.160918, -93.161542, -93.162513, -93.166806, -93.168437, -93.171893, -93.174092, -93.174761, -93.17698, -93.179208, -93.180838, -93.182012, -93.18224, -93.182101, -93.183972, -93.186053, -93.190007, 
-93.192793, -93.193723, -93.193077, -93.194078, -93.196997, -93.200299, -93.201238, -93.202693, -93.208386, -93.209074, -93.207466, -93.207343, -93.20859, -93.212569, -93.214665, -93.215078, -93.214868, -93.215121, -93.219097, -93.221099, -93.223087, -93.225034, -93.224352, -93.226283, -93.228427, -93.231247, -93.23153, -93.235373, -93.239131, -93.24583, -93.247552, -93.248664, -93.250715, -93.253189, -93.254309, -93.25493, -93.25435, -93.251512, -93.251231, -93.252205, -93.253784, -93.255503, -93.259948, 
-93.261477, -93.262261, -93.262389, -93.263708, -93.267149, -93.270475, -93.273448, -93.278016, -93.280083, -93.281646, -93.284658, -93.28852, -93.290342, -93.298639, -93.302978, -93.306202, -93.307604, -93.309438, -93.310939, -93.313019, -93.314833, -93.318446, -93.319951, -93.320168, -93.321893, -93.328476, -93.328614, 41.507824, 41.50805, 41.508038, 41.508031, 41.508077, 41.508106, 41.508296, 41.508283, 41.508326, 41.508305, 41.508021, 41.508262, 41.50828, 41.50841, 41.508261, 41.508317, 41.508216, 
41.508466, 41.508522, 41.464017, 41.42188, 41.414817, 41.412001, 41.407551, 41.400354, 41.395394, 41.393595, 41.385828, 41.340566, 41.335005, 41.306615, 41.299342, 41.299155, 41.300341, 41.302262, 41.304382, 41.310159, 41.315381, 41.317141, 41.318054, 41.318235, 41.316861, 41.316217, 41.316398, 41.317421, 41.319945, 41.319801, 41.320433, 41.323671, 41.327732, 41.329613, 41.330111, 41.327989, 41.327834, 41.328736, 41.329231, 41.334855, 41.335842, 41.337895, 41.33846, 41.339431, 41.344881, 41.347487, 
41.351525, 41.352962, 41.355624, 41.359076, 41.36078, 41.363613, 41.364483, 41.365204, 41.368119, 41.369908, 41.371482, 41.372634, 41.373536, 41.377423, 41.375686, 41.376381, 41.37648, 41.376905, 41.378181, 41.380182, 41.381955, 41.383422, 41.384452, 41.38656, 41.389739, 41.390985, 41.391053, 41.391743, 41.393163, 41.399525, 41.401816, 41.404694, 41.404396, 41.402848, 41.399711, 41.396672, 41.39506, 41.394004, 41.393601, 41.393801, 41.39447, 41.395647, 41.396728, 41.399316, 41.40175, 41.402548, 41.402177, 
41.400588, 41.400708, 41.402981, 41.405351, 41.40993, 41.412356, 41.413136, 41.413046, 41.411634, 41.408693, 41.408381, 41.409154, 41.413177, 41.415239, 41.415422, 41.413852, 41.411497, 41.411551, 41.41226, 41.413449, 41.414924, 41.417127, 41.418659, 41.421142, 41.422914, 41.423516, 41.42477, 41.42638, 41.428291, 41.430145, 41.432288, 41.433265, 41.432662, 41.430326, 41.429419, 41.429891, 41.434868, 41.435991, 41.435147, 41.433163, 41.43212, 41.432148, 41.433357, 41.435671, 41.440108, 41.441407, 
41.443505, 41.4438, 41.443237, 41.441138, 41.439819, 41.438503, 41.43844, 41.439289, 41.440421, 41.442029, 41.44701, 41.449443, 41.45065, 41.451885, 41.450409, 41.447979, 41.443184, 41.440792, 41.439745, 41.44072, 41.441423, 41.444363, 41.448487, 41.450311, 41.45506, 41.459995, 41.462702, 41.466608, 41.466346, 41.465564, 41.461648, 41.460145, 41.458258, 41.457932, 41.458344, 41.46131, 41.464245, 41.467261, 41.468167, 41.467431, 41.465756, 41.463832, 41.463496, 41.464778, 41.46439, 41.46208, 41.460738, 
41.460896, 41.461423, 41.463127, 41.464187, 41.466646, 41.468606, 41.470369, 41.471872, 41.472552, 41.472939, 41.474095, 41.47579, 41.478508, 41.480274, 41.483001, 41.483682, 41.485217, 41.488197, 41.489222, 41.488856, 41.48275, 41.480198, 41.480329, 41.482466, 41.482512, 41.483725, 41.487478, 41.48891, 41.48909, 41.485011, 41.484161, 41.484453, 41.485118, 41.489312, 41.49065, 41.492574, 41.507824), c(-92.948221, -92.937349, -92.931619, -92.928763, -92.928703, -92.929801, -92.94199, -92.93928, -92.939384, 
-92.933586, -92.937671, -92.933739, -92.933729, -92.933725, -92.933659, -92.924302, -92.923976, -92.914367, -92.914381, -92.89036, -92.8904, -92.890255, -92.890263, -92.890141, -92.892838, -92.895374, -92.898298, -92.901905, -92.903366, -92.90304, -92.90782, -92.910391, -92.911197, -92.914334, -92.915668, -92.916193, -92.920025, -92.922688, -92.923664, -92.924777, -92.925907, -92.928448, -92.931171, -92.931662, -92.934226, -92.938468, -92.947982, -92.948155, -92.9482, -92.948221, 41.414027, 41.411129, 
41.409983, 41.408491, 41.408467, 41.407404, 41.407408, 41.404365, 41.403034, 41.39733, 41.392829, 41.392465, 41.389196, 41.388395, 41.37829, 41.378278, 41.37487, 41.37462, 41.378256, 41.378377, 41.390075, 41.407445, 41.412948, 41.431206, 41.432282, 41.434016, 41.435194, 41.434887, 41.435297, 41.437193, 41.439092, 41.435759, 41.433228, 41.432576, 41.431795, 41.432843, 41.437243, 41.438576, 41.440851, 41.441089, 41.439622, 41.441191, 41.441997, 41.441083, 41.440046, 41.437263, 41.437441, 41.417486, 
41.414599, 41.414027))</t>
  </si>
  <si>
    <t>list(c(-93.596842, -93.596728, -93.589356, -93.572529, -93.571959, -93.558241, -93.553415, -93.548795, -93.54895, -93.544779, -93.544074, -93.558119, -93.558455, -93.577437, -93.596706, -93.596706, -93.596836, -93.596842, 41.540667, 41.548091, 41.547867, 41.548155, 41.547974, 41.547891, 41.547889, 41.547535, 41.536698, 41.536559, 41.525806, 41.525981, 41.525993, 41.526177, 41.526291, 41.526313, 41.54064, 41.540667))</t>
  </si>
  <si>
    <t>list(c(-96.351253, -96.350502, -96.350506, -96.347088, -96.34614, -96.342055, -96.339556, -96.33218, -96.329108, -96.323659, -96.323496, -96.323494, -96.32385, -96.326768, -96.328785, -96.330993, -96.331419, -96.333015, -96.338081, -96.341283, -96.346422, -96.351204, -96.351206, -96.351253, 42.470561, 42.473649, 42.475606, 42.475979, 42.475851, 42.47577, 42.475727, 42.475594, 42.475519, 42.475317, 42.467958, 42.466168, 42.463947, 42.459332, 42.46134, 42.463615, 42.464062, 42.465748, 42.465712, 42.465678, 
42.465536, 42.465408, 42.467207, 42.470561))</t>
  </si>
  <si>
    <t>list(c(-92.44404, -92.431172, -92.417218, -92.405108, -92.395849, -92.395836, -92.380749, -92.376196, -92.370155, -92.356555, -92.346793, -92.337598, -92.336832, -92.336897, -92.326033, -92.319548, -92.311856, -92.309961, -92.307846, -92.298796, -92.292573, -92.287099, -92.284045, -92.285314, -92.297921, -92.297966, -92.346933, -92.406238, -92.417075, -92.436607, -92.441709, -92.442848, -92.44404, 42.418761, 42.432001, 42.446204, 42.45858, 42.455792, 42.457081, 42.457356, 42.457752, 42.457858, 42.457554, 
42.457334, 42.457199, 42.457349, 42.452738, 42.452493, 42.452806, 42.454191, 42.451365, 42.449347, 42.442312, 42.43776, 42.432092, 42.428959, 42.428461, 42.428611, 42.414095, 42.414027, 42.413896, 42.413892, 42.413847, 42.413842, 42.415372, 42.418761))</t>
  </si>
  <si>
    <t>list(c(-91.702448, -91.702125, -91.701316, -91.70127, -91.688145, -91.67614, -91.674904, -91.672995, -91.669824, -91.668435, -91.666736, -91.667275, -91.666698, -91.674365, -91.677592, -91.679368, -91.682409, -91.687275, -91.692461, -91.692545, -91.702306, -91.702448, 42.026461, 42.028114, 42.03164, 42.034709, 42.034884, 42.034784, 42.031643, 42.028142, 42.02323, 42.02155, 42.018194, 42.013641, 42.011697, 42.014236, 42.01441, 42.014413, 42.01703, 42.018377, 42.018249, 42.021707, 42.021753, 42.026461
))</t>
  </si>
  <si>
    <t>list(c(-95.323316, -95.32299, -95.322827, -95.322724, -95.244796, -95.205737, -95.187068, -95.148057, -95.118787, -95.089436, -95.080731, -95.081536, -95.089688, -95.090063, -95.090306, -95.090532, -95.090573, -95.086565, -95.071851, -95.071978, -95.07213, -94.974887, -94.975249, -95.033495, -95.090851, -95.187661, -95.207045, -95.22647, -95.265264, -95.304046, -95.321053, -95.323497, -95.323316, 42.211638, 42.297659, 42.355454, 42.385781, 42.385615, 42.385519, 42.385656, 42.385872, 42.385896, 42.385784, 
42.385776, 42.36977, 42.369856, 42.326126, 42.29692, 42.282639, 42.275412, 42.275422, 42.275416, 42.274756, 42.253889, 42.253491, 42.209936, 42.210272, 42.210405, 42.210791, 42.210885, 42.210867, 42.210755, 42.210884, 42.210795, 42.210932, 42.211638))</t>
  </si>
  <si>
    <t>list(c(-93.624787, -93.623533, -93.619942, -93.615088, -93.610292, -93.608433, -93.600531, -93.600535, -93.600548, -93.61024, -93.61024, -93.614954, -93.619933, -93.619935, -93.620594, -93.624789, -93.624787, 41.627661, 41.627688, 41.627693, 41.627699, 41.627706, 41.627709, 41.62772, 41.622262, 41.618643, 41.618635, 41.618615, 41.618613, 41.618611, 41.618747, 41.618978, 41.619001, 41.627661))</t>
  </si>
  <si>
    <t>list(c(-95.866022, -95.865985, -95.865939, -95.857418, -95.855975, -95.853616, -95.851707, -95.851456, -95.856006, -95.856045, -95.856055, -95.856062, -95.856086, -95.864683, -95.866054, -95.866022, 41.257099, 41.261964, 41.267991, 41.267921, 41.2679, 41.267886, 41.265454, 41.263225, 41.263851, 41.261799, 41.259162, 41.257033, 41.253399, 41.253447, 41.253454, 41.257099))</t>
  </si>
  <si>
    <t>list(c(-94.630033, -94.611855, -94.61196, -94.611963, -94.612013, -94.611947, -94.611872, -94.599825, -94.560798, -94.514302, -94.443033, -94.431968, -94.417054, -94.397671, -94.397476, -94.397182, -94.39745, -94.397539, -94.39759, -94.397616, -94.397637, -94.397526, -94.397682, -94.436372, -94.513105, -94.522823, -94.532485, -94.610141, -94.610056, -94.629003, -94.629392, -94.630033, 42.384322, 42.384382, 42.395284, 42.413414, 42.427951, 42.464167, 42.473698, 42.473681, 42.473602, 42.473576, 42.473378, 
42.473362, 42.47333, 42.4733, 42.45619, 42.383745, 42.310632, 42.29612, 42.281505, 42.277893, 42.273548, 42.209161, 42.209084, 42.209296, 42.209319, 42.209269, 42.209368, 42.209536, 42.252798, 42.252938, 42.296103, 42.384322))</t>
  </si>
  <si>
    <t>list(c(-95.013132, -95.013122, -95.013019, -95.003303, -95.003315, -95.003387, -94.965144, -94.96483, -94.964905, -94.974488, -94.974516, -94.974515, -94.98412, -94.984131, -94.984133, -94.983939, -94.984131, -94.984279, -95.013143, -95.013132, 41.37846, 41.398949, 41.403978, 41.4039, 41.417782, 41.428523, 41.428378, 41.417437, 41.411, 41.411051, 41.405103, 41.403816, 41.403848, 41.398725, 41.396658, 41.383202, 41.378491, 41.374873, 41.374824, 41.37846))</t>
  </si>
  <si>
    <t>list(c(-95.881798, -95.878378, -95.874853, -95.87349, -95.865939, -95.865985, -95.86806, -95.873466, -95.877049, -95.879547, -95.881863, -95.881798, 41.268081, 41.268059, 41.268047, 41.268039, 41.267991, 41.261964, 41.261864, 41.261893, 41.261914, 41.261928, 41.261943, 41.268081))</t>
  </si>
  <si>
    <t>list(c(-91.659606, -91.658372, -91.657143, -91.656495, -91.648135, -91.643267, -91.632237, -91.632837, -91.634933, -91.634804, -91.637736, -91.637707, -91.639992, -91.642773, -91.645627, -91.645988, -91.646204, -91.646507, -91.647988, -91.648007, -91.652954, -91.659612, -91.659606, 42.007363, 42.010372, 42.013095, 42.014022, 42.013768, 42.013641, 42.013346, 42.009774, 42.009816, 42.00615, 42.006214, 42.003613, 42.003846, 42.001841, 42.000087, 42.000586, 42.000857, 42.00201, 42.003399, 42.006498, 
42.006621, 42.006865, 42.007363))</t>
  </si>
  <si>
    <t>list(c(-93.639052, -93.633523, -93.631168, -93.619711, -93.610008, -93.610033, -93.609715, -93.609194, -93.608845, -93.609787, -93.618194, -93.621514, -93.62157, -93.628836, -93.629964, -93.63354, -93.634781, -93.639075, -93.639052, 41.746286, 41.746318, 41.746335, 41.746376, 41.74638, 41.737483, 41.733536, 41.733269, 41.731903, 41.731899, 41.731859, 41.731856, 41.739538, 41.739497, 41.739493, 41.739505, 41.739453, 41.737473, 41.746286))</t>
  </si>
  <si>
    <t>list(c(-93.790632, -93.776702, -93.771332, -93.771155, -93.771149, -93.771037, -93.770976, -93.77748, -93.787258, -93.790547, -93.790601, -93.790602, -93.790632, 41.600425, 41.600451, 41.600444, 41.592337, 41.592131, 41.587758, 41.584575, 41.584519, 41.584436, 41.5844, 41.5896, 41.592072, 41.600425))</t>
  </si>
  <si>
    <t>list(c(-93.891517, -93.891377, -93.8722, -93.872224, -93.872228, -93.872262, -93.885431, -93.891533, -93.891517, 41.608068, 41.614992, 41.614936, 41.608396, 41.607174, 41.600387, 41.600407, 41.600415, 41.608068))</t>
  </si>
  <si>
    <t>list(c(-93.693087, -93.687494, -93.687539, -93.68152, -93.673053, -93.673016, -93.672955, -93.672946, -93.672896, -93.674384, -93.681322, -93.693058, -93.693085, -93.693087, 41.611258, 41.611254, 41.614875, 41.614881, 41.614915, 41.611309, 41.607389, 41.604002, 41.600339, 41.600337, 41.600363, 41.600408, 41.60764, 41.611258))</t>
  </si>
  <si>
    <t>list(c(-93.638456, -93.634194, -93.634216, -93.634238, -93.634245, -93.633924, -93.631811, -93.627631, -93.625571, -93.625807, -93.625802, -93.625792, -93.625777, -93.625763, -93.625654, -93.635806, -93.635956, -93.637733, -93.638456, 41.600416, 41.60044, 41.604063, 41.607703, 41.608963, 41.61304, 41.614838, 41.612889, 41.612932, 41.61215, 41.60894, 41.607678, 41.603952, 41.600802, 41.595706, 41.595932, 41.596126, 41.5983, 41.600416))</t>
  </si>
  <si>
    <t>list(c(-93.756496, -93.751727, -93.74378, -93.743808, -93.741356, -93.734671, -93.732297, -93.732387, -93.733045, -93.734992, -93.737945, -93.739616, -93.740629, -93.751928, -93.756349, -93.756484, -93.756495, -93.756496, 41.584693, 41.584722, 41.584723, 41.581179, 41.580128, 41.577395, 41.577379, 41.572319, 41.571422, 41.572223, 41.572153, 41.570482, 41.570157, 41.570147, 41.57015, 41.575612, 41.578916, 41.584693))</t>
  </si>
  <si>
    <t>list(c(-92.337587, -92.330038, -92.329004, -92.328295, -92.32408, -92.322724, -92.32302, -92.322832, -92.322658, -92.322508, -92.322865, -92.330019, -92.336782, -92.33732, -92.337454, -92.337587, 42.483914, 42.48387, 42.483864, 42.483474, 42.481493, 42.479888, 42.479282, 42.476599, 42.469902, 42.469343, 42.469375, 42.469368, 42.46939, 42.469392, 42.476654, 42.483914))</t>
  </si>
  <si>
    <t>list(c(-93.221663, -93.220746, -93.221004, -93.220963, -93.213026, -93.210618, -93.208635, -93.208634, -93.201068, -93.201076, -93.199427, -93.200491, -93.20105, -93.201088, -93.201097, -93.201085, -93.201111, -93.201226, -93.201313, -93.221008, -93.221112, -93.221031, -93.221663, 43.140024, 43.141948, 43.148421, 43.152795, 43.152746, 43.152724, 43.152714, 43.155431, 43.155425, 43.151803, 43.151811, 43.148565, 43.147966, 43.144679, 43.14373, 43.137263, 43.129843, 43.105623, 43.097347, 43.097439, 
43.104456, 43.133951, 43.140024))</t>
  </si>
  <si>
    <t>list(c(-95.388627, -95.388511, -95.388398, -95.388086, -95.388032, -95.387975, -95.387756, -95.387882, -95.387943, -95.388093, -95.38813, -95.388167, -95.388183, -95.388076, -95.388078, -95.269263, -95.209728, -95.15024, -95.150271, -95.149715, -95.149724, -95.150629, -95.150735, -95.150469, -95.150514, -95.150699, -95.150378, -95.150675, -95.155492, -95.179392, -95.18938, -95.195105, -95.194051, -95.191568, -95.190281, -95.190076, -95.192021, -95.201953, -95.210996, -95.21136, -95.210436, -95.21081, 
-95.16122, -95.161251, -95.161557, -95.161269, -95.161391, -95.161161, -95.203521, -95.269099, -95.388182, -95.38831, -95.388757, -95.388627, 43.010567, 43.025053, 43.039541, 43.084146, 43.091185, 43.098595, 43.142066, 43.163739, 43.169826, 43.184213, 43.19141, 43.198584, 43.241293, 43.241762, 43.255221, 43.255373, 43.255468, 43.255478, 43.251203, 43.24146, 43.235949, 43.229035, 43.203081, 43.198114, 43.190877, 43.185793, 43.184063, 43.184061, 43.184032, 43.183991, 43.184337, 43.18426, 43.181704, 
43.180315, 43.178745, 43.16922, 43.156059, 43.156516, 43.157167, 43.141924, 43.134653, 43.098114, 43.097825, 43.083358, 43.01033, 42.995787, 42.975033, 42.9099, 42.909816, 42.909972, 42.909897, 42.938737, 42.996159, 43.010567))</t>
  </si>
  <si>
    <t>list(c(-90.629493, -90.626073, -90.610304, -90.600666, -90.600683, -90.600741, -90.600779, -90.600877, -90.600931, -90.610562, -90.615462, -90.621667, -90.629593, -90.629493, 41.561089, 41.560331, 41.560166, 41.560078, 41.55818, 41.554329, 41.552745, 41.548214, 41.5455, 41.54548, 41.549115, 41.552699, 41.557358, 41.561089))</t>
  </si>
  <si>
    <t>list(c(-92.066787, -91.95165, -91.874387, -91.872628, -91.870422, -91.854831, -91.849896, -91.835262, -91.833654, -91.833289, -91.831684, -91.831641, -91.83161, -91.8316, -91.831555, -91.831466, -91.831379, -91.908667, -91.947732, -91.948712, -91.948886, -91.948762, -91.949598, -92.046504, -92.047085, -92.066048, -92.066787, 42.03617, 42.036123, 42.036577, 42.036229, 42.036624, 42.036766, 42.036816, 42.036954, 41.96401, 41.949373, 41.88727, 41.883451, 41.879691, 41.879333, 41.875494, 41.869114, 41.861851, 
41.861606, 41.861856, 41.896582, 41.897576, 41.898449, 41.948939, 41.949207, 41.963687, 41.963624, 42.03617))</t>
  </si>
  <si>
    <t>list(c(-92.337731, -92.335893, -92.319486, -92.310341, -92.310328, -92.307892, -92.307834, -92.315087, -92.322626, -92.332726, -92.340039, -92.337731, 42.513128, 42.513246, 42.512911, 42.512937, 42.511152, 42.511166, 42.50271, 42.502971, 42.501317, 42.507931, 42.512719, 42.513128))</t>
  </si>
  <si>
    <t>list(c(-96.369701, -96.368192, -96.368181, -96.363983, -96.360075, -96.346848, -96.3423, -96.336102, -96.332313, -96.332246, -96.332191, -96.332189, -96.329762, -96.329656, -96.326238, -96.324575, -96.323419, -96.323659, -96.329108, -96.33218, -96.339556, -96.342055, -96.34614, -96.347088, -96.348196, -96.351027, -96.352107, -96.35739, -96.357398, -96.357418, -96.358815, -96.358874, -96.366914, -96.369587, -96.369701, 42.489141, 42.489191, 42.490166, 42.490127, 42.490079, 42.491109, 42.490783, 42.492038, 
42.493359, 42.491308, 42.489645, 42.483336, 42.483021, 42.482479, 42.482614, 42.48251, 42.482434, 42.475317, 42.475519, 42.475594, 42.475727, 42.47577, 42.475851, 42.475979, 42.476294, 42.478179, 42.479224, 42.479245, 42.480428, 42.481689, 42.481717, 42.483753, 42.483867, 42.483864, 42.489141))</t>
  </si>
  <si>
    <t>list(c(-92.931744, -92.931712, -92.931815, -92.931698, -92.922054, -92.922216, -92.912678, -92.912457, -92.912361, -92.922156, -92.931836, -92.931744, 42.010762, 42.017721, 42.020975, 42.021214, 42.02113, 42.028491, 42.028371, 42.021075, 42.006962, 42.007124, 42.007339, 42.010762))</t>
  </si>
  <si>
    <t>list(c(-93.109515, -93.109484, -93.105342, -93.099852, -93.097666, -93.097617, -93.091445, -93.091505, -93.086596, -93.086568, -93.090212, -93.097611, -93.102081, -93.106963, -93.109527, -93.109515, 41.320747, 41.325335, 41.326201, 41.326209, 41.325327, 41.322675, 41.322709, 41.320953, 41.320377, 41.317151, 41.317142, 41.317111, 41.317111, 41.317098, 41.317983, 41.320747))</t>
  </si>
  <si>
    <t>list(c(-93.732387, -93.732297, -93.727701, -93.72541, -93.721074, -93.713032, -93.703381, -93.703263, -93.713045, -93.714687, -93.729657, -93.731769, -93.733045, -93.732387, 41.572319, 41.577379, 41.577374, 41.577358, 41.57734, 41.577308, 41.577267, 41.56943, 41.569671, 41.569717, 41.57016, 41.570876, 41.571422, 41.572319))</t>
  </si>
  <si>
    <t>list(c(-93.57275, -93.566399, -93.558328, -93.554876, -93.554909, -93.539683, -93.539706, -93.539724, -93.549331, -93.549307, -93.558349, -93.558315, -93.558301, -93.570813, -93.570837, -93.572729, -93.57275, 41.36218, 41.362391, 41.362332, 41.362316, 41.36398, 41.361119, 41.350604, 41.335965, 41.33615, 41.332366, 41.332725, 41.334653, 41.356224, 41.356344, 41.358404, 41.358375, 41.36218))</t>
  </si>
  <si>
    <t>list(c(-93.193996, -93.192456, -93.192976, -93.191921, -93.18977, -93.184099, -93.178206, -93.177933, -93.171179, -93.171221, -93.171145, -93.171173, -93.171188, -93.186139, -93.186115, -93.186026, -93.185984, -93.191433, -93.193982, -93.193996, 43.157434, 43.157436, 43.163212, 43.162984, 43.162875, 43.162936, 43.162935, 43.162926, 43.162831, 43.153125, 43.148066, 43.142657, 43.139386, 43.140927, 43.143582, 43.14807, 43.151808, 43.15311, 43.155504, 43.157434))</t>
  </si>
  <si>
    <t>list(c(-95.896363, -95.894128, -95.890739, -95.889044, -95.881863, -95.881923, -95.881974, -95.886772, -95.889622, -95.889626, -95.892179, -95.895929, -95.895877, -95.895826, -95.896363, 41.261945, 41.261952, 41.261962, 41.261966, 41.261943, 41.257183, 41.253567, 41.253603, 41.253622, 41.251106, 41.251124, 41.250998, 41.252646, 41.261321, 41.261945))</t>
  </si>
  <si>
    <t>list(c(-91.588132, -91.588263, -91.587899, -91.583163, -91.578805, -91.577587, -91.573913, -91.573984, -91.574072, -91.574086, -91.57424, -91.574256, -91.577148, -91.582357, -91.580704, -91.581965, -91.584176, -91.584883, -91.587362, -91.589919, -91.588132, 41.653316, 41.657136, 41.657134, 41.657107, 41.657086, 41.65708, 41.656996, 41.654119, 41.65046, 41.649633, 41.640948, 41.640421, 41.642458, 41.646132, 41.646118, 41.648661, 41.649467, 41.651141, 41.651127, 41.653301, 41.653316))</t>
  </si>
  <si>
    <t>list(c(-91.715478, -91.715233, -91.715219, -91.707993, -91.706295, -91.703479, -91.669819, -91.666713, -91.666713, -91.656967, -91.637782, -91.637278, -91.634955, -91.63245, -91.637415, -91.656812, -91.65668, -91.656568, -91.672244, -91.715249, -91.715514, -91.715478, 41.927537, 41.930585, 41.932506, 41.934734, 41.935122, 41.935701, 41.940699, 41.941159, 41.941191, 41.942636, 41.945474, 41.945549, 41.938921, 41.926706, 41.926797, 41.926989, 41.914677, 41.904994, 41.90514, 41.905736, 41.920281, 41.927537
))</t>
  </si>
  <si>
    <t>list(c(-90.58583, -90.585809, -90.585771, -90.585779, -90.58286, -90.575517, -90.57553, -90.575555, -90.575552, -90.581454, -90.585892, -90.58583, 41.529812, 41.530961, 41.532998, 41.534038, 41.534044, 41.53391, 41.531943, 41.525725, 41.524581, 41.524606, 41.524589, 41.529812))</t>
  </si>
  <si>
    <t>list(c(-91.151052, -91.147722, -91.142687, -91.135095, -91.132136, -91.129372, -91.125278, -91.122213, -91.117214, -91.114382, -91.112983, -91.112841, -91.112056, -91.118988, -91.11892, -91.123846, -91.124798, -91.124793, -91.12718, -91.146463, -91.146801, -91.146819, -91.1471, -91.146187, -91.146142, -91.146145, -91.151018, -91.151052, 40.82782, 40.827886, 40.828764, 40.831015, 40.830928, 40.829956, 40.82613, 40.824212, 40.822348, 40.819957, 40.815902, 40.815301, 40.813666, 40.813298, 40.812722, 
40.809877, 40.808813, 40.807711, 40.807634, 40.807523, 40.806496, 40.813646, 40.814533, 40.814652, 40.818764, 40.825946, 40.825979, 40.82782))</t>
  </si>
  <si>
    <t>list(c(-93.639031, -93.63885, -93.638846, -93.638703, -93.638684, -93.637543, -93.634222, -93.62146, -93.607414, -93.60064, -93.587767, -93.581229, -93.581291, -93.590967, -93.593323, -93.600654, -93.60738, -93.615588, -93.61956, -93.630213, -93.638595, -93.639335, -93.639031, 41.689017, 41.697485, 41.697654, 41.702868, 41.703243, 41.703285, 41.703363, 41.70317, 41.702965, 41.702931, 41.702882, 41.702884, 41.688388, 41.688398, 41.688391, 41.688398, 41.688377, 41.688356, 41.688333, 41.688301, 41.688364, 
41.68856, 41.689017))</t>
  </si>
  <si>
    <t>list(c(-93.672109, -93.639506, -93.624859, -93.610248, -93.600513, -93.581054, -93.58108, -93.581049, -93.590099, -93.600336, -93.602706, -93.610008, -93.619711, -93.631168, -93.635637, -93.650198, -93.652129, -93.658558, -93.672109, 41.776858, 41.77683, 41.776821, 41.776821, 41.776799, 41.7768, 41.760858, 41.746356, 41.746351, 41.746342, 41.746356, 41.74638, 41.746376, 41.746335, 41.748679, 41.752506, 41.753391, 41.760785, 41.776858))</t>
  </si>
  <si>
    <t>list(c(-93.464621, -93.464619, -93.464621, -93.464621, -93.464625, -93.464573, -93.451949, -93.445129, -93.445129, -93.444793, -93.445123, -93.445211, -93.445236, -93.445199, -93.445145, -93.464631, -93.464621, 41.634105, 41.634773, 41.635247, 41.637301, 41.64409, 41.651134, 41.656572, 41.660484, 41.66075, 41.660441, 41.658892, 41.647793, 41.644153, 41.638348, 41.629667, 41.629633, 41.634105))</t>
  </si>
  <si>
    <t>list(c(-91.300717, -91.298041, -91.298786, -91.2956, -91.293352, -91.285504, -91.283897, -91.279476, -91.278526, -91.274196, -91.268571, -91.2672, -91.266949, -91.267128, -91.26724, -91.267559, -91.267725, -91.268148, -91.269382, -91.271484, -91.275487, -91.27588, -91.274607, -91.272883, -91.273854, -91.277857, -91.279822, -91.2812, -91.286923, -91.289256, -91.291977, -91.29589, -91.2986, -91.300717, 42.102621, 42.106876, 42.108597, 42.108813, 42.10778, 42.108266, 42.108299, 42.1083, 42.108333, 42.111708, 
42.117452, 42.11766, 42.117668, 42.108399, 42.10395, 42.089702, 42.088788, 42.087738, 42.086028, 42.083314, 42.084607, 42.085669, 42.087869, 42.089548, 42.091545, 42.095973, 42.097355, 42.09777, 42.098279, 42.099366, 42.101156, 42.100269, 42.100454, 42.102621))</t>
  </si>
  <si>
    <t>list(c(-90.218655, -90.218139, -90.217326, -90.210126, -90.207187, -90.205345, -90.195768, -90.195739, -90.195711, -90.195692, -90.196684, -90.201832, -90.204062, -90.214763, -90.218659, -90.218655, 41.836119, 41.836373, 41.836838, 41.840894, 41.843274, 41.844492, 41.84449, 41.841169, 41.837804, 41.834173, 41.833744, 41.829872, 41.830307, 41.830057, 41.830005, 41.836119))</t>
  </si>
  <si>
    <t>list(c(-93.067605, -93.053271, -93.053338, -93.05798, -93.058007, -93.062128, -93.063318, -93.067605, 41.630198, 41.630167, 41.624991, 41.624993, 41.617483, 41.617409, 41.619415, 41.630198))</t>
  </si>
  <si>
    <t>list(c(-94.120602, -94.096435, -94.096673, -94.096692, -94.096929, -94.0823, -94.079527, -94.07828, -94.077481, -94.067699, -94.067647, -94.067557, -94.072193, -94.084289, -94.087083, -94.086986, -94.086816, -94.106351, -94.106399, -94.106432, -94.106504, -94.1038, -94.09683, -94.096885, -94.096917, -94.107997, -94.108004, -94.112357, -94.114138, -94.115254, -94.115636, -94.115913, -94.116006, -94.118976, -94.120602, 41.863184, 41.863162, 41.856623, 41.856054, 41.849354, 41.849339, 41.849363, 41.849375, 
41.849383, 41.849473, 41.842222, 41.835224, 41.835089, 41.831942, 41.831694, 41.827556, 41.820299, 41.82036, 41.823912, 41.826461, 41.830492, 41.830536, 41.831704, 41.838466, 41.844598, 41.844638, 41.849381, 41.84933, 41.849311, 41.851087, 41.856103, 41.856538, 41.856618, 41.859176, 41.863184))</t>
  </si>
  <si>
    <t>list(c(-93.872228, -93.872224, -93.8722, -93.860089, -93.852918, -93.845889, -93.84544, -93.840595, -93.833747, -93.833586, -93.8336, -93.83361, -93.837342, -93.843418, -93.866165, -93.872262, -93.872228, 41.607174, 41.608396, 41.614936, 41.614984, 41.615018, 41.614999, 41.614998, 41.614985, 41.614801, 41.607633, 41.60332, 41.600402, 41.600404, 41.600406, 41.600381, 41.600387, 41.607174))</t>
  </si>
  <si>
    <t>list(c(-91.527318, -91.52727, -91.527227, -91.52577, -91.522838, -91.520867, -91.516407, -91.51486, -91.521184, -91.521032, -91.527338, -91.527318, 41.65411, 41.657824, 41.661175, 41.661166, 41.66114, 41.661136, 41.657803, 41.656735, 41.656698, 41.651277, 41.65251, 41.65411))</t>
  </si>
  <si>
    <t>list(c(-93.771332, -93.752041, -93.736227, -93.736082, -93.736025, -93.742175, -93.751878, -93.751876, -93.751727, -93.756496, -93.761336, -93.770976, -93.771037, -93.771149, -93.771155, -93.771332, 41.600444, 41.600403, 41.600402, 41.600414, 41.592962, 41.592515, 41.592378, 41.592174, 41.584722, 41.584693, 41.584662, 41.584575, 41.587758, 41.592131, 41.592337, 41.600444))</t>
  </si>
  <si>
    <t>list(c(-96.195165, -96.185357, -96.175437, -96.175704, -96.169952, -96.169744, -96.155722, -96.15562, -96.155579, -96.155547, -96.155533, -96.155519, -96.1555, -96.185215, -96.195103, -96.195165, 43.069698, 43.069711, 43.069707, 43.084317, 43.084364, 43.077003, 43.077172, 43.07106, 43.066073, 43.061442, 43.059663, 43.057839, 43.055201, 43.055224, 43.055201, 43.069698))</t>
  </si>
  <si>
    <t>list(c(-91.534549, -91.534522, -91.533005, -91.532906, -91.522713, -91.522773, -91.522811, -91.522838, -91.52577, -91.527227, -91.530163, -91.534608, -91.534549, 41.665805, 41.667941, 41.66799, 41.670201, 41.670112, 41.665709, 41.663506, 41.66114, 41.661166, 41.661175, 41.661254, 41.661295, 41.665805))</t>
  </si>
  <si>
    <t>list(c(-95.092128, -95.091908, -95.091818, -95.09169, -95.091465, -95.091329, -95.091274, -95.091232, -95.090851, -95.033495, -94.975249, -94.955616, -94.956048, -94.975591, -94.975906, -94.975553, -94.975482, -94.975483, -94.975551, -94.975569, -94.975599, -94.975685, -94.975754, -94.95606, -94.956187, -94.878704, -94.859426, -94.860212, -94.866671, -94.97653, -95.092544, -95.092128, 41.994031, 42.036064, 42.064872, 42.086469, 42.108129, 42.123956, 42.160172, 42.167012, 42.210405, 42.210272, 42.209936, 
42.209839, 42.167198, 42.167069, 42.164065, 42.15919, 42.123915, 42.115021, 42.107592, 42.100373, 42.09317, 42.086005, 42.078751, 42.078711, 42.035437, 42.035259, 42.035245, 41.949818, 41.950011, 41.950365, 41.950801, 41.994031))</t>
  </si>
  <si>
    <t>list(c(-90.522429, -90.510095, -90.502799, -90.502913, -90.499065, -90.498982, -90.498952, -90.497468, -90.498626, -90.502325, -90.507644, -90.521614, -90.522556, -90.522429, 41.567627, 41.567614, 41.567721, 41.575145, 41.575184, 41.568363, 41.565865, 41.563093, 41.560541, 41.560485, 41.560413, 41.560333, 41.560387, 41.567627))</t>
  </si>
  <si>
    <t>list(c(-90.723259, -90.717579, -90.712564, -90.706656, -90.705493, -90.704828, -90.699315, -90.69646, -90.697458, -90.696426, -90.694238, -90.695404, -90.699553, -90.706062, -90.706239, -90.709393, -90.711475, -90.710553, -90.710548, -90.712125, -90.714528, -90.720528, -90.720537, -90.720582, -90.723259, 42.525292, 42.525817, 42.527284, 42.526648, 42.525443, 42.525227, 42.526038, 42.525946, 42.521482, 42.517617, 42.51659, 42.515593, 42.514134, 42.514308, 42.517525, 42.517236, 42.516126, 42.514926, 
42.514438, 42.509137, 42.509537, 42.512216, 42.514893, 42.519688, 42.525292))</t>
  </si>
  <si>
    <t>list(c(-93.674384, -93.668256, -93.664177, -93.656834, -93.654459, -93.654457, -93.65448, -93.654506, -93.659679, -93.66417, -93.674292, -93.674354, -93.674381, -93.674384, 41.591407, 41.59319, 41.593289, 41.593184, 41.593382, 41.593119, 41.588025, 41.584386, 41.584438, 41.584466, 41.584529, 41.588061, 41.591172, 41.591407))</t>
  </si>
  <si>
    <t>list(c(-93.541835, -93.541848, -93.5419, -93.529915, -93.529897, -93.52991, -93.529893, -93.529908, -93.529899, -93.541823, -93.541923, -93.541835, 41.61875, 41.622367, 41.629596, 41.629603, 41.623593, 41.622309, 41.620546, 41.619465, 41.615121, 41.615083, 41.615065, 41.61875))</t>
  </si>
  <si>
    <t>list(c(-93.644953, -93.638197, -93.63544, -93.62575, -93.625744, -93.62574, -93.625696, -93.635316, -93.639459, -93.64303, -93.644889, -93.644964, -93.644953, 41.540984, 41.540995, 41.540999, 41.540962, 41.535546, 41.533731, 41.526475, 41.526529, 41.526553, 41.526555, 41.526102, 41.533759, 41.540984))</t>
  </si>
  <si>
    <t>list(c(-94.266241, -94.227148, -94.227136, -94.227124, -94.222215, -94.217336, -94.217349, -94.21812, -94.217636, -94.220729, -94.221754, -94.219895, -94.220906, -94.219543, -94.216555, -94.217434, -94.217756, -94.218053, -94.218353, -94.219449, -94.218303, -94.217443, -94.219364, -94.219407, -94.21827, -94.2177, -94.211003, -94.207243, -94.20725, -94.211773, -94.212467, -94.214327, -94.226619, -94.226568, -94.246323, -94.246309, -94.255926, -94.256324, -94.261718, -94.257674, -94.253003, -94.252825, 
-94.253079, -94.247514, -94.246684, -94.246684, -94.24685, -94.251955, -94.256098, -94.25695, -94.264178, -94.266223, -94.266241, 42.760643, 42.760557, 42.74616, 42.738956, 42.738923, 42.738912, 42.7354, 42.733413, 42.721072, 42.720982, 42.720963, 42.717895, 42.712659, 42.70727, 42.704056, 42.702245, 42.700841, 42.700058, 42.696721, 42.6925, 42.690755, 42.687462, 42.684002, 42.682646, 42.680357, 42.679728, 42.675908, 42.674555, 42.673586, 42.673398, 42.671061, 42.670451, 42.670739, 42.68796, 42.687836, 
42.716608, 42.71663, 42.727686, 42.731873, 42.731942, 42.735304, 42.735944, 42.739039, 42.739022, 42.739025, 42.746233, 42.750155, 42.752355, 42.7525, 42.7571, 42.75708, 42.757593, 42.760643))</t>
  </si>
  <si>
    <t>list(c(-91.502098, -91.497224, -91.492571, -91.483551, -91.483038, -91.482946, -91.482504, -91.483117, -91.483485, -91.483521, -91.484675, -91.501994, -91.502087, -91.502098, 41.666284, 41.667906, 41.666492, 41.668741, 41.668878, 41.662825, 41.660126, 41.660105, 41.659156, 41.65701, 41.656996, 41.656788, 41.660471, 41.666284))</t>
  </si>
  <si>
    <t>list(c(-91.656325, -91.654387, -91.652805, -91.652807, -91.653333, -91.648041, -91.649529, -91.646571, -91.639707, -91.638883, -91.638069, -91.633263, -91.633243, -91.634446, -91.633479, -91.634072, -91.634707, -91.633277, -91.633069, -91.642134, -91.642792, -91.649555, -91.654403, -91.656325, 41.980442, 41.981566, 41.982445, 41.983781, 41.984788, 41.987773, 41.989711, 41.991413, 41.99534, 41.995916, 41.995319, 41.995213, 41.992943, 41.990238, 41.98835, 41.986882, 41.986187, 41.984302, 41.976996, 
41.977205, 41.977247, 41.977434, 41.978522, 41.980442))</t>
  </si>
  <si>
    <t>list(c(-91.726069, -91.717135, -91.716018, -91.716036, -91.716069, -91.716256, -91.718496, -91.725854, -91.72589, -91.72576, -91.725731, -91.72618, -91.726069, 41.974897, 41.974171, 41.974514, 41.967588, 41.963528, 41.956477, 41.956496, 41.956573, 41.96373, 41.967498, 41.968855, 41.971789, 41.974897))</t>
  </si>
  <si>
    <t>list(c(-90.63529, -90.629571, -90.626116, -90.623018, -90.620102, -90.617191, -90.615888, -90.618679, -90.617613, -90.62376, -90.624337, -90.630211, -90.639748, -90.63529, 41.509184, 41.509233, 41.50924, 41.509293, 41.510868, 41.507162, 41.505985, 41.503656, 41.50281, 41.501109, 41.502721, 41.502846, 41.507653, 41.509184))</t>
  </si>
  <si>
    <t>list(c(-93.568083, -93.566612, -93.566152, -93.559834, -93.558726, -93.539631, -93.539709, -93.539683, -93.554909, -93.554876, -93.558328, -93.558391, -93.565023, -93.565078, -93.56806, -93.568083, 41.382476, 41.382626, 41.380934, 41.380924, 41.380269, 41.379736, 41.368821, 41.361119, 41.36398, 41.362316, 41.362332, 41.369292, 41.369377, 41.376052, 41.376074, 41.382476))</t>
  </si>
  <si>
    <t>list(c(-93.893199, -93.880145, -93.876921, -93.873737, -93.864101, -93.854483, -93.844733, -93.844614, -93.844585, -93.844595, -93.844736, -93.849557, -93.851485, -93.853928, -93.854384, -93.867469, -93.867914, -93.868723, -93.880011, -93.893122, -93.893153, -93.893154, -93.893155, -93.893155, -93.893199, 42.078211, 42.07824, 42.078234, 42.078229, 42.078209, 42.078237, 42.078201, 42.069157, 42.066756, 42.064223, 42.063744, 42.063764, 42.063766, 42.063753, 42.063752, 42.06391, 42.063682, 42.063828, 
42.063809, 42.063737, 42.070981, 42.071885, 42.071979, 42.072072, 42.078211))</t>
  </si>
  <si>
    <t>list(c(-93.635036, -93.628821, -93.620408, -93.619703, -93.610672, -93.603779, -93.60091, -93.595981, -93.594422, -93.593242, -93.589149, -93.581543, -93.581446, -93.606298, -93.61042, -93.614622, -93.620181, -93.622842, -93.628591, -93.629608, -93.635036, 42.03454, 42.034569, 42.034557, 42.034508, 42.034549, 42.034543, 42.034555, 42.034476, 42.034435, 42.034399, 42.034473, 42.034527, 42.027924, 42.025344, 42.024731, 42.024118, 42.024512, 42.025121, 42.02701, 42.031976, 42.03454))</t>
  </si>
  <si>
    <t>list(c(-92.357164, -92.347402, -92.344234, -92.342877, -92.337587, -92.337454, -92.342448, -92.347222, -92.357062, -92.357206, -92.357164, 42.483944, 42.483924, 42.483921, 42.48392, 42.483914, 42.476654, 42.476657, 42.476661, 42.476671, 42.483944, 42.483944))</t>
  </si>
  <si>
    <t>list(c(-93.77748, -93.770976, -93.761336, -93.756496, -93.756495, -93.756484, -93.756349, -93.758593, -93.763066, -93.765764, -93.770923, -93.772612, -93.777106, -93.77748, 41.584519, 41.584575, 41.584662, 41.584693, 41.578916, 41.575612, 41.57015, 41.570147, 41.572005, 41.572432, 41.571711, 41.571865, 41.574728, 41.584519))</t>
  </si>
  <si>
    <t>list(c(-93.654042, -93.650811, -93.644742, -93.644746, -93.644829, -93.644868, -93.63996, -93.639718, -93.637915, -93.635036, -93.629608, -93.628591, -93.644728, -93.651616, -93.654042, 42.035011, 42.034972, 42.035736, 42.036391, 42.041886, 42.045452, 42.045475, 42.037485, 42.034635, 42.03454, 42.031976, 42.02701, 42.032288, 42.034494, 42.035011))</t>
  </si>
  <si>
    <t>list(c(-93.814297, -93.808116, -93.791515, -93.776683, -93.776702, -93.790632, -93.794331, -93.800852, -93.808885, -93.814282, -93.814267, -93.814264, -93.814266, -93.814297, 41.614868, 41.614885, 41.614937, 41.614878, 41.600451, 41.600425, 41.600407, 41.600436, 41.600457, 41.600456, 41.603169, 41.607689, 41.609732, 41.614868))</t>
  </si>
  <si>
    <t>list(c(-93.811253, -93.809393, -93.809299, -93.809349, -93.809289, -93.804183, -93.805238, -93.805191, -93.797325, -93.790528, -93.790526, -93.790524, -93.790514, -93.790527, -93.790622, -93.799213, -93.807885, -93.808466, -93.811496, -93.811253, 41.551213, 41.55505, 41.568364, 41.573293, 41.576793, 41.576336, 41.578545, 41.581893, 41.579154, 41.577344, 41.575358, 41.571265, 41.563693, 41.559065, 41.5438, 41.544034, 41.543266, 41.544745, 41.549598, 41.551213))</t>
  </si>
  <si>
    <t>list(c(-93.499485, -93.480764, -93.478669, -93.419909, -93.405432, -93.396949, -93.390776, -93.380889, -93.360653, -93.321155, -93.311374, -93.310547, -93.310925, -93.300956, -93.301365, -93.299131, -93.299055, -93.29983, -93.306024, -93.311084, -93.310985, -93.307473, -93.300603, -93.296729, -93.293334, -93.291954, -93.291807, -93.291582, -93.295295, -93.300952, -93.301687, -93.303843, -93.315151, -93.319686, -93.320342, -93.32046, -93.320756, -93.32137, -93.310138, -93.310049, -93.280734, -93.231847, 
-93.231924, -93.231947, -93.216416, -93.216096, -93.231937, -93.256784, -93.262428, -93.26559, -93.265888, -93.269577, -93.346809, -93.346651, -93.346635, -93.34667, -93.346637, -93.346533, -93.346614, -93.375861, -93.385557, -93.434226, -93.453692, -93.463043, -93.4631, -93.462885, -93.462893, -93.462976, -93.462895, -93.462909, -93.462841, -93.462635, -93.499098, -93.499485, 42.5577, 42.55764, 42.557622, 42.557541, 42.557314, 42.557398, 42.557629, 42.557563, 42.557498, 42.557378, 42.557339, 42.543038, 
42.536152, 42.536086, 42.531119, 42.528324, 42.524721, 42.524201, 42.521245, 42.521026, 42.516937, 42.517093, 42.517671, 42.518524, 42.519321, 42.519504, 42.517443, 42.514744, 42.514097, 42.51401, 42.510909, 42.510355, 42.510613, 42.508029, 42.504357, 42.499806, 42.477697, 42.470484, 42.470524, 42.455388, 42.455206, 42.455188, 42.411916, 42.397408, 42.397446, 42.382943, 42.382947, 42.382928, 42.379821, 42.379644, 42.381024, 42.383045, 42.383318, 42.324968, 42.296002, 42.2942, 42.294065, 42.227316, 
42.209229, 42.209147, 42.209274, 42.209226, 42.209313, 42.209302, 42.238298, 42.296, 42.310492, 42.324998, 42.383688, 42.427067, 42.448574, 42.470802, 42.470975, 42.5577))</t>
  </si>
  <si>
    <t>list(c(-92.410893, -92.319135, -92.317093, -92.316163, -92.297676, -92.296204, -92.290988, -92.290929, -92.290719, -92.289208, -92.290481, -92.289055, -92.286144, -92.284445, -92.282502, -92.281986, -92.282561, -92.281012, -92.27895, -92.278799, -92.276646, -92.274733, -92.273036, -92.274067, -92.272097, -92.274099, -92.274252, -92.277437, -92.278469, -92.277803, -92.27474, -92.269859, -92.268282, -92.264308, -92.262518, -92.261942, -92.260123, -92.25909, -92.256582, -92.255603, -92.253326, -92.25245, 
-92.250966, -92.249552, -92.246829, -92.244402, -92.244118, -92.243728, -92.241965, -92.240234, -92.236673, -92.231547, -92.232577, -92.231607, -92.226694, -92.22545, -92.225542, -92.226695, -92.229791, -92.22779, -92.226302, -92.225301, -92.226578, -92.225122, -92.222754, -92.220965, -92.21892, -92.213643, -92.212025, -92.209003, -92.204662, -92.202347, -92.202092, -92.2037, -92.203974, -92.203033, -92.20106, -92.200302, -92.198633, -92.198815, -92.196903, -92.194173, -92.191928, -92.190168, -92.188105, 
-92.187984, -92.185769, -92.180893, -92.180768, -92.180453, -92.178191, -92.176859, -92.175697, -92.171912, -92.171707, -92.169717, -92.168122, -92.164443, -92.16153, -92.162428, -92.161815, -92.160326, -92.160328, -92.158245, -92.157779, -92.159571, -92.15872, -92.155896, -92.154505, -92.153367, -92.153552, -92.152166, -92.149826, -92.147388, -92.144089, -92.141174, -92.138108, -92.137496, -92.13542, -92.133916, -92.133763, -92.132661, -92.131838, -92.128091, -92.127748, -92.125762, -92.125987, 
-92.124261, -92.123958, -92.122851, -92.117729, -92.115386, -92.110186, -92.104153, -92.10119, -92.100589, -92.097105, -92.097702, -92.095905, -92.095126, -92.094958, -92.094092, -92.089759, -92.086775, -92.082007, -92.079545, -92.071183, -92.068814, -92.067501, -92.063764, -92.062361, -92.058942, -92.057454, -92.05564, -92.055345, -92.056181, -92.054522, -92.051652, -92.049024, -92.046775, -92.044541, -92.043745, -92.042138, -92.041981, -92.043426, -92.042921, -92.040047, -92.038386, -92.038613, 
-92.03737, -92.036108, -92.035663, -92.037027, -92.036571, -92.03502, -92.03229, -92.030024, -92.030265, -92.03199, -92.031352, -92.028498, -92.027489, -92.026018, -92.024543, -92.022237, -92.021025, -92.019086, -92.017328, -92.015296, -92.012446, -92.011164, -92.012385, -92.011656, -92.010171, -92.008443, -92.005625, -92.002289, -92.001411, -92.001888, -92.001959, -92.001777, -92.000176, -91.998636, -91.998271, -91.997717, -91.997629, -91.997358, -91.996474, -91.994317, -91.99377, -91.995999, -91.994548, 
-91.992409, -91.990845, -91.990008, -91.990613, -91.990162, -91.9874, -91.985076, -91.98082, -91.979845, -91.980338, -91.98108, -91.980768, -91.980168, -91.979046, -91.977367, -91.976438, -91.975285, -91.975064, -91.974707, -91.974504, -91.974186, -91.973442, -91.972969, -91.972261, -91.971825, -91.971555, -91.970522, -91.9706, -91.973908, -91.973327, -91.968458, -91.967431, -91.967767, -91.966976, -91.962349, -91.959719, -91.958943, -91.961802, -91.960334, -91.958976, -91.955631, -91.951541, -91.949396, 
-91.946314, -91.945065, -91.945516, -91.948982, -91.951539, -91.95214, -91.950217, -91.948485, -91.945911, -91.944762, -91.944743, -91.944641, -91.945571, -91.950273, -91.964754, -92.022733, -92.063336, -92.179974, -92.227955, -92.295933, -92.319859, -92.334238, -92.406042, -92.410233, -92.410289, -92.41007, -92.410326, -92.410382, -92.410392, -92.410592, -92.410493, -92.410775, -92.410828, -92.410893, 41.278753, 41.279197, 41.278645, 41.279208, 41.278987, 41.279135, 41.279142, 41.283001, 41.283741, 
41.28427, 41.285208, 41.286672, 41.286237, 41.287083, 41.289691, 41.291544, 41.293397, 41.295776, 41.293442, 41.292229, 41.292617, 41.29463, 41.293005, 41.292182, 41.290694, 41.289459, 41.288292, 41.286783, 41.285663, 41.283077, 41.282756, 41.280604, 41.280443, 41.281356, 41.282499, 41.281172, 41.281034, 41.282677, 41.284696, 41.287152, 41.284595, 41.281123, 41.280731, 41.281759, 41.28123, 41.283331, 41.288955, 41.291017, 41.294179, 41.295418, 41.296864, 41.29726, 41.295544, 41.29543, 41.297628, 
41.297537, 41.299092, 41.300625, 41.30314, 41.304514, 41.303004, 41.303508, 41.306939, 41.307329, 41.305637, 41.307216, 41.306632, 41.30752, 41.306664, 41.307901, 41.300992, 41.300279, 41.301248, 41.302872, 41.306121, 41.306808, 41.306304, 41.308615, 41.307632, 41.30587, 41.304909, 41.306282, 41.30587, 41.304635, 41.304154, 41.30237, 41.302324, 41.303874, 41.301194, 41.240476, 41.240406, 41.241084, 41.242819, 41.243882, 41.245211, 41.246218, 41.245964, 41.247627, 41.24821, 41.2453, 41.24473, 41.245718, 
41.24668, 41.247788, 41.245475, 41.244237, 41.243643, 41.244311, 41.246207, 41.245378, 41.242945, 41.242248, 41.244028, 41.245374, 41.245418, 41.244689, 41.244363, 41.242812, 41.244012, 41.243793, 41.245132, 41.245191, 41.243703, 41.24483, 41.246275, 41.245067, 41.243774, 41.241848, 41.240207, 41.240758, 41.239614, 41.2381, 41.238594, 41.238571, 41.23938, 41.240261, 41.24078, 41.241985, 41.242349, 41.241945, 41.238306, 41.23749, 41.237266, 41.23775, 41.239011, 41.240165, 41.242835, 41.243018, 41.241964, 
41.241543, 41.241855, 41.23992, 41.239616, 41.240135, 41.241846, 41.244831, 41.245946, 41.244166, 41.243572, 41.241422, 41.241295, 41.238445, 41.239563, 41.242002, 41.243312, 41.243801, 41.242887, 41.243141, 41.2442, 41.245071, 41.244812, 41.243598, 41.242526, 41.241215, 41.24141, 41.243844, 41.243029, 41.24422, 41.245513, 41.247268, 41.247332, 41.248997, 41.246507, 41.246024, 41.249432, 41.249386, 41.247921, 41.247714, 41.24888, 41.249562, 41.251284, 41.253287, 41.254179, 41.254544, 41.254246, 41.252895, 
41.254334, 41.253487, 41.251321, 41.250742, 41.250536, 41.250399, 41.25056, 41.250576, 41.251012, 41.251318, 41.253597, 41.254927, 41.255888, 41.259923, 41.262223, 41.263449, 41.26288, 41.261803, 41.259968, 41.258163, 41.257359, 41.255961, 41.253734, 41.253046, 41.25213, 41.251267, 41.249785, 41.24902, 41.248731, 41.248507, 41.248525, 41.248704, 41.249849, 41.250928, 41.251313, 41.251656, 41.251874, 41.252137, 41.252128, 41.251883, 41.251611, 41.251312, 41.250375, 41.247844, 41.24572, 41.244311, 
41.243051, 41.242448, 41.240313, 41.240248, 41.242483, 41.242758, 41.240801, 41.238517, 41.236979, 41.236932, 41.237909, 41.236285, 41.237631, 41.237111, 41.237974, 41.239356, 41.240775, 41.242325, 41.243595, 41.244563, 41.244291, 41.241159, 41.240378, 41.236265, 41.222029, 41.163578, 41.163641, 41.16376, 41.163548, 41.163194, 41.162662, 41.162539, 41.162303, 41.16224, 41.162155, 41.161925, 41.161942, 41.16918, 41.176734, 41.183675, 41.190896, 41.20351, 41.205385, 41.24989, 41.267301, 41.271544, 
41.278753))</t>
  </si>
  <si>
    <t>list(c(-95.150281, -95.141588, -95.114528, -95.11272, -95.111489, -95.112112, -95.111402, -95.111567, -95.111403, -95.112558, -95.112553, -95.112383, -95.1428, -95.142172, -95.141966, -95.143641, -95.144181, -95.144909, -95.145, -95.145636, -95.146336, -95.147768, -95.147874, -95.14758, -95.147994, -95.150281, 43.183629, 43.183649, 43.183676, 43.183019, 43.181583, 43.169151, 43.156172, 43.148947, 43.141658, 43.126188, 43.124609, 43.112464, 43.112243, 43.122885, 43.12639, 43.126465, 43.134145, 43.144437, 
43.145709, 43.154736, 43.155702, 43.157809, 43.158481, 43.170385, 43.173743, 43.183629))</t>
  </si>
  <si>
    <t>list(c(-93.002586, -93.002846, -93.002902, -92.964441, -92.9644, -92.963786, -92.944982, -92.944575, -92.886165, -92.886091, -92.886082, -92.886049, -92.885998, -92.885975, -92.885612, -92.885511, -92.84559, -92.816509, -92.806814, -92.76809, -92.767952, -92.767924, -92.767463, -92.777204, -92.869334, -92.874153, -92.884997, -93.001674, -93.001872, -93.001929, -93.002023, -93.002076, -93.002118, -93.002269, -93.002248, -93.002368, -93.002504, -93.002904, -93.002586, 42.463588, 42.464955, 42.470638, 
42.470519, 42.46248, 42.462336, 42.462194, 42.405176, 42.405379, 42.393183, 42.383736, 42.375685, 42.368439, 42.354026, 42.318037, 42.296389, 42.296454, 42.296513, 42.296544, 42.29668, 42.278819, 42.275255, 42.21014, 42.210064, 42.21007, 42.210061, 42.210004, 42.209267, 42.256281, 42.26718, 42.281706, 42.296205, 42.317822, 42.3538, 42.368388, 42.383452, 42.397836, 42.460686, 42.463588))</t>
  </si>
  <si>
    <t>list(c(-93.698759, -93.683559, -93.683521, -93.678783, -93.668341, -93.654042, -93.655651, -93.655635, -93.655676, -93.660741, -93.666699, -93.672853, -93.677264, -93.678732, -93.678703, -93.69321, -93.698745, -93.698722, -93.698713, -93.698759, 42.039384, 42.037713, 42.037709, 42.037191, 42.036081, 42.035011, 42.034577, 42.03334, 42.030085, 42.029885, 42.030485, 42.028585, 42.024888, 42.026592, 42.022914, 42.022824, 42.022767, 42.029972, 42.03456, 42.039384))</t>
  </si>
  <si>
    <t>list(c(-93.56643, -93.565023, -93.558391, -93.558328, -93.566399, -93.566397, -93.56643, 41.369381, 41.369377, 41.369292, 41.362332, 41.362391, 41.364432, 41.369381))</t>
  </si>
  <si>
    <t>list(c(-96.076574, -96.072024, -96.065686, -96.061214, -96.05974, -96.059728, -96.051737, -96.05174, -96.03704, -96.037095, -96.037115, -96.037136, -96.037162, -96.050168, -96.060931, -96.076549, -96.076559, -96.076581, -96.076574, 42.998955, 42.998916, 42.997565, 42.997543, 42.998836, 43.006092, 43.006051, 43.004818, 43.004784, 42.997475, 42.994807, 42.989903, 42.982076, 42.982109, 42.982239, 42.982755, 42.993646, 42.997588, 42.998955))</t>
  </si>
  <si>
    <t>list(c(-93.751878, -93.742175, -93.736025, -93.736082, -93.724243, -93.719527, -93.718595, -93.718511, -93.718153, -93.727325, -93.727102, -93.725605, -93.725526, -93.732288, -93.732297, -93.734671, -93.741356, -93.743808, -93.74378, -93.751727, -93.751876, -93.751878, 41.592378, 41.592515, 41.592962, 41.600414, 41.600351, 41.597421, 41.596417, 41.595965, 41.59341, 41.593459, 41.588328, 41.588327, 41.584614, 41.58462, 41.577379, 41.577395, 41.580128, 41.581179, 41.584723, 41.584722, 41.592174, 41.592378
))</t>
  </si>
  <si>
    <t>list(c(-93.734027, -93.716094, -93.716199, -93.728413, -93.730025, -93.730947, -93.715988, -93.716208, -93.716192, -93.7161220980208, -93.6962879937349, -93.66785, -93.6485330076244, -93.6169101165711, -93.6045520461811, -93.589571, -93.5284830152248, -93.500436, -93.4984250185694, -93.4973524517344, -93.49754, -93.497696, -93.497699, -93.497604, -93.497821, -93.497585, -93.49756, -93.497485, -93.497645, -93.497625, -93.497635, -93.616953, -93.6218, -93.622625, -93.622095, -93.620303, -93.617394, 
-93.616891, -93.616933, -93.616931, -93.617047, -93.652923, -93.656663, -93.656623, -93.706175, -93.715863, -93.734099, -93.734027, 43.385645, 43.385602, 43.400084, 43.400041, 43.407405, 43.414612, 43.414543, 43.429752, 43.437002, 43.4996812365638, 43.4996778523134, 43.499673, 43.4996638694705, 43.4996489223331, 43.4996430810653, 43.499636, 43.4996079009662, 43.499595, 43.4995931214559, 43.4995921195252, 43.4447, 43.430134, 43.422778, 43.40923, 43.4083, 43.379258, 43.357519, 43.343006, 43.31348, 
43.299064, 43.255468, 43.255622, 43.255627, 43.255625, 43.25772, 43.259235, 43.25923, 43.259538, 43.270257, 43.273173, 43.299217, 43.299173, 43.299173, 43.342386, 43.342366, 43.342347, 43.342302, 43.385645))</t>
  </si>
  <si>
    <t>list(c(-91.949067, -91.937952, -91.936377, -91.94206, -91.922879, -91.913189, -91.878618, -91.87871, -91.888652, -91.893597, -91.910469, -91.913362, -91.922145, -91.938184, -91.943159, -91.947133, -91.948035, -91.947965, -91.948409, -91.949067, 42.692936, 42.692869, 42.694687, 42.700249, 42.700059, 42.700261, 42.701431, 42.679498, 42.679261, 42.679075, 42.67856, 42.678479, 42.678235, 42.678377, 42.678415, 42.678409, 42.678963, 42.68477, 42.685857, 42.692936))</t>
  </si>
  <si>
    <t>list(c(-90.564436, -90.562604, -90.558071, -90.539281, -90.525487, -90.522186, -90.50696, -90.493133, -90.493212, -90.502862, -90.502889, -90.502913, -90.522304, -90.541609, -90.551311, -90.558166, -90.556986, -90.557638, -90.559112, -90.561482, -90.564194, -90.564436, 41.591663, 41.595113, 41.59466, 41.59613, 41.596313, 41.596339, 41.596466, 41.596619, 41.589752, 41.589705, 41.584832, 41.575145, 41.574884, 41.574773, 41.574709, 41.57466, 41.577994, 41.581674, 41.584059, 41.585972, 41.590216, 41.591663
))</t>
  </si>
  <si>
    <t>list(c(-95.8609469808684, -95.8333469827891, -95.8155994842602, -95.7739918864281, -95.749696, -95.7414479966937, -95.695781663927, -95.6841475365411, -95.6491012567703, -95.6431559967514, -95.64325, -95.643105, -95.741927, -95.747591, -95.750312, -95.860475, -95.860579, -95.860658, -95.8609469808684, 43.5000526709953, 43.5000209973939, 43.5000006304651, 43.4999528818216, 43.499925, 43.4999228833126, 43.4999111639486, 43.4999081782792, 43.4998991843425, 43.4998976586087, 43.432833, 43.345719, 43.345847, 
43.346053, 43.345737, 43.345502, 43.410695, 43.432664, 43.5000526709953))</t>
  </si>
  <si>
    <t>list(c(-90.695078, -90.690754, -90.688616, -90.686335, -90.684607, -90.682151, -90.679601, -90.677195, -90.674705, -90.66687, -90.665229, -90.661285, -90.6559328003026, -90.656527, -90.656327, -90.654027, -90.646727, -90.6430513521351, -90.6409003095658, -90.647655, -90.648197, -90.656237, -90.659927, -90.661834, -90.661941, -90.664895, -90.664884, -90.667737, -90.668798, -90.670245, -90.673538, -90.676577, -90.677255, -90.678198, -90.680342, -90.682116, -90.689565, -90.69339, -90.695078, 42.481658, 
42.486916, 42.49097, 42.491559, 42.491752, 42.491439, 42.490602, 42.489837, 42.489827, 42.49205, 42.491951, 42.491657, 42.4916788320726, 42.489203, 42.483603, 42.478503, 42.471904, 42.4697707162711, 42.468522287618, 42.467689, 42.465416, 42.465664, 42.464604, 42.464892, 42.466124, 42.467524, 42.468173, 42.467995, 42.4678, 42.467435, 42.465669, 42.465968, 42.466393, 42.467635, 42.472173, 42.473538, 42.47571, 42.480586, 42.481658))</t>
  </si>
  <si>
    <t>list(c(-93.645125, -93.642621, -93.64186, -93.640144, -93.636251, -93.634465, -93.629645, -93.628977, -93.628776, -93.62481, -93.624787, -93.624789, -93.624782, -93.625307, -93.627224, -93.628328, -93.628461, -93.62905, -93.631314, -93.638718, -93.642218, -93.644549, -93.645125, 41.62767, 41.632128, 41.636768, 41.636777, 41.636753, 41.63676, 41.636786, 41.636779, 41.636778, 41.636753, 41.627661, 41.619001, 41.615486, 41.613777, 41.614318, 41.615688, 41.618903, 41.619854, 41.620177, 41.618488, 41.620188, 
41.624461, 41.62767))</t>
  </si>
  <si>
    <t>list(c(-96.409554, -96.402164, -96.402107, -96.402107, -96.402097, -96.402065, -96.40206, -96.40354, -96.406487, -96.407959, -96.407973, -96.40801, -96.409483, -96.409554, 42.510182, 42.510143, 42.507077, 42.506032, 42.504003, 42.502903, 42.501833, 42.501827, 42.501791, 42.501808, 42.502882, 42.503986, 42.505023, 42.510182))</t>
  </si>
  <si>
    <t>list(c(-93.499539, -93.49944, -93.499201, -93.499216, -93.499157, -93.498857, -93.49875, -93.498693, -93.498723, -93.498725, -93.498621, -93.498622, -93.498597, -93.498617, -93.488031, -93.458538, -93.379684, -93.351144, -93.350757, -93.261912, -93.26197, -93.261718, -93.261713, -93.261656, -93.26163, -93.261757, -93.261784, -93.261863, -93.261735, -93.261741, -93.261757, -93.262149, -93.311374, -93.321155, -93.360653, -93.380889, -93.390776, -93.396949, -93.405432, -93.419909, -93.478669, -93.480764, 
-93.499485, -93.499539, 42.608514, 42.613843, 42.644645, 42.651994, 42.666544, 42.73133, 42.753167, 42.771206, 42.789357, 42.819663, 42.855945, 42.856119, 42.899615, 42.908512, 42.908446, 42.908372, 42.907998, 42.907893, 42.907895, 42.907727, 42.876895, 42.82641, 42.819153, 42.810424, 42.774176, 42.743133, 42.730915, 42.687354, 42.643794, 42.637218, 42.629716, 42.557112, 42.557339, 42.557378, 42.557498, 42.557563, 42.557629, 42.557398, 42.557314, 42.557541, 42.557622, 42.55764, 42.5577, 42.608514
))</t>
  </si>
  <si>
    <t>list(c(-91.642227, -91.642237, -91.63468, -91.617598, -91.607813, -91.607884, -91.60789, -91.607956, -91.608628, -91.608754, -91.609176, -91.620874, -91.638471, -91.641747, -91.642261, -91.642227, 41.719718, 41.723567, 41.723265, 41.723201, 41.723051, 41.719427, 41.719135, 41.715806, 41.6941, 41.689153, 41.688291, 41.694342, 41.694448, 41.700492, 41.70544, 41.719718))</t>
  </si>
  <si>
    <t>list(c(-91.21097, -91.207146, -91.179753, -91.179778, -91.179793, -91.178766, -91.176955, -91.176202, -91.175887, -91.175062, -91.174849, -91.174746, -91.173936, -91.172742, -91.171021, -91.170291, -91.16893, -91.168671, -91.159319, -91.15832, -91.157549, -91.151008, -91.151094, -91.150501, -91.150621, -91.150958, -91.151052, -91.151018, -91.146145, -91.146142, -91.146187, -91.1471, -91.146819, -91.146801, -91.14646, -91.146611, -91.156173, -91.156923, -91.161519, -91.162874, -91.166214, -91.17048, 
-91.180056, -91.180186, -91.179871, -91.179732, -91.195592, -91.204071, -91.211087, -91.21097, 40.82676, 40.826695, 40.826363, 40.83356, 40.834598, 40.835067, 40.835155, 40.835338, 40.835517, 40.8355, 40.836629, 40.836915, 40.837531, 40.838085, 40.839158, 40.839821, 40.840785, 40.840941, 40.843426, 40.842361, 40.838537, 40.835988, 40.835477, 40.833803, 40.833306, 40.832361, 40.82782, 40.825979, 40.825946, 40.818764, 40.814652, 40.814533, 40.813646, 40.806496, 40.805032, 40.800448, 40.800365, 40.800106, 
40.797134, 40.796925, 40.796948, 40.796977, 40.797031, 40.80068, 40.811717, 40.813079, 40.821431, 40.82393, 40.824022, 40.82676))</t>
  </si>
  <si>
    <t>list(c(-91.48582, -91.48537, -91.485355, -91.485333, -91.485313, -91.485091, -91.484913, -91.484763, -91.484672, -91.484005, -91.483995, -91.48037, -91.475846, -91.463259, -91.461847, -91.453829, -91.442387, -91.412182, -91.391574, -91.386, -91.368521, -91.368693, -91.369332, -91.351403, -91.337877, -91.340145, -91.345535, -91.348873, -91.352112, -91.351689, -91.348835, -91.345318, -91.345538, -91.34694, -91.346414, -91.347245, -91.34735, -91.347, -91.346925, -91.344609, -91.335378, -91.331198, -91.325368, 
-91.319529, -91.314861, -91.311587, -91.294159, -91.287991, -91.283836, -91.281689, -91.280102, -91.283817, -91.286802, -91.287379, -91.287835, -91.288191, -91.283797, -91.279636, -91.279044, -91.279023, -91.277826, -91.27538, -91.274478, -91.275783, -91.279994, -91.278512, -91.27794, -91.277003, -91.283622, -91.283541, -91.283466, -91.283647, -91.28356, -91.273789, -91.244619, -91.245089, -91.244764, -91.244913, -91.24499, -91.274655, -91.312999, -91.312917, -91.309918, -91.308876, -91.307807, -91.302968, 
-91.316771, -91.31196, -91.307996, -91.308146, -91.30424, -91.30384, -91.308492, -91.308364, -91.327611, -91.333251, -91.37071, -91.370459, -91.370298, -91.485717, -91.485936, -91.48582, 41.220666, 41.249646, 41.251462, 41.25356, 41.256834, 41.281017, 41.293239, 41.307785, 41.336842, 41.418638, 41.423848, 41.423854, 41.424144, 41.424217, 41.424226, 41.42396, 41.423579, 41.423606, 41.423626, 41.423267, 41.423178, 41.401621, 41.336063, 41.336078, 41.335874, 41.333341, 41.330805, 41.32968, 41.32563, 
41.318209, 41.314311, 41.308964, 41.306257, 41.300592, 41.29496, 41.289226, 41.285003, 41.282958, 41.282187, 41.278963, 41.269587, 41.267465, 41.266234, 41.263921, 41.260984, 41.258342, 41.250026, 41.247692, 41.246675, 41.246759, 41.243605, 41.244173, 41.244117, 41.243822, 41.243024, 41.241319, 41.241252, 41.241214, 41.240693, 41.227293, 41.226692, 41.226797, 41.225213, 41.220867, 41.219313, 41.216407, 41.213451, 41.212093, 41.212199, 41.20484, 41.194213, 41.190279, 41.183252, 41.183196, 41.182795, 
41.16145, 41.160402, 41.146831, 41.132275, 41.132379, 41.132867, 41.127739, 41.125001, 41.118062, 41.116358, 41.110883, 41.110512, 41.107819, 41.101838, 41.09944, 41.090535, 41.088858, 41.088837, 41.074168, 41.074125, 41.07412, 41.074112, 41.132202, 41.161247, 41.162405, 41.206031, 41.220666))</t>
  </si>
  <si>
    <t>list(c(-95.385342, -95.385259, -95.385193, -95.385125, -95.383654, -95.377609, -95.376652, -95.367376, -95.366102, -95.366088, -95.361324, -95.361245, -95.366068, -95.366036, -95.366031, -95.366019, -95.365989, -95.365752, -95.370618, -95.385254, -95.385483, -95.385342, 40.742619, 40.749961, 40.754431, 40.757798, 40.759064, 40.764994, 40.765947, 40.765963, 40.765973, 40.762286, 40.762309, 40.757282, 40.757288, 40.752424, 40.75057, 40.749294, 40.742995, 40.728482, 40.728241, 40.728378, 40.731825, 
40.742619))</t>
  </si>
  <si>
    <t>list(c(-91.252157, -91.251793, -91.251855, -91.232182, -91.212885, -91.212353, -91.21154, -91.208462, -91.20748, -91.207375, -91.204589, -91.202473, -91.202416, -91.200897, -91.200881, -91.208671, -91.217671, -91.221669, -91.221009, -91.153719, -91.134322, -91.126349, -91.125329, -91.094335, -91.04296, -91.037067, -91.021857, -91.01655, -91.00529, -90.996692, -90.996876, -90.997238, -90.997346, -90.998099, -91.002931, -91.007819, -91.013923, -91.015019, -91.019991, -91.038991, -91.073827, -91.097964, 
-91.093227, -91.090125, -91.088972, -91.0839, -91.079125, -91.079344, -91.089169, -91.10624, -91.108164, -91.108591, -91.120265, -91.123105, -91.12561, -91.179579, -91.1808, -91.183115, -91.184753, -91.211539, -91.250356, -91.251734, -91.252214, -91.252157, 41.492625, 41.50994, 41.52454, 41.524275, 41.524157, 41.545144, 41.545974, 41.545986, 41.546686, 41.553273, 41.553255, 41.554655, 41.563458, 41.564328, 41.567789, 41.567795, 41.572826, 41.57438, 41.597933, 41.597602, 41.59763, 41.597623, 41.597619, 
41.597469, 41.597411, 41.5974, 41.597401, 41.597405, 41.597384, 41.597382, 41.566417, 41.529802, 41.522474, 41.47858, 41.478625, 41.478663, 41.47871, 41.47872, 41.478762, 41.478901, 41.479514, 41.479848, 41.465179, 41.45553, 41.453681, 41.446488, 41.444992, 41.435989, 41.436088, 41.43629, 41.436684, 41.43684, 41.442185, 41.443108, 41.44337, 41.444004, 41.444103, 41.444623, 41.44529, 41.458859, 41.479005, 41.480164, 41.481222, 41.492625))</t>
  </si>
  <si>
    <t>list(c(-91.060297, -91.059536, -91.059365, -91.054262, -91.051505, -91.048278, -91.045913, -91.037436, -91.037632, -91.036037, -91.0347524997036, -91.037131, -91.039872, -91.043988, -91.0450638756385, -91.059822, -91.06038, -91.060297, 41.419496, 41.41926, 41.420916, 41.423905, 41.425453, 41.427266, 41.424892, 41.429636, 41.426643, 41.424679, 41.4209298105804, 41.420017, 41.418523, 41.415897, 41.4148720333034, 41.41586, 41.417707, 41.419496))</t>
  </si>
  <si>
    <t>list(c(-91.040931, -91.038973, -91.037816, -91.034087, -91.030285, -91.033321, -91.034655, -91.036988, -91.038991, -91.019991, -91.015019, -91.013923, -91.007819, -91.002931, -90.998099, -90.998015, -90.997209, -90.996919, -91.00585, -91.008327, -91.008382, -91.008429, -91.007943, -91.008959, -91.010315, -91.01083, -91.010857, -91.00979, -91.012353, -91.016948, -91.017801, -91.016547, -91.01539, -91.014157, -91.01405, -91.0139, -91.009817, -91.0095720469579, -91.01198, -91.0214637128883, -91.027787, 
-91.0347524997036, -91.036037, -91.037632, -91.037436, -91.038027, -91.037844, -91.040028, -91.039979, -91.039136, -91.040716, -91.040931, 41.447388, 41.45192, 41.455541, 41.459017, 41.45707, 41.463632, 41.466319, 41.471337, 41.478901, 41.478762, 41.47872, 41.47871, 41.478663, 41.478625, 41.47858, 41.477361, 41.47669, 41.476586, 41.465662, 41.464095, 41.456801, 41.454538, 41.452381, 41.450331, 41.449688, 41.448903, 41.445161, 41.441765, 41.441101, 41.439836, 41.439424, 41.438558, 41.437817, 41.437221, 
41.437099, 41.435201, 41.430458, 41.4254601323492, 41.425024, 41.4241714437898, 41.423603, 41.4209298105804, 41.424679, 41.426643, 41.429636, 41.432003, 41.433987, 41.439516, 41.441427, 41.444329, 41.445341, 41.447388))</t>
  </si>
  <si>
    <t>list(c(-90.557868, -90.549074, -90.548059, -90.540744, -90.540941, -90.54193, -90.542284, -90.543515, -90.539822, -90.540935, -90.5549302919613, -90.555826, -90.557833, -90.557865, -90.557914, -90.557868, 41.538305, 41.538351, 41.538362, 41.538412, 41.537861, 41.536009, 41.534677, 41.53212, 41.529638, 41.526133, 41.5243941078419, 41.527471, 41.527026, 41.532292, 41.53289, 41.538305))</t>
  </si>
  <si>
    <t>list(c(-90.577145, -90.576951, -90.572298, -90.570865, -90.567065, -90.564644, -90.562208, -90.557955, -90.554462, -90.549668, -90.548059, -90.549074, -90.557868, -90.558152, -90.56481, -90.564902, -90.569668, -90.575548, -90.575551, -90.57723, -90.577145, 41.543081, 41.545529, 41.545553, 41.546006, 41.546048, 41.545932, 41.545934, 41.545959, 41.545991, 41.541941, 41.538362, 41.538351, 41.538305, 41.538303, 41.538272, 41.538272, 41.538275, 41.538257, 41.541921, 41.541872, 41.543081))</t>
  </si>
  <si>
    <t>list(c(-90.67664, -90.674758, -90.671399, -90.666282, -90.665043, -90.631505, -90.619372, -90.597957, -90.597937, -90.598311, -90.599428, -90.600077, -90.600225, -90.609403, -90.609854, -90.61008, -90.61717, -90.617674, -90.616655, -90.618335, -90.618718, -90.620027, -90.621631, -90.622913, -90.629435, -90.629291, -90.648633, -90.648697, -90.657482, -90.660168, -90.66762, -90.670711, -90.676029, -90.67664, 41.599665, 41.602426, 41.603896, 41.603839, 41.60374, 41.600262, 41.600049, 41.599892, 41.596247, 
41.595026, 41.593984, 41.592734, 41.583663, 41.586746, 41.587283, 41.582046, 41.582097, 41.580329, 41.579328, 41.577047, 41.573033, 41.570436, 41.570071, 41.570687, 41.570853, 41.581605, 41.581724, 41.574078, 41.578189, 41.579268, 41.585755, 41.588754, 41.591657, 41.599665))</t>
  </si>
  <si>
    <t>list(c(-90.500152, -90.500145, -90.500057, -90.498908, -90.494493, -90.485637, -90.487177, -90.484649, -90.483276, -90.479688, -90.477307, -90.475131, -90.474124, -90.474071, -90.473937, -90.474128, -90.475567, -90.474744, -90.4752949778353, -90.4894869918826, -90.489539, -90.493569, -90.500192, -90.500152, 41.531487, 41.533957, 41.538837, 41.5419, 41.538295, 41.537926, 41.534416, 41.532449, 41.532851, 41.53299, 41.534059, 41.532536, 41.531847, 41.531802, 41.531573, 41.531438, 41.530058, 41.527555, 
41.5196404119125, 41.518275882647, 41.526869, 41.526176, 41.525561, 41.531487))</t>
  </si>
  <si>
    <t>list(c(-90.558166, -90.551311, -90.541609, -90.522304, -90.502913, -90.502799, -90.510095, -90.522429, -90.522556, -90.522248, -90.522409, -90.524485, -90.527085, -90.52733, -90.533121, -90.54169, -90.547735, -90.551391, -90.552889, -90.55192, -90.551947, -90.554298, -90.555087, -90.557754, -90.558166, 41.57466, 41.574709, 41.574773, 41.574884, 41.575145, 41.567721, 41.567614, 41.567627, 41.560387, 41.554751, 41.548436, 41.551839, 41.553472, 41.554835, 41.556583, 41.556765, 41.556792, 41.556794, 
41.556797, 41.559444, 41.56018, 41.569685, 41.570857, 41.573174, 41.57466))</t>
  </si>
  <si>
    <t>list(c(-91.366425, -91.366395, -91.36632, -91.366296, -91.366285, -91.366276, -91.366268, -91.366072, -91.366067, -91.360217, -91.326749, -91.306851, -91.251408, -91.250195, -91.244959, -91.241851, -91.239044, -91.229795, -91.212707, -91.204542, -91.199617, -91.191602, -91.190492, -91.190148, -91.190755, -91.182618, -91.178205, -91.173967, -91.15777, -91.148746, -91.151529, -91.15165, -91.136653, -91.13255, -91.132542, -91.115261, -91.115658, -91.107974, -91.104977, -91.100847, -91.09782, -91.097562, 
-91.098356, -91.096949, -91.09665, -91.09384, -91.093536, -91.091825, -91.091765, -91.089441, -91.088316, -91.088273, -91.08893, -91.095099, -91.098277, -91.098043, -91.093534, -91.054464, -91.015562, -91.015572, -91.015672, -91.015742, -91.025369, -91.023911, -91.021915, -91.021714, -91.021164, -91.021195, -91.021715, -91.021838, -91.021776, -91.021501, -91.021288, -91.020563, -91.020491, -91.019976, -91.019671, -91.019091, -91.0179, -91.016954, -91.017046, -91.017688, -91.017505, -91.0181, -91.018178, 
-91.016917, -91.015706, -91.015718, -91.015695, -91.015707, -91.01572, -91.015751, -91.01591, -91.016255, -90.996917, -90.996692, -91.00529, -91.01655, -91.021857, -91.037067, -91.04296, -91.094335, -91.125329, -91.126349, -91.134322, -91.153719, -91.221009, -91.23093, -91.249708, -91.269394, -91.307884, -91.327781, -91.366448, -91.366425, 41.616781, 41.656457, 41.666207, 41.66735, 41.678326, 41.680926, 41.68188, 41.685579, 41.729196, 41.730009, 41.72997, 41.72893, 41.728804, 41.729228, 41.732746, 
41.734715, 41.73534, 41.735247, 41.735293, 41.736957, 41.738983, 41.739105, 41.739467, 41.756104, 41.757327, 41.757514, 41.75733, 41.758844, 41.760231, 41.759774, 41.75778, 41.750369, 41.750184, 41.752604, 41.742796, 41.742661, 41.74437, 41.743845, 41.74476, 41.744539, 41.743276, 41.74556, 41.746887, 41.748876, 41.751675, 41.754466, 41.75593, 41.756456, 41.757623, 41.757687, 41.759414, 41.763841, 41.764522, 41.764547, 41.767694, 41.77186, 41.771851, 41.771799, 41.771743, 41.764621, 41.750143, 41.72825, 
41.728183, 41.726849, 41.724558, 41.724081, 41.723692, 41.723532, 41.723166, 41.72248, 41.722137, 41.721633, 41.72145, 41.721218, 41.721195, 41.720878, 41.720306, 41.720214, 41.720488, 41.719756, 41.719505, 41.718887, 41.718407, 41.717291, 41.715869, 41.713653, 41.713667, 41.699086, 41.688073, 41.684488, 41.683232, 41.680902, 41.670042, 41.641048, 41.640915, 41.597382, 41.597384, 41.597405, 41.597401, 41.5974, 41.597411, 41.597469, 41.597619, 41.597623, 41.59763, 41.597602, 41.597933, 41.597936, 
41.598005, 41.59808, 41.598134, 41.598129, 41.598373, 41.616781))</t>
  </si>
  <si>
    <t>list(c(-91.516376, -91.511296, -91.508517, -91.50396, -91.504912, -91.505288, -91.506286, -91.506499, -91.504187, -91.50414, -91.501929, -91.501937, -91.499923, -91.498192, -91.494846, -91.49281, -91.490052, -91.48755, -91.485328, -91.482344, -91.478877, -91.481416, -91.482462, -91.484601, -91.484523, -91.481785, -91.478891, -91.477517, -91.478232, -91.477628, -91.47955, -91.480712, -91.482087, -91.480614, -91.478149, -91.474028, -91.472948, -91.472917, -91.475941, -91.477423, -91.477581, -91.477934, 
-91.481523, -91.481972, -91.482458, -91.486771, -91.487215, -91.487205, -91.486957, -91.486909, -91.486841, -91.486181, -91.486867, -91.486438, -91.476653, -91.396934, -91.394737, -91.389974, -91.387535, -91.370772, -91.37089, -91.371103, -91.37134, -91.371387, -91.371491, -91.371561, -91.371705, -91.371787, -91.371824, -91.371793, -91.371695, -91.372095, -91.373104, -91.381886, -91.409453, -91.448686, -91.477457, -91.487647, -91.496478, -91.516355, -91.516376, 40.820027, 40.823434, 40.824014, 40.825647, 
40.827919, 40.831029, 40.833082, 40.835884, 40.838342, 40.839299, 40.838982, 40.840311, 40.840624, 40.841728, 40.844912, 40.847738, 40.849056, 40.848171, 40.846058, 40.845852, 40.847566, 40.848885, 40.850108, 40.850874, 40.852151, 40.8532, 40.852498, 40.853504, 40.85594, 40.858105, 40.858874, 40.856853, 40.857961, 40.860063, 40.859171, 40.85858, 40.859285, 40.869397, 40.876027, 40.881905, 40.884057, 40.884673, 40.887085, 40.892295, 40.893349, 40.896668, 40.897502, 40.900608, 40.948031, 40.966278, 
40.985588, 40.986916, 40.988088, 41.060808, 41.060678, 41.059835, 41.059812, 41.059732, 41.059717, 41.059597, 41.045041, 41.015923, 40.986846, 40.982493, 40.972616, 40.95782, 40.921512, 40.905341, 40.899694, 40.896937, 40.877931, 40.812631, 40.812586, 40.812685, 40.812905, 40.813062, 40.813236, 40.81325, 40.813279, 40.813411, 40.820027))</t>
  </si>
  <si>
    <t>list(c(-93.837537, -93.837342, -93.83361, -93.827997, -93.815225, -93.814282, -93.808885, -93.800852, -93.794331, -93.790632, -93.790602, -93.807293, -93.809093, -93.811834, -93.818688, -93.828049, -93.832992, -93.837541, -93.837537, 41.598791, 41.600404, 41.600402, 41.600406, 41.600451, 41.600456, 41.600457, 41.600436, 41.600407, 41.600425, 41.592072, 41.591946, 41.591608, 41.590552, 41.587032, 41.590594, 41.592495, 41.594223, 41.598791))</t>
  </si>
  <si>
    <t>list(c(-91.448394, -91.41551, -91.400625, -91.396552, -91.387156, -91.375152, -91.3736896678816, -91.3739543376618, -91.378144, -91.379907, -91.381468, -91.381769, -91.3812707756395, -91.380965, -91.3795407922934, -91.389494, -91.389269, -91.387943, -91.386021, -91.381262, -91.379894, -91.37968, -91.377947, -91.378655, -91.389052, -91.392326, -91.393137, -91.397225, -91.409428, -91.410227, -91.411607, -91.418103, -91.42127, -91.425658, -91.430013, -91.438363, -91.441193, -91.443372, -91.446518, -91.448297, 
-91.448682, -91.448394, 40.46535, 40.46494, 40.464874, 40.464721, 40.46458, 40.464845, 40.4644657629092, 40.4639861507792, 40.456394, 40.45211, 40.44604, 40.442555, 40.4381180765902, 40.435395, 40.4315317299934, 40.431271, 40.429789, 40.425762, 40.422397, 40.41609, 40.412887, 40.410687, 40.407883, 40.407616, 40.401286, 40.404437, 40.405212, 40.409158, 40.420995, 40.42241, 40.42483, 40.432075, 40.43422, 40.436488, 40.438905, 40.444149, 40.446316, 40.449574, 40.457154, 40.462524, 40.465331, 40.46535
))</t>
  </si>
  <si>
    <t>list(c(-91.359013, -91.358566, -91.35758, -91.350023, -91.349097, -91.344378, -91.344269, -91.34527, -91.329964, -91.329811, -91.327355, -91.326286, -91.323747, -91.321163, -91.317205, -91.31607, -91.314593, -91.30133, -91.301489, -91.300293, -91.296632, -91.295242, -91.29412, -91.297995, -91.298256, -91.298323, -91.300207, -91.300559, -91.313419, -91.313408, -91.318969, -91.3301, -91.330173, -91.330225, -91.33354, -91.333487, -91.339828, -91.339781, -91.339766, -91.348747, -91.349043, -91.349294, 
-91.349693, -91.352904, -91.355242, -91.362434, -91.359013, 40.650376, 40.652523, 40.652973, 40.652936, 40.661974, 40.659913, 40.675674, 40.678359, 40.678172, 40.676123, 40.672182, 40.668046, 40.663451, 40.661194, 40.667157, 40.66803, 40.667063, 40.667014, 40.658902, 40.656047, 40.649552, 40.647065, 40.64597, 40.640704, 40.637974, 40.637738, 40.634505, 40.63288, 40.633032, 40.63407, 40.634117, 40.634236, 40.63023, 40.627429, 40.6273, 40.631183, 40.631262, 40.635385, 40.637463, 40.637527, 40.637492, 
40.637887, 40.638246, 40.639869, 40.642266, 40.648031, 40.650376))</t>
  </si>
  <si>
    <t>list(c(-93.213335, -93.213037, -93.212839, -93.211841, -93.206288, -93.204096, -93.186832, -93.185645, -93.183704, -93.181902, -93.179934, -93.17387, -93.17368, -93.169622, -93.166302, -93.154552, -93.121787, -93.116297, -93.108278, -93.096803, -93.0853, -93.077015, -93.074244, -93.058343, -93.048432, -93.038992, -93.034354, -93.014643, -92.999928, -92.999922, -92.999919, -92.999982, -92.994688, -92.991562, -92.987855, -92.986934, -92.9848, -92.973515, -92.972955, -92.980527, -92.982093, -92.980495, 
-92.977571, -92.975407, -92.975243, -92.975258, -92.9755, -92.975076, -92.97414, -92.973827, -92.97447, -92.974998, -92.975191, -92.970877, -92.969977, -92.968157, -92.96829, -92.968266, -92.97308, -92.973453, -92.977904, -92.97788, -92.977676, -92.97597, -92.973407, -92.973306, -92.971738, -92.972106, -92.976219, -92.977568, -92.978553, -92.986398, -92.986305, -93.024976, -93.063601, -93.083786, -93.085012, -93.09255, -93.10102, -93.110108, -93.11071, -93.139687, -93.178296, -93.187926, -93.187824, 
-93.186598, -93.183474, -93.183402, -93.178527, -93.17893, -93.17908, -93.178956, -93.207829, -93.212479, -93.213085, -93.213335, 41.630012, 41.658994, 41.679565, 41.681213, 41.684682, 41.685257, 41.684866, 41.685031, 41.686144, 41.688309, 41.690731, 41.688382, 41.688308, 41.686771, 41.685945, 41.684327, 41.681673, 41.68148, 41.681465, 41.680997, 41.682582, 41.683558, 41.683842, 41.683868, 41.683763, 41.683322, 41.683106, 41.683085, 41.682683, 41.680966, 41.680721, 41.677746, 41.677843, 41.678206, 
41.678158, 41.677719, 41.674061, 41.674063, 41.659629, 41.652447, 41.649218, 41.648282, 41.645578, 41.642527, 41.642188, 41.631052, 41.628907, 41.626511, 41.624551, 41.616663, 41.612381, 41.611062, 41.606776, 41.602055, 41.60162, 41.601574, 41.599237, 41.580761, 41.580741, 41.577116, 41.576884, 41.569817, 41.541463, 41.540401, 41.53731, 41.537187, 41.534721, 41.533851, 41.531248, 41.53036, 41.528747, 41.528574, 41.508261, 41.50841, 41.50828, 41.508262, 41.508021, 41.508305, 41.508326, 41.508283, 
41.508296, 41.508106, 41.508077, 41.508031, 41.512073, 41.515682, 41.51602, 41.522496, 41.522503, 41.57722, 41.577708, 41.600954, 41.601009, 41.600996, 41.615514, 41.630012), c(-93.063318, -93.062128, -93.058007, -93.05798, -93.053338, -93.053271, -93.067605, -93.063318, 41.619415, 41.617409, 41.617483, 41.624993, 41.624991, 41.630167, 41.630198, 41.619415))</t>
  </si>
  <si>
    <t>list(c(-92.674484, -92.673787, -92.651468, -92.645824, -92.645813, -92.645812, -92.645447, -92.645069, -92.643863, -92.643871, -92.640342, -92.640334, -92.641466, -92.641425, -92.64506, -92.645062, -92.648613, -92.654472, -92.654482, -92.659182, -92.665149, -92.666651, -92.667385, -92.66958, -92.67446, -92.674484, 41.310636, 41.321068, 41.321538, 41.321534, 41.319738, 41.319424, 41.307433, 41.301706, 41.301712, 41.302888, 41.301702, 41.298546, 41.298538, 41.293538, 41.293516, 41.297142, 41.297129, 
41.297116, 41.29623, 41.296224, 41.296214, 41.302352, 41.303776, 41.305269, 41.307847, 41.310636))</t>
  </si>
  <si>
    <t>list(c(-95.349454, -95.348458, -95.344507, -95.343928, -95.343859, -95.343869, -95.343899, -95.343934, -95.343998, -95.344051, -95.344135, -95.344189, -95.32484, -95.324813, -95.323736, -95.305511, -95.209023, -95.092861, -95.093038, -95.093304, -95.093203, -95.093161, -95.092789, -95.092654, -95.09252, -95.064777, -95.055082, -95.040748, -95.040743, -95.04077, -95.108377, -95.117978, -95.137347, -95.154722, -95.202894, -95.219141, -95.269357, -95.28868, -95.332208, -95.335504, -95.336707, -95.336891, 
-95.336876, -95.336769, -95.335161, -95.335036, -95.334813, -95.334781, -95.334887, -95.334974, -95.334271, -95.332673, -95.325735, -95.318628, -95.317257, -95.318089, -95.311145, -95.310863, -95.308421, -95.308174, -95.304918, -95.301441, -95.279301, -95.280391, -95.281851, -95.281066, -95.281596, -95.280944, -95.279523, -95.275538, -95.27372, -95.272046, -95.272292, -95.269001, -95.266813, -95.260742, -95.256794, -95.251735, -95.247569, -95.246421, -95.243896, -95.242411, -95.240206, -95.239719, 
-95.237846, -95.235213, -95.234415, -95.231372, -95.231321, -95.232768, -95.23282, -95.208798, -95.209025, -95.209299, -95.209183, -95.209378, -95.286182, -95.305033, -95.305481, -95.31033, -95.319979, -95.324129, -95.325262, -95.325149, -95.343899, -95.344276, -95.343238, -95.344386, -95.344812, -95.344537, -95.344429, -95.34431, -95.344081, -95.343739, -95.343876, -95.345058, -95.349021, -95.349399, -95.349497, -95.349454, 41.825831, 41.829085, 41.836558, 41.839111, 41.839959, 41.842715, 41.84452, 
41.846665, 41.849986, 41.853543, 41.857844, 41.863999, 41.864121, 41.8641, 41.864207, 41.86413, 41.863709, 41.863374, 41.798444, 41.776945, 41.702771, 41.688352, 41.667253, 41.659731, 41.602055, 41.602147, 41.602164, 41.602152, 41.519292, 41.50469, 41.505042, 41.505058, 41.505152, 41.505211, 41.50537, 41.505482, 41.505672, 41.505673, 41.505759, 41.505669, 41.505773, 41.50749, 41.535113, 41.543185, 41.552347, 41.554719, 41.576465, 41.578874, 41.602389, 41.607765, 41.606618, 41.605976, 41.606465, 41.60671, 
41.606733, 41.602226, 41.602216, 41.616902, 41.619463, 41.624535, 41.624157, 41.617227, 41.616726, 41.615587, 41.611341, 41.610146, 41.60838, 41.605556, 41.604177, 41.602265, 41.601056, 41.596642, 41.593396, 41.589804, 41.587105, 41.583842, 41.582618, 41.586, 41.588385, 41.590465, 41.590876, 41.592704, 41.598625, 41.599174, 41.597712, 41.597508, 41.598286, 41.599132, 41.601739, 41.60245, 41.61651, 41.616585, 41.645365, 41.681645, 41.68841, 41.702976, 41.703272, 41.703196, 41.710478, 41.710473, 41.710508, 
41.71056, 41.710546, 41.688795, 41.688866, 41.726833, 41.739165, 41.750258, 41.764933, 41.777523, 41.781171, 41.784818, 41.791929, 41.802681, 41.80543, 41.810659, 41.821578, 41.823014, 41.823957, 41.825831))</t>
  </si>
  <si>
    <t>list(c(-92.438679, -92.438606, -92.42906, -92.429135, -92.428234, -92.420285, -92.410589, -92.409902, -92.40988, -92.406663, -92.404565, -92.401825, -92.399014, -92.39133, -92.391323, -92.388799, -92.385529, -92.377015, -92.375292, -92.374622, -92.37563, -92.377331, -92.380984, -92.383349, -92.384275, -92.386182, -92.388817, -92.390879, -92.393333, -92.401639, -92.405787, -92.40994, -92.409055, -92.408939, -92.412619, -92.413142, -92.415504, -92.424445, -92.429833, -92.431765, -92.433588, -92.433553, 
-92.431734, -92.42943, -92.42998, -92.427073, -92.429297, -92.434311, -92.437081, -92.438649, -92.438652, -92.438679, 41.075511, 41.082859, 41.082821, 41.094678, 41.094378, 41.087855, 41.079765, 41.079751, 41.075628, 41.075627, 41.0736, 41.071567, 41.069734, 41.064958, 41.063629, 41.063538, 41.061601, 41.059849, 41.05869, 41.054408, 41.051709, 41.050618, 41.045906, 41.043728, 41.042185, 41.041061, 41.039894, 41.039318, 41.038315, 41.038334, 41.038327, 41.038332, 41.036495, 41.029395, 41.02937, 41.029157, 
41.036355, 41.034565, 41.03198, 41.034158, 41.038228, 41.039681, 41.041879, 41.04644, 41.050181, 41.053819, 41.054044, 41.058261, 41.059914, 41.059941, 41.062137, 41.075511))</t>
  </si>
  <si>
    <t>list(c(-93.348589, -93.34853, -93.348512, -93.348461, -93.348483, -93.348465, -93.348451, -93.348439, -93.348365, -93.348464, -93.348464, -93.300766, -93.299736, -93.297106, -93.29001, -93.287412, -93.269538, -93.265484, -93.246804, -93.217453, -93.211974, -93.20584, -93.201975, -93.198523, -93.179934, -93.181902, -93.183704, -93.185645, -93.186832, -93.204096, -93.206288, -93.211841, -93.212839, -93.213037, -93.213335, -93.213085, -93.212479, -93.207829, -93.178956, -93.17908, -93.17893, -93.178527, 
-93.183402, -93.183474, -93.186598, -93.187824, -93.187926, -93.282106, -93.291663, -93.328614, -93.328899, -93.328853, -93.328681, -93.348681, -93.348589, 41.619177, 41.641702, 41.647916, 41.658811, 41.666042, 41.668237, 41.671753, 41.673252, 41.67683, 41.680741, 41.680957, 41.682154, 41.682216, 41.682653, 41.684728, 41.685241, 41.687425, 41.688276, 41.692204, 41.698366, 41.699522, 41.699826, 41.699147, 41.697926, 41.690731, 41.688309, 41.686144, 41.685031, 41.684866, 41.685257, 41.684682, 41.681213, 
41.679565, 41.658994, 41.630012, 41.615514, 41.600996, 41.601009, 41.600954, 41.577708, 41.57722, 41.522503, 41.522496, 41.51602, 41.515682, 41.512073, 41.508031, 41.508038, 41.50805, 41.507824, 41.534309, 41.584281, 41.601148, 41.600999, 41.619177))</t>
  </si>
  <si>
    <t>list(c(-93.501983, -93.482422, -93.482515, -93.477499, -93.477479, -93.476794, -93.462745, -93.462714, -93.444527, -93.40571, -93.405781, -93.405659, -93.434577, -93.434888, -93.43997, -93.439976, -93.4424, -93.446834, -93.453645, -93.459082, -93.459096, -93.462829, -93.468191, -93.472486, -93.501887, -93.501896, -93.501983, 42.034679, 42.034635, 42.049066, 42.048922, 42.042203, 42.041836, 42.041812, 42.049062, 42.049047, 42.048942, 42.034436, 42.022607, 42.022751, 42.022747, 42.022769, 42.020669, 
42.020672, 42.020684, 42.020679, 42.020687, 42.022744, 42.022762, 42.022823, 42.022868, 42.023094, 42.028055, 42.034679))</t>
  </si>
  <si>
    <t>list(c(-93.639277, -93.638759, -93.637497, -93.633722, -93.632328, -93.632338, -93.629089, -93.631132, -93.630711, -93.630618, -93.628591, -93.622842, -93.620181, -93.614622, -93.61042, -93.606298, -93.581446, -93.581159, -93.5812, -93.594623, -93.60989, -93.624279, -93.63937, -93.639277, 42.008215, 42.00916, 42.010191, 42.011467, 42.013439, 42.016225, 42.017862, 42.018955, 42.022839, 42.024985, 42.02701, 42.025121, 42.024512, 42.024118, 42.024731, 42.025344, 42.027924, 42.007341, 42.007099, 42.006131, 
42.005054, 42.004067, 42.002988, 42.008215))</t>
  </si>
  <si>
    <t>list(c(-93.463043, -93.453692, -93.434226, -93.385557, -93.375861, -93.346614, -93.338858, -93.27551, -93.265794, -93.246115, -93.232012, -93.231722, -93.231539, -93.231686, -93.251149, -93.25124, -93.270684, -93.270587, -93.308718, -93.309479, -93.312727, -93.312952, -93.316665, -93.321298, -93.324827, -93.326217, -93.328907, -93.328887, -93.347496, -93.357664, -93.386385, -93.405781, -93.40571, -93.444527, -93.462714, -93.462935, -93.463009, -93.463007, -93.463043, 42.209302, 42.209313, 42.209226, 
42.209274, 42.209147, 42.209229, 42.209197, 42.209059, 42.209032, 42.209012, 42.209009, 42.208886, 42.122381, 42.034212, 42.034278, 42.022396, 42.022435, 42.034262, 42.03426, 42.033737, 42.031185, 42.029676, 42.02947, 42.030568, 42.030178, 42.027667, 42.025173, 42.034257, 42.034283, 42.034275, 42.03434, 42.034436, 42.048942, 42.049047, 42.049062, 42.114243, 42.123161, 42.13764, 42.209302))</t>
  </si>
  <si>
    <t>list(c(-93.65167, -93.648491, -93.646345, -93.644294, -93.644311, -93.646675, -93.651657, -93.65167, 42.016183, 42.016145, 42.016149, 42.015711, 42.012374, 42.01141, 42.011888, 42.016183))</t>
  </si>
  <si>
    <t>list(c(-91.521184, -91.51486, -91.511587, -91.501994, -91.501992, -91.501993, -91.501981, -91.503439, -91.511524, -91.515324, -91.517139, -91.521032, -91.521184, 41.656698, 41.656735, 41.656751, 41.656788, 41.653875, 41.649555, 41.644727, 41.645313, 41.648557, 41.650024, 41.650509, 41.651277, 41.656698))</t>
  </si>
  <si>
    <t>list(c(-93.557556, -93.543434, -93.541833, -93.540239, -93.466292, -93.461259, -93.451597, -93.441764, -93.423328, -93.422625, -93.340339, -93.338808, -93.327886, -93.251436, -93.251588, -93.252312, -93.251036, -93.250953, -93.256097, -93.259896, -93.262733, -93.279499, -93.281054, -93.283456, -93.288148, -93.290845, -93.293438, -93.295714, -93.296196, -93.298497, -93.298958, -93.298806, -93.327658, -93.337249, -93.337154, -93.337376, -93.337116, -93.337104, -93.332179, -93.328327, -93.328162, -93.327711, 
-93.32776, -93.34668, -93.346701, -93.345098, -93.341904, -93.340234, -93.337529, -93.335063, -93.333735, -93.332113, -93.331594, -93.330357, -93.329813, -93.327769, -93.324048, -93.321833, -93.31939, -93.317844, -93.317316, -93.316502, -93.316096, -93.315396, -93.315394, -93.31465, -93.313418, -93.312939, -93.31285, -93.314255, -93.314318, -93.309202, -93.309272, -93.310955, -93.308051, -93.308009, -93.307032, -93.307302, -93.316552, -93.317404, -93.327417, -93.366301, -93.375088, -93.393861, -93.398487, 
-93.442126, -93.55654, -93.556726, -93.556801, -93.556912, -93.556705, -93.556677, -93.55683, -93.556586, -93.556653, -93.55707, -93.557171, -93.557229, -93.557246, -93.557556, 41.161271, 41.161218, 41.161311, 41.161192, 41.160665, 41.160582, 41.160554, 41.160537, 41.160629, 41.160617, 41.160578, 41.160583, 41.160659, 41.16077, 41.131675, 41.126049, 41.122303, 41.109263, 41.106915, 41.104517, 41.101627, 41.079677, 41.078355, 41.077538, 41.076963, 41.075998, 41.073689, 41.071151, 41.071537, 41.073591, 
41.074835, 41.088138, 41.088075, 41.088046, 41.073442, 41.068024, 41.066201, 41.029003, 41.028927, 41.027148, 41.02703, 41.026268, 41.014567, 41.014491, 41.011951, 41.012188, 41.011415, 41.009258, 41.004688, 41.00486, 41.003821, 41.004196, 41.005673, 41.004894, 41.006914, 41.005698, 41.005187, 41.005252, 41.003893, 41.004318, 41.003551, 41.002834, 41.003144, 41.003076, 41.001344, 41.000203, 41.000309, 41.000044, 40.999918, 40.999005, 40.997487, 40.997063, 40.994022, 40.993204, 40.992117, 40.985446, 
40.914663, 40.913762, 40.900366, 40.897926, 40.897884, 40.898048, 40.897778, 40.89766, 40.897651, 40.897581, 40.898295, 40.919722, 40.954696, 40.956511, 40.986094, 40.986251, 40.993549, 40.996847, 41.00441, 41.073696, 41.116872, 41.117501, 41.153861, 41.161271))</t>
  </si>
  <si>
    <t>list(c(-93.34668, -93.32776, -93.327711, -93.328162, -93.328327, -93.332179, -93.337104, -93.337116, -93.337376, -93.337154, -93.337249, -93.327658, -93.298806, -93.298958, -93.298497, -93.296196, -93.295714, -93.301635, -93.303126, -93.30339, -93.303362, -93.303393, -93.303421, -93.305309, -93.305328, -93.309851, -93.309839, -93.31126, -93.309802, -93.309006, -93.307448, -93.308199, -93.308126, -93.308079, -93.308051, -93.310955, -93.309272, -93.309202, -93.314318, -93.314255, -93.31285, -93.312939, 
-93.313418, -93.31465, -93.315394, -93.315396, -93.316096, -93.316502, -93.317316, -93.317844, -93.31939, -93.321833, -93.324048, -93.327769, -93.329813, -93.330357, -93.331594, -93.332113, -93.333735, -93.335063, -93.337529, -93.340234, -93.341904, -93.345098, -93.346701, -93.34668, 41.014491, 41.014567, 41.026268, 41.02703, 41.027148, 41.028927, 41.029003, 41.066201, 41.068024, 41.073442, 41.088046, 41.088075, 41.088138, 41.074835, 41.073591, 41.071537, 41.071151, 41.064608, 41.062012, 41.060458, 
41.039857, 41.032634, 41.027764, 41.027768, 41.024249, 41.024261, 41.01821, 41.01821, 41.015611, 41.011994, 41.010533, 41.00953, 41.003584, 40.999932, 40.992117, 40.993204, 40.994022, 40.997063, 40.997487, 40.999005, 40.999918, 41.000044, 41.000309, 41.000203, 41.001344, 41.003076, 41.003144, 41.002834, 41.003551, 41.004318, 41.003893, 41.005252, 41.005187, 41.005698, 41.006914, 41.004894, 41.005673, 41.004196, 41.003821, 41.00486, 41.004688, 41.009258, 41.011415, 41.012188, 41.011951, 41.014491))</t>
  </si>
  <si>
    <t>list(c(-94.214138, -94.211927, -94.212613, -94.212864, -94.212179, -94.210683, -94.208906, -94.207792, -94.206662, -94.205072, -94.205103, -94.206819, -94.207769, -94.20922, -94.210967, -94.210095, -94.212059, -94.211999, -94.212717, -94.21119, -94.207697, -94.207645, -94.204799, -94.205236, -94.20586, -94.199897, -94.200734, -94.187606, -94.187487, -94.187867, -94.187854, -94.186685, -94.185257, -94.187931, -94.188007, -94.190732, -94.195837, -94.199873, -94.206621, -94.206682, -94.206495, -94.132525, 
-94.128841, -94.115373, -94.108788, -94.108691, -94.108503, -94.107359, -94.088803, -94.030427, -94.029669, -93.970415, -93.970202, -93.970252, -93.970268, -93.970338, -93.970325, -93.970336, -93.970448, -93.970576, -93.971029, -93.971291, -93.971233, -93.971238, -93.980977, -94.069287, -94.089724, -94.089883, -94.104638, -94.158723, -94.188093, -94.187836, -94.186748, -94.187796, -94.188444, -94.193484, -94.1943, -94.193938, -94.196213, -94.197678, -94.197741, -94.198613, -94.200327, -94.200046, 
-94.202663, -94.204033, -94.204877, -94.206187, -94.206063, -94.207499, -94.207876, -94.209806, -94.21258, -94.214138, 43.019416, 43.022961, 43.024631, 43.028382, 43.031309, 43.030486, 43.030395, 43.03164, 43.032088, 43.034672, 43.035358, 43.035404, 43.036352, 43.036866, 43.038856, 43.041532, 43.04288, 43.048209, 43.049787, 43.051091, 43.051481, 43.057561, 43.05864, 43.059577, 43.060949, 43.064686, 43.066807, 43.067167, 43.082823, 43.111938, 43.119154, 43.122299, 43.123609, 43.125825, 43.130513, 
43.130357, 43.127752, 43.126038, 43.125774, 43.168611, 43.240996, 43.241746, 43.241313, 43.24123, 43.241667, 43.254321, 43.254878, 43.255475, 43.255545, 43.255543, 43.255475, 43.255358, 43.241416, 43.212593, 43.198137, 43.183708, 43.16925, 43.111539, 43.082609, 43.066548, 42.994156, 42.979162, 42.91504, 42.907762, 42.907798, 42.908081, 42.908197, 42.908198, 42.908252, 42.908264, 42.908185, 42.934922, 42.938243, 42.941472, 42.994922, 42.994919, 42.998254, 42.998869, 43.002861, 43.003547, 43.005856, 
43.006634, 43.00581, 43.003295, 43.006, 43.00827, 43.010917, 43.01306, 43.014752, 43.016902, 43.017338, 43.01976, 43.019211, 43.019416))</t>
  </si>
  <si>
    <t>list(c(-93.097618, -93.097595, -93.083593, -93.059764, -93.021504, -93.000201, -92.997586, -92.992844, -92.983352, -92.875197, -92.874031, -92.868583, -92.830935, -92.830804, -92.831111, -92.83033, -92.830123, -92.830425, -92.830715, -92.831616, -92.832507, -92.839178, -92.840407, -92.844208, -92.844704, -92.850038, -92.851905, -92.853165, -92.856741, -92.858113, -92.858477, -92.858048, -92.85826, -92.868, -92.895894, -92.896547, -92.896542, -92.90614, -92.905997, -92.909467, -92.926859, -92.933704, 
-92.982577, -93.0184, -93.021484, -93.02832, -93.035726, -93.037195, -93.039143, -93.097454, -93.097473, -93.097346, -93.097616, -93.09759, -93.097746, -93.097618, 40.898088, 40.898451, 40.898387, 40.89832, 40.898256, 40.898268, 40.898424, 40.898422, 40.898438, 40.898709, 40.898222, 40.898242, 40.898337, 40.89855, 40.892624, 40.885118, 40.8828, 40.826959, 40.825232, 40.82345, 40.822341, 40.81703, 40.816066, 40.813106, 40.812711, 40.808526, 40.806926, 40.805113, 40.797526, 40.790432, 40.787063, 40.777173, 
40.768806, 40.76872, 40.768808, 40.768768, 40.761545, 40.761552, 40.739649, 40.739762, 40.73987, 40.739608, 40.739484, 40.73941, 40.74017, 40.74285, 40.745662, 40.746022, 40.746245, 40.74652, 40.763614, 40.764359, 40.811969, 40.826932, 40.841006, 40.898088))</t>
  </si>
  <si>
    <t>list(c(-95.644202, -95.62459, -95.624352, -95.526677, -95.525491, -95.50577, -95.388078, -95.388076, -95.388183, -95.388167, -95.38813, -95.388093, -95.387943, -95.387882, -95.387756, -95.387975, -95.388032, -95.388086, -95.388398, -95.388511, -95.388627, -95.388757, -95.408422, -95.408186, -95.40883, -95.41081, -95.418, -95.423394, -95.428574, -95.429594, -95.428248, -95.427849, -95.429181, -95.431179, -95.437497, -95.454778, -95.456926, -95.48745, -95.504894, -95.524638, -95.624029, -95.624351, 
-95.604406, -95.604381, -95.604336, -95.604349, -95.624198, -95.624223, -95.624153, -95.624151, -95.624133, -95.624183, -95.624182, -95.624159, -95.643961, -95.644202, 43.258479, 43.258422, 43.258418, 43.256116, 43.256188, 43.255748, 43.255221, 43.241762, 43.241293, 43.198584, 43.19141, 43.184213, 43.169826, 43.163739, 43.142066, 43.098595, 43.091185, 43.084146, 43.039541, 43.025053, 43.010567, 42.996159, 42.996208, 42.987727, 42.986459, 42.985781, 42.985908, 42.986822, 42.986845, 42.986596, 42.988566, 
42.993304, 42.996212, 42.996138, 42.996274, 42.996141, 42.99614, 42.996087, 42.99606, 42.99626, 42.997537, 43.070002, 43.069858, 43.084448, 43.091646, 43.098824, 43.099016, 43.128025, 43.142492, 43.149766, 43.156985, 43.171468, 43.185964, 43.21492, 43.215027, 43.258479))</t>
  </si>
  <si>
    <t>list(c(-94.678858, -94.653174, -94.639342, -94.639537, -94.664195, -94.672663, -94.670183, -94.668042, -94.662224, -94.660889, -94.658798, -94.657388, -94.656736, -94.653902, -94.647753, -94.645843, -94.645436, -94.644826, -94.645954, -94.646569, -94.646046, -94.643743, -94.642948, -94.639439, -94.639329, -94.678748, -94.678793, -94.678817, -94.678672, -94.608556, -94.599899, -94.590279, -94.560293, -94.443137, -94.442751, -94.442688, -94.442595, -94.442604, -94.442619, -94.442774, -94.442775, -94.442878, 
-94.442954, -94.44297, -94.443053, -94.443053, -94.44307, -94.443136, -94.442954, -94.521453, -94.531424, -94.541199, -94.551025, -94.560497, -94.580269, -94.599899, -94.609807, -94.619603, -94.658812, -94.677949, -94.678737, -94.678657, -94.678657, -94.678641, -94.678571, -94.678564, -94.67865, -94.678629, -94.678947, -94.678858, 43.09753, 43.097479, 43.097544, 43.126456, 43.126489, 43.126455, 43.13038, 43.133172, 43.137819, 43.139654, 43.144049, 43.149281, 43.150674, 43.154004, 43.158852, 43.161637, 
43.165712, 43.167845, 43.169176, 43.170047, 43.171939, 43.174134, 43.175639, 43.176775, 43.183649, 43.183671, 43.198136, 43.212614, 43.255298, 43.25514, 43.255322, 43.25541, 43.255231, 43.255014, 43.168885, 43.155085, 43.082864, 43.052723, 43.031082, 42.995048, 42.994969, 42.980427, 42.969546, 42.965944, 42.951501, 42.95149, 42.944273, 42.909498, 42.908073, 42.908485, 42.908615, 42.908743, 42.908803, 42.908931, 42.908999, 42.909066, 42.909067, 42.909104, 42.908996, 42.908857, 42.908873, 42.934129, 
42.934389, 42.937756, 42.94493, 42.99522, 43.006128, 43.013408, 43.083146, 43.09753))</t>
  </si>
  <si>
    <t>list(c(-92.299949, -92.299802, -92.299804, -92.299951, -92.29993, -92.299907, -92.299873, -92.299714, -92.290711, -92.289059, -92.263981, -92.254057, -92.243414, -92.24218, -92.240079, -92.241078, -92.192784, -92.183135, -92.172193, -92.167234, -92.14604, -92.143318, -92.138131, -92.11337, -92.066209, -92.066212, -92.065713, -92.065427, -92.065358, -92.065322, -92.065274, -92.065357, -92.065016, -92.064953, -92.065174, -92.06508, -92.051744, -92.051674, -92.065058, -92.069859, -92.076441, -92.078933, 
-92.081917, -92.156622, -92.181784, -92.200871, -92.224604, -92.287642, -92.297494, -92.297633, -92.297634, -92.297663, -92.297783, -92.297814, -92.299495, -92.29961, -92.299651, -92.299654, -92.299952, -92.299949, 41.695103, 41.695699, 41.695889, 41.725332, 41.727966, 41.732173, 41.736132, 41.745746, 41.743241, 41.743056, 41.742726, 41.743016, 41.741834, 41.741839, 41.742068, 41.695688, 41.696008, 41.696102, 41.695983, 41.695952, 41.695698, 41.695506, 41.695052, 41.692866, 41.688694, 41.687797, 
41.600719, 41.595984, 41.582764, 41.57543, 41.571768, 41.562483, 41.553801, 41.543848, 41.538968, 41.524827, 41.524929, 41.510437, 41.510403, 41.510379, 41.510358, 41.510348, 41.510336, 41.510156, 41.510038, 41.510019, 41.509901, 41.509828, 41.50979, 41.546037, 41.549662, 41.560386, 41.59666, 41.601535, 41.601536, 41.626836, 41.628921, 41.642346, 41.689045, 41.695103))</t>
  </si>
  <si>
    <t>list(c(-91.15128, -91.131673, -91.131624, -91.131577, -91.13158, -91.131753, -91.133868, -91.136815, -91.136721, -91.136027, -91.134876, -91.13272, -91.132115, -91.131627, -91.131595, -91.130365, -91.125325, -91.122209, -91.122101, -91.112392, -91.097819, -91.097794, -91.099439, -91.083484, -91.082899, -91.063286, -91.014259, -91.014239, -91.012639, -91.011105, -91.010534, -91.007739, -91.004941, -90.995425, -90.993704, -90.992197, -90.990067, -90.986978, -90.985238, -90.985606, -90.982256, -90.981243, 
-90.980262, -90.978326, -90.975498, -90.975313, -90.973468, -90.971287, -90.966095, -90.965049, -90.967353, -90.966277, -90.963666, -90.962989, -90.959886, -90.959703, -90.961392, -90.96213, -90.960779, -90.957922, -90.956723, -90.955126, -90.952913, -90.947322, -90.947261, -90.949012, -90.950978, -90.953099, -90.952024, -90.948244, -90.947322, -90.943942, -90.944311, -90.946892, -90.946954, -90.945909, -90.943513, -90.941976, -90.942898, -90.939948, -90.937674, -90.936599, -90.934141, -90.931437, 
-90.92901, -90.928519, -90.927014, -90.92434, -90.923204, -90.923081, -90.926338, -90.924925, -90.922252, -90.922161, -90.919857, -90.917676, -90.919489, -90.91995, -90.917707, -90.913777, -90.914053, -90.912978, -90.911103, -90.9088, -90.902736, -90.903754, -90.898654, -90.898226, -90.898358, -90.898373, -90.898413, -90.898484, -90.917904, -90.976503, -91.005342, -91.014978, -91.019933, -91.088334, -91.132172, -91.1319, -91.133094, -91.132828, -91.1323, -91.132237, -91.131866, -91.131712, -91.129546, 
-91.131489, -91.129744, -91.131865, -91.13253, -91.132806, -91.133266, -91.133419, -91.133541, -91.13305, -91.132652, -91.132283, -91.131859, -91.130227, -91.128176, -91.12761, -91.128444, -91.131842, -91.134536, -91.136041, -91.137311, -91.137619, -91.139461, -91.136822, -91.136743, -91.136659, -91.137122, -91.136655, -91.136593, -91.135809, -91.143541, -91.148218, -91.151266, -91.15128, 42.077942, 42.077549, 42.092017, 42.099254, 42.103032, 42.103526, 42.10476, 42.104969, 42.106014, 42.107199, 
42.108024, 42.108933, 42.109481, 42.110574, 42.111922, 42.11298, 42.114425, 42.119208, 42.120979, 42.121101, 42.121084, 42.131628, 42.135684, 42.135539, 42.121166, 42.12123, 42.121316, 42.132157, 42.133496, 42.13679, 42.137088, 42.139808, 42.140813, 42.138713, 42.137433, 42.137822, 42.13668, 42.137985, 42.137322, 42.136499, 42.135448, 42.136546, 42.141029, 42.140709, 42.138058, 42.1368, 42.135131, 42.136321, 42.135247, 42.133395, 42.132091, 42.130605, 42.131109, 42.128753, 42.129623, 42.131521, 42.131338, 
42.132413, 42.133533, 42.134289, 42.132848, 42.133969, 42.131706, 42.130197, 42.132439, 42.133719, 42.133948, 42.137811, 42.138406, 42.137126, 42.136372, 42.135526, 42.137356, 42.138955, 42.14051, 42.143163, 42.144787, 42.143392, 42.141334, 42.137996, 42.137401, 42.139071, 42.139803, 42.139528, 42.137012, 42.135206, 42.134222, 42.136852, 42.136646, 42.13548, 42.133513, 42.131089, 42.131249, 42.128779, 42.126743, 42.127087, 42.128665, 42.131365, 42.133629, 42.133402, 42.13482, 42.136284, 42.137107, 
42.137679, 42.137638, 42.135057, 42.135088, 42.120593, 42.062448, 42.033548, 41.968257, 41.946245, 41.946293, 41.946686, 41.94663, 41.946596, 41.946604, 41.946677, 41.946778, 41.982372, 41.982708, 41.983615, 41.984591, 41.984916, 41.985381, 41.985383, 41.989431, 41.992658, 41.995432, 41.996186, 41.996018, 41.995835, 41.995858, 41.996064, 41.996682, 41.996796, 41.997002, 41.997413, 41.998037, 41.999127, 42.001037, 42.002109, 42.002164, 42.004213, 42.00365, 42.005051, 42.005498, 42.007532, 42.008723, 
42.011718, 42.012778, 42.033781, 42.050634, 42.056164, 42.065509, 42.067061, 42.069925, 42.070695, 42.072729, 42.077942))</t>
  </si>
  <si>
    <t>list(c(-95.387994, -95.387914, -95.387857, -95.387678, -95.38759, -95.387524, -95.387519, -95.3877870075922, -95.364808, -95.3353149696881, -95.3247919701495, -95.306202, -95.2690053373839, -95.250969, -95.250762, -95.244844, -95.2149318110855, -95.21128, -95.2012810055275, -95.1799170279143, -95.180821, -95.181243, -95.18051, -95.184217, -95.184329, -95.18112, -95.180608, -95.180411, -95.180371, -95.18082, -95.185203, -95.185348, -95.185362, -95.185333, -95.185179, -95.184921, -95.184267, -95.183573, 
-95.182171, -95.180373, -95.180125, -95.179962, -95.179722, -95.177838, -95.17439, -95.169759, -95.164824, -95.164907, -95.164971, -95.16498, -95.165002, -95.165024, -95.165059, -95.16516, -95.166883, -95.166625, -95.165833, -95.150094, -95.149976, -95.149935, -95.15024, -95.209728, -95.269263, -95.388078, -95.387994, 43.298669, 43.30601, 43.313158, 43.334848, 43.342237, 43.430566, 43.45954, 43.5002313421032, 43.500264, 43.5003792425339, 43.5004203606258, 43.500493, 43.5004734699506, 43.500464, 43.500406, 
43.501196, 43.5008564533436, 43.500815, 43.5008476906968, 43.5009175380517, 43.500621, 43.500049, 43.430425, 43.42267, 43.421, 43.406356, 43.402965, 43.396574, 43.392964, 43.389938, 43.385821, 43.38541, 43.378652, 43.377307, 43.374992, 43.374339, 43.373341, 43.372632, 43.371538, 43.369315, 43.367907, 43.357025, 43.34658, 43.343698, 43.342491, 43.342454, 43.342461, 43.338813, 43.335174, 43.334348, 43.33189, 43.330566, 43.327924, 43.320686, 43.320679, 43.313814, 43.313485, 43.313472, 43.256073, 43.255479, 
43.255478, 43.255468, 43.255373, 43.255221, 43.298669))</t>
  </si>
  <si>
    <t>list(c(-95.166883, -95.16516, -95.165059, -95.165024, -95.165002, -95.16498, -95.164971, -95.164907, -95.164824, -95.154895, -95.154897, -95.149987, -95.149972, -95.146676, -95.136553, -95.133411, -95.131676, -95.131668, -95.128856, -95.125831, -95.126009, -95.125411, -95.119782, -95.117645, -95.116109, -95.111906, -95.111884, -95.052372, -95.052647, -95.032731, -95.032605, -94.913985, -94.913723, -95.032853, -95.0426, -95.072471, -95.092263, -95.149935, -95.149976, -95.150094, -95.165833, -95.166625, 
-95.166883, 43.320679, 43.320686, 43.327924, 43.330566, 43.33189, 43.334348, 43.335174, 43.338813, 43.342461, 43.342449, 43.34171, 43.340213, 43.342455, 43.342448, 43.342446, 43.342437, 43.342339, 43.341366, 43.34218, 43.342508, 43.342524, 43.342998, 43.347872, 43.346964, 43.347686, 43.347452, 43.342413, 43.342252, 43.327828, 43.327689, 43.342166, 43.341458, 43.255054, 43.255304, 43.255329, 43.255387, 43.255435, 43.255479, 43.256073, 43.313472, 43.313485, 43.313814, 43.320679))</t>
  </si>
  <si>
    <t>list(c(-94.914699, -94.914574, -94.884418, -94.8545550412929, -94.807898, -94.7979317676625, -94.7445351691554, -94.7341790666009, -94.700303, -94.6784739932203, -94.6142200149529, -94.613352, -94.5672884454977, -94.566525, -94.5608355143405, -94.560799, -94.560751, -94.560722, -94.58047, -94.60023, -94.600485, -94.580711, -94.580553, -94.580274, -94.619924, -94.639658, -94.659517, -94.659648, -94.659329, -94.659439, -94.673757, -94.678554, -94.688407, -94.688511, -94.67866, -94.678672, -94.736562, 
-94.737051, -94.738747, -94.762696, -94.796925, -94.816234, -94.913723, -94.913985, -94.914039, -94.914338, -94.91416, -94.914307, -94.914387, -94.914825, -94.914699, 43.500224, 43.500872, 43.500933, 43.5009548547528, 43.500989, 43.5009751059078, 43.5009006648113, 43.5008862271945, 43.500839, 43.500813895048, 43.5007399982806, 43.500739, 43.5003602768599, 43.500354, 43.5003638374034, 43.474076, 43.459638, 43.445141, 43.445158, 43.445096, 43.430646, 43.430617, 43.430323, 43.341936, 43.341854, 43.341977, 
43.341825, 43.313027, 43.298396, 43.291642, 43.291476, 43.291427, 43.291508, 43.269771, 43.269719, 43.255298, 43.255345, 43.255458, 43.255339, 43.255254, 43.255245, 43.255458, 43.255054, 43.341458, 43.370587, 43.397428, 43.399705, 43.414213, 43.43046, 43.499377, 43.500224), c(-94.876583, -94.876275, -94.856687, -94.856457, -94.836504, -94.836473, -94.834095, -94.829791, -94.829608, -94.830817, -94.828186, -94.827152, -94.825177, -94.821983, -94.822041, -94.823295, -94.823201, -94.821539, -94.82041, 
-94.818307, -94.816487, -94.815013, -94.814098, -94.810912, -94.810943, -94.811194, -94.810567, -94.809815, -94.809721, -94.808498, -94.807244, -94.806993, -94.807369, -94.807275, -94.80947, -94.809814, -94.808215, -94.80658, -94.802527, -94.801395, -94.799557, -94.797274, -94.796697, -94.796701, -94.797479, -94.799052, -94.799181, -94.799978, -94.800329, -94.799657, -94.798389, -94.797585, -94.796804, -94.796838, -94.796926, -94.796111, -94.793511, -94.790599, -94.788907, -94.788971, -94.787845, 
-94.797026, -94.797079, -94.816898, -94.826631, -94.827058, -94.827395, -94.829212, -94.82772, -94.824068, -94.821157, -94.822311, -94.834329, -94.833941, -94.835353, -94.838177, -94.84053, -94.846796, -94.846706, -94.846963, -94.856907, -94.87271, -94.875461, -94.876329, -94.876583, 43.410888, 43.385067, 43.385282, 43.370782, 43.370718, 43.38144, 43.382484, 43.383201, 43.385048, 43.387384, 43.387925, 43.387742, 43.388016, 43.384983, 43.384633, 43.384129, 43.383512, 43.383055, 43.382575, 43.382444, 
43.382551, 43.382035, 43.3817, 43.38006, 43.380403, 43.380723, 43.381432, 43.381683, 43.382186, 43.382666, 43.383764, 43.384936, 43.385319, 43.386302, 43.387263, 43.388749, 43.390098, 43.390011, 43.388869, 43.386508, 43.388608, 43.388176, 43.389123, 43.389501, 43.391532, 43.39177, 43.392977, 43.393076, 43.394013, 43.395017, 43.395338, 43.394691, 43.397678, 43.39932, 43.403152, 43.40387, 43.403197, 43.403507, 43.404109, 43.40549, 43.406551, 43.40658, 43.413824, 43.413735, 43.413593, 43.413591, 43.413602, 
43.413655, 43.417368, 43.424667, 43.43049, 43.430397, 43.43039, 43.432328, 43.434066, 43.43482, 43.43363, 43.435322, 43.430424, 43.413848, 43.41407, 43.414078, 43.415076, 43.413427, 43.410888))</t>
  </si>
  <si>
    <t>list(c(-92.810452, -92.805393, -92.800587, -92.752184, -92.732347, -92.722331, -92.712381, -92.692839, -92.594204, -92.554381, -92.554406, -92.554464, -92.554155, -92.554061, -92.55407, -92.554078, -92.554099, -92.554101, -92.554165, -92.602674, -92.605407, -92.608572, -92.60551, -92.602701, -92.59969, -92.600092, -92.602333, -92.613557, -92.633447, -92.672667, -92.790172, -92.809922, -92.809967, -92.80998, -92.810047, -92.810217, -92.810273, -92.810296, -92.810288, -92.810037, -92.809969, -92.810055, 
-92.810106, -92.810125, -92.810152, -92.810452, 43.21258, 43.212636, 43.21267, 43.212819, 43.212715, 43.212677, 43.212638, 43.212503, 43.212783, 43.212813, 43.191065, 43.16931, 43.12499, 43.124108, 43.097672, 43.083071, 43.037788, 43.023236, 43.008748, 43.008925, 43.008728, 43.006552, 43.00518, 43.001586, 42.99745, 42.996228, 42.994412, 42.994282, 42.994253, 42.994358, 42.994496, 42.994552, 43.001047, 43.00177, 43.009137, 43.023711, 43.031001, 43.038261, 43.045557, 43.083041, 43.097572, 43.112127, 
43.141302, 43.148708, 43.155854, 43.21258), c(-92.732308, -92.722343, -92.708194, -92.708838, -92.707776, -92.709362, -92.702409, -92.695801, -92.682492, -92.682492, -92.682494, -92.682467, -92.676082, -92.672615, -92.671312, -92.667169, -92.66319, -92.658566, -92.655006, -92.653286, -92.65325, -92.649822, -92.648562, -92.647284, -92.645107, -92.644146, -92.643218, -92.641492, -92.639236, -92.635231, -92.633435, -92.633454, -92.627096, -92.636586, -92.640304, -92.647122, -92.650137, -92.652059, -92.653325, 
-92.643397, -92.643525, -92.643612, -92.643499, -92.653351, -92.653357, -92.668453, -92.672525, -92.674424, -92.678481, -92.680229, -92.684068, -92.685629, -92.69003, -92.70083, -92.703608, -92.705761, -92.707602, -92.706977, -92.704761, -92.705291, -92.704229, -92.70451, -92.703106, -92.698581, -92.69393, -92.693087, -92.698268, -92.699999, -92.701239, -92.700811, -92.697915, -92.692429, -92.692139, -92.692457, -92.713044, -92.721059, -92.732196, -92.732158, -92.732229, -92.732308, 43.060048, 43.060021, 
43.059495, 43.05583, 43.054024, 43.05269, 43.052674, 43.052644, 43.052656, 43.049786, 43.048929, 43.038059, 43.037916, 43.036957, 43.037168, 43.038104, 43.038187, 43.037946, 43.03663, 43.034362, 43.029254, 43.028241, 43.029751, 43.028905, 43.029104, 43.030545, 43.02956, 43.030545, 43.033682, 43.032656, 43.034793, 43.052514, 43.052518, 43.057902, 43.059417, 43.061494, 43.063259, 43.065202, 43.067369, 43.067223, 43.078151, 43.083098, 43.097585, 43.0976, 43.10123, 43.1006, 43.099122, 43.098124, 43.099474, 
43.100938, 43.10103, 43.101556, 43.101076, 43.101143, 43.099908, 43.097186, 43.096545, 43.094281, 43.092909, 43.090804, 43.089547, 43.088083, 43.087397, 43.087878, 43.086643, 43.08543, 43.083966, 43.08425, 43.082795, 43.081864, 43.079463, 43.076584, 43.075347, 43.07547, 43.08317, 43.086055, 43.088616, 43.083192, 43.074647, 43.060048))</t>
  </si>
  <si>
    <t>list(c(-90.354837, -90.354816, -90.354755, -90.345052, -90.315739, -90.266052, -90.262333, -90.257512, -90.247754, -90.236455, -90.21127, -90.207194, -90.205345, -90.207187, -90.210126, -90.217326, -90.218139, -90.218655, -90.218659, -90.218637, -90.218727, -90.218413, -90.217737, -90.230091, -90.232726, -90.233413, -90.235246, -90.235753, -90.254427, -90.257698, -90.257684, -90.257527, -90.262454, -90.263238, -90.296409, -90.306103, -90.315867, -90.34513, -90.35485, -90.354837, 41.823135, 41.830305, 
41.844876, 41.844869, 41.844674, 41.844581, 41.844575, 41.844561, 41.844559, 41.844537, 41.844723, 41.844768, 41.844492, 41.843274, 41.840894, 41.836838, 41.836373, 41.836119, 41.830005, 41.827624, 41.818071, 41.817556, 41.816554, 41.812059, 41.81046, 41.811154, 41.810974, 41.811278, 41.804516, 41.803328, 41.804515, 41.815275, 41.815207, 41.815186, 41.815281, 41.815332, 41.815414, 41.8155, 41.815542, 41.823135))</t>
  </si>
  <si>
    <t>list(c(-90.241789, -90.237276, -90.234734, -90.234219, -90.234855, -90.234044, -90.232313, -90.230424, -90.232239, -90.232726, -90.230091, -90.217737, -90.218413, -90.218727, -90.218637, -90.218659, -90.214763, -90.204062, -90.201832, -90.196684, -90.195692, -90.195711, -90.1833357732364, -90.183765, -90.183973, -90.18172, -90.180643, -90.180954, -90.181973, -90.187969, -90.2084670622592, -90.2094928988248, -90.2101243221809, -90.216889, -90.222263, -90.2423802567555, -90.241789, 41.78476, 41.790285, 
41.79485, 41.797669, 41.800939, 41.803982, 41.805967, 41.807293, 41.810023, 41.81046, 41.812059, 41.816554, 41.817556, 41.818071, 41.827624, 41.830005, 41.830057, 41.830307, 41.829872, 41.833744, 41.834173, 41.837804, 41.837846376557, 41.83624, 41.83307, 41.822599, 41.811979, 41.809354, 41.80707, 41.803163, 41.7976146310039, 41.7973369598893, 41.7971660476476, 41.795335, 41.793133, 41.7829645079628, 41.78476))</t>
  </si>
  <si>
    <t>list(c(-91.878424, -91.875336, -91.873829, -91.873706, -91.873348, -91.872496, -91.866225, -91.855175, -91.851951, -91.847244, -91.843863, -91.839007, -91.838428, -91.828342, -91.818374, -91.81337, -91.805227, -91.800578, -91.794416, -91.793846, -91.793409, -91.793506, -91.791796, -91.78934, -91.783344, -91.771653, -91.768253, -91.766099, -91.763518, -91.733775, -91.733621, -91.733214, -91.732753, -91.731225, -91.728991, -91.738254, -91.743345, -91.747899, -91.751799, -91.753883, -91.755455, -91.752976, 
-91.746781, -91.74365, -91.734847, -91.733963, -91.735079, -91.735327, -91.729043, -91.728749, -91.727161, -91.723653, -91.717429, -91.711676, -91.714694, -91.7159, -91.717443, -91.715658, -91.716181, -91.715571, -91.712897, -91.71292, -91.71292, -91.71917, -91.722517, -91.730061, -91.733886, -91.734957, -91.73663, -91.741766, -91.759486, -91.759082, -91.759566, -91.759404, -91.758962, -91.756718, -91.754362, -91.748036, -91.743704, -91.74267, -91.742256, -91.741421, -91.737896, -91.73687, -91.73541, 
-91.735934, -91.735841, -91.730261, -91.727255, -91.723005, -91.722235, -91.722292, -91.689424, -91.682913, -91.678097, -91.676284, -91.670387, -91.616667, -91.610912, -91.611046, -91.603992, -91.604419, -91.604501, -91.604788, -91.604796, -91.60449, -91.604346, -91.604361, -91.604419, -91.604448, -91.604635, -91.605347, -91.605285, -91.605307, -91.650177, -91.67302, -91.674042, -91.683091, -91.694565, -91.722679, -91.725232, -91.844013, -91.844246, -91.853216, -91.857182, -91.863711, -91.858825, 
-91.85683, -91.853165, -91.852467, -91.85084, -91.848441, -91.845673, -91.844777, -91.844525, -91.844668, -91.845882, -91.846099, -91.844884, -91.843844, -91.841575, -91.836884, -91.835611, -91.835475, -91.834385, -91.830711, -91.829454, -91.829312, -91.828802, -91.824641, -91.824372, -91.824362, -91.824105, -91.829081, -91.840075, -91.844604, -91.849553, -91.859259, -91.859506, -91.859256, -91.866699, -91.871459, -91.873225, -91.877309, -91.879038, -91.878424, 43.211031, 43.214243, 43.217417, 43.224327, 
43.225766, 43.227102, 43.233702, 43.242638, 43.244127, 43.245215, 43.247094, 43.25367, 43.255254, 43.255292, 43.255336, 43.255331, 43.255332, 43.259094, 43.258993, 43.258817, 43.258263, 43.255161, 43.252665, 43.252088, 43.252017, 43.252155, 43.251131, 43.252644, 43.255509, 43.255501, 43.269114, 43.269878, 43.270345, 43.271272, 43.272985, 43.277125, 43.281775, 43.285277, 43.287242, 43.287958, 43.288428, 43.290084, 43.294272, 43.296504, 43.2968, 43.296642, 43.297723, 43.302803, 43.311634, 43.314123, 
43.315824, 43.316622, 43.317218, 43.321188, 43.321083, 43.321636, 43.325063, 43.328053, 43.329954, 43.332031, 43.335387, 43.342176, 43.344087, 43.345891, 43.349288, 43.349508, 43.349663, 43.350383, 43.352892, 43.353287, 43.355772, 43.35847, 43.368147, 43.368885, 43.369769, 43.37105, 43.371642, 43.375285, 43.37643, 43.378204, 43.381452, 43.382582, 43.385175, 43.386388, 43.391851, 43.396085, 43.403025, 43.410446, 43.414241, 43.417407, 43.418453, 43.421641, 43.421613, 43.422168, 43.420918, 43.420738, 
43.421615, 43.421311, 43.421507, 43.342081, 43.342047, 43.315324, 43.315224, 43.255809, 43.254799, 43.240482, 43.211471, 43.207891, 43.168221, 43.164849, 43.154123, 43.103103, 43.102753, 43.081653, 43.081795, 43.081825, 43.082045, 43.08183, 43.081825, 43.08175, 43.081769, 43.081914, 43.081914, 43.089974, 43.093075, 43.096643, 43.096613, 43.099155, 43.102108, 43.103363, 43.109575, 43.114305, 43.115927, 43.117066, 43.118349, 43.119306, 43.124821, 43.125554, 43.126507, 43.127403, 43.131411, 43.1376, 
43.139934, 43.144501, 43.146462, 43.14747, 43.148925, 43.153597, 43.154747, 43.158066, 43.159254, 43.168622, 43.17737, 43.177458, 43.179451, 43.179609, 43.180854, 43.181638, 43.181702, 43.190501, 43.190614, 43.193814, 43.195474, 43.203215, 43.208167, 43.211031))</t>
  </si>
  <si>
    <t>list(c(-91.904352, -91.900483, -91.899499, -91.897639, -91.898216, -91.896235, -91.891565, -91.88949, -91.889463, -91.886953, -91.884525, -91.884538, -91.884575, -91.879594, -91.872151, -91.868448, -91.8671, -91.862583, -91.860648, -91.855133, -91.85503, -91.851329, -91.850727, -91.851515, -91.852904, -91.852116, -91.850895, -91.846683, -91.841451, -91.861341, -91.866588, -91.880317, -91.890314, -91.89031, -91.890826, -91.893263, -91.895832, -91.89571, -91.893851, -91.894468, -91.895986, -91.900287, 
-91.900343, -91.90038, -91.901418, -91.904352, 42.480703, 42.483963, 42.487157, 42.488514, 42.491645, 42.491611, 42.497788, 42.497815, 42.488431, 42.488477, 42.488511, 42.487298, 42.483343, 42.483232, 42.483209, 42.483635, 42.484536, 42.489563, 42.490452, 42.490505, 42.484041, 42.482992, 42.482158, 42.475965, 42.472329, 42.468701, 42.464216, 42.459188, 42.454266, 42.450751, 42.449881, 42.449224, 42.448781, 42.457814, 42.4593, 42.458278, 42.458397, 42.459671, 42.465852, 42.4687, 42.470856, 42.475073, 
42.475881, 42.476377, 42.479335, 42.480703))</t>
  </si>
  <si>
    <t>list(c(-92.080506, -92.080385, -92.080344, -92.080276, -92.080349, -92.08024, -92.080009, -92.080034, -92.079876, -92.079635, -92.080233, -92.079905, -92.0798019432322, -92.074754, -92.0093400012725, -91.9707129857833, -91.9696769338735, -91.954383, -91.9504999541279, -91.941265, -91.8711209990389, -91.850941004784, -91.8496999961056, -91.828025, -91.7906161300681, -91.7905498502496, -91.77892, -91.749998, -91.7314000063341, -91.7302169826645, -91.700717, -91.670872, -91.658401, -91.644456, -91.632178, 
-91.617114, -91.6108350298755, -91.610602, -91.610913, -91.610914, -91.610912, -91.616667, -91.670387, -91.676284, -91.678097, -91.682913, -91.689424, -91.722292, -91.722235, -91.723005, -91.727255, -91.730261, -91.735841, -91.735934, -91.73541, -91.73687, -91.737896, -91.741421, -91.742256, -91.74267, -91.743704, -91.748036, -91.754362, -91.756718, -91.758962, -91.759404, -91.759566, -91.759082, -91.759486, -91.765213, -91.789851, -91.804557, -91.814533, -91.820016, -91.82167, -91.825293, -91.82681, 
-91.825261, -91.82589, -91.83046, -91.831217, -91.830563, -91.834061, -91.834226, -91.834506, -91.833718, -91.833268, -91.834833, -91.840521, -91.843193, -91.847088, -91.84869, -91.850617, -91.853253, -91.858497, -91.860158, -91.861302, -91.862239, -91.861996, -91.863347, -91.863569, -91.848679, -91.848721, -91.849378, -91.852738, -91.853712, -91.8537, -91.854097, -91.858712, -91.858685, -91.858759, -91.913321, -91.943232, -91.962872, -91.967761, -91.967864, -91.98278, -92.000149, -92.00145, -92.004472, 
-92.006903, -92.008961, -92.009106, -92.012867, -92.015297, -92.022686, -92.025327, -92.027646, -92.080955, -92.080506, 43.318248, 43.335298, 43.342033, 43.356696, 43.385913, 43.393238, 43.428848, 43.471131, 43.471949, 43.472546, 43.475395, 43.500395, 43.5007335461596, 43.500731, 43.5006918725697, 43.5006687677927, 43.5006681480775, 43.500659, 43.5006687682965, 43.500692, 43.5007217325331, 43.5007302863985, 43.5007308124354, 43.50074, 43.5007925651568, 43.50079265829, 43.500809, 43.500696, 43.5006990190936, 
43.500699211139, 43.500704, 43.500513, 43.500533, 43.500636, 43.500441, 43.500663, 43.5006459790236, 43.445841, 43.431891, 43.428326, 43.421507, 43.421311, 43.421615, 43.420738, 43.420918, 43.422168, 43.421613, 43.421641, 43.418453, 43.417407, 43.414241, 43.410446, 43.403025, 43.396085, 43.391851, 43.386388, 43.385175, 43.382582, 43.381452, 43.378204, 43.37643, 43.375285, 43.371642, 43.37105, 43.369769, 43.368885, 43.368147, 43.35847, 43.355772, 43.356553, 43.356644, 43.356686, 43.35671, 43.357765, 
43.356648, 43.356534, 43.35467, 43.353232, 43.35247, 43.350729, 43.346361, 43.344271, 43.34326, 43.34193, 43.341202, 43.340012, 43.339168, 43.33893, 43.336651, 43.336743, 43.33653, 43.333031, 43.332394, 43.333325, 43.331735, 43.330196, 43.328241, 43.325475, 43.324489, 43.323823, 43.284495, 43.284383, 43.275451, 43.274243, 43.271345, 43.26973, 43.263447, 43.262628, 43.262548, 43.258979, 43.255263, 43.255255, 43.255254, 43.255373, 43.255399, 43.255399, 43.255436, 43.255469, 43.257297, 43.257937, 43.257395, 
43.255466, 43.254905, 43.254421, 43.255466, 43.25552, 43.255544, 43.255508, 43.255619, 43.318248))</t>
  </si>
  <si>
    <t>list(c(-94.928604, -94.928056, -94.928041, -94.924972, -94.919739, -94.918079, -94.916117, -94.913098, -94.913128, -94.911136, -94.906041, -94.905326, -94.896243, -94.881861, -94.815061, -94.805011, -94.80447, -94.79587, -94.794959, -94.794895, -94.792891, -94.790918, -94.790155, -94.790008, -94.787187, -94.785808, -94.781865, -94.775959, -94.775829, -94.770999, -94.768664, -94.766479, -94.762667, -94.752835, -94.750349, -94.743217, -94.740769, -94.738803, -94.73796, -94.738063, -94.719285, -94.719424, 
-94.717072, -94.701413, -94.700263, -94.699869, -94.690327, -94.688338, -94.684908, -94.68073, -94.680304, -94.680566, -94.680784, -94.700311, -94.700347, -94.704141, -94.814826, -94.814858, -94.816179, -94.842749, -94.853008, -94.857717, -94.928459, -94.928604, 40.90177, 40.980222, 40.98621, 40.987724, 40.989771, 40.98936, 40.989908, 40.989267, 40.988604, 40.987711, 40.986775, 40.986821, 40.986568, 40.986538, 40.986543, 40.986497, 41.000865, 41.000739, 41.000757, 41.002859, 41.006255, 41.014337, 
41.015977, 41.039077, 41.039018, 41.037915, 41.036737, 41.033455, 41.029836, 41.029641, 41.028612, 41.026981, 41.0263, 41.025816, 41.025115, 41.024075, 41.023312, 41.021861, 41.019044, 41.015084, 41.015135, 41.00015, 41.000787, 41.000744, 40.999359, 40.998828, 41.002411, 40.997829, 40.993488, 40.993401, 40.99283, 40.986295, 40.979268, 40.979126, 40.89995, 40.899882, 40.900597, 40.900597, 40.900595, 40.900785, 40.900605, 40.900601, 40.900653, 40.90177))</t>
  </si>
  <si>
    <t>list(c(-92.88901, -92.790316, -92.79037, -92.771454, -92.77156, -92.771747, -92.771574, -92.771671, -92.771692, -92.761798, -92.761757, -92.761719, -92.76165, -92.746872, -92.732045, -92.732086, -92.732113, -92.746924, -92.746944, -92.757189, -92.758777, -92.762543, -92.764076, -92.771895, -92.773219, -92.776222, -92.777021, -92.781761, -92.785011, -92.786452, -92.789663, -92.790609, -92.794202, -92.795081, -92.795195, -92.795194, -92.79285, -92.790569, -92.771764, -92.772002, -92.672895, -92.653394, 
-92.554211, -92.554405, -92.554413, -92.554438, -92.574052, -92.574155, -92.574193, -92.574558, -92.574543, -92.577102, -92.578996, -92.580343, -92.585106, -92.594251, -92.596971, -92.613471, -92.643114, -92.652876, -92.67281, -92.67278, -92.67281, -92.682711, -92.682647, -92.672786, -92.672734, -92.702198, -92.780882, -92.780874, -92.79041, -92.888766, -92.888983, -92.88901, 42.715312, 42.715066, 42.730195, 42.730215, 42.759301, 42.75992, 42.760547, 42.788306, 42.818253, 42.818259, 42.822041, 42.825592, 
42.832892, 42.83284, 42.832801, 42.840151, 42.850962, 42.851013, 42.858337, 42.85832, 42.8588, 42.861585, 42.86206, 42.862264, 42.864352, 42.86623, 42.868266, 42.87139, 42.874787, 42.87697, 42.883646, 42.884283, 42.889158, 42.889902, 42.890087, 42.890919, 42.891002, 42.891037, 42.891176, 42.907137, 42.907126, 42.907095, 42.907112, 42.818271, 42.809936, 42.744634, 42.744673, 42.730172, 42.722176, 42.719881, 42.715838, 42.716313, 42.717036, 42.717887, 42.722216, 42.73049, 42.730158, 42.730122, 42.730144, 
42.730134, 42.730148, 42.711345, 42.700423, 42.700496, 42.656942, 42.656915, 42.642408, 42.64246, 42.642468, 42.657015, 42.657002, 42.65724, 42.700891, 42.715312))</t>
  </si>
  <si>
    <t>list(c(-91.76676, -91.757678, -91.754077, -91.75122, -91.748413, -91.748335, -91.749579, -91.746912, -91.746396, -91.746728, -91.748786, -91.749859, -91.749562, -91.753074, -91.753265, -91.744748, -91.744722, -91.754292, -91.754488, -91.754401, -91.754308, -91.735089, -91.735094, -91.715775, -91.702075, -91.697071, -91.69555, -91.694334, -91.690599, -91.688613, -91.687883, -91.683818, -91.682772, -91.682722, -91.658743, -91.659025, -91.659092, -91.659104, -91.658963, -91.658841, -91.654018, -91.653745, 
-91.692615, -91.697164, -91.715807, -91.715813, -91.715294, -91.705645, -91.69598, -91.676873, -91.638021, -91.628335, -91.599177, -91.569654, -91.56955, -91.545733, -91.545473, -91.54081, -91.515249, -91.512203, -91.511704, -91.503994, -91.502424, -91.502449, -91.488603, -91.488583, -91.488062, -91.484005, -91.484672, -91.484763, -91.484913, -91.485091, -91.485313, -91.485333, -91.485355, -91.48537, -91.48582, -91.485936, -91.485717, -91.51497, -91.53953, -91.544619, -91.56348, -91.600847, -91.710231, 
-91.710244, -91.716042, -91.718295, -91.720756, -91.744702, -91.746075, -91.763858, -91.763896, -91.757901, -91.7541, -91.752229, -91.750705, -91.750806, -91.749556, -91.74984, -91.74856, -91.744878, -91.744883, -91.748806, -91.749323, -91.756175, -91.758813, -91.760496, -91.766762, -91.76676, 41.202544, 41.201982, 41.201054, 41.199752, 41.199477, 41.201428, 41.203144, 41.205758, 41.208851, 41.210179, 41.21183, 41.213976, 41.216549, 41.218446, 41.220443, 41.220707, 41.235362, 41.23504, 41.236022, 
41.249472, 41.2531, 41.253317, 41.257, 41.257206, 41.257489, 41.257553, 41.257597, 41.25835, 41.263609, 41.265254, 41.26432, 41.261273, 41.259214, 41.257666, 41.257792, 41.279823, 41.294556, 41.295623, 41.30284, 41.309113, 41.309134, 41.32374, 41.323546, 41.323502, 41.322637, 41.337155, 41.409856, 41.410093, 41.410298, 41.410424, 41.410486, 41.410427, 41.410328, 41.409918, 41.413483, 41.41314, 41.409657, 41.40949, 41.409766, 41.411637, 41.413187, 41.413091, 41.411179, 41.409508, 41.409356, 41.415937, 
41.418313, 41.418638, 41.336842, 41.307785, 41.293239, 41.281017, 41.256834, 41.25356, 41.251462, 41.249646, 41.220666, 41.206031, 41.162405, 41.162682, 41.162737, 41.162953, 41.163102, 41.163564, 41.162823, 41.162823, 41.162808, 41.162805, 41.162777, 41.162379, 41.162403, 41.162182, 41.16629, 41.16535, 41.167339, 41.167796, 41.173332, 41.176284, 41.176972, 41.178985, 41.180267, 41.179822, 41.182588, 41.184018, 41.187358, 41.188103, 41.191111, 41.191604, 41.191991, 41.202544))</t>
  </si>
  <si>
    <t>list(c(-92.298484, -92.182577, -92.181883, -92.085204, -92.065899, -92.046504, -91.949598, -91.948762, -91.948886, -91.948712, -91.947732, -91.98637, -92.000179, -92.024192, -92.030149, -92.054513, -92.064458, -92.122538, -92.124193, -92.127159, -92.181143, -92.186647, -92.190253, -92.23022, -92.230925, -92.239527, -92.239159, -92.234894, -92.228765, -92.225121, -92.224531, -92.224462, -92.22393, -92.22467, -92.224925, -92.22552, -92.227368, -92.227396, -92.239501, -92.240227, -92.279054, -92.297784, 
-92.297656, -92.297755, -92.297284, -92.297269, -92.297715, -92.298484, 42.0362, 42.036394, 41.949387, 41.949212, 41.949138, 41.949207, 41.948939, 41.898449, 41.897576, 41.896582, 41.861856, 41.862162, 41.862447, 41.862525, 41.86254, 41.862693, 41.862984, 41.862731, 41.862674, 41.862707, 41.862601, 41.862593, 41.862684, 41.86273, 41.862979, 41.863057, 41.875087, 41.874786, 41.870946, 41.869912, 41.870897, 41.875843, 41.878827, 41.879294, 41.891762, 41.893802, 41.895475, 41.89904, 41.898974, 41.935189, 
41.935739, 41.935274, 41.949644, 41.964267, 41.970489, 41.978542, 41.992936, 42.0362))</t>
  </si>
  <si>
    <t>list(c(-92.337791, -92.337673, -92.337817, -92.327429, -92.317606, -92.317608, -92.297841, -92.297796, -92.298102, -92.298864, -92.298273, -92.298718, -92.278782, -92.278541, -92.278906, -92.278869, -92.305906, -92.317827, -92.317827, -92.317844, -92.337715, -92.337835, -92.337791, 43.066119, 43.082898, 43.112486, 43.112379, 43.112048, 43.104757, 43.105444, 43.098561, 43.093932, 43.091832, 43.091017, 43.082908, 43.082859, 43.074483, 43.059963, 43.038153, 43.037561, 43.037458, 43.036355, 43.030165, 
43.030248, 43.059838, 43.066119))</t>
  </si>
  <si>
    <t>list(c(-93.2716803833066, -93.260984, -93.2286588580119, -93.2260558840076, -93.2010970058159, -93.189114, -93.1691728465349, -93.1412200012027, -93.100455964075, -93.0643230504007, -93.0491929755406, -93.03361, -93.0243458560606, -93.024466, -93.024274, -93.024239, -93.040058, -93.042702, -93.04449, -93.084083, -93.141224, -93.141377, -93.230652, -93.26096, -93.260905, -93.260712, -93.260951, -93.261509, -93.263211, -93.271106, -93.2716803833066, 43.4993835646517, 43.499369, 43.4994540069825, 43.4994608521486, 
43.4995264877126, 43.499558, 43.4995792871147, 43.4996091266836, 43.4996526421569, 43.4996912139214, 43.4997073652257, 43.499724, 43.4996808088398, 43.429358, 43.418694, 43.415071, 43.414998, 43.415622, 43.415016, 43.415433, 43.415009, 43.415007, 43.41512, 43.415152, 43.429851, 43.485158, 43.485646, 43.489083, 43.494247, 43.494999, 43.4993835646517))</t>
  </si>
  <si>
    <t>list(c(-95.888697, -95.88669, -95.883643, -95.879027, -95.873335, -95.869982, -95.861695, -95.852776, -95.84662, -95.842824, -95.838879, -95.836903, -95.835232, -95.834156, -95.8342151936933, -95.834523, -95.835815, -95.843745, -95.8448823328026, -95.845342, -95.8449331493606, -95.844852, -95.843921, -95.838601, -95.837303, -95.837186, -95.841309, -95.8417676823509, -95.847084, -95.84849, -95.8485474555595, -95.84859, -95.847785, -95.846938, -95.844073, -95.842521, -95.8404527906158, -95.838735, 
-95.824989, -95.81959, -95.815933, -95.812083, -95.810709, -95.809474, -95.809775, -95.810886, -95.8134577460103, -95.809312, -95.770643, -95.746872, -95.727859, -95.704885, -95.704299, -95.700025, -95.699349, -95.698374, -95.697803, -95.696573, -95.695014, -95.6968, -95.695969, -95.69613, -95.694112, -95.690307, -95.690291, -95.689552, -95.690229, -95.689819, -95.689763, -95.727756, -95.727743, -95.734103, -95.741627, -95.741646, -95.746881, -95.744702, -95.745533, -95.744266, -95.743018, -95.74104, 
-95.739773, -95.738108, -95.736281, -95.734155, -95.732446, -95.729265, -95.725246, -95.722372, -95.716151, -95.710527, -95.703276, -95.701987, -95.698382, -95.694109, -95.689479, -95.686547, -95.683836, -95.683221, -95.677923, -95.677109, -95.676294, -95.676537, -95.675017, -95.66767, -95.64951, -95.646513, -95.647991, -95.600389, -95.600333, -95.600655, -95.601699, -95.605502, -95.607751, -95.608593, -95.611798, -95.617013, -95.619532, -95.623648, -95.615224, -95.614985, -95.611653, -95.608746, 
-95.60547, -95.605139, -95.604719, -95.604683, -95.604719, -95.603457, -95.602078, -95.600189, -95.601272, -95.601444, -95.603433, -95.603978, -95.60434, -95.603836, -95.606101, -95.60678, -95.606575, -95.607345, -95.610594, -95.611395, -95.620549, -95.620594, -95.610946, -95.6108810329186, -95.611069, -95.6380673764452, -95.64184, -95.6521983900732, -95.687442, -95.6875, -95.746443, -95.765645, -95.758895, -95.753148, -95.750053, -95.748858, -95.748626, -95.749685, -95.751271, -95.7529175762875, 
-95.758045, -95.764412, -95.766823, -95.768926, -95.770083, -95.7703164407663, -95.770442, -95.771325, -95.772832, -95.7741763595843, -95.776251, -95.781909, -95.786568, -95.789485, -95.795489, -95.804307, -95.81415, -95.822913, -95.83073027461, -95.8308255653888, -95.832177, -95.8355881252786, -95.8377387932003, -95.842801, -95.844827, -95.8449462545511, -95.8451025007458, -95.846034, -95.847931, -95.8492256424835, -95.849828, -95.852615, -95.8530810373483, -95.859378, -95.8631672287627, -95.870481, 
-95.87528, -95.877015, -95.883178, -95.885349, -95.888907, -95.888697, 40.736292, 40.742101, 40.747831, 40.753081, 40.757616, 40.759645, 40.762871, 40.765631, 40.768619, 40.771093, 40.774545, 40.776477, 40.779151, 40.783016, 40.7837840663969, 40.787778, 40.79063, 40.803783, 40.8091534612802, 40.811324, 40.8146473716261, 40.815307, 40.817686, 40.826175, 40.831164, 40.835347, 40.845604, 40.8462846766663, 40.854174, 40.858607, 40.8600169594311, 40.861061, 40.864328, 40.865745, 40.869248, 40.870266, 
40.8713175855955, 40.872191, 40.875, 40.877439, 40.879846, 40.884239, 40.886681, 40.891228, 40.895447, 40.897907, 40.901693097976, 40.90157, 40.901639, 40.901704, 40.901651, 40.90143, 40.901045, 40.901564, 40.88735, 40.887001, 40.884233, 40.882358, 40.882217, 40.877311, 40.872627, 40.871606, 40.872857, 40.872897, 40.865903, 40.85819, 40.849764, 40.828676, 40.814787, 40.814797, 40.816084, 40.819442, 40.81981, 40.81471, 40.814699, 40.802203, 40.784733, 40.777483, 40.773521, 40.767761, 40.765736, 40.760073, 
40.755063, 40.751409, 40.749266, 40.746126, 40.74347, 40.740136, 40.736997, 40.732287, 40.727124, 40.727169, 40.723913, 40.719454, 40.713562, 40.707914, 40.704378, 40.701755, 40.703393, 40.707065, 40.709053, 40.713164, 40.716613, 40.716287, 40.716363, 40.716185, 40.68742, 40.687084, 40.687083, 40.684714, 40.6825, 40.678525, 40.674549, 40.670663, 40.666923, 40.660148, 40.657578, 40.652315, 40.653543, 40.65519, 40.655946, 40.657776, 40.659882, 40.659654, 40.658945, 40.657857, 40.654616, 40.652745, 
40.651938, 40.643174, 40.641196, 40.62441, 40.623973, 40.621588, 40.615863, 40.614467, 40.614317, 40.612782, 40.609058, 40.608458, 40.608517, 40.60721, 40.607326, 40.599962, 40.599892, 40.5834922990172, 40.583495, 40.5841433962235, 40.584234, 40.5842671635663, 40.58438, 40.584381, 40.584935, 40.585208, 40.588973, 40.59284, 40.597052, 40.599965, 40.603355, 40.606842, 40.609057, 40.6101999290971, 40.613759, 40.61709, 40.61878, 40.621264, 40.624425, 40.6314867457426, 40.635285, 40.639393, 40.642496, 
40.6444490371615, 40.647463, 40.653272, 40.657253, 40.659388, 40.662384, 40.664886, 40.66557, 40.66724, 40.6705815811157, 40.6706223142206, 40.6712, 40.6732215027065, 40.6744960325667, 40.677496, 40.679867, 40.6801375210945, 40.6804919552958, 40.682605, 40.694197, 40.6968927500315, 40.698147, 40.702262, 40.7026611947891, 40.708055, 40.7095651627736, 40.71248, 40.71412, 40.714287, 40.717579, 40.721093, 40.731855, 40.736292))</t>
  </si>
  <si>
    <t>list(c(-94.913862, -94.885381, -94.79692, -94.763899, -94.760483, -94.747824, -94.737671, -94.678981, -94.678961, -94.580021, -94.560778, -94.551131, -94.541169, -94.541199, -94.531424, -94.521453, -94.442954, -94.442956, -94.442998, -94.442778, -94.442541, -94.442777, -94.442959, -94.442962, -94.443021, -94.443147, -94.443157, -94.443143, -94.446892, -94.452962, -94.50196, -94.54124, -94.560856, -94.639388, -94.639211, -94.639034, -94.658715, -94.66846, -94.678594, -94.688255, -94.698361, -94.698392, 
-94.796625, -94.875009, -94.884679, -94.886813, -94.888068, -94.89109, -94.894616, -94.894676, -94.895681, -94.897005, -94.899315, -94.913851, -94.913858, -94.913862, 42.806951, 42.806334, 42.804819, 42.804542, 42.804663, 42.804713, 42.804938, 42.804889, 42.820412, 42.820597, 42.820553, 42.82057, 42.82055, 42.908743, 42.908615, 42.908485, 42.908073, 42.891709, 42.888041, 42.877453, 42.862812, 42.862597, 42.819676, 42.819528, 42.783035, 42.736331, 42.733642, 42.732426, 42.732419, 42.732423, 42.732529, 
42.73277, 42.732725, 42.732622, 42.725161, 42.71753, 42.717956, 42.717687, 42.717417, 42.717486, 42.717568, 42.732575, 42.73258, 42.733682, 42.733795, 42.733821, 42.733986, 42.73582, 42.741099, 42.74514, 42.746941, 42.747888, 42.748525, 42.748832, 42.792438, 42.806951))</t>
  </si>
  <si>
    <t>list(c(-91.642398, -91.640863, -91.638067, -91.640209, -91.642053, -91.642134, -91.633069, -91.623285, -91.61839, -91.608746, -91.606983, -91.606386, -91.606009, -91.603988, -91.600753, -91.600359, -91.600309, -91.599592, -91.599111, -91.599137, -91.599143, -91.599184, -91.599262, -91.59906, -91.599216, -91.59925, -91.599176, -91.59917, -91.599182, -91.607903, -91.612605, -91.618519, -91.6268, -91.633038, -91.633932, -91.635285, -91.636665, -91.639874, -91.64047, -91.641437, -91.640523, -91.640479, 
-91.640975, -91.642816, -91.642398, 41.968488, 41.968765, 41.972355, 41.972928, 41.97355, 41.977205, 41.976996, 41.976869, 41.976822, 41.976851, 41.976859, 41.97686, 41.976861, 41.976864, 41.976871, 41.976883, 41.976885, 41.976876, 41.97687, 41.968673, 41.968392, 41.965905, 41.962854, 41.961776, 41.959932, 41.956908, 41.95482, 41.954649, 41.953471, 41.946552, 41.944296, 41.944587, 41.944778, 41.944184, 41.944482, 41.945839, 41.948208, 41.954482, 41.954962, 41.955742, 41.961618, 41.96524, 41.966062, 
41.967349, 41.968488))</t>
  </si>
  <si>
    <t>list(c(-96.195371, -96.190392, -96.185382, -96.175368, -96.175445, -96.175489, -96.165528, -96.160495, -96.155498, -96.150561, -96.116014, -96.115779, -96.096223, -96.03754, -96.032567, -95.977849, -95.879074, -95.869203, -95.859415, -95.860449, -95.86081, -95.860626, -95.860265, -95.859915, -95.859689, -95.859542, -95.859709, -95.859814, -95.859949, -95.957856, -95.978187, -95.997757, -96.026991, -96.076493, -96.095862, -96.115623, -96.15478, -96.174336, -96.180545, -96.193909, -96.19385, -96.193563, 
-96.193673, -96.195154, -96.195371, 42.749737, 42.749749, 42.749719, 42.749724, 42.760598, 42.764255, 42.764231, 42.764216, 42.764195, 42.76419, 42.764158, 42.778701, 42.778988, 42.778781, 42.778794, 42.779328, 42.778655, 42.778755, 42.77886, 42.735203, 42.720784, 42.713598, 42.699052, 42.648413, 42.62593, 42.585988, 42.575072, 42.567823, 42.56062, 42.560977, 42.561085, 42.561007, 42.561044, 42.561183, 42.561262, 42.561313, 42.561393, 42.561425, 42.561634, 42.561857, 42.6432, 42.649179, 42.656294, 
42.735202, 42.749737))</t>
  </si>
  <si>
    <t>list(c(-96.6383589571896, -96.6379691482919, -96.637551, -96.632829, -96.6314239034705, -96.631295, -96.635148, -96.633875, -96.631041, -96.630485, -96.626108, -96.620548, -96.619494, -96.620272, -96.621235, -96.622538, -96.62412, -96.626255, -96.627856, -96.6331651552794, -96.603548, -96.602606, -96.60047, -96.59145, -96.590678, -96.58571, -96.585434, -96.581628, -96.580733, -96.448571, -96.409357, -96.331035, -96.23317, -96.21523, -96.213392, -96.211522, -96.211079, -96.197813, -96.195371, -96.195154, 
-96.193673, -96.193563, -96.19385, -96.193909, -96.214085, -96.233629, -96.311487, -96.327258, -96.330141, -96.330799, -96.331267, -96.332051, -96.371023, -96.401034, -96.407748, -96.43894, -96.446107, -96.449134, -96.454112, -96.460849, -96.4987762839975, -96.487937, -96.485937, -96.485796, -96.486606, -96.495002, -96.496066, -96.49557, -96.49369, -96.491492, -96.492338, -96.499086, -96.501037, -96.5013159500108, -96.501434, -96.500183, -96.504654, -96.509468, -96.513237, -96.517039, -96.519565, 
-96.522309, -96.525671, -96.527928, -96.529894, -96.531604, -96.530896, -96.528185, -96.523991, -96.521214, -96.518535, -96.516599, -96.5156475269606, -96.51535, -96.516338, -96.521158, -96.523986, -96.526414, -96.533701, -96.537881, -96.538468, -96.5382690880067, -96.5382569686397, -96.5376, -96.537877, -96.541754, -96.543698, -96.546827, -96.55833, -96.559962, -96.5599, -96.558939, -96.556581, -96.556305, -96.55931, -96.564613, -96.566684, -96.568078, -96.570247, -96.570743, -96.572261, -96.576538, 
-96.577794, -96.577166, -96.574933, -96.571912, -96.572826, -96.577223, -96.578479, -96.577851, -96.574907, -96.575295, -96.585443, -96.586757, -96.590427, -96.592932, -96.598076, -96.599012, -96.59828, -96.594904, -96.595352, -96.600313, -96.601989, -96.605518, -96.610276, -96.611795, -96.611781, -96.608772, -96.605803, -96.604461, -96.605596, -96.609666, -96.612025, -96.614953, -96.618807, -96.623413, -96.624754, -96.624916, -96.62675, -96.630617, -96.629777, -96.626539, -96.62453, -96.627141, 
-96.625352, -96.624704, -96.626317, -96.63352, -96.633781, -96.630432, -96.638621, -96.6383589571896, 42.735496024784, 42.7363514185146, 42.737269, 42.735343, 42.7370393746888, 42.737195, 42.74024, 42.742784, 42.744496, 42.750378, 42.752729, 42.753534, 42.754792, 42.757124, 42.758084, 42.758449, 42.757808, 42.755887, 42.756408, 42.7613789089456, 42.761606, 42.764044, 42.765133, 42.764957, 42.762571, 42.757897, 42.756629, 42.753667, 42.750677, 42.750175, 42.749885, 42.749597, 42.749752, 42.749679, 
42.749904, 42.749948, 42.749673, 42.749731, 42.749737, 42.735202, 42.656294, 42.649179, 42.6432, 42.561857, 42.561924, 42.561421, 42.561728, 42.56182, 42.561759, 42.561825, 42.561836, 42.561848, 42.562011, 42.562108, 42.562163, 42.562087, 42.562009, 42.561945, 42.561827, 42.561678, 42.5610432966577, 42.57142, 42.573524, 42.575001, 42.576062, 42.578853, 42.580872, 42.582722, 42.584555, 42.586103, 42.587814, 42.588425, 42.589247, 42.5902047049491, 42.59061, 42.594106, 42.605001, 42.61273, 42.614894, 
42.615955, 42.615224, 42.612558, 42.609312, 42.608986, 42.610432, 42.615148, 42.617129, 42.618447, 42.618446, 42.618668, 42.620165, 42.622361, 42.6263862870618, 42.627645, 42.630435, 42.634413, 42.634562, 42.641213, 42.643541, 42.646446, 42.648092, 42.649024457259, 42.6490812702824, 42.652161, 42.655431, 42.660378, 42.661377, 42.661491, 42.657597, 42.658543, 42.662819, 42.663642, 42.663724, 42.664836, 42.668311, 42.671604, 42.675942, 42.676241, 42.674068, 42.671691, 42.670776, 42.670771, 42.672027, 
42.673341, 42.673932, 42.677681, 42.678651, 42.677509, 42.678137, 42.679394, 42.680826, 42.682823, 42.683089, 42.690131, 42.691076, 42.686893, 42.686637, 42.687775, 42.688914, 42.689443, 42.693997, 42.698024, 42.697429, 42.694241, 42.694119, 42.69513, 42.69599, 42.698186, 42.69843, 42.700138, 42.70202, 42.702364, 42.700464, 42.69904, 42.699684, 42.707009, 42.706848, 42.704893, 42.704036, 42.70588, 42.708852, 42.710329, 42.715617, 42.717333, 42.719821, 42.725497, 42.725951, 42.724188, 42.726567, 42.729919, 
42.734921, 42.735496024784))</t>
  </si>
  <si>
    <t>list(c(-91.657919, -91.643741, -91.638546, -91.599391, -91.579579, -91.560013, -91.520821, -91.481577, -91.481604, -91.481763, -91.481844, -91.482037, -91.482061, -91.481752, -91.482071, -91.482056, -91.481802, -91.481975, -91.481976, -91.482208, -91.481708, -91.481505, -91.481599, -91.483765, -91.487169, -91.489637, -91.49162, -91.501632, -91.506335, -91.508656, -91.513525, -91.514115, -91.513398, -91.508245, -91.507857, -91.509235, -91.51542, -91.517387, -91.52172, -91.525515, -91.528859, -91.530582, 
-91.533734, -91.536654, -91.539323, -91.543871, -91.548169, -91.549556, -91.550902, -91.551995, -91.551555, -91.552502, -91.553889, -91.556619, -91.56118, -91.561377, -91.562958, -91.562814, -91.564049, -91.565683, -91.566395, -91.573011, -91.574308, -91.580535, -91.580881, -91.581231, -91.579498, -91.578025, -91.574435, -91.57007, -91.566162, -91.560857, -91.554935, -91.554661, -91.552278, -91.551775, -91.551758, -91.551185, -91.550226, -91.550006, -91.550257, -91.550431, -91.55025, -91.550244, 
-91.550275, -91.550348, -91.550433, -91.550489, -91.550411, -91.550502, -91.550534, -91.550505, -91.550411, -91.562924, -91.565521, -91.579116, -91.59942, -91.648478, -91.648366, -91.658041, -91.657919, 42.124011, 42.123841, 42.123993, 42.12388, 42.12356, 42.123204, 42.122671, 42.122088, 42.092958, 42.040011, 42.034826, 42.034696, 42.023213, 42.023224, 42.005113, 42.003045, 41.996529, 41.990524, 41.990424, 41.946905, 41.918014, 41.893727, 41.892953, 41.894614, 41.898358, 41.899652, 41.89999, 41.900205, 
41.900772, 41.901524, 41.905183, 41.907352, 41.910011, 41.91359, 41.916798, 41.918054, 41.918269, 41.918875, 41.922381, 41.922915, 41.921957, 41.920675, 41.919845, 41.919811, 41.920843, 41.921, 41.922223, 41.923344, 41.925827, 41.927992, 41.929185, 41.9315, 41.932621, 41.932715, 41.935557, 41.941067, 41.94488, 41.947157, 41.950689, 41.953784, 41.955401, 41.960617, 41.961512, 41.964007, 41.965234, 41.967339, 41.967626, 41.96556, 41.964196, 41.961626, 41.961094, 41.959691, 41.958771, 41.960928, 41.96765, 
41.969824, 41.973473, 41.978884, 41.98338, 41.985907, 41.990637, 41.994911, 42.012516, 42.01608, 42.019918, 42.02694, 42.035813, 42.050175, 42.057461, 42.072031, 42.076991, 42.079286, 42.093789, 42.09391, 42.093798, 42.093887, 42.094673, 42.094903, 42.109456, 42.109508, 42.124011))</t>
  </si>
  <si>
    <t>list(c(-91.597842, -91.597419, -91.581023, -91.579097, -91.480782, -91.457224, -91.453414, -91.448894, -91.443905, -91.440183, -91.425109, -91.418093, -91.409141, -91.400818, -91.390634, -91.381143, -91.375799, -91.371732, -91.371354, -91.363553, -91.361784, -91.34506, -91.337793, -91.332291, -91.326506, -91.276902, -91.260632, -91.252441, -91.250139, -91.24722, -91.238991, -91.20852, -91.199544, -91.184283, -91.174998, -91.143993, -91.134195, -91.13089, -91.130788, -91.130619, -91.130616, -91.130584, 
-91.130496, -91.130356, -91.130316, -91.13027, -91.130225, -91.130147, -91.130106, -91.130079, -91.213717, -91.237232, -91.246726, -91.247237, -91.25969, -91.266349, -91.295632, -91.30825, -91.31062, -91.363263, -91.397914, -91.402533, -91.407529, -91.451133, -91.471096, -91.47999, -91.519198, -91.558365, -91.596981, -91.597552, -91.597829, -91.597842, 42.383988, 42.464328, 42.464137, 42.464362, 42.464343, 42.468447, 42.469274, 42.470264, 42.471134, 42.471209, 42.47036, 42.470464, 42.47107, 42.471058, 
42.470442, 42.470498, 42.470442, 42.470067, 42.470013, 42.469019, 42.46898, 42.469796, 42.470155, 42.470423, 42.470679, 42.471497, 42.471139, 42.471099, 42.471121, 42.470839, 42.470786, 42.470981, 42.470991, 42.470937, 42.471133, 42.471258, 42.471269, 42.471262, 42.44367, 42.402897, 42.400855, 42.386308, 42.382639, 42.342961, 42.339439, 42.332138, 42.324867, 42.314679, 42.303055, 42.295761, 42.295958, 42.296001, 42.295879, 42.29618, 42.296287, 42.296111, 42.296365, 42.296091, 42.296432, 42.296445, 
42.296359, 42.296362, 42.29634, 42.296211, 42.29617, 42.296164, 42.296219, 42.296321, 42.296408, 42.354709, 42.376532, 42.383988))</t>
  </si>
  <si>
    <t>list(c(-91.374947, -91.374325, -91.374266, -91.369572, -91.369126, -91.369142, -91.36853, -91.367182, -91.250802, -91.201521, -91.201213, -91.200999, -91.199761, -91.132766, -91.133941, -91.134439, -91.134347, -91.13422, -91.134219, -91.134304, -91.134195, -91.143993, -91.174998, -91.184283, -91.199544, -91.20852, -91.238991, -91.24722, -91.250139, -91.252441, -91.260632, -91.276902, -91.326506, -91.332291, -91.337793, -91.34506, -91.361784, -91.363553, -91.371354, -91.371353, -91.371488, -91.371627, 
-91.371654, -91.37166, -91.371666, -91.370034, -91.37003, -91.36986, -91.374619, -91.374947, 42.628626, 42.630783, 42.633541, 42.633082, 42.642383, 42.643016, 42.643756, 42.644954, 42.645576, 42.645752, 42.645746, 42.645756, 42.645763, 42.645844, 42.587751, 42.558658, 42.514986, 42.493137, 42.493104, 42.482294, 42.471269, 42.471258, 42.471133, 42.470937, 42.470991, 42.470981, 42.470786, 42.470839, 42.471121, 42.471099, 42.471139, 42.471497, 42.470679, 42.470423, 42.470155, 42.469796, 42.46898, 42.469019, 
42.470013, 42.470057, 42.477233, 42.48452, 42.48816, 42.5137, 42.557414, 42.615744, 42.615886, 42.626479, 42.628221, 42.628626))</t>
  </si>
  <si>
    <t>list(c(-93.97158, -93.971549, -93.971469, -93.97148, -93.971583, -93.941332, -93.921831, -93.912094, -93.90468, -93.90193, -93.899789, -93.897312, -93.89353, -93.853605, -93.853346, -93.832876, -93.827966, -93.734962, -93.695762, -93.665668, -93.617485, -93.588418, -93.568043, -93.519107, -93.500212, -93.499485, -93.499098, -93.550585, -93.551043, -93.581545, -93.617273, -93.636764, -93.640234, -93.646331, -93.686997, -93.687056, -93.690942, -93.694737, -93.694753, -93.695606, -93.695468, -93.69471, 
-93.694421, -93.696964, -93.696653, -93.698744, -93.701967, -93.701765, -93.703068, -93.705285, -93.705827, -93.704901, -93.706814, -93.709535, -93.710339, -93.712955, -93.713939, -93.698748, -93.69877, -93.718341, -93.728218, -93.738007, -93.786231, -93.786445, -93.787006, -93.787781, -93.795873, -93.800475, -93.801951, -93.806171, -93.808952, -93.807546, -93.808555, -93.812165, -93.815905, -93.822192, -93.824723, -93.827684, -93.830398, -93.833267, -93.834962, -93.832833, -93.836379, -93.838723, 
-93.840449, -93.8427, -93.842719, -93.840416, -93.838195, -93.832582, -93.830342, -93.831778, -93.833012, -93.841925, -93.845617, -93.846124, -93.845808, -93.845295, -93.849921, -93.854839, -93.855109, -93.893961, -93.898874, -93.913524, -93.923496, -93.931893, -93.931912, -93.931905, -93.931906, -93.931684, -93.970808, -93.971599, -93.97158, 42.47911, 42.486333, 42.507942, 42.522379, 42.558139, 42.557979, 42.557959, 42.557948, 42.557935, 42.557855, 42.557655, 42.557856, 42.557939, 42.557497, 42.557497, 
42.557513, 42.557515, 42.557593, 42.557531, 42.557576, 42.557542, 42.557527, 42.557545, 42.557721, 42.557836, 42.5577, 42.470975, 42.471074, 42.471113, 42.471081, 42.471086, 42.470992, 42.470965, 42.471065, 42.471187, 42.465999, 42.463267, 42.458456, 42.45395, 42.452075, 42.447293, 42.444511, 42.440516, 42.435936, 42.43482, 42.433162, 42.42999, 42.42749, 42.425519, 42.424642, 42.423578, 42.421838, 42.421157, 42.419179, 42.415304, 42.414246, 42.412544, 42.412416, 42.383343, 42.383385, 42.383417, 42.383448, 
42.383663, 42.383693, 42.386685, 42.387323, 42.387455, 42.388294, 42.389022, 42.388666, 42.386572, 42.383709, 42.38184, 42.380627, 42.378483, 42.375341, 42.372424, 42.370914, 42.370525, 42.369036, 42.366955, 42.362884, 42.360733, 42.359818, 42.357187, 42.355882, 42.354107, 42.351171, 42.350759, 42.35227, 42.350489, 42.34614, 42.345385, 42.348288, 42.350714, 42.354161, 42.365338, 42.366862, 42.366493, 42.366875, 42.368539, 42.368655, 42.368652, 42.36864, 42.368596, 42.368647, 42.373906, 42.375797, 
42.383705, 42.472011, 42.472076, 42.472082, 42.47911), c(-93.884916, -93.835578, -93.835514, -93.815848, -93.816047, -93.810136, -93.808835, -93.807631, -93.805282, -93.803738, -93.803337, -93.803706, -93.804262, -93.806515, -93.807379, -93.806762, -93.804601, -93.803922, -93.801761, -93.800525, -93.8021, -93.805341, -93.811733, -93.812412, -93.813925, -93.815345, -93.815036, -93.813081, -93.808948, -93.806483, -93.805907, -93.80534, -93.804753, -93.804259, -93.803105, -93.799925, -93.798955, -93.797487, 
-93.793622, -93.791738, -93.789454, -93.789186, -93.791593, -93.75745, -93.757631, -93.779212, -93.779225, -93.779237, -93.779237, -93.779209, -93.77913, -93.779145, -93.813541, -93.813477, -93.823268, -93.853308, -93.872933, -93.872931, -93.884581, -93.884896, -93.884916, 42.441784, 42.441792, 42.416324, 42.416276, 42.405593, 42.405438, 42.407095, 42.407113, 42.406025, 42.406063, 42.407069, 42.411095, 42.412033, 42.41217, 42.413177, 42.415327, 42.416631, 42.418049, 42.418552, 42.420153, 42.42148, 
42.421571, 42.420268, 42.420657, 42.423928, 42.425277, 42.426444, 42.427185, 42.431732, 42.432185, 42.43234, 42.432666, 42.433146, 42.433718, 42.434494, 42.436801, 42.439664, 42.441457, 42.442575, 42.44386, 42.444013, 42.445449, 42.449241, 42.449054, 42.463505, 42.463586, 42.467172, 42.471464, 42.47182, 42.475039, 42.485886, 42.496798, 42.496775, 42.485884, 42.485917, 42.486004, 42.486077, 42.47184, 42.471889, 42.456325, 42.441784))</t>
  </si>
  <si>
    <t>list(c(-93.931845, -93.93184, -93.93184, -93.93185, -93.931659, -93.931696, -93.931729, -93.931637, -93.931893, -93.923496, -93.913524, -93.898874, -93.893961, -93.855109, -93.854839, -93.849921, -93.845295, -93.845808, -93.846124, -93.845617, -93.841925, -93.833012, -93.831778, -93.830342, -93.832582, -93.838195, -93.840416, -93.842719, -93.8427, -93.840449, -93.838723, -93.836379, -93.832833, -93.834962, -93.833267, -93.830398, -93.827684, -93.824723, -93.822192, -93.815905, -93.812165, -93.808555, 
-93.807546, -93.808952, -93.806171, -93.801951, -93.800475, -93.795873, -93.787781, -93.787006, -93.786445, -93.786231, -93.738007, -93.728218, -93.728057, -93.727889, -93.727778, -93.698574, -93.698469, -93.698398, -93.717925, -93.717857, -93.747148, -93.815729, -93.844943, -93.93158, -93.931795, -93.931799, -93.931831, -93.932029, -93.931845, 42.27187, 42.278667, 42.278684, 42.289481, 42.296319, 42.300019, 42.302843, 42.313498, 42.368647, 42.368596, 42.36864, 42.368652, 42.368655, 42.368539, 42.366875, 
42.366493, 42.366862, 42.365338, 42.354161, 42.350714, 42.348288, 42.345385, 42.34614, 42.350489, 42.35227, 42.350759, 42.351171, 42.354107, 42.355882, 42.357187, 42.359818, 42.360733, 42.362884, 42.366955, 42.369036, 42.370525, 42.370914, 42.372424, 42.375341, 42.378483, 42.380627, 42.38184, 42.383709, 42.386572, 42.388666, 42.389022, 42.388294, 42.387455, 42.387323, 42.386685, 42.383693, 42.383663, 42.383448, 42.383417, 42.350504, 42.339664, 42.31069, 42.310721, 42.296174, 42.281919, 42.281899, 
42.209369, 42.209429, 42.209597, 42.209678, 42.209908, 42.253317, 42.260565, 42.266593, 42.267778, 42.27187))</t>
  </si>
  <si>
    <t>list(c(-93.678253, -93.67147, -93.669876, -93.66853, -93.668203, -93.666073, -93.665951, -93.665795, -93.665775, -93.665816, -93.662554, -93.661812, -93.668404, -93.672012, -93.678038, -93.678082, -93.678081, -93.678121, -93.678156, -93.678253, 41.647332, 41.646006, 41.645254, 41.644145, 41.643891, 41.642498, 41.640107, 41.636849, 41.636429, 41.636429, 41.629981, 41.629552, 41.629526, 41.629513, 41.629496, 41.63542, 41.636792, 41.642325, 41.644929, 41.647332))</t>
  </si>
  <si>
    <t>list(c(-93.673053, -93.663365, -93.658525, -93.65843, -93.658412, -93.6642, -93.672896, -93.672946, -93.672955, -93.673016, -93.673053, 41.614915, 41.614993, 41.614964, 41.604005, 41.60036, 41.600345, 41.600339, 41.604002, 41.607389, 41.611309, 41.614915))</t>
  </si>
  <si>
    <t>list(c(-93.709578, -93.703548, -93.703559, -93.703561, -93.693698, -93.683508, -93.681691, -93.678779, -93.674384, -93.674381, -93.674354, -93.674292, -93.680523, -93.68168, -93.685559, -93.69101, -93.693757, -93.701579, -93.703345, -93.703499, -93.703415, -93.703464, -93.704704, -93.704721, -93.706165, -93.709578, 41.591832, 41.591837, 41.593014, 41.593157, 41.59269, 41.592154, 41.59189, 41.591415, 41.591407, 41.591172, 41.588061, 41.584529, 41.584837, 41.584757, 41.584519, 41.582704, 41.582845, 
41.582696, 41.582695, 41.582695, 41.585885, 41.5882, 41.588201, 41.589152, 41.589155, 41.591832))</t>
  </si>
  <si>
    <t>list(c(-91.536245, -91.531529, -91.528539, -91.519911, -91.49016, -91.485379, -91.484616, -91.478097, -91.475555, -91.472299, -91.469201, -91.465441, -91.462785, -91.457911, -91.454341, -91.448525, -91.430896, -91.430523, -91.405895, -91.401009, -91.400818, -91.409141, -91.418093, -91.425109, -91.440183, -91.443905, -91.448894, -91.453414, -91.457224, -91.480782, -91.480784, -91.480727, -91.479495, -91.479448, -91.479467, -91.484639, -91.484757, -91.490036, -91.496399, -91.509017, -91.519679, -91.52877, 
-91.533877, -91.536245, 42.498228, 42.498424, 42.498892, 42.501797, 42.501969, 42.50202, 42.506199, 42.507597, 42.507471, 42.506531, 42.504896, 42.504179, 42.505598, 42.505746, 42.505805, 42.5059, 42.505987, 42.484145, 42.484289, 42.484325, 42.471058, 42.47107, 42.470464, 42.47036, 42.471209, 42.471134, 42.470264, 42.469274, 42.468447, 42.464343, 42.466324, 42.46922, 42.476517, 42.480157, 42.483836, 42.483797, 42.483796, 42.483757, 42.483715, 42.487747, 42.492517, 42.494681, 42.494983, 42.498228))</t>
  </si>
  <si>
    <t>list(c(-95.883489, -95.881289, -95.8809355605553, -95.880521, -95.874006, -95.823212, -95.822904, -95.821675, -95.820597, -95.820708, -95.821185, -95.82312, -95.830174, -95.831561, -95.831524, -95.830594, -95.824331, -95.821872, -95.821541, -95.819513, -95.813698, -95.784638, -95.781239, -95.776366, -95.771752, -95.768025, -95.75288, -95.750801, -95.748995, -95.748222, -95.747569, -95.746701, -95.744265, -95.727831, -95.718562, -95.701035, -95.677445, -95.645457, -95.642475, -95.628477, -95.620681, 
-95.61389, -95.613761, -95.605336, -95.602034, -95.61387, -95.632934, -95.632872, -95.632905, -95.613962, -95.614244, -95.614275, -95.661885, -95.670626, -95.677325, -95.685701, -95.700025, -95.704299, -95.704885, -95.727859, -95.746872, -95.770643, -95.809312, -95.8134577460103, -95.814302, -95.818709, -95.830699, -95.833041, -95.836438, -95.837774, -95.8384303686866, -95.839743, -95.840275, -95.8393781235404, -95.837951, -95.8329881514547, -95.829829, -95.828329, -95.829074, -95.830297, -95.833537, 
-95.838908, -95.8401732360629, -95.844351, -95.852547, -95.860116, -95.863492, -95.8668085651503, -95.8668306186634, -95.867286, -95.869198, -95.869486, -95.868374, -95.865878, -95.859918, -95.859102, -95.859654, -95.860462, -95.861782, -95.869807, -95.879487, -95.881855, -95.882415, -95.881375, -95.878103, -95.8734409264084, -95.870631, -95.865463, -95.863839, -95.862587, -95.863268, -95.86545, -95.8654795758646, -95.8658756806668, -95.865888, -95.868688, -95.8750266929803, -95.878888, -95.8791942197558, 
-95.882088, -95.883389, -95.8834874395626, -95.883489, 41.154898, 41.159898, 41.1602689700412, 41.159874, 41.160294, 41.16031, 41.156897, 41.145832, 41.136042, 41.132155, 41.12919, 41.123095, 41.10206, 41.09623, 41.093725, 41.089653, 41.073198, 41.065903, 41.063961, 41.04531, 41.045922, 41.047794, 41.047888, 41.047291, 41.045796, 41.043745, 41.033737, 41.032483, 41.031679, 41.031418, 41.031226, 41.031028, 41.030699, 41.031191, 41.030887, 41.030167, 41.03069, 41.030283, 41.030407, 41.031671, 41.03057, 
41.030535, 41.022307, 41.011942, 41.008895, 41.008862, 41.00893, 40.986801, 40.973957, 40.973963, 40.916055, 40.9016, 40.90149, 40.901458, 40.90145, 40.901429, 40.901564, 40.901045, 40.90143, 40.901651, 40.901704, 40.901639, 40.90157, 40.901693097976, 40.902936, 40.906818, 40.915004, 40.917243, 40.921642, 40.924712, 40.9274014781939, 40.93278, 40.939942, 40.9440620744762, 40.950618, 40.958707528674, 40.963857, 40.972378, 40.975688, 40.978332, 40.98266, 40.986484, 40.9871906539833, 40.989524, 40.991738, 
40.995242, 40.99734, 41.001063049809, 41.0010878062435, 41.001599, 41.005951, 41.009399, 41.012703, 41.017403, 41.025403, 41.031599, 41.035695, 41.037887, 41.039427, 41.045199, 41.053299, 41.057211, 41.060411, 41.065203, 41.069587, 41.0731085127611, 41.075231, 41.080367, 41.083507, 41.088399, 41.093765, 41.101266, 41.1023890725569, 41.117430202854, 41.117898, 41.124698, 41.1330253025428, 41.138098, 41.1386625926748, 41.143998, 41.150898, 41.1548355825059, 41.154898))</t>
  </si>
  <si>
    <t>list(c(-93.561265, -93.561222, -93.551544, -93.551507, -93.547265, -93.542934, -93.5419, -93.541848, -93.541835, -93.541923, -93.546731, -93.55147, -93.556132, -93.561144, -93.561153, -93.561251, -93.561265, 41.622238, 41.627673, 41.62772, 41.62772, 41.628021, 41.629989, 41.629596, 41.622367, 41.61875, 41.615065, 41.613563, 41.612448, 41.61114, 41.610389, 41.614992, 41.62027, 41.622238))</t>
  </si>
  <si>
    <t>list(c(-93.57531, -93.575154, -93.575846, -93.575269, -93.569498, -93.569412, -93.562602, -93.561153, -93.561222, -93.561265, -93.576164, -93.57531, 41.627767, 41.62965, 41.636847, 41.636955, 41.636724, 41.636798, 41.636756, 41.636748, 41.627673, 41.622238, 41.622284, 41.627767))</t>
  </si>
  <si>
    <t>list(c(-93.582738, -93.580387, -93.579568, -93.572427, -93.563902, -93.561144, -93.561138, -93.558403, -93.558388, -93.558403, -93.559629, -93.563869, -93.570731, -93.582533, -93.585611, -93.582738, 41.60166, 41.603246, 41.604292, 41.606721, 41.609499, 41.610389, 41.607746, 41.607757, 41.605966, 41.600575, 41.60052, 41.600499, 41.600494, 41.600444, 41.600426, 41.60166))</t>
  </si>
  <si>
    <t>list(c(-93.613573, -93.611417, -93.610917, -93.608388, -93.600537, -93.600549, -93.598883, -93.604431, -93.616821, -93.613573, 41.600358, 41.603989, 41.607389, 41.607656, 41.607722, 41.600576, 41.595973, 41.594899, 41.595482, 41.600358))</t>
  </si>
  <si>
    <t>list(c(-93.717099, -93.714084, -93.702546, -93.697611, -93.697618, -93.697643, -93.697657, -93.70268, -93.707423, -93.717062, -93.71707, -93.717024, -93.717002, -93.717005, -93.717099, 41.652606, 41.652673, 41.652203, 41.651982, 41.648904, 41.643914, 41.63668, 41.636661, 41.63665, 41.636592, 41.643376, 41.643835, 41.643835, 41.647149, 41.652606))</t>
  </si>
  <si>
    <t>list(c(-93.652217, -93.644917, -93.637867, -93.625757, -93.62575, -93.63544, -93.638197, -93.644953, -93.65224, -93.652217, 41.548231, 41.548226, 41.548218, 41.548215, 41.540962, 41.540999, 41.540995, 41.540984, 41.540982, 41.548231))</t>
  </si>
  <si>
    <t>list(c(-93.653609, -93.65357, -93.64109, -93.639074, -93.639075, -93.634781, -93.63354, -93.629964, -93.628836, -93.62157, -93.621514, -93.622018, -93.623435, -93.629434, -93.634916, -93.638913, -93.638882, -93.639179, -93.63959, -93.643423, -93.650401, -93.652624, -93.653603, -93.653628, -93.653609, 41.72825, 41.735344, 41.735466, 41.735362, 41.737473, 41.739453, 41.739505, 41.739493, 41.739497, 41.739538, 41.731856, 41.729574, 41.729744, 41.729761, 41.729453, 41.727255, 41.717078, 41.717117, 41.717179, 
41.71736, 41.720213, 41.720543, 41.724105, 41.72448, 41.72825))</t>
  </si>
  <si>
    <t>list(c(-93.320756, -93.32046, -93.320342, -93.319686, -93.315151, -93.303843, -93.301687, -93.300952, -93.295295, -93.291582, -93.291807, -93.291954, -93.293334, -93.296729, -93.300603, -93.307473, -93.310985, -93.311084, -93.306024, -93.29983, -93.299055, -93.299131, -93.301365, -93.300956, -93.310925, -93.310547, -93.311374, -93.262149, -93.262284, -93.264047, -93.263651, -93.262948, -93.26295, -93.262974, -93.269086, -93.269083, -93.267887, -93.268615, -93.272144, -93.272275, -93.27232, -93.272359, 
-93.272387, -93.277231, -93.27768, -93.279212, -93.279418, -93.280771, -93.280734, -93.310049, -93.310138, -93.32137, -93.320756, 42.477697, 42.499806, 42.504357, 42.508029, 42.510613, 42.510355, 42.510909, 42.51401, 42.514097, 42.514744, 42.517443, 42.519504, 42.519321, 42.518524, 42.517671, 42.517093, 42.516937, 42.521026, 42.521245, 42.524201, 42.524721, 42.528324, 42.531119, 42.536086, 42.536152, 42.543038, 42.557339, 42.557112, 42.53586, 42.531883, 42.528683, 42.526864, 42.525004, 42.522332, 
42.522348, 42.51964, 42.519632, 42.517148, 42.512927, 42.507134, 42.503512, 42.49794, 42.496265, 42.49606, 42.478086, 42.477746, 42.474026, 42.470677, 42.455206, 42.455388, 42.470524, 42.470484, 42.477697))</t>
  </si>
  <si>
    <t>list(c(-91.134439, -91.133941, -91.132766, -91.127911, -91.113419, -91.111294, -91.014943, -90.966281, -90.966883, -90.97425, -90.975632, -90.97748, -90.983038, -90.985239, -90.986247, -90.986528, -90.989051, -90.990127, -90.992704, -90.99552, -90.996266, -90.996308, -90.997065, -91.000647, -91.001844, -91.00145, -90.999652, -90.995444, -90.991876, -90.991209, -90.990801, -90.990841, -90.991063, -90.991892, -90.994532, -90.995839, -90.996038, -90.998383, -90.999528, -91.00353, -91.005636, -91.005857, 
-91.005866, -91.005501, -91.005437, -91.005368, -91.013916, -91.018915, -91.018942, -91.018941, -91.018893, -91.018839, -91.018895, -91.020212, -91.013868, -91.013881, -91.013909, -91.013996, -91.022394, -91.023782, -91.023734, -91.025177, -91.025077, -91.025655, -91.028601, -91.029104, -91.029336, -91.029126, -91.028613, -91.028756, -91.028446, -91.026969, -91.020391, -91.018772, -91.018663, -91.017765, -91.013705, -91.010012, -91.005808, -91.004854, -91.005086, -91.001972, -91.001333, -91.002124, 
-91.004026, -91.004907, -91.004932, -91.004299, -91.001443, -90.995569, -90.995593, -90.995669, -90.995452, -91.004561, -91.011678, -91.013704, -91.016092, -91.014937, -91.023448, -91.052878, -91.120981, -91.125413, -91.126669, -91.130079, -91.130106, -91.130147, -91.130225, -91.13027, -91.130316, -91.130356, -91.130496, -91.130584, -91.130616, -91.130619, -91.130788, -91.123466, -91.116928, -91.116824, -91.094826, -91.092489, -91.0902, -91.082805, -91.082909, -91.082147, -91.080109, -91.078491, 
-91.077657, -91.079004, -91.086051, -91.090015, -91.088825, -91.086172, -91.086419, -91.084597, -91.080982, -91.077738, -91.077244, -91.073599, -91.073877, -91.072642, -91.07172, -91.068715, -91.064909, -91.064947, -91.064949, -91.064956, -91.064958, -91.064977, -91.064985, -91.071465, -91.074934, -91.07528, -91.079245, -91.079921, -91.12415, -91.134347, -91.134439, 42.558658, 42.587751, 42.645844, 42.645848, 42.646025, 42.645912, 42.646338, 42.646192, 42.645462, 42.64132, 42.640206, 42.636982, 42.631707, 
42.62372, 42.621208, 42.587794, 42.582632, 42.578057, 42.573847, 42.57064, 42.569155, 42.562094, 42.560812, 42.558774, 42.557015, 42.555206, 42.552637, 42.545552, 42.542007, 42.540788, 42.520831, 42.509244, 42.508475, 42.507714, 42.506921, 42.505194, 42.494388, 42.489923, 42.489354, 42.488646, 42.486962, 42.483176, 42.473379, 42.471475, 42.470767, 42.462484, 42.462567, 42.462529, 42.457097, 42.45527, 42.451664, 42.448461, 42.448216, 42.44739, 42.440825, 42.437019, 42.433394, 42.426283, 42.426078, 
42.424646, 42.413878, 42.41003, 42.398013, 42.392837, 42.387315, 42.385906, 42.382484, 42.381824, 42.379699, 42.368471, 42.36206, 42.361114, 42.361065, 42.3598, 42.357291, 42.355963, 42.35504, 42.353035, 42.351432, 42.350571, 42.33338, 42.327145, 42.324892, 42.322056, 42.319519, 42.316831, 42.314848, 42.313682, 42.312544, 42.312488, 42.310164, 42.306509, 42.305824, 42.302042, 42.299904, 42.298857, 42.298121, 42.295724, 42.295711, 42.295754, 42.2958, 42.295803, 42.295757, 42.295761, 42.303055, 42.314679, 
42.324867, 42.332138, 42.339439, 42.342961, 42.382639, 42.386308, 42.400855, 42.402897, 42.44367, 42.444467, 42.44444, 42.440831, 42.440768, 42.444616, 42.451679, 42.451604, 42.457502, 42.458616, 42.459493, 42.462287, 42.468323, 42.469117, 42.471377, 42.471402, 42.47321, 42.47365, 42.474856, 42.474948, 42.476321, 42.476664, 42.478562, 42.47806, 42.480255, 42.480689, 42.48411, 42.485202, 42.487729, 42.497119, 42.499012, 42.500791, 42.501408, 42.504424, 42.508112, 42.508123, 42.509909, 42.511739, 42.511808, 
42.51544, 42.515176, 42.514986, 42.558658))</t>
  </si>
  <si>
    <t>list(c(-91.134347, -91.12415, -91.079921, -91.079245, -91.07528, -91.074934, -91.071465, -91.064985, -91.064977, -91.064958, -91.064956, -91.064949, -91.064947, -91.064909, -91.068715, -91.07172, -91.072642, -91.073877, -91.073599, -91.077244, -91.077738, -91.080982, -91.084597, -91.086419, -91.086172, -91.088825, -91.090015, -91.086051, -91.079004, -91.077657, -91.078491, -91.080109, -91.082147, -91.082909, -91.082805, -91.0902, -91.092489, -91.094826, -91.116824, -91.116928, -91.123466, -91.130788, 
-91.13089, -91.134195, -91.134304, -91.134219, -91.13422, -91.134347, 42.514986, 42.515176, 42.51544, 42.511808, 42.511739, 42.509909, 42.508123, 42.508112, 42.504424, 42.501408, 42.500791, 42.499012, 42.497119, 42.487729, 42.485202, 42.48411, 42.480689, 42.480255, 42.47806, 42.478562, 42.476664, 42.476321, 42.474948, 42.474856, 42.47365, 42.47321, 42.471402, 42.471377, 42.469117, 42.468323, 42.462287, 42.459493, 42.458616, 42.457502, 42.451604, 42.451679, 42.444616, 42.440768, 42.440831, 42.44444, 
42.444467, 42.44367, 42.471262, 42.471269, 42.482294, 42.493104, 42.493137, 42.514986))</t>
  </si>
  <si>
    <t>list(c(-90.738122, -90.732448, -90.728855, -90.728732, -90.726939, -90.728195, -90.732281, -90.726138, -90.723965, -90.722909, -90.720858, -90.715368, -90.714665, -90.711462, -90.706783, -90.696219, -90.690727, -90.688616, -90.690754, -90.695078, -90.69339, -90.689565, -90.682116, -90.680342, -90.678198, -90.679963, -90.681651, -90.684117, -90.685623, -90.690771, -90.692291, -90.694804, -90.696786, -90.696945, -90.698426, -90.699955, -90.703835, -90.703967, -90.709497, -90.709797, -90.710731, -90.711739, 
-90.713327, -90.715513, -90.715279, -90.718199, -90.722018, -90.722535, -90.721153, -90.723176, -90.724818, -90.726343, -90.727242, -90.730166, -90.730975, -90.733688, -90.737035, -90.738122, 42.480671, 42.480707, 42.483217, 42.485843, 42.488121, 42.489103, 42.490248, 42.491432, 42.489135, 42.488674, 42.488485, 42.49006, 42.492183, 42.492324, 42.491848, 42.490857, 42.490603, 42.49097, 42.486916, 42.481658, 42.480586, 42.47571, 42.473538, 42.472173, 42.467635, 42.466239, 42.466299, 42.468609, 42.468813, 
42.467472, 42.467891, 42.464569, 42.465389, 42.467873, 42.468583, 42.466882, 42.467248, 42.468259, 42.470211, 42.471234, 42.472451, 42.474713, 42.474903, 42.478176, 42.47864, 42.478652, 42.478425, 42.478698, 42.480235, 42.481044, 42.482811, 42.483241, 42.482301, 42.482002, 42.480235, 42.478835, 42.479613, 42.480671))</t>
  </si>
  <si>
    <t>list(c(-90.706719, -90.704664, -90.698703, -90.701965, -90.700648, -90.700596, -90.700663, -90.69828, -90.6982, -90.695793, -90.69577, -90.69165, -90.688945, -90.688829, -90.686543, -90.688706, -90.688317, -90.688124, -90.68787, -90.687128, -90.686335, -90.688616, -90.690727, -90.696219, -90.706783, -90.706719, 42.493353, 42.495602, 42.498685, 42.499806, 42.501211, 42.504325, 42.507667, 42.507688, 42.506502, 42.506497, 42.503924, 42.504162, 42.505648, 42.505123, 42.500944, 42.500325, 42.499446, 42.498332, 
42.49682, 42.492865, 42.491559, 42.49097, 42.490603, 42.490857, 42.491848, 42.493353))</t>
  </si>
  <si>
    <t>list(c(-96.353682, -96.333874, -96.334119, -96.265785, -96.216523, -96.197998, -96.197385, -96.199676, -96.197356, -96.197138, -96.197243, -96.195833, -96.195658, -96.195594, -96.195465, -96.195165, -96.195103, -96.195093, -96.195208, -96.19494, -96.213765, -96.253277, -96.331924, -96.331727, -96.331659, -96.331637, -96.332297, -96.332354, -96.332646, -96.332608, -96.333337, -96.333461, -96.33357, -96.333819, -96.334424, -96.334055, -96.333828, -96.333648, -96.333539, -96.333684, -96.334032, -96.35339, 
-96.353682, 43.214211, 43.214246, 43.257698, 43.25744, 43.25746, 43.257459, 43.243766, 43.243104, 43.241521, 43.171274, 43.163958, 43.098873, 43.08787, 43.084218, 43.080879, 43.069698, 43.055201, 43.011738, 42.997207, 42.909338, 42.909396, 42.909406, 42.909381, 42.967684, 42.982235, 42.997064, 43.055148, 43.062424, 43.084209, 43.105878, 43.170878, 43.188683, 43.188945, 43.189154, 43.189572, 43.189905, 43.190182, 43.190519, 43.190904, 43.199793, 43.199792, 43.199691, 43.214211))</t>
  </si>
  <si>
    <t>list(c(-95.670917, -95.670477, -95.670333, -95.670705, -95.6702, -95.669597, -95.670021, -95.670036, -95.670036, -95.670041, -95.669569, -95.669631, -95.669317, -95.633558, -95.626471, -95.554918, -95.517127, -95.497574, -95.468092, -95.468057, -95.468011, -95.467818, -95.438731, -95.428962, -95.425421, -95.387445, -95.357291, -95.351761, -95.327919, -95.322357, -95.322514, -95.32259, -95.322724, -95.322827, -95.32299, -95.323316, -95.323497, -95.32816, -95.362167, -95.439395, -95.458879, -95.546009, 
-95.555382, -95.564995, -95.589232, -95.603767, -95.608789, -95.613668, -95.633285, -95.642985, -95.652718, -95.669752, -95.670822, -95.670555, -95.670149, -95.670374, -95.670368, -95.670037, -95.669921, -95.67031, -95.670221, -95.66989, -95.670088, -95.670221, -95.670239, -95.670396, -95.67044, -95.670842, -95.670917, 42.325078, 42.327034, 42.341509, 42.345813, 42.36981, 42.374996, 42.38479, 42.391892, 42.392081, 42.396586, 42.399284, 42.413781, 42.4284, 42.428214, 42.428268, 42.428288, 42.428374, 
42.428293, 42.428322, 42.435457, 42.44281, 42.47481, 42.474699, 42.474613, 42.474742, 42.474818, 42.474764, 42.474748, 42.474765, 42.474737, 42.421426, 42.41462, 42.385781, 42.355454, 42.297659, 42.211638, 42.210932, 42.210906, 42.210854, 42.210701, 42.210786, 42.21094, 42.21093, 42.210947, 42.211005, 42.211092, 42.211106, 42.211118, 42.211196, 42.211259, 42.211321, 42.211273, 42.211408, 42.225758, 42.231172, 42.238884, 42.25723, 42.257792, 42.262788, 42.268446, 42.26966, 42.27418, 42.280304, 42.283715, 
42.28733, 42.298091, 42.305382, 42.312575, 42.325078), c(-95.55483, -95.554452, -95.537142, -95.53709, -95.517561, -95.517573, -95.439356, -95.439216, -95.439135, -95.439076, -95.44824, -95.448806, -95.448801, -95.449273, -95.458562, -95.458512, -95.459813, -95.462784, -95.477412, -95.554746, -95.554889, -95.55483, 42.326273, 42.326763, 42.327092, 42.312535, 42.312504, 42.298061, 42.297771, 42.331986, 42.35573, 42.370257, 42.370279, 42.369826, 42.363694, 42.362938, 42.362958, 42.372955, 42.378195, 
42.384766, 42.38464, 42.384835, 42.334485, 42.326273))</t>
  </si>
  <si>
    <t>list(c(-90.669352, -90.665564, -90.664195, -90.663214, -90.659184, -90.657389, -90.656353, -90.654447, -90.652841, -90.650819, -90.649213, -90.645645, -90.639959, -90.638229, -90.637063, -90.635521, -90.632675, -90.63088, -90.635256, -90.63575, -90.634552, -90.634702, -90.63669, -90.640368, -90.641133, -90.640151, -90.638847, -90.642131, -90.639801, -90.644281, -90.643393, -90.646686, -90.647035, -90.649438, -90.648275, -90.645545, -90.645578, -90.647174, -90.646898, -90.645027, -90.644538, -90.640122, 
-90.640215, -90.651277, -90.654076, -90.652118, -90.65608, -90.656194, -90.665261, -90.665269, -90.665288, -90.665279, -90.665235, -90.665164, -90.664998, -90.664981, -90.665388, -90.665409, -90.665405, -90.66547, -90.665514, -90.665515, -90.665515, -90.667661, -90.667427, -90.666099, -90.665629, -90.666457, -90.668961, -90.670362, -90.669352, 42.086418, 42.086962, 42.088871, 42.089291, 42.08909, 42.08847, 42.086358, 42.086099, 42.087255, 42.086735, 42.085287, 42.086269, 42.089252, 42.089352, 42.088354, 
42.087189, 42.08369, 42.081911, 42.080191, 42.07884, 42.078524, 42.076634, 42.072015, 42.070285, 42.068939, 42.06576, 42.062251, 42.060378, 42.058753, 42.057612, 42.055485, 42.054802, 42.054606, 42.053772, 42.051374, 42.050437, 42.048701, 42.048566, 42.047241, 42.047562, 42.046032, 42.04512, 42.044023, 42.043678, 42.043644, 42.032754, 42.032839, 42.032841, 42.032822, 42.035852, 42.039146, 42.041424, 42.041959, 42.04237, 42.043314, 42.044596, 42.050981, 42.053696, 42.054633, 42.061911, 42.069258, 
42.073797, 42.074129, 42.076205, 42.076436, 42.077842, 42.079524, 42.081149, 42.081547, 42.084213, 42.086418))</t>
  </si>
  <si>
    <t>list(c(-90.709109, -90.708665, -90.703342, -90.698988, -90.69462, -90.694231, -90.694251, -90.694239, -90.694673, -90.694372, -90.694898, -90.694893, -90.694663, -90.696201, -90.69668, -90.688893, -90.684612, -90.683234, -90.680849, -90.676511, -90.674358, -90.672985, -90.668838, -90.667661, -90.665515, -90.665515, -90.665514, -90.66547, -90.665405, -90.665409, -90.665388, -90.664981, -90.664998, -90.665164, -90.665235, -90.665279, -90.665288, -90.665269, -90.665261, -90.703988, -90.704378, -90.709151, 
-90.709109, 42.041907, 42.042407, 42.044538, 42.046005, 42.048216, 42.048779, 42.054432, 42.055553, 42.059814, 42.060173, 42.062102, 42.062441, 42.065164, 42.066692, 42.070285, 42.072582, 42.074916, 42.075358, 42.075918, 42.075352, 42.076259, 42.076295, 42.075505, 42.076205, 42.074129, 42.073797, 42.069258, 42.061911, 42.054633, 42.053696, 42.050981, 42.044596, 42.043314, 42.04237, 42.041959, 42.041424, 42.039146, 42.035852, 42.032822, 42.032866, 42.035369, 42.037757, 42.041907))</t>
  </si>
  <si>
    <t>list(c(-91.638263, -91.637225, -91.636505, -91.634722, -91.634804, -91.634933, -91.632837, -91.632237, -91.628565, -91.628516, -91.62614, -91.624638, -91.624485, -91.625989, -91.629025, -91.629148, -91.62722, -91.623152, -91.61881, -91.618808, -91.618806, -91.618791, -91.617817, -91.617835, -91.617354, -91.610922, -91.606558, -91.603451, -91.599179, -91.599219, -91.599764, -91.601364, -91.600515, -91.600517, -91.600555, -91.600375, -91.600004, -91.602299, -91.60301, -91.608646, -91.610018, -91.610951, 
-91.613805, -91.614807, -91.615266, -91.616767, -91.617196, -91.6176, -91.618683, -91.633263, -91.638069, -91.638883, -91.638263, 41.996423, 41.997724, 41.999181, 42.003418, 42.00615, 42.009816, 42.009774, 42.013346, 42.013324, 42.011498, 42.012532, 42.010679, 42.009605, 42.008072, 42.006608, 42.006031, 42.006036, 42.008984, 42.009026, 42.008993, 42.008945, 42.00854, 42.008528, 42.008965, 42.008171, 42.00786, 42.009307, 42.009002, 42.005904, 42.004757, 42.001308, 41.999059, 41.997164, 41.997128, 
41.995525, 41.995113, 41.993957, 41.990826, 41.989549, 41.991336, 41.992325, 41.992162, 41.992675, 41.992846, 41.993167, 41.993739, 41.994105, 41.995038, 41.994994, 41.995213, 41.995319, 41.995916, 41.996423))</t>
  </si>
  <si>
    <t>list(c(-91.684076, -91.683202, -91.682382, -91.680884, -91.6752, -91.672704, -91.672321, -91.668285, -91.667347, -91.66472, -91.666027, -91.669592, -91.671587, -91.6716, -91.677063, -91.681196, -91.68447, -91.684076, 41.965127, 41.970748, 41.973287, 41.977987, 41.977947, 41.978984, 41.978392, 41.97488, 41.973259, 41.97058, 41.969957, 41.968626, 41.967917, 41.967912, 41.966449, 41.965338, 41.964591, 41.965127))</t>
  </si>
  <si>
    <t>list(c(-91.706295, -91.700743, -91.695263, -91.69425, -91.694095, -91.694421, -91.694771, -91.693767, -91.681225, -91.677173, -91.671, -91.667293, -91.664489, -91.657532, -91.64798, -91.646965, -91.641921, -91.64047, -91.639874, -91.636665, -91.635285, -91.637278, -91.637782, -91.656967, -91.666713, -91.666713, -91.669819, -91.703479, -91.706295, 41.935122, 41.940254, 41.943597, 41.945519, 41.946972, 41.948987, 41.95227, 41.956276, 41.956123, 41.95608, 41.956004, 41.955971, 41.95595, 41.955866, 41.955787, 
41.954921, 41.954902, 41.954962, 41.954482, 41.948208, 41.945839, 41.945549, 41.945474, 41.942636, 41.941191, 41.941159, 41.940699, 41.935701, 41.935122))</t>
  </si>
  <si>
    <t>list(c(-93.108846, -93.099574, -93.071992, -93.037993, -93.030379, -93.037516, -93.037944, -93.038138, -93.038674, -93.042644, -93.045642, -93.052657, -93.050816, -93.049583, -93.047086, -93.042581, -92.985338, -92.981128, -92.976674, -92.977081, -92.974332, -92.973735, -92.974711, -92.974759, -92.977009, -92.976817, -92.97657, -92.976596, -92.985704, -92.993533, -92.991641, -92.991231, -92.98831, -92.988094, -92.987697, -92.987006, -92.985797, -92.976909, -92.975081, -92.975055, -92.976189, -92.978997, 
-92.979198, -92.978477, -92.970914, -92.96762, -92.964427, -92.96066, -92.957489, -92.950853, -92.944277, -92.938791, -92.93661, -92.931768, -92.923954, -92.922986, -92.921747, -92.920881, -92.917062, -92.915523, -92.909268, -92.907176, -92.905468, -92.906393, -92.905066, -92.903137, -92.899608, -92.895533, -92.892325, -92.890282, -92.88832, -92.884983, -92.8826, -92.880465, -92.878861, -92.875893, -92.874634, -92.875375, -92.875363, -92.874336, -92.870824, -92.870831, -92.870892, -92.870841, -92.870682, 
-92.8704, -92.8702, -92.869771, -92.873021, -92.878983, -92.984422, -92.994217, -93.099217, -93.099295, -93.099275, -93.099393, -93.099534, -93.099349, -93.099344, -93.104072, -93.104584, -93.108877, -93.108846, 41.248314, 41.248318, 41.248296, 41.248287, 41.248239, 41.255374, 41.25668, 41.267231, 41.268779, 41.275056, 41.278632, 41.282605, 41.284843, 41.285625, 41.284871, 41.284653, 41.284492, 41.284494, 41.284502, 41.315392, 41.320692, 41.322734, 41.324629, 41.327471, 41.328361, 41.334441, 41.335648, 
41.342158, 41.342144, 41.342192, 41.343111, 41.344039, 41.358271, 41.362782, 41.363855, 41.364638, 41.365632, 41.372634, 41.371482, 41.369908, 41.368119, 41.365204, 41.364483, 41.363613, 41.36078, 41.359076, 41.355624, 41.352962, 41.351525, 41.347487, 41.344881, 41.339431, 41.33846, 41.337895, 41.335842, 41.334855, 41.329231, 41.328736, 41.327834, 41.327989, 41.330111, 41.329613, 41.327732, 41.323671, 41.320433, 41.319801, 41.319945, 41.317421, 41.316398, 41.316217, 41.316861, 41.318235, 41.318054, 
41.317141, 41.315381, 41.310159, 41.304382, 41.302262, 41.300341, 41.299155, 41.299342, 41.298591, 41.270214, 41.262816, 41.25, 41.248374, 41.22628, 41.161066, 41.161075, 41.160853, 41.160797, 41.16083, 41.160867, 41.186227, 41.189878, 41.200736, 41.218848, 41.2196, 41.237174, 41.237716, 41.24067, 41.241075, 41.248314))</t>
  </si>
  <si>
    <t>list(c(-92.432596, -92.431006, -92.426816, -92.4259, -92.423976, -92.4238, -92.424701, -92.423342, -92.419174, -92.418648, -92.419048, -92.419086, -92.419101, -92.419147, -92.419129, -92.419134, -92.419129, -92.419125, -92.418988, -92.418991, -92.419007, -92.413654, -92.408351, -92.407973, -92.404569, -92.403899, -92.403895, -92.399434, -92.399249, -92.398881, -92.398929, -92.399318, -92.399902, -92.401382, -92.407138, -92.408406, -92.409366, -92.409493, -92.409336, -92.30096, -92.297562, -92.29471, 
-92.291239, -92.289009, -92.284557, -92.250744, -92.21171, -92.191876, -92.179072, -92.17899, -92.178979, -92.178607, -92.178553, -92.178298, -92.178325, -92.178407, -92.178418, -92.178473, -92.178522, -92.178428, -92.178407, -92.178353, -92.178329, -92.178175, -92.178182, -92.178782, -92.178809, -92.179626, -92.17978, -92.17978, -92.196162, -92.201669, -92.217603, -92.2222999861473, -92.236484, -92.2460387187319, -92.2935932104975, -92.298754, -92.331205, -92.331445, -92.350776, -92.3508067122935, 
-92.379691, -92.4090465421927, -92.4277724698605, -92.427778, -92.423268, -92.423026, -92.423242, -92.423046, -92.427896, -92.428841, -92.427825, -92.427987, -92.428268, -92.43226, -92.432595, -92.432596, 40.674183, 40.676456, 40.67794, 40.678811, 40.684931, 40.686451, 40.691159, 40.697824, 40.703607, 40.705217, 40.725764, 40.730563, 40.732134, 40.736633, 40.739794, 40.741929, 40.743031, 40.743946, 40.750625, 40.751547, 40.754686, 40.754691, 40.761967, 40.762374, 40.766785, 40.766683, 40.767843, 
40.775009, 40.77558, 40.792292, 40.813415, 40.857109, 40.85953, 40.861642, 40.866054, 40.867547, 40.869924, 40.871281, 40.899116, 40.899285, 40.899433, 40.899324, 40.899213, 40.899283, 40.899343, 40.899467, 40.899535, 40.899646, 40.89972, 40.898343, 40.876778, 40.850148, 40.846588, 40.829732, 40.813754, 40.788187, 40.784533, 40.766456, 40.748351, 40.730199, 40.726539, 40.715364, 40.711757, 40.689674, 40.68282, 40.660709, 40.659095, 40.609885, 40.608785, 40.600529, 40.600069, 40.59998, 40.599832, 
40.5997571208712, 40.599531, 40.5993680465506, 40.5985570160342, 40.598469, 40.597805, 40.597714, 40.597274, 40.5972731874493, 40.596509, 40.5960249867527, 40.595716234252, 40.605979, 40.606151, 40.615882, 40.620714, 40.624096, 40.624331, 40.624996, 40.626828, 40.635379, 40.636475, 40.646049, 40.647505, 40.674183))</t>
  </si>
  <si>
    <t>list(c(-91.968165, -91.967794, -91.967521, -91.965374, -91.965039, -91.964754, -91.950273, -91.945571, -91.936405, -91.907551, -91.860227, -91.850003, -91.831542, -91.830335, -91.821182, -91.763858, -91.746075, -91.744702, -91.720756, -91.718295, -91.716042, -91.716051, -91.716065, -91.716578, -91.716747, -91.716783, -91.716826, -91.717064, -91.717065, -91.717284, -91.717665, -91.717671, -91.718087, -91.717726, -91.718122, -91.718084, -91.718012, -91.718401, -91.717961, -91.717895, -91.717891, -91.71818, 
-91.727888, -91.729946, -91.737234, -91.832812, -91.834653, -91.846531, -91.868084, -91.948358, -91.94898, -91.949275, -91.951521, -91.954711, -91.95656, -91.960832, -91.963036, -91.963258, -91.963233, -91.952557, -91.9505, -91.948908, -91.947373, -91.946727, -91.944056, -91.938453, -91.935236, -91.934912, -91.936458, -91.937057, -91.935095, -91.934438, -91.931799, -91.917675, -91.916375, -91.909933, -91.90993, -91.909804, -91.909499, -91.919166, -91.919302, -91.921198, -91.924234, -91.927237, -91.934319, 
-91.934191, -91.93417, -91.933584, -91.936857, -91.938186, -91.935739, -91.935241, -91.935222, -91.933648, -91.933114, -91.940812, -91.936224, -91.949071, -91.968106, -91.968165, 41.053801, 41.075453, 41.082843, 41.148356, 41.156821, 41.16376, 41.163641, 41.163578, 41.163349, 41.16268, 41.161702, 41.16164, 41.161532, 41.161536, 41.16156, 41.162182, 41.162403, 41.162379, 41.162777, 41.162805, 41.162808, 41.161377, 41.159231, 41.126739, 41.098, 41.092124, 41.087478, 41.075964, 41.075893, 41.061359, 
41.041406, 41.041058, 41.0127, 41.011666, 41.002956, 40.988574, 40.969314, 40.966466, 40.962995, 40.937381, 40.926073, 40.901087, 40.90094, 40.90096, 40.900735, 40.901163, 40.901106, 40.901119, 40.901261, 40.90085, 40.936818, 40.938358, 40.944777, 40.954485, 40.956878, 40.960504, 40.963904, 40.965173, 40.980745, 40.981036, 40.977531, 40.977432, 40.976713, 40.975305, 40.972798, 40.965703, 40.967363, 40.96928, 40.970075, 40.974713, 40.976138, 40.975024, 40.973624, 40.973671, 40.975517, 40.975667, 40.977557, 
40.987996, 41.002431, 41.00259, 41.009942, 41.008218, 41.007305, 41.007328, 41.009252, 41.010073, 41.010374, 41.012589, 41.016322, 41.018976, 41.022568, 41.024679, 41.027109, 41.029495, 41.031928, 41.03201, 41.03928, 41.03946, 41.039247, 41.053801))</t>
  </si>
  <si>
    <t>list(c(-95.270402, -95.252577, -95.251993, -95.25193, -95.251663, -95.240829, -95.232917, -95.232949, -95.223437, -95.223154, -95.223298, -95.223308, -95.223286, -95.223252, -95.22333, -95.232875, -95.233011, -95.237796, -95.241992, -95.24522, -95.251939, -95.253209, -95.255142, -95.254365, -95.254494, -95.253728, -95.254705, -95.266149, -95.268629, -95.270284, -95.270402, 41.001757, 41.001789, 41.001943, 41.009033, 41.025606, 41.026062, 41.026021, 41.030773, 41.030679, 41.011352, 40.998177, 40.997497, 
40.994546, 40.987637, 40.98454, 40.984551, 40.982839, 40.98279, 40.983297, 40.980088, 40.980058, 40.978831, 40.978318, 40.982168, 40.984333, 40.987527, 40.98857, 40.989724, 40.990041, 40.99084, 41.001757))</t>
  </si>
  <si>
    <t>list(c(-94.91467, -94.914485, -94.855361, -94.835682, -94.796398, -94.766242, -94.723562, -94.719748, -94.717036, -94.697407, -94.678125, -94.657927, -94.657796, -94.657714, -94.67825, -94.678408, -94.67838, -94.649807, -94.64803, -94.644473, -94.643271, -94.640922, -94.637045, -94.630442, -94.611872, -94.611947, -94.612013, -94.611963, -94.61196, -94.611855, -94.630033, -94.649574, -94.653159, -94.654054, -94.746427, -94.857123, -94.856994, -94.856994, -94.856953, -94.856946, -94.856934, -94.856689, 
-94.914487, -94.914511, -94.914539, -94.91467, 42.557057, 42.560309, 42.560072, 42.559939, 42.559617, 42.559526, 42.559247, 42.559339, 42.559262, 42.559303, 42.559208, 42.559624, 42.545391, 42.531009, 42.531222, 42.516716, 42.473794, 42.473753, 42.473723, 42.470312, 42.470105, 42.471019, 42.47372, 42.473714, 42.473698, 42.464167, 42.427951, 42.413414, 42.395284, 42.384382, 42.384322, 42.384294, 42.384357, 42.384277, 42.384328, 42.384962, 42.420198, 42.420644, 42.425351, 42.427606, 42.428392, 42.473996, 
42.47419, 42.517786, 42.525077, 42.557057))</t>
  </si>
  <si>
    <t>list(c(-95.155325, -95.155596, -95.155373, -95.155338, -95.155333, -95.15523, -95.155284, -95.155161, -95.155376, -95.155506, -95.155661, -95.154614, -95.154617, -95.154653, -95.070832, -95.065117, -95.065163, -95.06614, -95.07008, -95.069978, -95.070216, -95.06936, -95.064384, -95.064607, -95.067225, -95.06869, -95.070026, -95.070039, -95.061924, -95.068354, -95.07145, -95.072967, -95.07131, -95.060271, -95.060187, -95.041188, -95.041177, -95.04114, -95.028003, -95.027137, -95.023185, -95.023083, 
-95.022918, -95.022443, -95.021868, -94.989539, -94.988013, -94.984967, -94.98496, -94.98502, -94.975097, -94.965345, -94.955834, -94.927083, -94.927183, -94.92726, -94.927258, -94.927544, -94.927587, -95.029403, -95.030134, -95.041485, -95.060682, -95.155072, -95.155851, -95.155325, 41.217341, 41.218747, 41.245034, 41.302199, 41.303231, 41.317268, 41.331878, 41.339021, 41.346207, 41.353377, 41.356965, 41.388455, 41.396921, 41.404061, 41.40428, 41.404047, 41.390127, 41.389554, 41.389645, 41.382175, 
41.375545, 41.375156, 41.375102, 41.368539, 41.361742, 41.359696, 41.356668, 41.346023, 41.346054, 41.3316, 41.324543, 41.320367, 41.320933, 41.320708, 41.313642, 41.313361, 41.29526, 41.27352, 41.273545, 41.273535, 41.273586, 41.266328, 41.254474, 41.244762, 41.244614, 41.244597, 41.24465, 41.244351, 41.251795, 41.259024, 41.259002, 41.25899, 41.259, 41.258876, 41.244463, 41.217729, 41.194718, 41.162169, 41.158508, 41.158641, 41.158479, 41.158725, 41.158808, 41.159145, 41.159236, 41.217341))</t>
  </si>
  <si>
    <t>list(c(-92.450788, -92.450788, -92.450788, -92.44681, -92.440316, -92.441135, -92.440642, -92.436317, -92.433324, -92.429199, -92.427228, -92.426864, -92.427495, -92.438468, -92.441798, -92.445796, -92.450269, -92.450789, -92.450788, 42.517757, 42.522202, 42.527646, 42.527645, 42.527634, 42.52525, 42.524652, 42.521345, 42.518806, 42.515187, 42.513613, 42.512982, 42.513061, 42.513112, 42.513112, 42.513111, 42.513114, 42.5159, 42.517757))</t>
  </si>
  <si>
    <t>list(c(-92.355781, -92.351233, -92.347704, -92.34641, -92.345504, -92.344532, -92.342508, -92.340397, -92.329004, -92.330038, -92.337587, -92.342877, -92.344234, -92.347402, -92.357164, -92.355781, 42.484733, 42.487328, 42.489341, 42.489836, 42.490561, 42.491115, 42.492781, 42.491388, 42.483864, 42.48387, 42.483914, 42.48392, 42.483921, 42.483924, 42.483944, 42.484733))</t>
  </si>
  <si>
    <t>list(c(-92.376782, -92.376604, -92.375712, -92.375253, -92.374201, -92.369266, -92.367044, -92.364745, -92.362564, -92.358039, -92.354716, -92.348893, -92.345789, -92.34469, -92.344148, -92.342875, -92.34795, -92.351268, -92.352273, -92.353939, -92.362569, -92.367087, -92.373214, -92.376904, -92.376782, 42.505686, 42.507089, 42.508007, 42.508477, 42.509224, 42.509512, 42.510704, 42.511629, 42.508898, 42.507405, 42.506213, 42.505304, 42.503659, 42.502463, 42.501279, 42.500349, 42.49621, 42.496702, 
42.496543, 42.495876, 42.495953, 42.496208, 42.496181, 42.496114, 42.505686))</t>
  </si>
  <si>
    <t>list(c(-94.014887, -94.014651, -94.014481, -94.014415, -94.014436, -94.014189, -93.97535, -93.917711, -93.917431, -93.898813, -93.885634, -93.884801, -93.884645, -93.875223, -93.863809, -93.808351, -93.793642, -93.789196, -93.784202, -93.787951, -93.788191, -93.787987, -93.78738, -93.782115, -93.78179, -93.781505, -93.781769, -93.780627, -93.777384, -93.777073, -93.780972, -93.781273, -93.780993, -93.781049, -93.781796, -93.782317, -93.783017, -93.787843, -93.793709, -93.794636, -93.794822, -93.79433, 
-93.793957, -93.79433, -93.797365, -93.797797, -93.797533, -93.797242, -93.798802, -93.799677, -93.796799, -93.797191, -93.796633, -93.797113, -93.797489, -93.863051, -93.900528, -93.904967, -93.909668, -93.976085, -93.978607, -94.014803, -94.014821, -94.014862, -94.014821, -94.014878, -94.014887, 40.997986, 40.999992, 41.051992, 41.070237, 41.113642, 41.156762, 41.156726, 41.156535, 41.156659, 41.15661, 41.15724, 41.157171, 41.157105, 41.157768, 41.158037, 41.161162, 41.161669, 41.162035, 41.162082, 
41.148275, 41.146085, 41.136862, 41.135171, 41.12611, 41.125248, 41.123623, 41.112581, 41.109017, 41.103683, 41.099922, 41.085416, 41.083221, 41.074626, 41.069616, 41.054214, 41.052307, 41.051114, 41.045116, 41.037811, 41.035809, 41.03438, 41.026969, 41.019327, 41.017096, 41.008807, 41.006722, 40.986591, 40.965489, 40.955675, 40.943008, 40.927477, 40.913434, 40.901122, 40.899169, 40.899163, 40.897697, 40.896761, 40.89667, 40.896703, 40.896953, 40.896832, 40.897031, 40.900852, 40.900955, 40.962067, 
40.983712, 40.997986))</t>
  </si>
  <si>
    <t>list(c(-95.15188, -95.151532, -95.151455, -95.151298, -95.151556, -95.151303, -95.151197, -95.033356, -94.953225, -94.913851, -94.913927, -94.914094, -94.915362, -94.915564, -94.915292, -94.914485, -95.012858, -95.032712, -95.101261, -95.151023, -95.151639, -95.151689, -95.151739, -95.15188, 42.656043, 42.689307, 42.697899, 42.702152, 42.709422, 42.734284, 42.748795, 42.748827, 42.748933, 42.748832, 42.734438, 42.726956, 42.665287, 42.647129, 42.618281, 42.560309, 42.56093, 42.561022, 42.561096, 
42.560999, 42.628427, 42.636453, 42.647327, 42.656043))</t>
  </si>
  <si>
    <t>list(c(-93.673924, -93.625907, -93.625974, -93.615433, -93.613669, -93.597176, -93.59714, -93.587428, -93.587262, -93.568179, -93.568001, -93.558864, -93.558409, -93.514641, -93.510592, -93.508217, -93.506741, -93.500711, -93.500999, -93.500836, -93.500874, -93.429159, -93.429059, -93.429423, -93.42926, -93.428864, -93.438625, -93.442629, -93.447636, -93.462108, -93.4857, -93.486305, -93.539724, -93.539706, -93.539683, -93.539709, -93.539631, -93.558726, -93.559834, -93.566152, -93.566612, -93.568083, 
-93.571146, -93.573022, -93.575715, -93.576565, -93.579476, -93.581749, -93.581679, -93.582562, -93.582973, -93.584563, -93.58543, -93.58522, -93.585984, -93.586596, -93.586802, -93.587263, -93.587739, -93.58834, -93.589605, -93.590478, -93.591244, -93.592063, -93.592658, -93.594711, -93.596864, -93.59683, -93.596782, -93.596785, -93.596801, -93.596661, -93.635628, -93.638112, -93.669634, -93.673386, -93.673624, -93.673668, -93.673695, -93.673741, -93.673924, 41.403206, 41.402963, 41.410323, 41.410028, 
41.410133, 41.409874, 41.417356, 41.417287, 41.424036, 41.423909, 41.431201, 41.431165, 41.453118, 41.451753, 41.451929, 41.451621, 41.451431, 41.45143, 41.437097, 41.425643, 41.393373, 41.392552, 41.389027, 41.359835, 41.345502, 41.334655, 41.334728, 41.334733, 41.334739, 41.334744, 41.335036, 41.335254, 41.335965, 41.350604, 41.361119, 41.368821, 41.379736, 41.380269, 41.380924, 41.380934, 41.382626, 41.382476, 41.382737, 41.381714, 41.382072, 41.383331, 41.384143, 41.384158, 41.383479, 41.383244, 
41.381949, 41.381736, 41.380976, 41.379499, 41.377908, 41.377292, 41.376309, 41.375967, 41.375889, 41.375273, 41.374992, 41.373739, 41.373216, 41.372313, 41.371178, 41.369757, 41.367939, 41.366124, 41.356255, 41.345269, 41.344082, 41.336866, 41.337041, 41.337152, 41.337194, 41.337376, 41.366502, 41.369769, 41.373453, 41.388569, 41.403206))</t>
  </si>
  <si>
    <t>list(c(-92.554438, -92.554413, -92.554405, -92.515017, -92.511525, -92.509152, -92.503776, -92.446042, -92.436176, -92.396733, -92.391766, -92.317672, -92.268027, -92.258173, -92.248357, -92.248077, -92.229463, -92.224089, -92.220237, -92.218748, -92.208988, -92.199013, -92.199005, -92.199154, -92.199264, -92.199142, -92.199226, -92.199304, -92.233737, -92.258391, -92.297676, -92.317592, -92.322508, -92.347169, -92.396286, -92.4062, -92.425836, -92.426307, -92.429401, -92.435731, -92.435882, -92.435953, 
-92.465571, -92.465631, -92.484988, -92.487083, -92.488392, -92.495151, -92.495118, -92.514852, -92.514687, -92.534323, -92.533675, -92.533803, -92.554495, -92.554438, 42.744634, 42.809936, 42.818271, 42.818342, 42.81844, 42.818601, 42.818358, 42.818319, 42.81832, 42.818433, 42.818424, 42.8184, 42.818363, 42.818338, 42.818362, 42.818186, 42.818373, 42.818164, 42.818669, 42.818346, 42.818349, 42.818353, 42.809316, 42.802277, 42.77595, 42.751251, 42.744013, 42.729502, 42.729619, 42.729692, 42.729847, 
42.729926, 42.72994, 42.729984, 42.730108, 42.730152, 42.730261, 42.73571, 42.741121, 42.741183, 42.745029, 42.759334, 42.759242, 42.766547, 42.766561, 42.767055, 42.766529, 42.766456, 42.773678, 42.773536, 42.744527, 42.744603, 42.734437, 42.73005, 42.730127, 42.744634))</t>
  </si>
  <si>
    <t>list(c(-92.554495, -92.533803, -92.514666, -92.494983, -92.495111, -92.484947, -92.483034, -92.471983, -92.460693, -92.456574, -92.455776, -92.446076, -92.440086, -92.436657, -92.434171, -92.425758, -92.425754, -92.425746, -92.43625, -92.43622, -92.446142, -92.446141, -92.446155, -92.456163, -92.456032, -92.475422, -92.475729, -92.477282, -92.481224, -92.489766, -92.526876, -92.529616, -92.532004, -92.533333, -92.534009, -92.539377, -92.539382, -92.551772, -92.554799, -92.554495, 42.730127, 42.73005, 
42.73007, 42.730084, 42.725606, 42.725661, 42.725676, 42.725764, 42.725847, 42.725742, 42.725495, 42.720406, 42.716799, 42.715117, 42.714778, 42.714913, 42.707622, 42.700382, 42.700249, 42.70749, 42.7076, 42.703948, 42.700296, 42.700417, 42.68579, 42.685839, 42.689983, 42.691773, 42.69303, 42.693588, 42.693697, 42.694431, 42.695981, 42.697707, 42.700576, 42.700545, 42.701428, 42.701388, 42.702689, 42.730127))</t>
  </si>
  <si>
    <t>list(c(-95.498822, -95.498864, -95.498833, -95.49882, -95.498787, -95.498702, -95.498452, -95.498485, -95.403463, -95.403359, -95.402265, -95.400316, -95.400102, -95.400103, -95.398217, -95.384248, -95.384263, -95.382492, -95.382216, -95.380691, -95.380703, -95.38196, -95.384293, -95.384267, -95.384184, -95.3797, -95.269836, -95.184148, -95.174654, -95.15523, -95.155333, -95.155338, -95.155373, -95.155596, -95.155325, -95.155851, -95.269977, -95.279573, -95.308408, -95.318007, -95.327587, -95.341987, 
-95.384349, -95.480256, -95.480701, -95.498873, -95.498822, 41.218651, 41.232573, 41.245849, 41.25668, 41.260303, 41.274734, 41.27968, 41.289215, 41.288969, 41.297439, 41.297753, 41.29832, 41.299881, 41.300759, 41.299956, 41.299982, 41.305055, 41.305082, 41.306993, 41.307173, 41.31041, 41.314295, 41.314431, 41.316342, 41.317731, 41.317991, 41.31764, 41.317427, 41.317345, 41.317268, 41.303231, 41.302199, 41.245034, 41.218747, 41.217341, 41.159236, 41.159495, 41.159558, 41.159741, 41.159803, 41.15986, 
41.159913, 41.160011, 41.160194, 41.203741, 41.203529, 41.218651))</t>
  </si>
  <si>
    <t>list(c(-95.498152, -95.480045, -95.480088, -95.480478, -95.4804, -95.479946, -95.460772, -95.459927, -95.383947, -95.383915, -95.382862, -95.365831, -95.365787, -95.361244, -95.357688, -95.356838, -95.357325, -95.354681, -95.353466, -95.346934, -95.344048, -95.343409, -95.340492, -95.33712, -95.337116, -95.337227, -95.289333, -95.28931, -95.27031, -95.174476, -95.174304, -95.154653, -95.154617, -95.154614, -95.155661, -95.155506, -95.155376, -95.155161, -95.155284, -95.15523, -95.174654, -95.184148, 
-95.269836, -95.3797, -95.384184, -95.384267, -95.384293, -95.38196, -95.380703, -95.380691, -95.382216, -95.382492, -95.384263, -95.384248, -95.398217, -95.400103, -95.400102, -95.400316, -95.402265, -95.403359, -95.403463, -95.498485, -95.498152, 41.318035, 41.318134, 41.332306, 41.375855, 41.390365, 41.418867, 41.418777, 41.418809, 41.418642, 41.425038, 41.425866, 41.42583, 41.429444, 41.429396, 41.428343, 41.427292, 41.424456, 41.424822, 41.423518, 41.422008, 41.422922, 41.42402, 41.424568, 41.426108, 
41.418696, 41.404469, 41.404286, 41.418502, 41.418487, 41.418205, 41.404408, 41.404061, 41.396921, 41.388455, 41.356965, 41.353377, 41.346207, 41.339021, 41.331878, 41.317268, 41.317345, 41.317427, 41.31764, 41.317991, 41.317731, 41.316342, 41.314431, 41.314295, 41.31041, 41.307173, 41.306993, 41.305082, 41.305055, 41.299982, 41.299956, 41.300759, 41.299881, 41.29832, 41.297753, 41.297439, 41.288969, 41.289215, 41.318035))</t>
  </si>
  <si>
    <t>list(c(-95.921891, -95.920391, -95.918791, -95.913991, -95.9145383725837, -95.91388, -95.910919, -95.9038524138419, -95.90249, -95.8909641080232, -95.889238, -95.88797, -95.881727, -95.881733, -95.890603, -95.894163, -95.894149, -95.896388, -95.896384, -95.896376, -95.896363, -95.899424, -95.902042, -95.907328, -95.911865, -95.918022, -95.9214118319992, -95.921891, 41.264598, 41.268398, 41.269698, 41.271398, 41.2717703623019, 41.272526, 41.273308, 41.2742289893446, 41.273398, 41.2779848462648, 41.276272, 
41.275829, 41.275747, 41.275101, 41.275173, 41.274247, 41.271779, 41.271785, 41.269983, 41.268132, 41.261945, 41.261936, 41.261919, 41.261845, 41.261729, 41.260234, 41.2597264586587, 41.264598))</t>
  </si>
  <si>
    <t>list(c(-95.74846, -95.72696, -95.708578, -95.689931, -95.654388, -95.612283, -95.59108, -95.569968, -95.536387, -95.526931, -95.497997, -95.479908, -95.479917, -95.478328, -95.460663, -95.455943, -95.451153, -95.451274, -95.451444, -95.461139, -95.460772, -95.479946, -95.497506, -95.497806, -95.498088, -95.507401, -95.612053, -95.616895, -95.617001, -95.631513, -95.631317, -95.631229, -95.629614, -95.630347, -95.6312, -95.631044, -95.645698, -95.653126, -95.669622, -95.66965, -95.670024, -95.669501, 
-95.688699, -95.688869, -95.726562, -95.726635, -95.741032, -95.74591, -95.746336, -95.7458, -95.745938, -95.745973, -95.746068, -95.746249, -95.74846, 41.506385, 41.506365, 41.50632, 41.506431, 41.506012, 41.506081, 41.506031, 41.506214, 41.506155, 41.506149, 41.506074, 41.505993, 41.499201, 41.499221, 41.498989, 41.498918, 41.498842, 41.491432, 41.477028, 41.477009, 41.418777, 41.418867, 41.418916, 41.418535, 41.418715, 41.41901, 41.419384, 41.419393, 41.404936, 41.405243, 41.419366, 41.424873, 
41.428592, 41.429758, 41.431733, 41.438079, 41.425623, 41.419303, 41.419535, 41.42625, 41.428407, 41.43384, 41.43397, 41.419353, 41.419485, 41.433957, 41.433965, 41.434284, 41.434935, 41.43597, 41.448426, 41.462874, 41.504417, 41.504981, 41.506385))</t>
  </si>
  <si>
    <t>list(c(-95.819292, -95.818444, -95.818038, -95.814424, -95.812279, -95.807021, -95.803245, -95.802867, -95.799991, -95.799221, -95.798854, -95.797844, -95.795558, -95.792207, -95.786919, -95.783559, -95.775991, -95.770147, -95.768031, -95.765759, -95.762269, -95.755676, -95.754158, -95.751066, -95.748559, -95.742864, -95.736761, -95.736846, -95.737229, -95.742042, -95.74741, -95.749108, -95.753258, -95.755582, -95.75588, -95.759416, -95.7669, -95.770875, -95.788021, -95.788172, -95.788795, -95.789952, 
-95.792249, -95.798769, -95.802856, -95.80358, -95.807705, -95.808483, -95.810092, -95.813665, -95.815654, -95.815654, -95.8158, -95.816162, -95.816522, -95.816858, -95.818173, -95.818656, -95.819292, 41.244428, 41.246622, 41.247447, 41.251074, 41.252733, 41.260396, 41.260913, 41.260968, 41.261436, 41.261341, 41.261285, 41.261293, 41.26196, 41.263224, 41.26646, 41.266395, 41.263831, 41.26438, 41.264527, 41.264518, 41.264436, 41.263646, 41.263353, 41.262622, 41.262921, 41.268224, 41.271384, 41.249959, 
41.249129, 41.247375, 41.246343, 41.246109, 41.244713, 41.242965, 41.239882, 41.23987, 41.240013, 41.239747, 41.239803, 41.239803, 41.239803, 41.239804, 41.239811, 41.239825, 41.239856, 41.239856, 41.239828, 41.239893, 41.242451, 41.242262, 41.243411, 41.241921, 41.241881, 41.241729, 41.24151, 41.241249, 41.241332, 41.242012, 41.244428))</t>
  </si>
  <si>
    <t>list(c(-92.411995, -92.355389, -92.34564, -92.297494, -92.287642, -92.224604, -92.200871, -92.181784, -92.156622, -92.081917, -92.078933, -92.076441, -92.069859, -92.065058, -92.064634, -92.170449, -92.170331, -92.172922, -92.173041, -92.17511, -92.175565, -92.175472, -92.176364, -92.176405, -92.180828, -92.181215, -92.180745, -92.205136, -92.205222, -92.205411, -92.216847, -92.217872, -92.216442, -92.215215, -92.214829, -92.214798, -92.219654, -92.238898, -92.23853, -92.281857, -92.291304, -92.296754, 
-92.354153, -92.378096, -92.387685, -92.392543, -92.411155, -92.411277, -92.411327, -92.411569, -92.411673, -92.412008, -92.411995, 41.509548, 41.509646, 41.509677, 41.50979, 41.509828, 41.509901, 41.510019, 41.510038, 41.510156, 41.510336, 41.510348, 41.510358, 41.510379, 41.510403, 41.424307, 41.423988, 41.419483, 41.414485, 41.409425, 41.405994, 41.403322, 41.396774, 41.394844, 41.394798, 41.389766, 41.388561, 41.351316, 41.351335, 41.364599, 41.365861, 41.365879, 41.365334, 41.363828, 41.360615, 
41.357651, 41.351262, 41.35127, 41.35126, 41.336812, 41.336448, 41.336497, 41.336666, 41.336343, 41.336241, 41.336221, 41.336204, 41.336124, 41.350586, 41.368688, 41.408481, 41.423212, 41.484792, 41.509548))</t>
  </si>
  <si>
    <t>list(c(-92.411155, -92.392543, -92.387685, -92.378096, -92.354153, -92.296754, -92.291304, -92.281857, -92.23853, -92.238898, -92.219654, -92.214798, -92.214829, -92.215215, -92.216442, -92.217872, -92.216847, -92.205411, -92.205222, -92.205136, -92.180745, -92.180924, -92.180922, -92.180918, -92.180923, -92.180893, -92.185769, -92.187984, -92.188105, -92.190168, -92.191928, -92.194173, -92.196903, -92.198815, -92.198633, -92.200302, -92.20106, -92.203033, -92.203974, -92.2037, -92.202092, -92.202347, 
-92.204662, -92.209003, -92.212025, -92.213643, -92.21892, -92.220965, -92.222754, -92.225122, -92.226578, -92.225301, -92.226302, -92.22779, -92.229791, -92.226695, -92.225542, -92.22545, -92.226694, -92.231607, -92.232577, -92.231547, -92.236673, -92.240234, -92.241965, -92.243728, -92.244118, -92.244402, -92.246829, -92.249552, -92.250966, -92.25245, -92.253326, -92.255603, -92.256582, -92.25909, -92.260123, -92.261942, -92.262518, -92.264308, -92.268282, -92.269859, -92.27474, -92.277803, -92.278469, 
-92.277437, -92.274252, -92.274099, -92.272097, -92.274067, -92.273036, -92.274733, -92.276646, -92.278799, -92.27895, -92.281012, -92.282561, -92.281986, -92.282502, -92.284445, -92.286144, -92.289055, -92.290481, -92.289208, -92.290719, -92.290929, -92.290988, -92.296204, -92.297676, -92.316163, -92.317093, -92.319135, -92.410893, -92.411155, 41.336124, 41.336204, 41.336221, 41.336241, 41.336343, 41.336666, 41.336497, 41.336448, 41.336812, 41.35126, 41.35127, 41.351262, 41.357651, 41.360615, 41.363828, 
41.365334, 41.365879, 41.365861, 41.364599, 41.351335, 41.351316, 41.332999, 41.33227, 41.330131, 41.328298, 41.303874, 41.302324, 41.30237, 41.304154, 41.304635, 41.30587, 41.306282, 41.304909, 41.30587, 41.307632, 41.308615, 41.306304, 41.306808, 41.306121, 41.302872, 41.301248, 41.300279, 41.300992, 41.307901, 41.306664, 41.30752, 41.306632, 41.307216, 41.305637, 41.307329, 41.306939, 41.303508, 41.303004, 41.304514, 41.30314, 41.300625, 41.299092, 41.297537, 41.297628, 41.29543, 41.295544, 41.29726, 
41.296864, 41.295418, 41.294179, 41.291017, 41.288955, 41.283331, 41.28123, 41.281759, 41.280731, 41.281123, 41.284595, 41.287152, 41.284696, 41.282677, 41.281034, 41.281172, 41.282499, 41.281356, 41.280443, 41.280604, 41.282756, 41.283077, 41.285663, 41.286783, 41.288292, 41.289459, 41.290694, 41.292182, 41.293005, 41.29463, 41.292617, 41.292229, 41.293442, 41.295776, 41.293397, 41.291544, 41.289691, 41.287083, 41.286237, 41.286672, 41.285208, 41.28427, 41.283741, 41.283001, 41.279142, 41.279135, 
41.278987, 41.279208, 41.278645, 41.279197, 41.278753, 41.336124))</t>
  </si>
  <si>
    <t>list(c(-96.027944, -96.019882, -96.00059, -95.913736, -95.908712, -95.904124, -95.81588, -95.810863, -95.795471, -95.787143, -95.756357, -95.750282, -95.683679, -95.677024, -95.670822, -95.670721, -95.670898, -95.671102, -95.671155, -95.690611, -95.722836, -95.725287, -95.729328, -95.736745, -95.743534, -95.748812, -95.748881, -95.749091, -95.749279, -95.758083, -95.75882, -95.762966, -95.766661, -95.768324, -95.768272, -95.76907, -95.773749, -95.787736, -95.787721, -95.787244, -95.786091, -95.78791, 
-95.792417, -95.793137, -95.79703, -95.800777, -95.801985, -95.807461, -95.807246, -95.833802, -95.836815, -95.840156, -95.842672, -95.849842, -95.851156, -95.852792, -95.868115, -95.87661, -95.886175, -95.885758, -95.885836, -95.895586, -95.895461, -95.899988, -95.90284, -95.90461, -95.9141, -95.917906, -95.918668, -95.921248, -95.924361, -95.931047, -95.936682, -95.938399, -95.943215, -95.953231, -95.958241, -95.960985, -95.963161, -95.965605, -95.969153, -95.978503, -95.985062, -95.987522, -96.004721, 
-96.007463, -96.011725, -96.011694, -96.013752, -96.017987, -96.019227, -96.020756, -96.021446, -96.025655, -96.026746, -96.02374, -96.021142, -96.020697, -96.020406, -96.01667, -96.01617, -96.015815, -96.015607, -96.014747, -96.011766, -96.006783, -96.006036, -96.005881, -96.005355, -96.005417, -96.005363, -96.005165, -96.003049, -96.002783, -96.006158, -96.007585, -96.008457, -96.009627, -96.009926, -96.010391, -96.010533, -96.011403, -96.013207, -96.015377, -96.015827, -96.019238, -96.020121, 
-96.02252, -96.023001, -96.023054, -96.027944, 42.211885, 42.211687, 42.211762, 42.211531, 42.21135, 42.211464, 42.211487, 42.21175, 42.211528, 42.211746, 42.211268, 42.211502, 42.2115, 42.211282, 42.211408, 42.175114, 42.146238, 42.13186, 42.124497, 42.124545, 42.12467, 42.125524, 42.128438, 42.132274, 42.135313, 42.136256, 42.124688, 42.117297, 42.110026, 42.11016, 42.110646, 42.115299, 42.11656, 42.118493, 42.120929, 42.122176, 42.124714, 42.124928, 42.119579, 42.116216, 42.111818, 42.111129, 
42.108046, 42.104446, 42.102548, 42.10179, 42.103203, 42.103394, 42.117746, 42.117735, 42.115682, 42.115639, 42.114064, 42.113925, 42.111384, 42.110446, 42.110608, 42.103022, 42.094513, 42.093927, 42.084768, 42.084672, 42.067008, 42.066772, 42.066548, 42.06652, 42.066576, 42.048859, 42.046926, 42.044244, 42.042053, 42.037387, 42.033458, 42.031966, 42.026449, 42.01633, 42.01878, 42.019554, 42.019519, 42.019373, 42.019329, 42.019177, 42.019382, 42.020241, 42.029208, 42.03036, 42.03054, 42.036807, 42.039099, 
42.042117, 42.046199, 42.046874, 42.047459, 42.052838, 42.055432, 42.056611, 42.058138, 42.058902, 42.079221, 42.081988, 42.082495, 42.087252, 42.094231, 42.095776, 42.098252, 42.101311, 42.102107, 42.102682, 42.120223, 42.125295, 42.140931, 42.143711, 42.148813, 42.154185, 42.15401, 42.15776, 42.159901, 42.161774, 42.162655, 42.164972, 42.165857, 42.172074, 42.176619, 42.180069, 42.186209, 42.191241, 42.191749, 42.193612, 42.194956, 42.201006, 42.211885))</t>
  </si>
  <si>
    <t>list(c(-95.681373, -95.680427, -95.681036, -95.680531, -95.673163, -95.671427, -95.669066, -95.666689, -95.662522, -95.660612, -95.661355, -95.662581, -95.662433, -95.660882, -95.661269, -95.659021, -95.660858, -95.660572, -95.658914, -95.659129, -95.655987, -95.653989, -95.652074, -95.651654, -95.65057, -95.649703, -95.648093, -95.647288, -95.645395, -95.646512, -95.642003, -95.642221, -95.644553, -95.643897, -95.642683, -95.642671, -95.64282, -95.642805, -95.643166, -95.642935, -95.623102, -95.614228, 
-95.603513, -95.603939, -95.580019, -95.579412, -95.577337, -95.575207, -95.573584, -95.574127, -95.574295, -95.571096, -95.570135, -95.566942, -95.567574, -95.566072, -95.565979, -95.566165, -95.56418, -95.565265, -95.56511, -95.563436, -95.563033, -95.560584, -95.558445, -95.554547, -95.554525, -95.554484, -95.554282, -95.553354, -95.550425, -95.549717, -95.525217, -95.525283, -95.505492, -95.505413, -95.466328, -95.446669, -95.387563, -95.3875, -95.387871, -95.388043, -95.388185, -95.388065, -95.38799, 
-95.387988, -95.38801, -95.444354, -95.446883, -95.486115, -95.506122, -95.594486, -95.623127, -95.632997, -95.68205, -95.681373, 42.582829, 42.58642, 42.587133, 42.596799, 42.601262, 42.602947, 42.607599, 42.610523, 42.613937, 42.6189, 42.619873, 42.619486, 42.62052, 42.620852, 42.622486, 42.62269, 42.624562, 42.626438, 42.626142, 42.628056, 42.629242, 42.631002, 42.631028, 42.630962, 42.631076, 42.631328, 42.631715, 42.632012, 42.632436, 42.634983, 42.635231, 42.639641, 42.644586, 42.64876, 42.65276, 
42.663112, 42.691982, 42.699205, 42.735462, 42.749958, 42.750106, 42.750173, 42.749918, 42.735391, 42.735355, 42.735198, 42.734524, 42.73476, 42.734123, 42.732363, 42.724664, 42.724285, 42.725976, 42.725771, 42.72315, 42.721793, 42.721078, 42.718318, 42.717495, 42.715598, 42.713974, 42.714912, 42.714043, 42.71306, 42.711345, 42.711344, 42.716193, 42.720503, 42.72595, 42.727772, 42.72772, 42.727707, 42.727662, 42.734715, 42.734349, 42.748867, 42.748716, 42.748688, 42.748767, 42.734301, 42.691295, 
42.662301, 42.647797, 42.590869, 42.576368, 42.569048, 42.561742, 42.561792, 42.561785, 42.56184, 42.561875, 42.561779, 42.561658, 42.561641, 42.561361, 42.582829))</t>
  </si>
  <si>
    <t>list(c(-93.971473, -93.971428, -93.971431, -93.971431, -93.971412, -93.971238, -93.960544, -93.930731, -93.891634, -93.882328, -93.881656, -93.875223, -93.871911, -93.852343, -93.753824, -93.734125, -93.724653, -93.705204, -93.685463, -93.616547, -93.528323, -93.498617, -93.498597, -93.498622, -93.498621, -93.498725, -93.528723, -93.538025, -93.606715, -93.617051, -93.616975, -93.636537, -93.641558, -93.666174, -93.705273, -93.704932, -93.73506, -93.734942, -93.774313, -93.774274, -93.8336, -93.832981, 
-93.85271, -93.853177, -93.931665, -93.971465, -93.971475, -93.971473, 42.834124, 42.862992, 42.877379, 42.884593, 42.891774, 42.907762, 42.907815, 42.907994, 42.908314, 42.908421, 42.908411, 42.908309, 42.908491, 42.908554, 42.908592, 42.908016, 42.908578, 42.90852, 42.908462, 42.908544, 42.908611, 42.908512, 42.899615, 42.856119, 42.855945, 42.819663, 42.819646, 42.81963, 42.819642, 42.81968, 42.774707, 42.77501, 42.775096, 42.775407, 42.775239, 42.782438, 42.782392, 42.796834, 42.796913, 42.804199, 
42.804296, 42.819819, 42.819774, 42.81977, 42.819747, 42.819699, 42.826942, 42.834124))</t>
  </si>
  <si>
    <t>list(c(-95.093304, -95.093038, -95.092861, -95.014912, -94.976252, -94.90807, -94.859761, -94.802792, -94.783478, -94.744876, -94.744226, -94.744104, -94.744042, -94.744342, -94.744291, -94.744216, -94.744084, -94.744275, -94.744213, -94.7442, -94.744204, -94.810163, -94.810632, -94.816468, -94.859667, -94.860147, -94.860256, -94.874775, -94.874797, -94.900176, -94.920735, -94.925045, -94.927912, -94.929597, -94.930125, -94.976392, -94.976334, -94.984643, -95.040748, -95.055082, -95.064777, -95.09252, 
-95.092654, -95.092789, -95.093161, -95.093203, -95.093304, 41.776945, 41.798444, 41.863374, 41.863024, 41.86293, 41.863009, 41.862823, 41.862895, 41.862913, 41.862394, 41.805457, 41.776805, 41.746591, 41.703184, 41.697002, 41.688528, 41.667281, 41.63823, 41.631099, 41.609466, 41.602185, 41.602061, 41.602098, 41.601976, 41.60175, 41.60218, 41.623535, 41.623528, 41.616241, 41.616189, 41.616164, 41.61383, 41.613508, 41.613856, 41.615997, 41.616319, 41.601925, 41.601833, 41.602152, 41.602164, 41.602147, 
41.602055, 41.659731, 41.667253, 41.688352, 41.702771, 41.776945), c(-94.995803, -94.995753, -94.976475, -94.938877, -94.93606, -94.917414, -94.915554, -94.914317, -94.875239, -94.874372, -94.874619, -94.918203, -94.922994, -94.937974, -94.976562, -94.995923, -94.995803, 41.702563, 41.688053, 41.688133, 41.688046, 41.688178, 41.68827, 41.688443, 41.688288, 41.688094, 41.688184, 41.731702, 41.731731, 41.731645, 41.731307, 41.731548, 41.731482, 41.702563))</t>
  </si>
  <si>
    <t>list(c(-92.668873, -92.649537, -92.636816, -92.634623, -92.626323, -92.625275, -92.613711, -92.610928, -92.599986, -92.595376, -92.593891, -92.59338, -92.592239, -92.59139, -92.581727, -92.581681, -92.581687, -92.576792, -92.576811, -92.570274, -92.566165, -92.563526, -92.561386, -92.55984, -92.552475, -92.542697, -92.533063, -92.532797, -92.532905, -92.534255, -92.534286, -92.537289, -92.54066, -92.542744, -92.546144, -92.547769, -92.55068, -92.55307, -92.55359, -92.552732, -92.553866, -92.55595, 
-92.557819, -92.556991, -92.558079, -92.559136, -92.561404, -92.564959, -92.567012, -92.567655, -92.567992, -92.567962, -92.56836, -92.569249, -92.5698, -92.570015, -92.569923, -92.572773, -92.572001, -92.577071, -92.577241, -92.577251, -92.577094, -92.600079, -92.600571, -92.600569, -92.609977, -92.629361, -92.6299, -92.630118, -92.630443, -92.63501, -92.639074, -92.644546, -92.649216, -92.649243, -92.649287, -92.649287, -92.649287, -92.649287, -92.649274, -92.639284, -92.631286, -92.632471, -92.630546, 
-92.627087, -92.628004, -92.629327, -92.629854, -92.633988, -92.63565, -92.64948, -92.654143, -92.654938, -92.655171, -92.653796, -92.654364, -92.657238, -92.661261, -92.668838, -92.668873, 41.999681, 41.998006, 41.996945, 41.996501, 41.994843, 41.994965, 41.992896, 41.992771, 41.992793, 41.992779, 41.992581, 41.992487, 41.992185, 41.991877, 41.987067, 41.9785, 41.975573, 41.975603, 41.971161, 41.970797, 41.968886, 41.965869, 41.964486, 41.964009, 41.96393, 41.963954, 41.963947, 41.949389, 41.946336, 
41.944094, 41.942424, 41.941533, 41.939909, 41.939498, 41.941191, 41.941489, 41.942999, 41.943434, 41.945035, 41.946614, 41.947826, 41.94666, 41.946934, 41.948696, 41.94941, 41.94968, 41.949771, 41.950183, 41.950069, 41.949909, 41.949337, 41.947872, 41.947461, 41.947278, 41.947621, 41.947964, 41.949336, 41.952082, 41.952919, 41.952893, 41.950434, 41.949308, 41.938438, 41.938215, 41.938209, 41.941707, 41.941669, 41.941547, 41.942726, 41.949012, 41.949242, 41.949246, 41.949301, 41.949238, 41.94924, 
41.957111, 41.962667, 41.962874, 41.962916, 41.962946, 41.963759, 41.964073, 41.964057, 41.967795, 41.970595, 41.972035, 41.975837, 41.978414, 41.979533, 41.981676, 41.982, 41.981734, 41.98148, 41.981988, 41.985174, 41.987001, 41.989213, 41.994355, 41.996267, 41.998275, 41.999681))</t>
  </si>
  <si>
    <t>list(c(-92.668876, -92.668853, -92.668849, -92.668832, -92.668808, -92.668751, -92.668653, -92.668591, -92.668783, -92.663972, -92.650669, -92.649654, -92.649323, -92.646815, -92.642716, -92.641454, -92.640548, -92.632041, -92.629968, -92.625148, -92.624338, -92.622506, -92.62136, -92.620955, -92.620457, -92.61988, -92.61948, -92.619051, -92.618516, -92.59575, -92.595428, -92.58275, -92.581465, -92.581481, -92.561921, -92.562175, -92.562164, -92.53673, -92.532982, -92.532946, -92.533063, -92.542697, 
-92.552475, -92.55984, -92.561386, -92.563526, -92.566165, -92.570274, -92.576811, -92.576792, -92.581687, -92.581681, -92.581727, -92.59139, -92.592239, -92.59338, -92.593891, -92.595376, -92.599986, -92.610928, -92.613711, -92.625275, -92.626323, -92.634623, -92.636816, -92.649537, -92.668873, -92.668876, 42.001306, 42.002541, 42.002718, 42.004573, 42.006333, 42.011136, 42.014248, 42.021416, 42.028721, 42.028744, 42.028776, 42.029284, 42.03016, 42.031054, 42.031424, 42.031194, 42.032748, 42.03307, 
42.031984, 42.032946, 42.034533, 42.035732, 42.036565, 42.036676, 42.03666, 42.03652, 42.036338, 42.035887, 42.035754, 42.035899, 42.032698, 42.032664, 42.032509, 42.035861, 42.035993, 42.014792, 41.992971, 41.993078, 41.992978, 41.978538, 41.963947, 41.963954, 41.96393, 41.964009, 41.964486, 41.965869, 41.968886, 41.970797, 41.971161, 41.975603, 41.975573, 41.9785, 41.987067, 41.991877, 41.992185, 41.992487, 41.992581, 41.992779, 41.992793, 41.992771, 41.992896, 41.994965, 41.994843, 41.996501, 
41.996945, 41.998006, 41.999681, 42.001306))</t>
  </si>
  <si>
    <t>list(c(-93.98192, -93.979455, -93.978377, -93.975655, -93.975461, -93.974005, -93.973258, -93.966926, -93.965454, -93.965247, -93.96639, -93.971486, -93.973065, -93.976138, -93.977463, -93.977083, -93.975009, -93.96984, -93.964275, -93.96219, -93.962967, -93.965379, -93.966686, -93.968145, -93.969969, -93.973192, -93.97553, -93.978416, -93.979976, -93.980378, -93.979146, -93.97978, -93.93158, -93.844943, -93.815729, -93.747148, -93.717857, -93.69839, -93.698579, -93.698569, -93.698603, -93.698654, 
-93.69866, -93.698625, -93.698705, -93.698713, -93.698759, -93.698713, -93.698722, -93.698745, -93.698712, -93.698693, -93.72381, -93.72736, -93.729775, -93.757318, -93.782078, -93.786925, -93.793283, -93.796928, -93.799355, -93.801926, -93.815407, -93.838489, -93.844469, -93.844831, -93.85397, -93.854187, -93.854306, -93.844612, -93.844645, -93.844648, -93.844736, -93.844595, -93.844585, -93.844614, -93.844733, -93.854483, -93.864101, -93.873737, -93.876921, -93.880145, -93.893199, -93.893155, -93.893155, 
-93.893154, -93.893153, -93.902905, -93.90294, -93.902994, -93.915561, -93.914992, -93.910713, -93.910687, -93.914637, -93.915225, -93.91498, -93.914968, -93.914923, -93.912634, -93.912437, -93.926307, -93.928221, -93.929065, -93.934733, -93.936624, -93.940842, -93.944229, -93.948754, -93.954247, -93.956733, -93.96142, -93.963812, -93.966876, -93.968574, -93.968582, -93.969742, -93.969097, -93.969532, -93.969728, -93.968713, -93.966746, -93.962075, -93.957717, -93.955618, -93.953592, -93.946893, 
-93.942105, -93.938188, -93.936586, -93.937059, -93.939596, -93.939638, -93.938608, -93.93596, -93.93227, -93.93065, -93.930671, -93.932076, -93.932195, -93.933445, -93.936742, -93.939642, -93.939838, -93.939418, -93.936955, -93.93558, -93.934429, -93.934755, -93.935811, -93.94081, -93.941724, -93.943722, -93.945101, -93.94681, -93.948139, -93.949484, -93.953908, -93.956016, -93.960058, -93.96166, -93.9669, -93.971067, -93.977901, -93.97952, -93.980979, -93.981798, -93.98192, 42.132748, 42.13753, 
42.141222, 42.147704, 42.152277, 42.157746, 42.159355, 42.163165, 42.166565, 42.169602, 42.173055, 42.174342, 42.17518, 42.177949, 42.180122, 42.181772, 42.183529, 42.184645, 42.187911, 42.190783, 42.192757, 42.19332, 42.19424, 42.196315, 42.197253, 42.197566, 42.197282, 42.197944, 42.199443, 42.20166, 42.205733, 42.209846, 42.209908, 42.209678, 42.209597, 42.209429, 42.209369, 42.209339, 42.162132, 42.159496, 42.137622, 42.123125, 42.092472, 42.084934, 42.056211, 42.041781, 42.039384, 42.03456, 
42.029972, 42.022767, 42.015503, 42.014576, 42.022113, 42.022964, 42.023137, 42.023541, 42.023364, 42.024079, 42.027769, 42.032808, 42.034262, 42.034794, 42.034835, 42.035176, 42.035026, 42.035013, 42.034693, 42.035786, 42.056508, 42.056561, 42.058335, 42.059463, 42.063744, 42.064223, 42.066756, 42.069157, 42.078201, 42.078237, 42.078209, 42.078229, 42.078234, 42.07824, 42.078211, 42.072072, 42.071979, 42.071885, 42.070981, 42.070973, 42.069304, 42.067375, 42.067371, 42.063973, 42.063657, 42.059325, 
42.059283, 42.053526, 42.049223, 42.047452, 42.045356, 42.041267, 42.034949, 42.034856, 42.039249, 42.040224, 42.044104, 42.046325, 42.049343, 42.049762, 42.048662, 42.044631, 42.044195, 42.044868, 42.046091, 42.04843, 42.05101, 42.054956, 42.057666, 42.059908, 42.062903, 42.064439, 42.066524, 42.067738, 42.069211, 42.072859, 42.075639, 42.075539, 42.073969, 42.073979, 42.074843, 42.07577, 42.077667, 42.083524, 42.085337, 42.087172, 42.088856, 42.092815, 42.096283, 42.099288, 42.103343, 42.107193, 
42.109988, 42.113061, 42.117887, 42.118835, 42.12042, 42.123112, 42.123109, 42.123982, 42.126447, 42.127354, 42.130052, 42.131743, 42.133112, 42.133271, 42.133053, 42.132086, 42.129464, 42.125423, 42.124386, 42.121906, 42.121537, 42.121676, 42.123133, 42.12659, 42.127677, 42.129225, 42.130306, 42.132748))</t>
  </si>
  <si>
    <t>list(c(-93.231762, -93.231686, -93.231539, -93.231722, -93.215304, -93.195807, -93.151991, -93.122754, -93.117879, -93.033377, -93.033964, -93.035719, -93.035289, -93.03649, -93.036491, -93.037169, -93.037573, -93.037326, -93.037237, -93.03776, -93.041237, -93.042407, -93.043975, -93.048467, -93.051406, -93.053264, -93.053694, -93.054279, -93.053998, -93.053568, -93.049647, -93.049046, -93.047889, -93.045001, -93.043434, -93.040822, -93.039716, -93.037873, -93.037266, -93.032804, -93.026691, -93.023375, 
-93.022552, -93.018862, -93.016774, -93.014504, -93.010116, -93.007752, -93.004498, -93.000589, -92.999895, -92.999896, -93.000426, -93.00055, -93.000338, -93.000248, -93.000188, -93.019525, -93.019469, -93.019655, -93.029127, -93.096592, -93.097869, -93.098149, -93.116748, -93.116348, -93.164635, -93.16454, -93.184028, -93.183974, -93.198561, -93.198851, -93.231753, -93.231762, -93.231762, 41.975299, 42.034212, 42.122381, 42.208886, 42.208849, 42.208819, 42.208742, 42.208702, 42.208733, 42.209262, 
42.205457, 42.201637, 42.200035, 42.198, 42.195575, 42.193017, 42.188771, 42.184342, 42.176221, 42.1743, 42.168604, 42.165699, 42.163618, 42.15536, 42.151235, 42.147514, 42.146188, 42.144701, 42.140452, 42.138131, 42.130792, 42.129733, 42.128343, 42.126307, 42.125461, 42.124383, 42.12377, 42.12253, 42.122304, 42.120355, 42.116899, 42.113741, 42.112152, 42.107265, 42.105091, 42.101681, 42.09596, 42.093809, 42.091954, 42.091834, 42.091841, 42.089801, 42.086999, 42.085792, 42.063267, 42.056157, 42.048766, 
42.048893, 42.03435, 42.034303, 42.034303, 42.034073, 42.023113, 42.01547, 42.014766, 41.971424, 41.97144, 41.967879, 41.967856, 41.960667, 41.960689, 41.964234, 41.964428, 41.971637, 41.975299))</t>
  </si>
  <si>
    <t>list(c(-92.912949, -92.908024, -92.90154, -92.893545, -92.893327, -92.892548, -92.886593, -92.884284, -92.8833, -92.875604, -92.873223, -92.87266, -92.872284, -92.86838, -92.865801, -92.863243, -92.862034, -92.862905, -92.861892, -92.859102, -92.857991, -92.856881, -92.856517, -92.854722, -92.853989, -92.851876, -92.850992, -92.846524, -92.846132, -92.845355, -92.843874, -92.842009, -92.841978, -92.835625, -92.835931, -92.834888, -92.835623, -92.831356, -92.832276, -92.829207, -92.826875, -92.826629, 
-92.829973, -92.829573, -92.826291, -92.824358, -92.821259, -92.820829, -92.821933, -92.821841, -92.824142, -92.824755, -92.825492, -92.827425, -92.827118, -92.829481, -92.832957, -92.833559, -92.839941, -92.842726, -92.852863, -92.85312, -92.853379, -92.877361, -92.878077, -92.878962, -92.883839, -92.883974, -92.893438, -92.893402, -92.901261, -92.912685, -92.912785, -92.912877, -92.912949, 42.049161, 42.049165, 42.049198, 42.049226, 42.049222, 42.050167, 42.052657, 42.052571, 42.052639, 42.055899, 
42.05652, 42.056525, 42.05668, 42.057442, 42.056463, 42.058053, 42.057254, 42.055326, 42.054677, 42.056303, 42.054331, 42.054339, 42.056623, 42.0572, 42.056939, 42.056359, 42.055226, 42.050493, 42.049432, 42.047882, 42.047441, 42.046602, 42.045001, 42.045162, 42.04395, 42.042897, 42.040083, 42.037751, 42.035966, 42.035074, 42.033702, 42.031414, 42.029035, 42.027822, 42.028326, 42.030225, 42.030431, 42.028624, 42.027389, 42.025581, 42.024391, 42.022538, 42.023522, 42.023911, 42.025283, 42.025555, 
42.024285, 42.021665, 42.022658, 42.023371, 42.028933, 42.034951, 42.041888, 42.042064, 42.044051, 42.04436, 42.044363, 42.038323, 42.038317, 42.034786, 42.034755, 42.034667, 42.039638, 42.043042, 42.049161))</t>
  </si>
  <si>
    <t>list(c(-93.940627, -93.930954, -93.931012, -93.930978, -93.931093, -93.926578, -93.912295, -93.89272, -93.864593, -93.86294, -93.840459, -93.815721, -93.815703, -93.815589, -93.815353, -93.815048, -93.815033, -93.815032, -93.814992, -93.814892, -93.814749, -93.814675, -93.814599, -93.814723, -93.814627, -93.814417, -93.814537, -93.814507, -93.814472, -93.814466, -93.814447, -93.81441, -93.814456, -93.814465, -93.814423, -93.814406, -93.814337, -93.830184, -93.83366, -93.834655, -93.843188, -93.871864, 
-93.87221, -93.872222, -93.87224, -93.873036, -93.876704, -93.879296, -93.930993, -93.930903, -93.931006, -93.930635, -93.93133, -93.930961, -93.930951, -93.930928, -93.93095, -93.93095, -93.930908, -93.931079, -93.940678, -93.940627, 41.8206, 41.820576, 41.842534, 41.849741, 41.863178, 41.863215, 41.863245, 41.863315, 41.863344, 41.863348, 41.863395, 41.863419, 41.85011, 41.849452, 41.845685, 41.807097, 41.804245, 41.803985, 41.798608, 41.776928, 41.768334, 41.761107, 41.750819, 41.749462, 41.731933, 
41.718466, 41.717456, 41.710167, 41.706139, 41.705368, 41.702884, 41.688432, 41.67294, 41.66565, 41.652969, 41.651109, 41.643847, 41.643735, 41.643802, 41.643717, 41.643753, 41.643741, 41.64374, 41.650972, 41.653449, 41.655412, 41.655873, 41.658227, 41.658276, 41.688231, 41.753663, 41.756726, 41.757674, 41.759895, 41.760959, 41.768291, 41.776946, 41.777037, 41.795146, 41.795146, 41.795153, 41.8206))</t>
  </si>
  <si>
    <t>list(c(-94.145762, -94.144216, -94.139102, -94.135693, -94.135298, -94.137973, -94.139718, -94.125909, -94.116218, -94.114138, -94.112357, -94.108004, -94.107997, -94.096917, -94.096885, -94.09683, -94.1038, -94.106504, -94.106432, -94.106399, -94.112391, -94.114998, -94.114512, -94.117921, -94.11806, -94.119179, -94.122956, -94.126985, -94.132192, -94.132435, -94.132825, -94.133772, -94.139215, -94.140302, -94.138225, -94.139314, -94.141839, -94.143394, -94.145554, -94.145762, 41.840194, 41.842245, 
41.843239, 41.844752, 41.846435, 41.847821, 41.849378, 41.849189, 41.849289, 41.849311, 41.84933, 41.849381, 41.844638, 41.844598, 41.838466, 41.831704, 41.830536, 41.830492, 41.826461, 41.823912, 41.823996, 41.825032, 41.826192, 41.827459, 41.830226, 41.830993, 41.831117, 41.833038, 41.834669, 41.83553, 41.837187, 41.83785, 41.836816, 41.837673, 41.838431, 41.839668, 41.838445, 41.838408, 41.839337, 41.840194))</t>
  </si>
  <si>
    <t>list(c(-91.610912, -91.610914, -91.610913, -91.610602, -91.6108350298755, -91.571002, -91.5210909944484, -91.50391, -91.4910399348927, -91.4910115260099, -91.4654879859612, -91.4652689188967, -91.4650511069465, -91.4616373314905, -91.436624, -91.4044590767167, -91.397319, -91.375136, -91.3717818361319, -91.3693229527268, -91.367422, -91.2919251520377, -91.2821281140726, -91.25748, -91.248005, -91.217706, -91.21827, -91.2180007258734, -91.217615, -91.215282, -91.216035, -91.220399, -91.224586, -91.229503, 
-91.2310506211192, -91.231457, -91.2328, -91.251605, -91.270873, -91.275822, -91.27961, -91.28361, -91.289418, -91.293329, -91.302569, -91.331123, -91.333531, -91.336646, -91.337884, -91.346181, -91.348303, -91.351225, -91.358171, -91.360224, -91.364806, -91.36662, -91.368506, -91.369086, -91.371308, -91.371955, -91.373052, -91.376618, -91.378741, -91.379212, -91.381481, -91.385759, -91.386462, -91.396277, -91.398687, -91.398057, -91.398976, -91.398326, -91.39661, -91.394816, -91.391902, -91.388041, 
-91.386169, -91.380684, -91.379174, -91.375611, -91.374462, -91.37098, -91.369114, -91.365773, -91.362985, -91.358298, -91.353874, -91.348806, -91.342526, -91.33931, -91.337264, -91.331107, -91.332095, -91.331525, -91.332953, -91.335541, -91.337252, -91.336862, -91.338883, -91.339814, -91.341336, -91.347601, -91.353712, -91.355838, -91.360147, -91.367664, -91.370051, -91.369459, -91.369691, -91.369434, -91.369857, -91.369787, -91.369501, -91.368403, -91.365228, -91.364268, -91.366495, -91.364912, 
-91.360406, -91.358786, -91.355798, -91.35877, -91.363077, -91.364764, -91.366911, -91.368604, -91.369835, -91.369886, -91.370765, -91.370785, -91.370564, -91.370521, -91.370728, -91.370491, -91.369795, -91.370112, -91.368892, -91.36858, -91.370016, -91.379489, -91.393245, -91.395817, -91.404143, -91.407838, -91.410853, -91.414747, -91.41789, -91.419743, -91.423261, -91.4259, -91.448953, -91.448966, -91.461097, -91.464635, -91.469287, -91.470609, -91.472085, -91.474267, -91.477914, -91.47966, -91.487433, 
-91.490833, -91.492693, -91.492816, -91.492544, -91.492062, -91.490033, -91.488705, -91.490326, -91.493274, -91.496817, -91.499033, -91.527631, -91.527691, -91.527604, -91.526915, -91.527032, -91.554214, -91.60449, -91.604796, -91.604788, -91.604501, -91.604419, -91.603992, -91.611046, -91.610912, 43.421507, 43.428326, 43.431891, 43.445841, 43.5006459790236, 43.500538, 43.5006101601314, 43.500635, 43.5006476240867, 43.5006476519526, 43.5006726876754, 43.5006729025556, 43.5006731162046, 43.5006764647345, 
43.500701, 43.5008532115693, 43.500887, 43.500596, 43.5006929637727, 43.5007640463497, 43.500819, 43.5009323050146, 43.5009470083242, 43.500984, 43.500511, 43.50055, 43.497228, 43.4946709235616, 43.491008, 43.484798, 43.481142, 43.471306, 43.465525, 43.462607, 43.4611435993142, 43.465029, 43.4661, 43.467333, 43.471309, 43.474178, 43.475498, 43.47591, 43.476065, 43.475164, 43.471216, 43.456397, 43.453255, 43.450084, 43.448175, 43.438631, 43.436754, 43.432558, 43.42946, 43.429525, 43.431369, 43.433012, 
43.436638, 43.436429, 43.4345, 43.434418, 43.431805, 43.430919, 43.428184, 43.427589, 43.426099, 43.421357, 43.420858, 43.41839, 43.41842, 43.417096, 43.409157, 43.405611, 43.403982, 43.402718, 43.401908, 43.398991, 43.397109, 43.395824, 43.394128, 43.394407, 43.393464, 43.392253, 43.392189, 43.390479, 43.389882, 43.387963, 43.382514, 43.381425, 43.379394, 43.378895, 43.377846, 43.371932, 43.367605, 43.365675, 43.361927, 43.361189, 43.358787, 43.357114, 43.355697, 43.352358, 43.351261, 43.349507, 
43.348385, 43.347526, 43.34451, 43.341773, 43.341807, 43.339198, 43.318642, 43.317173, 43.31286, 43.305184, 43.304618, 43.304169, 43.304119, 43.301857, 43.300843, 43.299327, 43.299599, 43.29804, 43.296429, 43.295422, 43.29554, 43.294835, 43.292007, 43.29187, 43.290281, 43.287054, 43.28602, 43.285584, 43.284954, 43.284109, 43.283038, 43.281902, 43.280816, 43.26362, 43.262297, 43.260094, 43.260165, 43.261668, 43.261691, 43.261991, 43.265564, 43.269569, 43.27171, 43.272987, 43.273054, 43.272493, 43.269929, 
43.268971, 43.269074, 43.283691, 43.286797, 43.2865, 43.286788, 43.28959, 43.290956, 43.293913, 43.297163, 43.299573, 43.297125, 43.296136, 43.296058, 43.285438, 43.283827, 43.282704, 43.280204, 43.278731, 43.279519, 43.281046, 43.283218, 43.283831, 43.283858, 43.269364, 43.254822, 43.242616, 43.240585, 43.240818, 43.240482, 43.254799, 43.255809, 43.315224, 43.315324, 43.342047, 43.342081, 43.421507))</t>
  </si>
  <si>
    <t>list(c(-91.527631, -91.499033, -91.496817, -91.493274, -91.490326, -91.488705, -91.490033, -91.492062, -91.492544, -91.492816, -91.492693, -91.490833, -91.487433, -91.47966, -91.477914, -91.474267, -91.472085, -91.470609, -91.469287, -91.464635, -91.461097, -91.448966, -91.448953, -91.448874, -91.448959, -91.448134, -91.448454, -91.450929, -91.451979, -91.455775, -91.460044, -91.468485, -91.473464, -91.473464, -91.473648, -91.474003, -91.487967, -91.527032, -91.526915, -91.527604, -91.527691, -91.527631, 
43.283858, 43.283831, 43.283218, 43.281046, 43.279519, 43.278731, 43.280204, 43.282704, 43.283827, 43.285438, 43.296058, 43.296136, 43.297125, 43.299573, 43.297163, 43.293913, 43.290956, 43.28959, 43.286788, 43.2865, 43.286797, 43.283691, 43.269074, 43.25475, 43.250918, 43.247441, 43.246628, 43.248465, 43.250435, 43.253221, 43.254729, 43.254751, 43.254793, 43.253442, 43.247586, 43.240407, 43.24047, 43.240585, 43.242616, 43.254822, 43.269364, 43.283858))</t>
  </si>
  <si>
    <t>list(c(-91.608412, -91.607561, -91.607524, -91.606597, -91.607313, -91.60713, -91.606854, -91.596851, -91.586207, -91.582371, -91.573753, -91.568443, -91.567205, -91.566758, -91.566113, -91.561878, -91.555904, -91.546953, -91.54509, -91.5387, -91.535378, -91.527444, -91.527396, -91.523038, -91.522648, -91.517774, -91.517547, -91.519461, -91.525151, -91.5275, -91.527678, -91.527686, -91.527098, -91.525482, -91.523093, -91.518983, -91.513086, -91.510112, -91.48782, -91.481203, -91.479588, -91.467973, 
-91.442986, -91.442317, -91.439095, -91.435996, -91.430489, -91.427251, -91.425186, -91.419066, -91.417189, -91.41374, -91.410503, -91.40308, -91.400101, -91.396695, -91.388219, -91.385258, -91.381979, -91.376778, -91.371774, -91.369345, -91.368022, -91.36377, -91.363101, -91.363895, -91.36243, -91.359819, -91.355551, -91.352699, -91.348615, -91.348958, -91.355076, -91.3578, -91.362561, -91.368467, -91.368471, -91.367486, -91.366025, -91.366041, -91.366674, -91.36838, -91.369883, -91.36837, -91.365056, 
-91.36484, -91.357592, -91.355979, -91.355092, -91.35244, -91.34773, -91.345898, -91.34487, -91.342327, -91.341912, -91.343724, -91.343732, -91.345982, -91.345935, -91.345297, -91.341766, -91.342067, -91.344467, -91.347605, -91.34898, -91.34919, -91.350716, -91.352972, -91.355885, -91.360675, -91.360655, -91.362323, -91.364273, -91.368613, -91.373817, -91.373977, -91.376424, -91.376764, -91.378917, -91.378977, -91.388844, -91.39278, -91.410972, -91.411009, -91.468431, -91.472604, -91.477476, -91.482455, 
-91.487992, -91.498295, -91.542217, -91.544606, -91.607059, -91.606426, -91.606525, -91.607165, -91.607343, -91.607737, -91.607471, -91.607827, -91.608412, 42.812905, 42.814935, 42.815523, 42.818549, 42.820005, 42.836752, 42.893671, 42.890794, 42.886906, 42.885641, 42.884129, 42.883243, 42.882922, 42.882782, 42.882534, 42.88053, 42.878078, 42.875993, 42.875327, 42.870847, 42.869875, 42.869885, 42.866277, 42.866095, 42.86282, 42.858718, 42.848334, 42.847932, 42.844605, 42.844035, 42.81868, 42.812949, 
42.811755, 42.812698, 42.810411, 42.808968, 42.806369, 42.804543, 42.804391, 42.804568, 42.804957, 42.804576, 42.803934, 42.798522, 42.79726, 42.798028, 42.798343, 42.7995, 42.800973, 42.803626, 42.804851, 42.803564, 42.80059, 42.799484, 42.798548, 42.797992, 42.797834, 42.796755, 42.796528, 42.795177, 42.795001, 42.79534, 42.794427, 42.791258, 42.790115, 42.7811, 42.778137, 42.777007, 42.776953, 42.776034, 42.773794, 42.758512, 42.756248, 42.756948, 42.75709, 42.754961, 42.752591, 42.750814, 42.748762, 
42.747492, 42.746557, 42.745616, 42.744749, 42.743733, 42.74058, 42.737223, 42.733526, 42.733639, 42.732184, 42.72942, 42.726621, 42.724749, 42.722756, 42.720981, 42.719497, 42.717539, 42.714325, 42.711082, 42.704471, 42.700473, 42.698405, 42.696259, 42.692668, 42.691071, 42.689624, 42.686485, 42.683782, 42.681564, 42.676534, 42.670717, 42.668747, 42.664831, 42.663033, 42.66181, 42.658235, 42.653469, 42.652735, 42.64853, 42.648129, 42.644813, 42.644641, 42.644571, 42.644383, 42.644382, 42.644072, 
42.644043, 42.644022, 42.644016, 42.644021, 42.644103, 42.644406, 42.644236, 42.643973, 42.724057, 42.731359, 42.760427, 42.775014, 42.797375, 42.802663, 42.811243, 42.812905))</t>
  </si>
  <si>
    <t>list(c(-94.443438, -94.443274, -94.443083, -94.383512, -94.382238, -94.363775, -94.354127, -94.324789, -94.295366, -94.226864, -94.207271, -94.192461, -94.192687, -94.194849, -94.19819, -94.201466, -94.204463, -94.207592, -94.209964, -94.212605, -94.216384, -94.216212, -94.214275, -94.2139, -94.2154, -94.219003, -94.222229, -94.225033, -94.226277, -94.225962, -94.224389, -94.225017, -94.227429, -94.227348, -94.224472, -94.222767, -94.21967, -94.217502, -94.215079, -94.212227, -94.207683, -94.20728, 
-94.207632, -94.207113, -94.203375, -94.201305, -94.201432, -94.20205, -94.206208, -94.209274, -94.209159, -94.210251, -94.216414, -94.217775, -94.21756, -94.221059, -94.225461, -94.22702, -94.227256, -94.236957, -94.256618, -94.256597, -94.254296, -94.252316, -94.248505, -94.245447, -94.241392, -94.239042, -94.236866, -94.234218, -94.233813, -94.23273, -94.233843, -94.233038, -94.230719, -94.22846, -94.228459, -94.235044, -94.234022, -94.234082, -94.23, -94.23207, -94.232779, -94.235189, -94.236745, 
-94.237755, -94.238835, -94.238865, -94.239513, -94.239049, -94.236718, -94.234721, -94.2363, -94.235742, -94.233176, -94.232773, -94.236141, -94.235583, -94.233358, -94.231842, -94.231996, -94.234252, -94.23666, -94.238826, -94.238516, -94.238329, -94.239751, -94.241698, -94.242655, -94.243705, -94.243859, -94.243395, -94.243518, -94.243796, -94.244352, -94.24637, -94.247227, -94.249828, -94.249666, -94.253727, -94.254187, -94.255608, -94.257681, -94.261638, -94.262288, -94.263585, -94.265223, -94.26643, 
-94.265967, -94.268825, -94.280812, -94.283416, -94.296143, -94.298083, -94.32499, -94.397671, -94.417054, -94.431968, -94.443033, -94.443122, -94.443024, -94.443112, -94.443578, -94.443438, 42.616519, 42.638153, 42.645164, 42.645003, 42.645164, 42.645096, 42.645091, 42.645093, 42.644939, 42.644561, 42.644522, 42.644339, 42.642805, 42.641811, 42.638787, 42.636891, 42.634318, 42.632594, 42.630157, 42.626945, 42.624293, 42.621124, 42.6176, 42.615074, 42.612433, 42.60955, 42.608309, 42.60575, 42.602982, 
42.600388, 42.598902, 42.596508, 42.594487, 42.593493, 42.590498, 42.589239, 42.588277, 42.587136, 42.58433, 42.582387, 42.580826, 42.57574, 42.573802, 42.571506, 42.568705, 42.564137, 42.562317, 42.561418, 42.558077, 42.555351, 42.552248, 42.550496, 42.54904, 42.550863, 42.554637, 42.558135, 42.558133, 42.558187, 42.536829, 42.536918, 42.53717, 42.528887, 42.528919, 42.530016, 42.531135, 42.533652, 42.529812, 42.530018, 42.529124, 42.529723, 42.526933, 42.525287, 42.524873, 42.523158, 42.523525, 
42.52101, 42.519478, 42.518879, 42.516249, 42.513368, 42.511746, 42.509779, 42.507355, 42.506347, 42.506186, 42.506072, 42.504402, 42.502915, 42.501931, 42.501565, 42.501383, 42.500927, 42.499969, 42.497882, 42.497678, 42.496031, 42.494497, 42.492781, 42.492142, 42.490633, 42.489558, 42.489397, 42.49087, 42.490058, 42.489372, 42.487748, 42.487336, 42.487632, 42.486854, 42.486625, 42.486122, 42.485619, 42.484063, 42.483857, 42.483651, 42.483351, 42.484839, 42.483511, 42.481956, 42.481274, 42.484932, 
42.48491, 42.482419, 42.479447, 42.477938, 42.478488, 42.477939, 42.475378, 42.474646, 42.473037, 42.473023, 42.472858, 42.472852, 42.473034, 42.473214, 42.4733, 42.47333, 42.473362, 42.473378, 42.499972, 42.558843, 42.5869, 42.595145, 42.616519))</t>
  </si>
  <si>
    <t>list(c(-93.556952, -93.55654, -93.442126, -93.398487, -93.393861, -93.375088, -93.366301, -93.327417, -93.317404, -93.317855, -93.317321, -93.317605, -93.320955, -93.321669, -93.321678, -93.321698, -93.327192, -93.331734, -93.331613, -93.346141, -93.346109, -93.346147, -93.33933, -93.342023, -93.342726, -93.350603, -93.383958, -93.384162, -93.384089, -93.419457, -93.42177, -93.422307, -93.422434, -93.431521, -93.431898, -93.433699, -93.431884, -93.431752, -93.441929, -93.441861, -93.441855, -93.441856, 
-93.442039, -93.44186, -93.4416467873479, -93.441767, -93.465297, -93.466887, -93.4890508557501, -93.5136349026787, -93.52054888243, -93.5231548494058, -93.524124, -93.5270607531911, -93.527607, -93.528177, -93.5327329733654, -93.548284, -93.553986, -93.556899, -93.556774, -93.556566, -93.556606, -93.55664, -93.556599, -93.556325, -93.556186, -93.556486, -93.55639, -93.556951, -93.556952, 40.812361, 40.898295, 40.897581, 40.897651, 40.89766, 40.897778, 40.898048, 40.897884, 40.897926, 40.886758, 
40.836358, 40.834153, 40.822632, 40.816037, 40.811427, 40.800597, 40.800533, 40.800494, 40.796893, 40.796919, 40.785908, 40.757032, 40.75705, 40.753734, 40.751898, 40.724348, 40.724315, 40.720841, 40.710188, 40.710344, 40.709521, 40.708278, 40.673953, 40.67393, 40.669427, 40.666947, 40.66668, 40.652168, 40.652144, 40.641282, 40.637664, 40.630526, 40.581063, 40.580438, 40.5799167462981, 40.579916, 40.580164, 40.580072, 40.5802303768716, 40.5804060477697, 40.5804554531843, 40.580474074714, 40.580481, 
40.5804430574523, 40.580436, 40.580367, 40.5803783293215, 40.580417, 40.580303, 40.580235, 40.638485, 40.696268, 40.703505, 40.710752, 40.725053, 40.754178, 40.768131, 40.780601, 40.781439, 40.812211, 40.812361))</t>
  </si>
  <si>
    <t>list(c(-91.559523, -91.556935, -91.554741, -91.554812, -91.550167, -91.552664, -91.543552, -91.543671, -91.54088, -91.539019, -91.536518, -91.540056, -91.546521, -91.546669, -91.550358, -91.555837, -91.556875, -91.559484, -91.559523, 41.652387, 41.652218, 41.653337, 41.655053, 41.655082, 41.656899, 41.657216, 41.658313, 41.657949, 41.652776, 41.646635, 41.647552, 41.647485, 41.650362, 41.650422, 41.650454, 41.650452, 41.650447, 41.652387))</t>
  </si>
  <si>
    <t>list(c(-90.502889, -90.502862, -90.493212, -90.493133, -90.459004, -90.459262, -90.459536, -90.461542, -90.463305, -90.463893, -90.464061, -90.465819, -90.467285, -90.468365, -90.470862, -90.477742, -90.479597, -90.483638, -90.483506, -90.48342, -90.486704, -90.493107, -90.494135, -90.498982, -90.499065, -90.502913, -90.502889, 41.584832, 41.589705, 41.589752, 41.596619, 41.597283, 41.591109, 41.590055, 41.587382, 41.582725, 41.580864, 41.568203, 41.564126, 41.562622, 41.559773, 41.558038, 41.554697, 
41.553386, 41.551568, 41.560698, 41.567355, 41.567362, 41.568522, 41.568402, 41.568363, 41.575184, 41.575145, 41.584832))</t>
  </si>
  <si>
    <t>list(c(-90.786216, -90.785999, -90.785526, -90.785133, -90.78505, -90.784986, -90.784916, -90.784716, -90.784633, -90.784513, -90.784353, -90.783977, -90.783762, -90.783854, -90.783913, -90.783727, -90.783756, -90.783812, -90.783133, -90.777815, -90.774457, -90.764745, -90.728392, -90.728475, -90.726046, -90.726118, -90.706735, -90.707082, -90.726512, -90.727025, -90.739085, -90.739059, -90.740169, -90.739858, -90.740349, -90.741582, -90.740303, -90.740688, -90.742553, -90.742874, -90.742132, -90.737894, 
-90.73321, -90.729368, -90.727829, -90.725258, -90.723437, -90.723321, -90.72332, -90.7233269653468, -90.723545, -90.737537, -90.750142, -90.771672, -90.777583, -90.781604601216, -90.786282, -90.786216, 41.455853, 41.46575, 41.487477, 41.5093, 41.512899, 41.516519, 41.520165, 41.53102, 41.538349, 41.545627, 41.552963, 41.576573, 41.582062, 41.590256, 41.591102, 41.591689, 41.592889, 41.596531, 41.596547, 41.596534, 41.596524, 41.596474, 41.596435, 41.5894, 41.589013, 41.581863, 41.58186, 41.552694, 
41.552708, 41.50888, 41.508938, 41.502376, 41.498812, 41.494413, 41.490251, 41.486654, 41.482413, 41.48059, 41.478156, 41.476795, 41.476249, 41.475909, 41.47335, 41.470259, 41.468943, 41.465137, 41.462037, 41.455368, 41.454767, 41.4522723007442, 41.452248, 41.450127, 41.449632, 41.450761, 41.451261, 41.4520131721093, 41.452888, 41.455853))</t>
  </si>
  <si>
    <t>list(c(-93.725746, -93.724286, -93.712022, -93.697674, -93.680054, -93.680142, -93.679937, -93.677496, -93.675943, -93.668788, -93.667171, -93.669199, -93.667396, -93.666872, -93.670227, -93.670625, -93.669909, -93.666125, -93.664555, -93.66715, -93.667407, -93.666656, -93.670618, -93.680715, -93.697611, -93.702546, -93.702536, -93.702531, -93.702525, -93.707018, -93.714714, -93.716804, -93.715447, -93.716245, -93.719554, -93.720068, -93.71882, -93.719077, -93.721712, -93.723237, -93.725614, -93.727496, 
-93.725746, 41.672744, 41.672656, 41.672867, 41.67296, 41.673247, 41.68017, 41.680734, 41.68053, 41.680518, 41.680464, 41.676838, 41.671893, 41.669598, 41.665687, 41.664073, 41.662851, 41.661706, 41.659804, 41.657357, 41.652685, 41.65209, 41.650607, 41.650782, 41.651227, 41.651982, 41.652203, 41.653022, 41.655179, 41.658399, 41.658362, 41.658333, 41.659731, 41.659706, 41.661585, 41.662705, 41.664233, 41.664669, 41.665936, 41.666214, 41.667957, 41.668314, 41.670295, 41.672744))</t>
  </si>
  <si>
    <t>list(c(-96.417918, -96.417093, -96.4168576041936, -96.407048, -96.404847, -96.397677, -96.385019, -96.379479, -96.369373, -96.350593, -96.350623, -96.351523, -96.354472, -96.357941, -96.360075, -96.358169, -96.355926, -96.355384, -96.35511, -96.355289, -96.34067, -96.282259, -96.272511, -96.252761, -96.224964, -96.222941, -96.218334, -96.216881, -96.214549, -96.206027, -96.194001, -96.194286, -96.135089, -96.121341, -96.116603, -96.018985, -95.995211, -95.980176, -95.921952, -95.922238, -95.912385, 
-95.912739, -95.907838, -95.908075, -95.903138, -95.8978, -95.899228, -95.880846, -95.882033, -95.883728, -95.88473, -95.879409, -95.879518, -95.87726, -95.877737, -95.879466, -95.879523, -95.879386, -95.884397, -95.884298, -95.875963, -95.873878, -95.870673, -95.869625, -95.870292, -95.871105, -95.875642, -95.886053, -95.884111, -95.884063, -95.884185, -95.884211, -95.88428, -95.894051, -95.898251, -95.899066, -95.901059, -95.903736, -95.903721, -95.903612, -95.904124, -95.908712, -95.913736, -96.00059, 
-96.019882, -96.027944, -96.077694, -96.135394, -96.154634, -96.193564, -96.24094, -96.242332, -96.25144, -96.35656, -96.35665510863, -96.356591, -96.345055, -96.339086, -96.336323, -96.332044, -96.3269695359499, -96.327201, -96.309601, -96.309317, -96.3255479809908, -96.330004, -96.328955, -96.327706, -96.328905, -96.331331, -96.336003, -96.34145, -96.356389, -96.3564060678816, -96.3608, -96.365792, -96.368454, -96.3684956662846, -96.368507, -96.3686751106218, -96.369212, -96.369969, -96.37179, 
-96.375307, -96.384169, -96.396269, -96.402957, -96.407998, -96.4118671754842, -96.413895, -96.417786, -96.418168, -96.417918, 42.3587, 42.361443, 42.3617839783074, 42.361546, 42.362384, 42.364015, 42.363949, 42.363814, 42.363688, 42.366785, 42.368664, 42.370334, 42.373591, 42.37742, 42.380714, 42.381753, 42.382455, 42.382863, 42.383483, 42.385886, 42.386097, 42.387332, 42.387517, 42.387972, 42.387467, 42.383684, 42.379647, 42.378864, 42.378538, 42.379216, 42.378858, 42.387029, 42.385914, 42.38594, 
42.385962, 42.385918, 42.385785, 42.38576, 42.385527, 42.371072, 42.370963, 42.338297, 42.33745, 42.327569, 42.327602, 42.327567, 42.323942, 42.323683, 42.321822, 42.320794, 42.318416, 42.313413, 42.310951, 42.308933, 42.307138, 42.305457, 42.298653, 42.291282, 42.290781, 42.283855, 42.28385, 42.283171, 42.281187, 42.272519, 42.268644, 42.266621, 42.262709, 42.258683, 42.25846, 42.254903, 42.240514, 42.236866, 42.229559, 42.229578, 42.229451, 42.22895, 42.226105, 42.2188, 42.218698, 42.217471, 42.211464, 
42.21135, 42.211531, 42.211762, 42.211687, 42.211885, 42.212651, 42.21355, 42.213879, 42.214177, 42.214571, 42.21462, 42.214644, 42.215002, 42.2151367517153, 42.215182, 42.21749, 42.218087, 42.218922, 42.221585, 42.2266478771234, 42.218477, 42.218599, 42.236101, 42.2361107997178, 42.240224, 42.241885, 42.249992, 42.254734, 42.25943, 42.264806, 42.269115, 42.27648, 42.2764931056257, 42.279867, 42.285875, 42.291848, 42.301104204425, 42.303622, 42.304747983484, 42.308344, 42.310878, 42.314172, 42.318339, 
42.325874, 42.330857, 42.334156, 42.337408, 42.3413349145791, 42.343393, 42.351449, 42.354678, 42.3587))</t>
  </si>
  <si>
    <t>list(c(-96.392333, -96.39096, -96.390332, -96.386193, -96.383513, -96.382621, -96.381679, -96.380216, -96.377475, -96.369951, -96.365433, -96.360839, -96.359315, -96.350523, -96.345598, -96.330799, -96.330141, -96.331862, -96.332174, -96.332247, -96.332337, -96.332298, -96.330514, -96.331316, -96.332348, -96.332322, -96.328329, -96.328302, -96.332297, -96.332281, -96.332313, -96.336102, -96.3423, -96.346848, -96.360075, -96.363983, -96.368181, -96.377361, -96.380127, -96.379971, -96.378247, -96.378324, 
-96.392316, -96.392055, -96.392212, -96.392333, 42.506435, 42.50994, 42.511069, 42.514841, 42.516944, 42.517504, 42.518014, 42.519183, 42.522907, 42.530716, 42.535032, 42.539628, 42.540608, 42.54629, 42.549598, 42.561825, 42.561759, 42.560328, 42.518355, 42.515181, 42.511175, 42.504966, 42.503276, 42.502596, 42.501724, 42.500422, 42.500503, 42.498836, 42.498792, 42.496848, 42.493359, 42.492038, 42.490783, 42.491109, 42.490079, 42.490127, 42.490166, 42.490271, 42.48991, 42.490627, 42.492737, 42.496543, 
42.496469, 42.498536, 42.503903, 42.506435))</t>
  </si>
  <si>
    <t>list(c(-96.445073, -96.43702, -96.435924, -96.429323, -96.427167, -96.425576, -96.422627, -96.422646, -96.416807, -96.416783, -96.410839, -96.412628, -96.411204, -96.409554, -96.409483, -96.422498, -96.427001, -96.430285, -96.440121, -96.440138, -96.442953, -96.443103, -96.443549, -96.445047, -96.445073, 42.515063, 42.515519, 42.515406, 42.513311, 42.512236, 42.512237, 42.512246, 42.511587, 42.511666, 42.510558, 42.509174, 42.51118, 42.510311, 42.510182, 42.505023, 42.505074, 42.505028, 42.504978, 
42.504609, 42.503774, 42.503629, 42.506618, 42.509379, 42.513921, 42.515063))</t>
  </si>
  <si>
    <t>list(c(-96.402164, -96.396033, -96.396042, -96.391529, -96.39096, -96.392333, -96.392212, -96.392055, -96.392316, -96.396436, -96.396463, -96.39649, -96.40206, -96.402065, -96.402097, -96.402107, -96.402107, -96.402164, 42.510143, 42.509582, 42.510303, 42.510274, 42.50994, 42.506435, 42.503903, 42.498536, 42.496469, 42.496387, 42.499673, 42.501872, 42.501833, 42.502903, 42.504003, 42.506032, 42.507077, 42.510143))</t>
  </si>
  <si>
    <t>list(c(-96.380413, -96.378681, -96.374128, -96.371612, -96.371613, -96.365694, -96.36258, -96.359939, -96.358809, -96.350506, -96.350502, -96.351253, -96.351206, -96.351204, -96.356019, -96.36338, -96.364134, -96.369337, -96.371764, -96.375747, -96.375948, -96.380794, -96.380413, 42.477427, 42.477501, 42.477427, 42.477392, 42.475767, 42.475684, 42.475644, 42.47561, 42.475625, 42.475606, 42.473649, 42.470561, 42.467207, 42.465408, 42.465353, 42.465295, 42.46529, 42.465301, 42.465337, 42.465338, 42.4681, 
42.473336, 42.477427))</t>
  </si>
  <si>
    <t>list(c(-93.776837, -93.77667, -93.776086, -93.775225, -93.773698, -93.775036, -93.772702, -93.766887, -93.755933, -93.755934, -93.755948, -93.755935, -93.755902, -93.736538, -93.736515, -93.736518, -93.736418, -93.746368, -93.755924, -93.776683, -93.776678, -93.776756, -93.776837, 41.644007, 41.644883, 41.646359, 41.647586, 41.648966, 41.650706, 41.650665, 41.65144, 41.651738, 41.651506, 41.643909, 41.63438, 41.629426, 41.629322, 41.622166, 41.622152, 41.614845, 41.614802, 41.61473, 41.614878, 41.622188, 
41.629526, 41.644007))</t>
  </si>
  <si>
    <t>list(c(-91.658124, -91.658189, -91.658209, -91.657842, -91.657837, -91.658156, -91.65816, -91.658103, -91.657951, -91.656791, -91.656337, -91.653946, -91.653139, -91.653432, -91.648478, -91.648308, -91.647, -91.646256, -91.638718, -91.638543, -91.638558, -91.638554, -91.638674, -91.658218, -91.658124, 42.051407, 42.055011, 42.062302, 42.062591, 42.063188, 42.066849, 42.069981, 42.0778, 42.07877, 42.080167, 42.080382, 42.081706, 42.082975, 42.094939, 42.094903, 42.091438, 42.089793, 42.08688, 42.076666, 
42.062171, 42.058767, 42.051251, 42.046703, 42.046836, 42.051407))</t>
  </si>
  <si>
    <t>list(c(-91.67614, -91.673078, -91.666955, -91.668166, -91.667841, -91.666316, -91.664764, -91.661788, -91.658307, -91.651847, -91.648289, -91.64614, -91.64614, -91.64255, -91.641199, -91.638592, -91.638469, -91.635737, -91.633607, -91.631733, -91.631714, -91.631693, -91.638459, -91.643405, -91.648407, -91.658285, -91.659858, -91.662876, -91.672995, -91.674904, -91.67614, 42.034784, 42.034783, 42.034762, 42.035701, 42.039059, 42.038245, 42.037594, 42.039562, 42.039604, 42.041417, 42.043545, 42.043614, 
42.042608, 42.041167, 42.039086, 42.039933, 42.03477, 42.034567, 42.034186, 42.033849, 42.032507, 42.027929, 42.028095, 42.028337, 42.02843, 42.028577, 42.028502, 42.028497, 42.028142, 42.031643, 42.034784))</t>
  </si>
  <si>
    <t>list(c(-95.150699, -95.142041, -95.140204, -95.139373, -95.136436, -95.126454, -95.126491, -95.104978, -95.102299, -95.088479, -95.087235, -95.086924, -95.086249, -95.081908, -95.079592, -95.075923, -95.075472, -95.07411, -95.074785, -95.076417, -95.076833, -95.081577, -95.083972, -95.086231, -95.089178, -95.091481, -95.091827, -95.092219, -95.092944, -95.09729, -95.102326, -95.102342, -95.103293, -95.11237, -95.121024, -95.117616, -95.117388, -95.117333, -95.117322, -95.117321, -95.117296, -95.11829, 
-95.118511, -95.122269, -95.126703, -95.12688, -95.129142, -95.131084, -95.138956, -95.140001, -95.143092, -95.147247, -95.150717, -95.150699, 43.421909, 43.421965, 43.422495, 43.422272, 43.421909, 43.422471, 43.41836, 43.41839, 43.417897, 43.418426, 43.415953, 43.414696, 43.413934, 43.414563, 43.410639, 43.410297, 43.406607, 43.403837, 43.400018, 43.397852, 43.39643, 43.394387, 43.393127, 43.391349, 43.391646, 43.392374, 43.393115, 43.399384, 43.40016, 43.400199, 43.400172, 43.393566, 43.392925, 
43.392909, 43.392965, 43.400166, 43.401794, 43.405125, 43.407352, 43.407477, 43.41105, 43.411091, 43.411093, 43.411105, 43.4111, 43.408822, 43.40762, 43.407616, 43.407483, 43.406874, 43.40745, 43.407444, 43.407405, 43.421909))</t>
  </si>
  <si>
    <t>list(c(-94.017892, -94.012973, -94.013109, -94.01323, -93.992715, -93.988715, -93.98606, -93.985904, -93.983533, -93.983548, -93.981673, -93.979944, -93.978919, -93.978916, -93.978364, -93.974101, -93.974017, -93.973539, -93.945096, -93.925426, -93.916474, -93.913058, -93.899563, -93.898267, -93.897299, -93.897182, -93.876611, -93.866978, -93.847905, -93.801294, -93.795588, -93.793226, -93.790572, -93.790563, -93.79051, -93.790427, -93.790399, -93.790281, -93.790279, -93.790116, -93.790069, -93.790039, 
-93.790129, -93.789682, -93.789565, -93.789705, -93.789577, -93.789489, -93.795403, -93.846323, -93.846693, -93.846839, -93.871008, -93.87212, -93.873687, -93.874003, -93.872082, -93.872042, -93.876801, -93.879107, -93.881782, -93.884285, -93.889284, -93.890615, -93.898162, -93.898279, -93.898098, -93.897838, -93.895347, -93.893671, -93.890602, -93.888336, -93.889708, -93.889743, -93.892069, -93.892304, -93.894511, -93.894521, -93.893806, -93.894888, -93.89651, -93.897629, -93.89796, -93.971309, 
-93.97251, -93.977325, -93.979601, -93.980714, -93.981784, -93.984311, -93.984137, -93.983825, -93.983849, -93.983988, -93.997109, -94.000501, -94.013461, -94.013676, -94.013568, -94.013158, -94.013537, -94.013399, -94.012738, -94.012693, -94.013086, -94.01338, -94.013618, -94.017643, -94.017961, -94.017892, 41.391635, 41.401805, 41.416501, 41.423758, 41.423719, 41.423845, 41.424273, 41.420452, 41.419751, 41.418015, 41.416209, 41.414791, 41.412744, 41.410998, 41.410742, 41.410756, 41.416275, 41.416477, 
41.416357, 41.416329, 41.416088, 41.419652, 41.420011, 41.42074, 41.42215, 41.423561, 41.42533, 41.426122, 41.427697, 41.431406, 41.429903, 41.428672, 41.429009, 41.425178, 41.366519, 41.362749, 41.360388, 41.355483, 41.355444, 41.347255, 41.342687, 41.340924, 41.337234, 41.28322, 41.282561, 41.281382, 41.256892, 41.249452, 41.249296, 41.246265, 41.246146, 41.238607, 41.237343, 41.237904, 41.244605, 41.248258, 41.250188, 41.251616, 41.252103, 41.252933, 41.25425, 41.2536, 41.254804, 41.258084, 41.258, 
41.258239, 41.277116, 41.277757, 41.278906, 41.280818, 41.283361, 41.284035, 41.286225, 41.29109, 41.292515, 41.293987, 41.294305, 41.298245, 41.299663, 41.300384, 41.30098, 41.301019, 41.301025, 41.301304, 41.301396, 41.302618, 41.306323, 41.309742, 41.311057, 41.311534, 41.324938, 41.329926, 41.334439, 41.344467, 41.344527, 41.34455, 41.344794, 41.354017, 41.356325, 41.36341, 41.372153, 41.372691, 41.374615, 41.375538, 41.380415, 41.383878, 41.384644, 41.389097, 41.389957, 41.391635))</t>
  </si>
  <si>
    <t>list(c(-95.40879, -95.398816, -95.394852, -95.392926, -95.381491, -95.379579, -95.375323, -95.373664, -95.372526, -95.371612, -95.367248, -95.360601, -95.35971, -95.359417, -95.351211, -95.3512, -95.343626, -95.3438, -95.344107, -95.342316, -95.334564, -95.331888, -95.325314, -95.316636, -95.314785, -95.305583, -95.295709, -95.293592, -95.292707, -95.285765, -95.285799, -95.295486, -95.295469, -95.294334, -95.292199, -95.324586, -95.324576, -95.323364, -95.323202, -95.322225, -95.322015, -95.324464, 
-95.326844, -95.33205, -95.334715, -95.338259, -95.341459, -95.343556, -95.343709, -95.347514, -95.350533, -95.351834, -95.359202, -95.362437, -95.365808, -95.367325, -95.371781, -95.372656, -95.376845, -95.377396, -95.383976, -95.38947, -95.392461, -95.395469, -95.398672, -95.39692, -95.397452, -95.381106, -95.383848, -95.38876, -95.38961, -95.391706, -95.39462, -95.397269, -95.40033, -95.407412, -95.40692, -95.40971, -95.40879, 42.036991, 42.03699, 42.032471, 42.031493, 42.028556, 42.027851, 42.025296, 
42.024177, 42.023409, 42.024945, 42.023693, 42.020826, 42.020271, 42.021821, 42.022121, 42.023374, 42.023534, 42.020008, 42.012459, 42.012805, 42.012903, 42.013041, 42.015642, 42.019051, 42.019461, 42.020585, 42.023049, 42.019806, 42.016665, 42.016595, 42.00939, 42.009514, 42.000049, 41.998833, 41.99506, 41.995167, 41.994345, 41.992946, 41.992552, 41.985399, 41.984725, 41.984755, 41.985564, 41.985556, 41.98498, 41.985366, 41.985163, 41.986011, 41.976506, 41.977443, 41.976843, 41.978302, 41.980571, 
41.980815, 41.979515, 41.980157, 41.980082, 41.980071, 41.980006, 41.979217, 41.980503, 41.981193, 41.980531, 41.981935, 41.984413, 41.985961, 41.988985, 41.998865, 42.00144, 42.003045, 42.007216, 42.009966, 42.015044, 42.017385, 42.020889, 42.02751, 42.030004, 42.034994, 42.036991))</t>
  </si>
  <si>
    <t>list(c(-95.210996, -95.201953, -95.192021, -95.190076, -95.190281, -95.191568, -95.194051, -95.195105, -95.18938, -95.179392, -95.155492, -95.150675, -95.150378, -95.150281, -95.147994, -95.14758, -95.147874, -95.147768, -95.146336, -95.150481, -95.170295, -95.170414, -95.173882, -95.174222, -95.174806, -95.174893, -95.172945, -95.173071, -95.172824, -95.172289, -95.171881, -95.171346, -95.170957, -95.170548, -95.169348, -95.169256, -95.168401, -95.167857, -95.167983, -95.165329, -95.163259, -95.162455, 
-95.161298, -95.160442, -95.156231, -95.156581, -95.155104, -95.155714, -95.154861, -95.15278, -95.151449, -95.153422, -95.153023, -95.154587, -95.156067, -95.157655, -95.1587, -95.160608, -95.160671, -95.160566, -95.1582, -95.157618, -95.144181, -95.143641, -95.141966, -95.142172, -95.1428, -95.14265, -95.151334, -95.16122, -95.21081, -95.210436, -95.21136, -95.210996, 43.157167, 43.156516, 43.156059, 43.16922, 43.178745, 43.180315, 43.181704, 43.18426, 43.184337, 43.183991, 43.184032, 43.184061, 
43.184063, 43.183629, 43.173743, 43.170385, 43.158481, 43.157809, 43.155702, 43.155592, 43.155582, 43.148345, 43.148426, 43.146319, 43.144786, 43.142979, 43.14299, 43.142674, 43.142667, 43.142502, 43.142225, 43.141783, 43.141555, 43.141495, 43.141238, 43.140886, 43.140879, 43.140601, 43.140025, 43.13964, 43.139298, 43.139703, 43.138204, 43.13824, 43.140053, 43.138337, 43.138636, 43.140398, 43.140993, 43.140281, 43.138672, 43.138045, 43.136329, 43.1356, 43.136397, 43.134707, 43.13568, 43.134735, 43.131446, 
43.13079, 43.133645, 43.133955, 43.134145, 43.126465, 43.12639, 43.122885, 43.112243, 43.097672, 43.097762, 43.097825, 43.098114, 43.134653, 43.141924, 43.157167))</t>
  </si>
  <si>
    <t>list(c(-91.777617, -91.772811, -91.766896, -91.763149, -91.763018, -91.763363, -91.762919, -91.762883, -91.759476, -91.757542, -91.753681, -91.757896, -91.757793, -91.766138, -91.767393, -91.767056, -91.713786, -91.704621, -91.704465, -91.704782, -91.704676, -91.704149, -91.69507, -91.694529, -91.689508, -91.688261, -91.684511, -91.680923, -91.676723, -91.674629, -91.673503, -91.675427, -91.675048, -91.672168, -91.670519, -91.670009, -91.667208, -91.66442, -91.661069, -91.658857, -91.658346, -91.655925, 
-91.655035, -91.656488, -91.653713, -91.652386, -91.650768, -91.649446, -91.646972, -91.645506, -91.643045, -91.641684, -91.640519, -91.640689, -91.639537, -91.637914, -91.637535, -91.63959, -91.639904, -91.637512, -91.635349, -91.633503, -91.632953, -91.62974, -91.628025, -91.626756, -91.627747, -91.626978, -91.624504, -91.622986, -91.622673, -91.6194, -91.618536, -91.619138, -91.617868, -91.61974, -91.619609, -91.617013, -91.614048, -91.612894, -91.612986, -91.611263, -91.610224, -91.608117, -91.603732, 
-91.603478, -91.602031, -91.600722, -91.599517, -91.597688, -91.595957, -91.592044, -91.590825, -91.592099, -91.580287, -91.516294, -91.514571, -91.510187, -91.505209, -91.498773, -91.498519, -91.499671, -91.498646, -91.502475, -91.50282, -91.500698, -91.491968, -91.490711, -91.487232, -91.485834, -91.483862, -91.483995, -91.484005, -91.488062, -91.488583, -91.488603, -91.502449, -91.502424, -91.503994, -91.511704, -91.512203, -91.515249, -91.54081, -91.545473, -91.545733, -91.56955, -91.569654, 
-91.599177, -91.628335, -91.638021, -91.676873, -91.69598, -91.705645, -91.715294, -91.734557, -91.734714, -91.754123, -91.773462, -91.773175, -91.772965, -91.776682, -91.776645, -91.777652, -91.777617, 41.452596, 41.452618, 41.452833, 41.452704, 41.467049, 41.470093, 41.474587, 41.479363, 41.481133, 41.482738, 41.485243, 41.485918, 41.496585, 41.496519, 41.50024, 41.511687, 41.511317, 41.5112, 41.496599, 41.482958, 41.478492, 41.474978, 41.47477, 41.472726, 41.471541, 41.468196, 41.467878, 41.4671, 
41.465745, 41.46547, 41.466543, 41.467721, 41.469161, 41.469986, 41.468755, 41.47136, 41.471399, 41.470614, 41.472015, 41.470928, 41.471714, 41.472748, 41.472067, 41.470261, 41.470169, 41.469028, 41.468808, 41.470104, 41.468926, 41.46763, 41.467604, 41.469384, 41.469161, 41.468062, 41.467132, 41.467446, 41.468598, 41.469344, 41.470928, 41.47218, 41.473529, 41.473166, 41.47208, 41.473049, 41.472447, 41.472878, 41.474135, 41.474672, 41.472748, 41.473454, 41.475311, 41.475522, 41.474462, 41.473533, 
41.472015, 41.472119, 41.471203, 41.471471, 41.471175, 41.470562, 41.469214, 41.469472, 41.468755, 41.469423, 41.469397, 41.470492, 41.472028, 41.471923, 41.470287, 41.470554, 41.469999, 41.472005, 41.471449, 41.468497, 41.468486, 41.467141, 41.466935, 41.465167, 41.461495, 41.459213, 41.458251, 41.45528, 41.453442, 41.450902, 41.449359, 41.446675, 41.441447, 41.440427, 41.433868, 41.429978, 41.427292, 41.423848, 41.418638, 41.418313, 41.415937, 41.409356, 41.409508, 41.411179, 41.413091, 41.413187, 
41.411637, 41.409766, 41.40949, 41.409657, 41.41314, 41.413483, 41.409918, 41.410328, 41.410427, 41.410486, 41.410424, 41.410298, 41.410093, 41.409856, 41.410037, 41.410038, 41.409897, 41.409672, 41.423451, 41.434403, 41.434404, 41.440413, 41.442198, 41.452596))</t>
  </si>
  <si>
    <t>list(c(-93.610428, -93.610041, -93.591622, -93.588568, -93.580856, -93.580861, -93.571538, -93.569583, -93.568341, -93.541145, -93.526573, -93.482758, -93.482942, -93.482729, -93.482851, -93.482508, -93.473179, -93.473161, -93.483032, -93.492689, -93.498185, -93.571161, -93.580878, -93.600376, -93.600418, -93.600507, -93.600674, -93.600949, -93.608679, -93.609687, -93.610275, -93.610335, -93.610349, -93.609249, -93.6103, -93.610428, 41.936024, 41.947006, 41.946799, 41.946111, 41.948031, 41.950439, 
41.950432, 41.950384, 41.95035, 41.950477, 41.950478, 41.950412, 41.921018, 41.892045, 41.87124, 41.870524, 41.870435, 41.863172, 41.863108, 41.863116, 41.863162, 41.863214, 41.863218, 41.863212, 41.881455, 41.891064, 41.895904, 41.896434, 41.902416, 41.903621, 41.906886, 41.910524, 41.915862, 41.923525, 41.929492, 41.936024))</t>
  </si>
  <si>
    <t>list(c(-93.698163, -93.658422, -93.639073, -93.638998, -93.62182, -93.620087, -93.60999, -93.610041, -93.610428, -93.6103, -93.609249, -93.610349, -93.610335, -93.610275, -93.609687, -93.608679, -93.600949, -93.600674, -93.600507, -93.600418, -93.600376, -93.619968, -93.678349, -93.688093, -93.698032, -93.698038, -93.698038, -93.698056, -93.698085, -93.698087, -93.698073, -93.698126, -93.698163, 41.964954, 41.964878, 41.964829, 41.950362, 41.95031, 41.949883, 41.948888, 41.947006, 41.936024, 41.929492, 
41.923525, 41.915862, 41.910524, 41.906886, 41.903621, 41.902416, 41.896434, 41.895904, 41.891064, 41.881455, 41.863212, 41.863215, 41.863365, 41.863371, 41.86337, 41.870581, 41.870603, 41.877868, 41.888819, 41.892467, 41.950478, 41.961375, 41.964954))</t>
  </si>
  <si>
    <t>list(c(-95.603513, -95.602963, -95.602855, -95.597948, -95.588177, -95.560562, -95.557403, -95.554048, -95.554052, -95.553689, -95.551156, -95.551225, -95.551548, -95.551264, -95.551161, -95.551248, -95.552047, -95.552637, -95.553354, -95.554282, -95.554484, -95.554525, -95.554547, -95.558445, -95.560584, -95.563033, -95.563436, -95.56511, -95.565265, -95.56418, -95.566165, -95.565979, -95.566072, -95.567574, -95.566942, -95.570135, -95.571096, -95.574295, -95.574127, -95.573584, -95.575207, -95.577337, 
-95.579412, -95.580019, -95.603939, -95.603513, 42.749918, 42.764374, 42.778873, 42.778857, 42.778874, 42.778794, 42.775253, 42.772406, 42.771312, 42.769609, 42.759498, 42.758002, 42.756563, 42.753793, 42.752655, 42.749678, 42.735193, 42.729497, 42.727772, 42.72595, 42.720503, 42.716193, 42.711344, 42.711345, 42.71306, 42.714043, 42.714912, 42.713974, 42.715598, 42.717495, 42.718318, 42.721078, 42.721793, 42.72315, 42.725771, 42.725976, 42.724285, 42.724664, 42.732363, 42.734123, 42.73476, 42.734524, 
42.735198, 42.735355, 42.735391, 42.749918))</t>
  </si>
  <si>
    <t>list(c(-92.928763, -92.928659, -92.925224, -92.923497, -92.923462, -92.918329, -92.916385, -92.916403, -92.909593, -92.909614, -92.909626, -92.903665, -92.895046, -92.890255, -92.8904, -92.89036, -92.914381, -92.914405, -92.914393, -92.912063, -92.912155, -92.912149, -92.911313, -92.911256, -92.911268, -92.918322, -92.92179, -92.927473, -92.928703, -92.928763, 41.408491, 41.409445, 41.409445, 41.410696, 41.413966, 41.413939, 41.413923, 41.41233, 41.412315, 41.408055, 41.407237, 41.407298, 41.407391, 
41.407445, 41.390075, 41.378377, 41.378256, 41.381874, 41.386218, 41.393707, 41.397234, 41.39841, 41.400114, 41.404066, 41.40806, 41.408075, 41.408091, 41.408125, 41.408467, 41.408491))</t>
  </si>
  <si>
    <t>list(c(-93.736538, -93.72678, -93.726692, -93.717031, -93.717054, -93.717065, -93.717066, -93.716837, -93.716323, -93.726783, -93.727426, -93.731632, -93.736418, -93.736518, -93.736515, -93.736538, 41.629322, 41.629339, 41.629338, 41.629367, 41.625733, 41.622319, 41.622086, 41.61498, 41.614658, 41.614731, 41.614739, 41.614792, 41.614845, 41.622152, 41.622166, 41.629322))</t>
  </si>
  <si>
    <t>list(c(-93.61648, -93.60729, -93.605839, -93.596899, -93.596948, -93.597968, -93.598883, -93.592475, -93.585611, -93.582533, -93.582527, -93.582526, -93.582524, -93.581994, -93.581216, -93.577868, -93.577756, -93.577242, -93.589065, -93.590359, -93.593384, -93.596896, -93.605401, -93.607017, -93.611414, -93.612017, -93.615033, -93.615258, -93.61648, 41.585236, 41.587112, 41.587296, 41.586917, 41.590578, 41.593391, 41.595973, 41.597453, 41.600426, 41.600444, 41.596409, 41.595433, 41.594386, 41.592331, 
41.589933, 41.580479, 41.573336, 41.570272, 41.574804, 41.575069, 41.574984, 41.575385, 41.577684, 41.578089, 41.579689, 41.580089, 41.581809, 41.582366, 41.585236))</t>
  </si>
  <si>
    <t>list(c(-96.403712, -96.401034, -96.371023, -96.371362, -96.370654, -96.370707, -96.370105, -96.367684, -96.367332, -96.366075, -96.365433, -96.369951, -96.377475, -96.380216, -96.381679, -96.382621, -96.386198, -96.386211, -96.38609, -96.38602, -96.388642, -96.388939, -96.387326, -96.385411, -96.387038, -96.388065, -96.389207, -96.38979, -96.38596, -96.386109, -96.389384, -96.394204, -96.39638, -96.399367, -96.402771, -96.404177, -96.403712, 42.558468, 42.562108, 42.562011, 42.548289, 42.5449, 42.540927, 
42.538983, 42.538851, 42.536292, 42.535151, 42.535032, 42.530716, 42.522907, 42.519183, 42.518014, 42.517504, 42.517527, 42.520511, 42.527953, 42.530278, 42.530321, 42.533616, 42.534753, 42.534714, 42.537094, 42.537813, 42.53878, 42.540984, 42.541101, 42.548285, 42.551834, 42.553448, 42.555472, 42.555552, 42.556354, 42.555941, 42.558468))</t>
  </si>
  <si>
    <t>list(c(-91.608754, -91.608628, -91.603384, -91.601618, -91.598545, -91.581845, -91.581721, -91.581489, -91.589669, -91.593766, -91.593812, -91.595037, -91.595961, -91.598574, -91.609176, -91.608754, 41.689153, 41.6941, 41.693997, 41.693921, 41.693519, 41.689197, 41.687493, 41.686722, 41.686841, 41.688002, 41.686253, 41.683487, 41.681452, 41.682818, 41.688291, 41.689153))</t>
  </si>
  <si>
    <t>list(c(-91.647717, -91.638036, -91.637963, -91.636932, -91.63755, -91.637506, -91.637453, -91.637399, -91.637472, -91.637421, -91.637833, -91.640161, -91.64686, -91.646798, -91.638471, -91.620874, -91.609176, -91.598574, -91.595961, -91.591363, -91.589839, -91.587377, -91.582269, -91.578839, -91.568602, -91.568692, -91.570766, -91.57331, -91.573695, -91.573913, -91.577587, -91.578805, -91.583163, -91.587899, -91.588263, -91.588132, -91.589919, -91.587362, -91.584883, -91.584176, -91.581965, -91.580704, 
-91.582357, -91.577148, -91.574256, -91.574293, -91.574268, -91.574513, -91.574742, -91.574875, -91.581472, -91.584371, -91.593047, -91.601738, -91.603826, -91.61365, -91.615573, -91.63757, -91.638624, -91.647939, -91.647717, 41.628519, 41.628486, 41.636012, 41.637739, 41.654471, 41.657303, 41.668183, 41.671724, 41.67902, 41.686983, 41.689568, 41.690892, 41.690971, 41.694384, 41.694448, 41.694342, 41.688291, 41.682818, 41.681452, 41.67907, 41.678116, 41.676826, 41.674164, 41.672576, 41.66727, 41.667152, 
41.664892, 41.6638, 41.663084, 41.656996, 41.65708, 41.657086, 41.657107, 41.657134, 41.657136, 41.653316, 41.653301, 41.651127, 41.651141, 41.649467, 41.648661, 41.646118, 41.646132, 41.642458, 41.640421, 41.639162, 41.63879, 41.634284, 41.629481, 41.629431, 41.62778, 41.627351, 41.626558, 41.624792, 41.624569, 41.624357, 41.623916, 41.616969, 41.617529, 41.619373, 41.628519))</t>
  </si>
  <si>
    <t>list(c(-91.60763, -91.607643, -91.607615, -91.592522, -91.589219, -91.580525, -91.580324, -91.579624, -91.576834, -91.57574, -91.575758, -91.575419, -91.573544, -91.572169, -91.570511, -91.565561, -91.563706, -91.563377, -91.563116, -91.563743, -91.564543, -91.562612, -91.562677, -91.562503, -91.562465, -91.564626, -91.565163, -91.568135, -91.57267, -91.57308, -91.575561, -91.575164, -91.577465, -91.585374, -91.587482, -91.587342, -91.590727, -91.594746, -91.594985, -91.5982, -91.598631, -91.607813, 
-91.60763, 41.737114, 41.737765, 41.744952, 41.744761, 41.741881, 41.734388, 41.73422, 41.733832, 41.733641, 41.733628, 41.732356, 41.729796, 41.72817, 41.727025, 41.725548, 41.719967, 41.718484, 41.717795, 41.713506, 41.71162, 41.708879, 41.70585, 41.700754, 41.700752, 41.700325, 41.70047, 41.700355, 41.701288, 41.704918, 41.705205, 41.707815, 41.709112, 41.711214, 41.711062, 41.710537, 41.713243, 41.718209, 41.721821, 41.722886, 41.722919, 41.722911, 41.723051, 41.737114))</t>
  </si>
  <si>
    <t>list(c(-91.617085, -91.61708, -91.611157, -91.610061, -91.604754, -91.603334, -91.602065, -91.602457, -91.603551, -91.606312, -91.60848, -91.608869, -91.607697, -91.604284, -91.600398, -91.597753, -91.591717, -91.589011, -91.587881, -91.584407, -91.582789, -91.58227, -91.58269, -91.58453, -91.584681, -91.583105, -91.576636, -91.57556, -91.575078, -91.57582, -91.577115, -91.586561, -91.58849, -91.589485, -91.589672, -91.588086, -91.585019, -91.582697, -91.580303, -91.575302, -91.572374, -91.564243, 
-91.561954, -91.561237, -91.564831, -91.568541, -91.57035, -91.572356, -91.576053, -91.579344, -91.584182, -91.590543, -91.591059, -91.595806, -91.597313, -91.597977, -91.598017, -91.592522, -91.607615, -91.607558, -91.607711, -91.608253, -91.607776, -91.607723, -91.608096, -91.611507, -91.611506, -91.617128, -91.617085, 41.786574, 41.788325, 41.784558, 41.784365, 41.784922, 41.78567, 41.788144, 41.791267, 41.793364, 41.796657, 41.79993, 41.801553, 41.803988, 41.806414, 41.807828, 41.808238, 41.809312, 
41.809348, 41.80897, 41.807056, 41.805447, 41.803888, 41.801367, 41.797173, 41.795441, 41.793067, 41.790889, 41.789962, 41.788032, 41.786425, 41.785395, 41.783613, 41.782732, 41.781498, 41.779467, 41.777093, 41.775151, 41.774754, 41.775865, 41.779447, 41.780199, 41.780073, 41.777951, 41.774763, 41.773822, 41.771077, 41.770339, 41.768491, 41.766325, 41.763472, 41.760859, 41.759274, 41.759236, 41.759176, 41.758453, 41.757326, 41.749199, 41.744761, 41.744952, 41.757761, 41.758919, 41.75982, 41.76017, 
41.766801, 41.770377, 41.77044, 41.7719, 41.771956, 41.786574))</t>
  </si>
  <si>
    <t>list(c(-90.732325, -90.731242, -90.730828, -90.730653, -90.728758, -90.72542, -90.724183, -90.717307, -90.710913, -90.709995, -90.709912, -90.708789, -90.70812, -90.706277, -90.702076, -90.700332, -90.698165, -90.693766, -90.69357, -90.693206, -90.689652, -90.68692, -90.686265, -90.682829, -90.678151, -90.674649, -90.672827, -90.671271, -90.674317, -90.679899, -90.681474, -90.682053, -90.686867, -90.691109, -90.691734, -90.692241, -90.692835, -90.694238, -90.696426, -90.697458, -90.69646, -90.699315, 
-90.704828, -90.705493, -90.706656, -90.712564, -90.717579, -90.723259, -90.724094, -90.727286, -90.728783, -90.731381, -90.731744, -90.732325, 42.533514, 42.53616, 42.536666, 42.53884, 42.540507, 42.541851, 42.543151, 42.546555, 42.549155, 42.550638, 42.551287, 42.552703, 42.553326, 42.554632, 42.550995, 42.54832, 42.545482, 42.54167, 42.541419, 42.540953, 42.536774, 42.533204, 42.532309, 42.527491, 42.522416, 42.518625, 42.515993, 42.513463, 42.512823, 42.514569, 42.516424, 42.516664, 42.517345, 
42.516179, 42.515833, 42.51531, 42.516185, 42.51659, 42.517617, 42.521482, 42.525946, 42.526038, 42.525227, 42.525443, 42.526648, 42.527284, 42.525817, 42.525292, 42.526094, 42.527291, 42.52784, 42.530044, 42.530709, 42.533514))</t>
  </si>
  <si>
    <t>list(c(-90.463893, -90.463305, -90.461542, -90.459536, -90.459262, -90.459004, -90.451443, -90.435066, -90.432708, -90.410329, -90.405928, -90.401119, -90.391403, -90.391515, -90.392375, -90.393049, -90.39323, -90.392843, -90.389963, -90.381206, -90.3787799267403, -90.381329, -90.39793, -90.40573, -90.41283, -90.4129863973, -90.416446, -90.420058, -90.422812, -90.430118, -90.430593, -90.43126, -90.434972, -90.437245, -90.440456, -90.454347, -90.464061, -90.463893, 41.580864, 41.582725, 41.587382, 
41.590055, 41.591109, 41.597283, 41.597451, 41.597653, 41.597672, 41.597822, 41.597421, 41.596904, 41.595851, 41.588717, 41.586718, 41.584802, 41.582133, 41.581222, 41.581008, 41.57883, 41.5770775799534, 41.576633, 41.572233, 41.5686209194631, 41.565333, 41.56520788216, 41.567933, 41.566624, 41.569577, 41.568091, 41.568001, 41.567868, 41.567445, 41.566722, 41.568358, 41.568254, 41.568203, 41.580864))</t>
  </si>
  <si>
    <t>list(c(-93.698713, -93.698705, -93.698625, -93.69866, -93.659162, -93.659401, -93.659369, -93.659341, -93.659338, -93.659319, -93.659099, -93.658089, -93.659222, -93.659196, -93.65908, -93.658338, -93.656651, -93.656143, -93.654176, -93.644829, -93.644746, -93.644742, -93.650811, -93.654042, -93.668341, -93.678783, -93.683521, -93.683559, -93.698759, -93.698713, 42.041781, 42.056211, 42.084934, 42.092472, 42.092498, 42.077912, 42.070718, 42.067076, 42.065298, 42.063453, 42.05855, 42.057237, 42.056933, 
42.056227, 42.048846, 42.048604, 42.046691, 42.043469, 42.041863, 42.041886, 42.036391, 42.035736, 42.034972, 42.035011, 42.036081, 42.037191, 42.037709, 42.037713, 42.039384, 42.041781))</t>
  </si>
  <si>
    <t>list(c(-91.371705, -91.371561, -91.371491, -91.371387, -91.37134, -91.371103, -91.37089, -91.370772, -91.37071, -91.333251, -91.327611, -91.308364, -91.294344, -91.269847, -91.266313, -91.255528, -91.217764, -91.188404, -91.183114, -91.181726, -91.180499, -91.177319, -91.174711, -91.174123, -91.173833, -91.173605, -91.170258, -91.170157, -91.170111, -91.170072, -91.170019, -91.169982, -91.169953, -91.169949, -91.170126, -91.170133, -91.170097, -91.170195, -91.170082, -91.170071, -91.169813, -91.169186, 
-91.164058, -91.16249, -91.162339, -91.159897, -91.158932, -91.157049, -91.15649, -91.154718, -91.154407, -91.158709, -91.160131, -91.159319, -91.168671, -91.16893, -91.170291, -91.171021, -91.172742, -91.173936, -91.174746, -91.174849, -91.175062, -91.175887, -91.176202, -91.176955, -91.178766, -91.179793, -91.179778, -91.179753, -91.207146, -91.21097, -91.213281, -91.224169, -91.242699, -91.254278, -91.263307, -91.264713, -91.266409, -91.269095, -91.30063, -91.309797, -91.311202, -91.313807, -91.319207, 
-91.328385, -91.330283, -91.331684, -91.340052, -91.359346, -91.364361, -91.366612, -91.371787, -91.371705, 40.921512, 40.95782, 40.972616, 40.982493, 40.986846, 41.015923, 41.045041, 41.059597, 41.074112, 41.07412, 41.074125, 41.074168, 41.074146, 41.074106, 41.073955, 41.074147, 41.073624, 41.073219, 41.073187, 41.068688, 41.066764, 41.063817, 41.057913, 41.055084, 41.046603, 41.045587, 41.041369, 41.040588, 41.022467, 41.015296, 41.007965, 41.000687, 40.993396, 40.986133, 40.971958, 40.968311, 
40.94713, 40.913531, 40.89895, 40.878769, 40.877617, 40.87664, 40.87205, 40.87005, 40.869854, 40.866516, 40.863254, 40.859941, 40.853412, 40.851062, 40.85073, 40.848434, 40.846983, 40.843426, 40.840941, 40.840785, 40.839821, 40.839158, 40.838085, 40.837531, 40.836915, 40.836629, 40.8355, 40.835517, 40.835338, 40.835155, 40.835067, 40.834598, 40.83356, 40.826363, 40.826695, 40.82676, 40.826805, 40.826939, 40.827086, 40.827132, 40.82714, 40.827643, 40.829638, 40.832803, 40.856331, 40.862947, 40.863885, 
40.866231, 40.870315, 40.877039, 40.876806, 40.878794, 40.885246, 40.899617, 40.903345, 40.904567, 40.905341, 40.921512))</t>
  </si>
  <si>
    <t>list(c(-91.170577, -91.17048, -91.166214, -91.162874, -91.161519, -91.156923, -91.156173, -91.146611, -91.14646, -91.146801, -91.146463, -91.12718, -91.124793, -91.124855, -91.125639, -91.125826, -91.128272, -91.12835, -91.128386, -91.125708, -91.125761, -91.122518, -91.122535, -91.120562, -91.120604, -91.116597, -91.117891, -91.113099, -91.11314, -91.112231, -91.108785, -91.108035, -91.0936054305101, -91.096133, -91.098105, -91.102486, -91.1054895963794, -91.108864, -91.110453, -91.111669, -91.112253, 
-91.113098, -91.119813, -91.12032, -91.120481, -91.122029, -91.123778, -91.124086, -91.124578, -91.124894, -91.125075, -91.126438, -91.126609, -91.126679, -91.129792, -91.131553, -91.13388, -91.135635, -91.136711, -91.13723, -91.142543, -91.147879, -91.151496, -91.151768, -91.161331, -91.161136, -91.169951, -91.170566, -91.170577, 40.791537, 40.796977, 40.796948, 40.796925, 40.797134, 40.800106, 40.800365, 40.800448, 40.805032, 40.806496, 40.807523, 40.807634, 40.807711, 40.800276, 40.800285, 40.792831, 
40.792841, 40.790583, 40.789328, 40.788437, 40.790175, 40.790137, 40.788657, 40.788544, 40.786088, 40.785569, 40.778001, 40.778021, 40.774528, 40.774617, 40.774597, 40.774591, 40.7743081893378, 40.767134, 40.763233, 40.757076, 40.7538479486584, 40.756008, 40.757766, 40.760711, 40.76369, 40.762461, 40.757207, 40.757921, 40.763811, 40.763825, 40.763827, 40.763869, 40.764058, 40.76429, 40.76462, 40.766822, 40.774803, 40.778741, 40.778815, 40.777529, 40.774862, 40.773495, 40.772418, 40.772066, 40.770064, 
40.767755, 40.767704, 40.767707, 40.767774, 40.775025, 40.775143, 40.775306, 40.791537))</t>
  </si>
  <si>
    <t>list(c(-91.160131, -91.158709, -91.154407, -91.154718, -91.151015, -91.148642, -91.145306, -91.142831, -91.14169, -91.140231, -91.137759, -91.136975, -91.13529, -91.135211, -91.131324, -91.129185, -91.126773, -91.12584, -91.124676, -91.120174, -91.116861, -91.115084, -91.11421, -91.115386, -91.116379, -91.116077, -91.112582, -91.113665, -91.112338, -91.109585, -91.108192, -91.108005, -91.112626, -91.115162, -91.115042, -91.117214, -91.122213, -91.125278, -91.129372, -91.132136, -91.135095, -91.142687, 
-91.147722, -91.151052, -91.150958, -91.150621, -91.150501, -91.151094, -91.151008, -91.157549, -91.15832, -91.159319, -91.160131, 40.846983, 40.848434, 40.85073, 40.851062, 40.851425, 40.852323, 40.852094, 40.849216, 40.848665, 40.848618, 40.851477, 40.851522, 40.849508, 40.843704, 40.845568, 40.847717, 40.854671, 40.856729, 40.857463, 40.858198, 40.85653, 40.854473, 40.851683, 40.849326, 40.845118, 40.843516, 40.841505, 40.839652, 40.837799, 40.836394, 40.832986, 40.825794, 40.82576, 40.825749, 
40.823625, 40.822348, 40.824212, 40.82613, 40.829956, 40.830928, 40.831015, 40.828764, 40.827886, 40.82782, 40.832361, 40.833306, 40.833803, 40.835477, 40.835988, 40.838537, 40.842361, 40.843426, 40.846983))</t>
  </si>
  <si>
    <t>list(c(-91.352112, -91.348873, -91.345535, -91.340145, -91.337877, -91.322138, -91.321403, -91.262002, -91.253807, -91.24392, -91.229938, -91.151787, -91.138563, -91.119686, -91.085944, -91.071940564762, -91.0719555241451, -91.073233, -91.074841, -91.077505, -91.08688, -91.092034, -91.101142, -91.104462, -91.110304, -91.114186, -91.1139187830516, -91.113648, -91.112333, -91.110401158097, -91.109562, -91.100829, -91.093018, -91.081445, -91.07298, -91.065899, -91.0602465877734, -91.0578376183422, -91.055069, 
-91.041536, -91.030029, -91.027214, -91.0144460817448, -91.012557, -91.0096280729265, -91.012542, -91.019135, -91.022867, -91.026787, -91.03192, -91.035385, -91.039229, -91.041164, -91.042579, -91.042624, -91.045004, -91.045057, -91.044071, -91.044715, -91.04699, -91.048933, -91.049791, -91.049849, -91.048316, -91.046405, -91.046525, -91.046074, -91.047769, -91.049968, -91.050659, -91.051905, -91.054182, -91.058144, -91.061862, -91.066372, -91.070645, -91.074086, -91.077514, -91.083048, -91.085882, 
-91.090862, -91.096063, -91.104187, -91.107274, -91.113476, -91.11849, -91.121983, -91.125713, -91.128185, -91.12909, -91.12889, -91.12761, -91.128112, -91.13024, -91.132831, -91.139885, -91.145518, -91.147326, -91.151588, -91.152499, -91.153753, -91.160129, -91.160415, -91.159631, -91.158962, -91.160387, -91.161611, -91.162901, -91.167674, -91.167906, -91.176972, -91.179739, -91.180667, -91.18209, -91.184111, -91.182879, -91.18042, -91.175456, -91.172263, -91.171551, -91.171797, -91.172557, -91.17619, 
-91.179305, -91.185025, -91.187802, -91.189587, -91.191578, -91.192118, -91.193224, -91.195061, -91.196654, -91.198723, -91.204142, -91.207624, -91.214703, -91.217598, -91.219873, -91.222057, -91.224222, -91.229251, -91.230997, -91.232587, -91.234363, -91.236408, -91.237053, -91.240806, -91.24802, -91.254327, -91.258409, -91.261774, -91.26334, -91.267813, -91.272656, -91.276966, -91.281689, -91.283836, -91.287991, -91.294159, -91.311587, -91.314861, -91.319529, -91.325368, -91.331198, -91.335378, 
-91.344609, -91.346925, -91.347, -91.34735, -91.347245, -91.346414, -91.34694, -91.345538, -91.345318, -91.348835, -91.351689, -91.352112, 41.32563, 41.32968, 41.330805, 41.333341, 41.335874, 41.335679, 41.335811, 41.335588, 41.335546, 41.3354, 41.335171, 41.334447, 41.334425, 41.334242, 41.333855, 41.3335923022153, 41.3333590479676, 41.31344, 41.305578, 41.301828, 41.294371, 41.286911, 41.267169, 41.262104, 41.256088, 41.250029, 41.2457435951108, 41.241401, 41.239003, 41.2373047080925, 41.236567, 
41.230532, 41.222635, 41.214429, 41.207151, 41.199517, 41.1923400544295, 41.1892813528, 41.185766, 41.166138, 41.16354, 41.163373, 41.1655934696481, 41.165922, 41.1660757819284, 41.163762, 41.159544, 41.158023, 41.156928, 41.15461, 41.153681, 41.151892, 41.150574, 41.147697, 41.144317, 41.141277, 41.139534, 41.135721, 41.134311, 41.131892, 41.130543, 41.129171, 41.126581, 41.125038, 41.120336, 41.117464, 41.115348, 41.111902, 41.11, 41.106371, 41.104616, 41.103584, 41.102847, 41.10276, 41.101605, 
41.09934, 41.096462, 41.094706, 41.09429, 41.095121, 41.097598, 41.100572, 41.10449, 41.106858, 41.109198, 41.110561, 41.111811, 41.113335, 41.116675, 41.118884, 41.120629, 41.123611, 41.126834, 41.128533, 41.129809, 41.130719, 41.132112, 41.133051, 41.136103, 41.136391, 41.138343, 41.144473, 41.147329, 41.149832, 41.154584, 41.16423, 41.166946, 41.168537, 41.170871, 41.170979, 41.174531, 41.176623, 41.178258, 41.180357, 41.183514, 41.185898, 41.185442, 41.185976, 41.188855, 41.191374, 41.193085, 
41.194614, 41.197242, 41.198633, 41.199443, 41.200662, 41.201971, 41.20512, 41.209775, 41.212416, 41.215045, 41.215807, 41.216177, 41.216811, 41.215986, 41.213497, 41.212765, 41.213182, 41.21413, 41.215845, 41.220745, 41.222836, 41.225603, 41.227069, 41.22915, 41.229559, 41.231361, 41.232371, 41.235152, 41.237434, 41.239992, 41.24166, 41.244999, 41.247075, 41.247541, 41.246759, 41.246675, 41.247692, 41.250026, 41.258342, 41.260984, 41.263921, 41.266234, 41.267465, 41.269587, 41.278963, 41.282187, 
41.282958, 41.285003, 41.289226, 41.29496, 41.300592, 41.306257, 41.308964, 41.314311, 41.318209, 41.32563))</t>
  </si>
  <si>
    <t>list(c(-94.759146, -94.75674, -94.755603, -94.755939, -94.754831, -94.753694, -94.751244, -94.74963, -94.749963, -94.747487, -94.747379, -94.745044, -94.741771, -94.739928, -94.739549, -94.73929, -94.738874, -94.738029, -94.737777, -94.73778, -94.73815, -94.737741, -94.734776, -94.730338, -94.729499, -94.727615, -94.725841, -94.725646, -94.725892, -94.726488, -94.72848, -94.733613, -94.733307, -94.700282, -94.687453, -94.671247, -94.585827, -94.584174, -94.568441, -94.56623, -94.542562, -94.509393, 
-94.490418, -94.47147, -94.471275, -94.471288, -94.471352, -94.471412, -94.471412, -94.471394, -94.471307, -94.471213, -94.48928, -94.533878, -94.537058, -94.537848, -94.538318, -94.541828, -94.542154, -94.547404941958, -94.585766003782, -94.594001, -94.632032, -94.6701293766138, -94.682601, -94.6883547329906, -94.6978075783957, -94.697491, -94.689058, -94.688115, -94.687823, -94.691302, -94.706697, -94.706617, -94.707849, -94.710485, -94.710349, -94.711875, -94.713936, -94.717556, -94.720122, -94.721532, 
-94.725532, -94.729239, -94.731231, -94.732984, -94.737009, -94.742314, -94.748532, -94.749357, -94.744358, -94.744857, -94.744825, -94.744706, -94.75942, -94.759146, 40.6676, 40.670435, 40.670497, 40.672508, 40.674156, 40.673984, 40.678302, 40.679415, 40.681028, 40.683618, 40.684621, 40.686056, 40.687381, 40.688617, 40.688474, 40.688516, 40.688813, 40.689296, 40.6894, 40.689615, 40.689976, 40.691361, 40.695096, 40.696519, 40.699914, 40.703484, 40.705797, 40.707743, 40.72103, 40.722837, 40.724412, 
40.726893, 40.726866, 40.726818, 40.726773, 40.726858, 40.726613, 40.72651, 40.726294, 40.72636, 40.726186, 40.726071, 40.726055, 40.725934, 40.679181, 40.675663, 40.668502, 40.63955, 40.639409, 40.625039, 40.61059, 40.570825, 40.570707, 40.570739, 40.570763, 40.570763, 40.570763, 40.570809, 40.570809, 40.5708249005899, 40.5709410632745, 40.570966, 40.571186, 40.5716387778549, 40.571787, 40.5718606927812, 40.5719817631313, 40.611203, 40.611014, 40.611247, 40.633244, 40.632914, 40.633164, 40.642048, 
40.642511, 40.641143, 40.639372, 40.639607, 40.638755, 40.639334, 40.640217, 40.639842, 40.643186, 40.644917, 40.647736, 40.647742, 40.644942, 40.63884, 40.633553, 40.633579, 40.639976, 40.640314, 40.647939, 40.666127, 40.666209, 40.6676))</t>
  </si>
  <si>
    <t>list(c(-94.700293, -94.700298, -94.70026, -94.700152, -94.685387, -94.652121, -94.604592, -94.585531, -94.565604, -94.556373, -94.55626, -94.546735, -94.470779, -94.471621, -94.471629, -94.47163, -94.471658, -94.471666, -94.471681, -94.471623, -94.471633, -94.471669, -94.471669, -94.471629, -94.471533, -94.471482, -94.471458, -94.47147, -94.490418, -94.509393, -94.542562, -94.56623, -94.568441, -94.584174, -94.585827, -94.671247, -94.670992, -94.671511, -94.67131, -94.680592, -94.680475, -94.680474, 
-94.680822, -94.681008, -94.700344, -94.700293, 40.83474, 40.849179, 40.885319, 40.899817, 40.899774, 40.899686, 40.899575, 40.899529, 40.899397, 40.899414, 40.899414, 40.899362, 40.899502, 40.866524, 40.841507, 40.84026, 40.819748, 40.812545, 40.806199, 40.799752, 40.798081, 40.796351, 40.796335, 40.790822, 40.769271, 40.761931, 40.754849, 40.725934, 40.726055, 40.726071, 40.726186, 40.72636, 40.726294, 40.72651, 40.726613, 40.726858, 40.736114, 40.745086, 40.756481, 40.755744, 40.770155, 40.777351, 
40.812971, 40.82748, 40.827477, 40.83474))</t>
  </si>
  <si>
    <t>list(c(-91.403619, -91.40169, -91.400239, -91.397988, -91.395639, -91.392035, -91.390352, -91.385035, -91.383893, -91.381756, -91.38259, -91.373801, -91.372976, -91.367976, -91.366225, -91.362434, -91.355242, -91.352904, -91.349693, -91.349294, -91.349043, -91.348747, -91.339766, -91.339781, -91.339828, -91.333487, -91.33354, -91.342278, -91.34925, -91.354117, -91.357768, -91.360517, -91.363449, -91.373164, -91.38241, -91.382711, -91.389893, -91.393757, -91.394788, -91.395757, -91.40159, -91.401546, 
-91.402551, -91.403619, 40.632958, 40.63357, 40.63626, 40.638412, 40.639917, 40.641082, 40.642546, 40.644511, 40.645219, 40.648555, 40.652771, 40.652969, 40.653116, 40.651744, 40.65076, 40.648031, 40.642266, 40.639869, 40.638246, 40.637887, 40.637492, 40.637527, 40.637463, 40.635385, 40.631262, 40.631183, 40.6273, 40.627045, 40.626822, 40.626681, 40.626547, 40.624749, 40.623909, 40.623979, 40.624175, 40.624182, 40.624308, 40.624365, 40.624407, 40.624105, 40.624474, 40.627692, 40.628641, 40.632958
))</t>
  </si>
  <si>
    <t>list(c(-91.411583, -91.407165, -91.407285, -91.409388, -91.409389, -91.408819, -91.406169, -91.404876, -91.402983, -91.401061, -91.399558, -91.397393, -91.394354, -91.391371, -91.389434, -91.387882, -91.387132, -91.386431, -91.38048, -91.38117, -91.378599, -91.372847, -91.370614, -91.366547, -91.366366, -91.367669, -91.372782, -91.382214, -91.382279, -91.395833, -91.39714, -91.396475, -91.395521, -91.39243, -91.391613, -91.391544, -91.390411, -91.372586, -91.372361, -91.372381, -91.375968, -91.380204, 
-91.378562, -91.376879, -91.374002, -91.372618, -91.369478, -91.367046, -91.363872, -91.360517, -91.358298, -91.352684, -91.350746, -91.349271, -91.34787, -91.346832, -91.344805, -91.334764, -91.330785, -91.325901, -91.318847, -91.316832, -91.313681, -91.311674, -91.30958, -91.302144, -91.297574, -91.295446, -91.293391, -91.2908, -91.289013, -91.286752, -91.285532, -91.285397, -91.283039, -91.281828, -91.277158, -91.275585, -91.272872, -91.263921, -91.262279, -91.258026, -91.25732, -91.253872, -91.248273, 
-91.244421, -91.23854, -91.233449, -91.227087, -91.219586, -91.217118, -91.213148, -91.212353, -91.209003, -91.207499, -91.206972, -91.208418, -91.209814, -91.20955, -91.208185, -91.204685, -91.200853, -91.198648, -91.19682, -91.194414, -91.192732, -91.191119, -91.188731, -91.184501, -91.182551, -91.180038, -91.178648, -91.178912, -91.180525, -91.180986, -91.178005, -91.177025, -91.17609, -91.173969, -91.171631, -91.16987, -91.166689, -91.16539, -91.163493, -91.161747, -91.160966, -91.161493, -91.161136, 
-91.156284, -91.153544, -91.151634, -91.150636, -91.146486, -91.143474, -91.141391, -91.138818, -91.133219, -91.130544, -91.126985, -91.121688, -91.119437, -91.116826, -91.1124335845794, -91.115407, -91.119632, -91.12082, -91.122421, -91.123928, -91.138055, -91.154293, -91.1591399958007, -91.185428463588, -91.18698, -91.1955137728746, -91.197906, -91.218437, -91.2281881796316, -91.247851, -91.253074, -91.2561110348281, -91.258836, -91.258831, -91.258657, -91.254227, -91.254031, -91.255372, -91.257163, 
-91.258623, -91.259529, -91.261807, -91.262286, -91.263982, -91.267453, -91.270798, -91.275445, -91.276353, -91.277826, -91.28083, -91.290185, -91.29412, -91.295242, -91.296632, -91.300293, -91.301489, -91.30133, -91.314593, -91.31607, -91.317205, -91.321163, -91.323747, -91.326286, -91.327355, -91.329811, -91.329964, -91.34527, -91.344269, -91.344378, -91.349097, -91.350023, -91.35758, -91.358566, -91.359013, -91.362434, -91.366225, -91.367976, -91.372976, -91.373801, -91.38259, -91.381756, -91.383893, 
-91.385035, -91.390352, -91.392035, -91.395639, -91.397988, -91.400239, -91.40169, -91.403619, -91.402551, -91.40439, -91.406713, -91.407206, -91.410268, -91.410807, -91.409845, -91.407202, -91.407832, -91.410024, -91.408852, -91.409122, -91.411403, -91.411583, 40.650033, 40.654882, 40.656278, 40.657425, 40.660153, 40.661528, 40.66568, 40.667167, 40.667395, 40.666594, 40.667005, 40.668972, 40.676154, 40.680786, 40.685286, 40.68687, 40.689808, 40.690727, 40.693149, 40.694487, 40.695658, 40.696581, 
40.698129, 40.702438, 40.703736, 40.703809, 40.703733, 40.70375, 40.70944, 40.714542, 40.71481, 40.723676, 40.724468, 40.72472, 40.725588, 40.730524, 40.731201, 40.729966, 40.730969, 40.793038, 40.794693, 40.797276, 40.797209, 40.799, 40.797979, 40.796874, 40.794553, 40.792215, 40.790665, 40.790763, 40.791291, 40.793729, 40.793642, 40.791788, 40.788088, 40.786473, 40.785774, 40.784655, 40.783087, 40.780782, 40.779921, 40.777812, 40.773266, 40.772147, 40.771733, 40.772342, 40.773082, 40.772939, 40.772577, 
40.771171, 40.769632, 40.766571, 40.762644, 40.759558, 40.754485, 40.753685, 40.752875, 40.753443, 40.754369, 40.754198, 40.753858, 40.752019, 40.751708, 40.750614, 40.750401, 40.748403, 40.743216, 40.737545, 40.734348, 40.733176, 40.732286, 40.728129, 40.726161, 40.724325, 40.722031, 40.720561, 40.717023, 40.715617, 40.713993, 40.71358, 40.714827, 40.718697, 40.719327, 40.719222, 40.71805, 40.714251, 40.713132, 40.712997, 40.709009, 40.7081, 40.708303, 40.709001, 40.710851, 40.711946, 40.713111, 
40.717477, 40.720376, 40.721378, 40.721789, 40.721251, 40.720132, 40.719912, 40.721864, 40.722733, 40.722346, 40.720595, 40.718549, 40.717046, 40.712914, 40.710319, 40.706995, 40.706203, 40.706469, 40.704895, 40.703849, 40.700706, 40.69874, 40.698147, 40.698224, 40.699997, 40.700008, 40.69899, 40.6962786908794, 40.691825, 40.675892, 40.672777, 40.670675, 40.669152, 40.660893, 40.653596, 40.6511791007876, 40.6380706559482, 40.637297, 40.6363675482591, 40.636107, 40.638437, 40.6384214187991, 40.63839, 
40.637962, 40.6372049420428, 40.637295, 40.637993, 40.657047, 40.662653, 40.663, 40.664673, 40.660245, 40.658935, 40.658081, 40.657632, 40.655869, 40.653996, 40.651414, 40.652091, 40.652223, 40.650366, 40.649184, 40.648327, 40.64742, 40.64597, 40.647065, 40.649552, 40.656047, 40.658902, 40.667014, 40.667063, 40.66803, 40.667157, 40.661194, 40.663451, 40.668046, 40.672182, 40.676123, 40.678172, 40.678359, 40.675674, 40.659913, 40.661974, 40.652936, 40.652973, 40.652523, 40.650376, 40.648031, 40.65076, 
40.651744, 40.653116, 40.652969, 40.652771, 40.648555, 40.645219, 40.644511, 40.642546, 40.641082, 40.639917, 40.638412, 40.63626, 40.63357, 40.632958, 40.628641, 40.629148, 40.629578, 40.631341, 40.634293, 40.638459, 40.640356, 40.640973, 40.641911, 40.6423, 40.644313, 40.646487, 40.648912, 40.650033))</t>
  </si>
  <si>
    <t>list(c(-91.60455, -91.604127, -91.603252, -91.603253, -91.603917, -91.603797, -91.602871, -91.602727, -91.597815, -91.5985, -91.593861, -91.592929, -91.591318, -91.587768, -91.583092, -91.581503, -91.581564, -91.581355, -91.580817, -91.58028, -91.575136, -91.575158, -91.576661, -91.578129, -91.56845, -91.560693, -91.557777, -91.553857, -91.550922, -91.549219, -91.549224, -91.546559, -91.545839, -91.543229, -91.542904, -91.542865, -91.540272, -91.538064, -91.53806, -91.544705, -91.549533, -91.551802, 
-91.552324, -91.553194, -91.553352, -91.554292, -91.554394, -91.554399, -91.554414, -91.554427, -91.554457, -91.554696, -91.557051, -91.557072, -91.559162, -91.561222, -91.562554, -91.564357, -91.566874, -91.569085, -91.568011, -91.569744, -91.569967, -91.572254, -91.574065, -91.575362, -91.577172, -91.577113, -91.57832, -91.579798, -91.583145, -91.584171, -91.582784, -91.583572, -91.585563, -91.587463, -91.5887, -91.589787, -91.58852, -91.589153, -91.59247, -91.593525, -91.594097, -91.593871, -91.59554, 
-91.596139, -91.59603, -91.597175, -91.598385, -91.599813, -91.601555, -91.602917, -91.603914, -91.604549, -91.60455, 40.963001, 40.963504, 40.964191, 40.964854, 40.965472, 40.966227, 40.96714, 40.967281, 40.973513, 40.976102, 40.978942, 40.980245, 40.980603, 40.98179, 40.980661, 40.979812, 40.980401, 40.987323, 40.98862, 40.995239, 40.99525, 40.996704, 40.998921, 41.003015, 41.003055, 41.002797, 41.001891, 41.001775, 41.008299, 41.009501, 41.003127, 40.997787, 40.9946, 40.988435, 40.98842, 40.987543, 
40.981362, 40.975903, 40.97404, 40.974004, 40.974055, 40.974687, 40.971557, 40.966565, 40.965469, 40.959606, 40.955876, 40.955398, 40.953698, 40.952371, 40.934151, 40.92947, 40.929953, 40.934024, 40.934253, 40.933315, 40.933429, 40.937889, 40.939468, 40.939628, 40.941916, 40.944203, 40.945501, 40.947541, 40.947635, 40.944981, 40.94585, 40.949671, 40.950425, 40.949004, 40.947756, 40.948577, 40.952325, 40.953832, 40.952871, 40.950263, 40.949851, 40.950743, 40.952962, 40.953441, 40.952383, 40.95325, 
40.955671, 40.959063, 40.959769, 40.958914, 40.956893, 40.955071, 40.955511, 40.957203, 40.961402, 40.961676, 40.96188, 40.962338, 40.963001))</t>
  </si>
  <si>
    <t>list(c(-91.718475, -91.679588, -91.660424, -91.6029, -91.601491, -91.592995, -91.568922, -91.535464, -91.535065, -91.532675, -91.525965, -91.525826, -91.523086, -91.520895, -91.506968, -91.495577, -91.487583, -91.487677, -91.488587, -91.493833, -91.495546, -91.497492, -91.499341, -91.500472, -91.501552, -91.505363, -91.506896, -91.506969, -91.507217, -91.507249, -91.50724, -91.496769, -91.491718, -91.487647, -91.473386, -91.470938, -91.465657, -91.463519, -91.463391, -91.462885, -91.458857, -91.458684, 
-91.457579, -91.453611, -91.45356, -91.445706, -91.443566, -91.440094, -91.437591, -91.424605, -91.415201, -91.406713, -91.40439, -91.402551, -91.401546, -91.40159, -91.406785, -91.406531, -91.406829, -91.411145, -91.411585, -91.412076, -91.413047, -91.422998, -91.424443, -91.426578, -91.427867, -91.430439, -91.44076, -91.440936, -91.441004, -91.441194, -91.432841, -91.428151, -91.430739, -91.431014, -91.431219, -91.451456, -91.451504, -91.452188, -91.463576, -91.464767, -91.466791, -91.468661, -91.473839, 
-91.481962, -91.489264, -91.494075, -91.502853, -91.503494, -91.503843, -91.504207, -91.505137, -91.512635, -91.513284, -91.513451, -91.537375, -91.537521, -91.538177, -91.56287, -91.57361, -91.601376, -91.602375, -91.606487, -91.606783, -91.612043, -91.612886, -91.61284, -91.615235, -91.616259, -91.620354, -91.620743, -91.624496, -91.62359, -91.621816, -91.6229943727228, -91.625161, -91.638082, -91.654345, -91.670993, -91.681714, -91.6887, -91.6895262886835, -91.690804, -91.691591, -91.691557, -91.685723, 
-91.685381, -91.686357, -91.68882, -91.696359, -91.712025, -91.716769, -91.716432, -91.718045, -91.718209, -91.71833, -91.718475, 40.725998, 40.726227, 40.726298, 40.726296, 40.726274, 40.726222, 40.726097, 40.725914, 40.725902, 40.725391, 40.720903, 40.720803, 40.719335, 40.718965, 40.718934, 40.718913, 40.719224, 40.698548, 40.697096, 40.695927, 40.694319, 40.693842, 40.693558, 40.692776, 40.689513, 40.687837, 40.686242, 40.679487, 40.669107, 40.668247, 40.668132, 40.667843, 40.663149, 40.66076, 
40.660642, 40.660087, 40.657496, 40.654708, 40.647072, 40.644932, 40.644296, 40.640143, 40.638783, 40.631888, 40.631216, 40.630964, 40.6313, 40.632578, 40.633059, 40.632991, 40.63134, 40.629578, 40.629148, 40.628641, 40.627692, 40.624474, 40.62411, 40.623453, 40.612003, 40.609066, 40.608349, 40.603146, 40.602763, 40.602958, 40.593619, 40.592552, 40.589694, 40.588594, 40.588755, 40.581467, 40.574296, 40.566923, 40.566836, 40.568064, 40.56339, 40.561886, 40.552225, 40.552541, 40.552009, 40.53797, 40.538146, 
40.538432, 40.540861, 40.54146, 40.539299, 40.546474, 40.550617, 40.553197, 40.553305, 40.553203, 40.545312, 40.544596, 40.544062, 40.544084, 40.543538, 40.538804, 40.538996, 40.532551, 40.531775, 40.531934, 40.532046, 40.532294, 40.532018, 40.53305, 40.534327, 40.536847, 40.53881, 40.54119, 40.543611, 40.545659, 40.546905, 40.547028, 40.547162, 40.545305, 40.544588, 40.5426973978071, 40.5435, 40.545541, 40.549189, 40.550937, 40.553035, 40.55739, 40.5583729850641, 40.559893, 40.562222, 40.564867, 
40.576785, 40.578892, 40.580875, 40.583409, 40.588148, 40.595046, 40.59853, 40.614075, 40.614047, 40.638601, 40.667643, 40.725998))</t>
  </si>
  <si>
    <t>list(c(-91.124793, -91.124798, -91.123846, -91.11892, -91.118988, -91.112056, -91.11126, -91.106544, -91.100607, -91.100028, -91.109143, -91.110225, -91.114035, -91.114367, -91.115609, -91.119548, -91.11954, -91.124855, -91.124793, 40.807711, 40.808813, 40.809877, 40.812722, 40.813298, 40.813666, 40.812565, 40.809286, 40.807028, 40.803667, 40.802174, 40.802002, 40.801428, 40.799596, 40.799733, 40.79991, 40.800199, 40.800276, 40.807711))</t>
  </si>
  <si>
    <t>list(c(-91.10624, -91.089169, -91.079344, -91.065806, -91.06338, -91.056951, -91.052101, -91.050955, -91.048278, -91.051505, -91.054262, -91.059365, -91.059536, -91.060297, -91.063365, -91.072411, -91.074746, -91.079496, -91.084167, -91.089139, -91.097222, -91.102673, -91.103391, -91.103736, -91.108164, -91.10624, 41.43629, 41.436088, 41.435989, 41.435846, 41.435556, 41.433134, 41.430639, 41.430003, 41.427266, 41.425453, 41.423905, 41.420916, 41.41926, 41.419496, 41.419868, 41.423252, 41.423896, 
41.424516, 41.425261, 41.427711, 41.430379, 41.432681, 41.433977, 41.434433, 41.436684, 41.43629))</t>
  </si>
  <si>
    <t>list(c(-91.097964, -91.073827, -91.038991, -91.036988, -91.034655, -91.033321, -91.030285, -91.034087, -91.037816, -91.038973, -91.040931, -91.040716, -91.039136, -91.039979, -91.042458, -91.043872, -91.04503, -91.053462, -91.056005, -91.054222, -91.056951, -91.06338, -91.065806, -91.079344, -91.079125, -91.0839, -91.088972, -91.090125, -91.093227, -91.097964, 41.479848, 41.479514, 41.478901, 41.471337, 41.466319, 41.463632, 41.45707, 41.459017, 41.455541, 41.45192, 41.447388, 41.445341, 41.444329, 
41.441427, 41.440947, 41.438184, 41.439247, 41.438761, 41.437134, 41.435536, 41.433134, 41.435556, 41.435846, 41.435989, 41.444992, 41.446488, 41.453681, 41.45553, 41.465179, 41.479848))</t>
  </si>
  <si>
    <t>list(c(-91.07991, -91.079709, -91.078306, -91.078253, -91.079496, -91.074746, -91.072411, -91.063365, -91.060297, -91.06038, -91.059822, -91.0450638756385, -91.04589, -91.047819, -91.0492203780419, -91.050328, -91.05069830819, -91.060536, -91.07489, -91.075635, -91.075461, -91.073749, -91.075209, -91.079291, -91.080079, -91.07991, 41.411021, 41.416935, 41.419302, 41.42188, 41.424516, 41.423896, 41.423252, 41.419868, 41.419496, 41.417707, 41.41586, 41.4148720333034, 41.414085, 41.4109, 41.4048392773484, 
41.400049, 41.3932656272461, 41.393289, 41.392674, 41.393657, 41.397749, 41.399544, 41.399576, 41.402427, 41.403744, 41.411021))</t>
  </si>
  <si>
    <t>list(c(-90.575555, -90.57553, -90.569658, -90.564825, -90.564914, -90.562509, -90.557914, -90.557865, -90.557833, -90.555826, -90.5549302919613, -90.556235, -90.5662884753087, -90.56824, -90.572708, -90.575552, -90.575555, 41.525725, 41.531943, 41.531985, 41.531929, 41.532986, 41.532881, 41.53289, 41.532292, 41.527026, 41.527471, 41.5243941078419, 41.524232, 41.5181090762141, 41.521093, 41.524418, 41.524581, 41.525725))</t>
  </si>
  <si>
    <t>list(c(-90.600522, -90.601173, -90.601208, -90.60095, -90.597051, -90.590886, -90.585892, -90.581454, -90.575552, -90.572708, -90.56824, -90.5662884753087, -90.567236, -90.571136, -90.5804143427495, -90.5816120330379, -90.5816139501871, -90.582036, -90.591037, -90.5945266206896, -90.596876, -90.598701, -90.60252, -90.600522, 41.51737, 41.520148, 41.52464, 41.524605, 41.524542, 41.524559, 41.524589, 41.524606, 41.524581, 41.524418, 41.521093, 41.5181090762141, 41.517532, 41.516332, 41.5153105310734, 
41.5151786752619, 41.5151784641996, 41.515132, 41.512832, 41.5113364482759, 41.514271, 41.515347, 41.514339, 41.51737))</t>
  </si>
  <si>
    <t>list(c(-90.591458, -90.591456, -90.591435, -90.591428, -90.591326, -90.585689, -90.582767, -90.57723, -90.575551, -90.575548, -90.575517, -90.58286, -90.585779, -90.585771, -90.588931, -90.588953, -90.591499, -90.591458, 41.534763, 41.535067, 41.536845, 41.537184, 41.541887, 41.541891, 41.541877, 41.541872, 41.541921, 41.538257, 41.53391, 41.534044, 41.534038, 41.532998, 41.532986, 41.531632, 41.531633, 41.534763))</t>
  </si>
  <si>
    <t>list(c(-90.576601, -90.576784, -90.573291, -90.569198, -90.56524, -90.56223, -90.556694, -90.555276, -90.5554, -90.554462, -90.557955, -90.562208, -90.564644, -90.567065, -90.570865, -90.572298, -90.576951, -90.576601, 41.552718, 41.554541, 41.554436, 41.55373, 41.553833, 41.555228, 41.552224, 41.550322, 41.547854, 41.545991, 41.545959, 41.545934, 41.545932, 41.546048, 41.546006, 41.545553, 41.545529, 41.552718))</t>
  </si>
  <si>
    <t>list(c(-90.591233, -90.59118, -90.591067, -90.591035, -90.59102, -90.578418, -90.577177, -90.576784, -90.576601, -90.576951, -90.577145, -90.57723, -90.582767, -90.585689, -90.591326, -90.591233, 41.545512, 41.548631, 41.554371, 41.558232, 41.560154, 41.560199, 41.557037, 41.554541, 41.552718, 41.545529, 41.543081, 41.541872, 41.541877, 41.541891, 41.541887, 41.545512))</t>
  </si>
  <si>
    <t>list(c(-90.555276, -90.552889, -90.551391, -90.547735, -90.54169, -90.533121, -90.52733, -90.527085, -90.524485, -90.522409, -90.522386, -90.522562, -90.522467, -90.540744, -90.548059, -90.549668, -90.554462, -90.5554, -90.555276, 41.550322, 41.556797, 41.556794, 41.556792, 41.556765, 41.556583, 41.554835, 41.553472, 41.551839, 41.548436, 41.546892, 41.540059, 41.538523, 41.538412, 41.538362, 41.541941, 41.545991, 41.547854, 41.550322))</t>
  </si>
  <si>
    <t>list(c(-90.49848, -90.498395, -90.494941, -90.493401, -90.492157, -90.491256, -90.490056, -90.486728, -90.483638, -90.479597, -90.477742, -90.470862, -90.468365, -90.467285, -90.465819, -90.464061, -90.454347, -90.440456, -90.437245, -90.434972, -90.43126, -90.430593, -90.430118, -90.422812, -90.420058, -90.416446, -90.4129863973, -90.41583, -90.4198866339156, -90.42223, -90.4245346498286, -90.4251658682347, -90.427231, -90.432731, -90.4338997635036, -90.438431, -90.4435803468795, -90.445231, -90.461432, 
-90.474332, -90.4752949778353, -90.474744, -90.475567, -90.474128, -90.473937, -90.474071, -90.474124, -90.475131, -90.477307, -90.479688, -90.483276, -90.484649, -90.487177, -90.485637, -90.494493, -90.498908, -90.49848, 41.542896, 41.546953, 41.548025, 41.548852, 41.549475, 41.549757, 41.549949, 41.550285, 41.551568, 41.553386, 41.554697, 41.558038, 41.559773, 41.562622, 41.564126, 41.568203, 41.568254, 41.568358, 41.566722, 41.567445, 41.567868, 41.568001, 41.568091, 41.569577, 41.566624, 41.567933, 
41.56520788216, 41.562933, 41.5574185132709, 41.554233, 41.552988737945, 41.5526479481636, 41.551533, 41.549533, 41.548425750365, 41.544133, 41.5380749448476, 41.536133, 41.523533, 41.519733, 41.5196404119125, 41.527555, 41.530058, 41.531438, 41.531573, 41.531802, 41.531847, 41.532536, 41.534059, 41.53299, 41.532851, 41.532449, 41.534416, 41.537926, 41.538295, 41.5419, 41.542896))</t>
  </si>
  <si>
    <t>list(c(-90.522556, -90.521614, -90.507644, -90.502325, -90.498626, -90.498652, -90.498783, -90.499844, -90.500307, -90.503376, -90.506366, -90.507793, -90.514698, -90.517798, -90.522248, -90.522556, 41.560387, 41.560333, 41.560413, 41.560485, 41.560541, 41.558572, 41.556502, 41.554733, 41.55219, 41.549905, 41.552836, 41.553135, 41.553164, 41.554725, 41.554751, 41.560387))</t>
  </si>
  <si>
    <t>list(c(-90.676344, -90.677565, -90.676618, -90.675213, -90.670051, -90.667851, -90.665823, -90.66388, -90.661161, -90.657436, -90.657528, -90.655849, -90.656125, -90.654141, -90.651882, -90.647209, -90.645131, -90.64403, -90.64238, -90.640761, -90.636364, -90.633827, -90.633154, -90.630679, -90.626525, -90.623632, -90.620331, -90.618161, -90.617608, -90.615528, -90.612844, -90.612513, -90.611263, -90.609889, -90.60662, -90.602953, -90.600083, -90.598892, -90.597092, -90.595016, -90.59242, -90.589612, 
-90.589067, -90.589028, -90.58769, -90.584141, -90.582888, -90.579131, -90.577207, -90.574856, -90.569937, -90.568218, -90.56648, -90.565081, -90.565966, -90.564763, -90.562322, -90.559637, -90.553263, -90.549873, -90.549567, -90.550269, -90.549994, -90.548711, -90.542816, -90.541842, -90.540312, -90.538143, -90.537345, -90.531727, -90.52797, -90.52791, -90.526383, -90.523175, -90.521802, -90.515234, -90.514869, -90.512794, -90.511113, -90.50879, -90.506651, -90.504301, -90.502561, -90.498537, -90.495786, 
-90.491816, -90.48971, -90.488213, -90.486136, -90.483937, -90.483785, -90.479053, -90.473617, -90.470532, -90.467262, -90.468879, -90.468328, -90.465181, -90.472295, -90.476019, -90.477666, -90.481018, -90.490638, -90.49071, -90.490659, -90.49068, -90.490788, -90.491951, -90.494527, -90.495706, -90.498328, -90.504656, -90.504706, -90.50696, -90.522186, -90.525487, -90.539281, -90.558071, -90.562604, -90.588259, -90.593596, -90.597957, -90.619372, -90.631505, -90.665043, -90.666293, -90.666219, -90.666167, 
-90.666143, -90.666326, -90.662827, -90.632062, -90.627125, -90.615506, -90.612644, -90.607193, -90.58072, -90.580742, -90.572183, -90.570616, -90.568891, -90.568892, -90.549491, -90.549363, -90.54964, -90.561469, -90.561448, -90.568707, -90.568705, -90.578441, -90.578439, -90.578591, -90.579805, -90.581289, -90.583361, -90.583478, -90.587081, -90.593012, -90.597813, -90.597858, -90.59789, -90.666052, -90.675682, -90.67549, -90.675488, -90.675425, -90.675396, -90.675146, -90.675033, -90.675291, -90.675926, 
-90.678786, -90.676344, 41.75565, 41.758028, 41.760635, 41.761915, 41.76363, 41.764475, 41.764419, 41.764383, 41.765389, 41.764084, 41.762804, 41.760631, 41.757841, 41.75624, 41.755484, 41.75626, 41.75754, 41.760101, 41.761541, 41.7617, 41.760967, 41.761903, 41.763984, 41.765354, 41.764712, 41.76364, 41.761538, 41.759047, 41.757286, 41.756558, 41.758205, 41.761543, 41.763966, 41.76431, 41.763832, 41.762507, 41.762988, 41.763995, 41.767608, 41.769324, 41.770639, 41.77024, 41.769412, 41.764409, 41.76341, 
41.763267, 41.7613, 41.759129, 41.759678, 41.761853, 41.763664, 41.763358, 41.76233, 41.763355, 41.764688, 41.765831, 41.764373, 41.763633, 41.764617, 41.763474, 41.764891, 41.767292, 41.768939, 41.769236, 41.765919, 41.766491, 41.769142, 41.775793, 41.776435, 41.774922, 41.77531, 41.773002, 41.772384, 41.772796, 41.771081, 41.769296, 41.766827, 41.765339, 41.766047, 41.768927, 41.769475, 41.767645, 41.767141, 41.767441, 41.765887, 41.765958, 41.767331, 41.767446, 41.766372, 41.766785, 41.768842, 
41.771794, 41.773465, 41.7731, 41.768871, 41.766172, 41.762788, 41.759039, 41.75659, 41.754691, 41.752541, 41.749691, 41.748916, 41.698853, 41.684237, 41.642563, 41.641745, 41.64017, 41.638253, 41.635142, 41.626056, 41.604197, 41.604031, 41.596466, 41.596339, 41.596313, 41.59613, 41.59466, 41.595113, 41.599222, 41.599844, 41.599892, 41.600049, 41.600262, 41.60374, 41.605983, 41.611003, 41.62554, 41.631778, 41.632855, 41.632726, 41.624237, 41.622861, 41.61945, 41.619, 41.618211, 41.618283, 41.619261, 
41.619355, 41.620939, 41.617803, 41.61832, 41.618391, 41.661635, 41.662002, 41.662009, 41.665609, 41.665594, 41.661995, 41.661991, 41.662463, 41.663092, 41.664277, 41.665634, 41.665633, 41.662639, 41.661985, 41.661962, 41.662443, 41.658332, 41.654692, 41.654656, 41.654727, 41.683623, 41.683737, 41.697442, 41.701903, 41.727379, 41.743315, 41.748991, 41.750472, 41.754864, 41.75565))</t>
  </si>
  <si>
    <t>list(c(-91.366119, -91.366006, -91.365877, -91.36563, -91.32775, -91.30767, -91.249113, -91.234488, -91.210218, -91.132172, -91.132331, -91.132384, -91.132394, -91.132414, -91.143766, -91.142752, -91.142221, -91.14207, -91.142119, -91.190972, -91.190808, -91.191009, -91.192831, -91.193146, -91.190755, -91.190148, -91.190492, -91.191602, -91.199617, -91.204542, -91.212707, -91.229795, -91.239044, -91.241851, -91.244959, -91.250195, -91.251408, -91.306851, -91.326749, -91.360217, -91.366067, -91.365989, 
-91.366019, -91.366045, -91.366046, -91.366079, -91.366221, -91.366119, 41.893897, 41.918271, 41.94741, 41.947393, 41.947184, 41.947205, 41.947205, 41.947185, 41.947082, 41.946778, 41.859274, 41.830273, 41.822917, 41.815563, 41.815573, 41.813127, 41.808519, 41.801118, 41.793762, 41.793833, 41.772013, 41.771507, 41.769896, 41.761649, 41.757327, 41.756104, 41.739467, 41.739105, 41.738983, 41.736957, 41.735293, 41.735247, 41.73534, 41.734715, 41.732746, 41.729228, 41.728804, 41.72893, 41.72997, 41.730009, 
41.729196, 41.772922, 41.783714, 41.816539, 41.818502, 41.860068, 41.860069, 41.893897))</t>
  </si>
  <si>
    <t>list(c(-91.554457, -91.554427, -91.554414, -91.554399, -91.554394, -91.554292, -91.553352, -91.553194, -91.552324, -91.551802, -91.549533, -91.544705, -91.53806, -91.538064, -91.540272, -91.53874, -91.535151, -91.530337, -91.525538, -91.525507, -91.516541, -91.516613, -91.515802, -91.486909, -91.486957, -91.488946, -91.489852, -91.492994, -91.495744, -91.500519, -91.502991, -91.507463, -91.511059, -91.51449, -91.518362, -91.520307, -91.521496, -91.526082, -91.527912, -91.528442, -91.529726, -91.533768, 
-91.536838, -91.539076, -91.542151, -91.543783, -91.547735, -91.550019, -91.550679, -91.552179, -91.552788, -91.554696, -91.554457, 40.934151, 40.952371, 40.953698, 40.955398, 40.955876, 40.959606, 40.965469, 40.966565, 40.971557, 40.974687, 40.974055, 40.974004, 40.97404, 40.975903, 40.981362, 40.981371, 40.981374, 40.981371, 40.981398, 40.974057, 40.973971, 40.966688, 40.966673, 40.966278, 40.948031, 40.945425, 40.943194, 40.941037, 40.940299, 40.937382, 40.934907, 40.933669, 40.929262, 40.928432, 
40.92919, 40.928943, 40.927917, 40.928429, 40.926765, 40.92494, 40.92348, 40.922459, 40.921185, 40.91938, 40.919721, 40.920228, 40.919793, 40.922085, 40.925871, 40.926131, 40.927939, 40.92947, 40.934151))</t>
  </si>
  <si>
    <t>list(c(-91.717065, -91.717064, -91.716826, -91.716783, -91.716747, -91.716578, -91.716065, -91.716051, -91.716042, -91.710244, -91.710231, -91.600847, -91.56348, -91.544619, -91.53953, -91.51497, -91.485717, -91.370298, -91.370459, -91.37071, -91.370772, -91.387535, -91.389974, -91.394737, -91.396934, -91.476653, -91.486438, -91.486867, -91.486181, -91.486841, -91.486909, -91.515802, -91.516613, -91.516541, -91.525507, -91.525538, -91.530337, -91.535151, -91.53874, -91.540272, -91.542865, -91.542904, 
-91.543229, -91.545839, -91.546559, -91.549224, -91.549219, -91.550922, -91.553857, -91.557777, -91.560693, -91.56845, -91.568357, -91.569094, -91.573204, -91.577123, -91.58081, -91.582648, -91.58103, -91.578719, -91.579124, -91.580196, -91.582247, -91.582248, -91.585671, -91.590587, -91.59131, -91.59123, -91.591893, -91.592263, -91.593872, -91.59634, -91.597506, -91.597428, -91.601772, -91.631123, -91.636448, -91.637251, -91.640441, -91.649862, -91.716981, -91.717284, -91.717065, 41.075893, 41.075964, 
41.087478, 41.092124, 41.098, 41.126739, 41.159231, 41.161377, 41.162808, 41.162823, 41.162823, 41.163564, 41.163102, 41.162953, 41.162737, 41.162682, 41.162405, 41.161247, 41.132202, 41.074112, 41.059597, 41.059717, 41.059732, 41.059812, 41.059835, 41.060678, 41.060808, 40.988088, 40.986916, 40.985588, 40.966278, 40.966673, 40.966688, 40.973971, 40.974057, 40.981398, 40.981371, 40.981374, 40.981371, 40.981362, 40.987543, 40.98842, 40.988435, 40.9946, 40.997787, 41.003127, 41.009501, 41.008299, 41.001775, 
41.001891, 41.002797, 41.003055, 41.008794, 41.009595, 41.009892, 41.012855, 41.014706, 41.017096, 41.0178, 41.018012, 41.019589, 41.026919, 41.030389, 41.031535, 41.031605, 41.033795, 41.03454, 41.041243, 41.043294, 41.04854, 41.051892, 41.054604, 41.059592, 41.061805, 41.061748, 41.061513, 41.06157, 41.0616, 41.061596, 41.061418, 41.061268, 41.061359, 41.075893))</t>
  </si>
  <si>
    <t>list(c(-91.718714, -91.718667, -91.718444, -91.718211, -91.71818, -91.717891, -91.717895, -91.717961, -91.718401, -91.718012, -91.718084, -91.718122, -91.717726, -91.718087, -91.717671, -91.717665, -91.717284, -91.716981, -91.649862, -91.640441, -91.637251, -91.636448, -91.631123, -91.601772, -91.597428, -91.597506, -91.59634, -91.593872, -91.592263, -91.591893, -91.59123, -91.59131, -91.590587, -91.585671, -91.582248, -91.582247, -91.580196, -91.579124, -91.578719, -91.58103, -91.582648, -91.58081, 
-91.577123, -91.573204, -91.569094, -91.568357, -91.56845, -91.578129, -91.576661, -91.575158, -91.575136, -91.58028, -91.580817, -91.581355, -91.581564, -91.581503, -91.583092, -91.587768, -91.591318, -91.592929, -91.593861, -91.5985, -91.597815, -91.602727, -91.602871, -91.603797, -91.603917, -91.603253, -91.603252, -91.604127, -91.60455, -91.604549, -91.603914, -91.602917, -91.601555, -91.599813, -91.598385, -91.597175, -91.59603, -91.596139, -91.59554, -91.593871, -91.594097, -91.593525, -91.59247, 
-91.589153, -91.58852, -91.589787, -91.5887, -91.587463, -91.585563, -91.583572, -91.582784, -91.584171, -91.583145, -91.579798, -91.57832, -91.577113, -91.577172, -91.575362, -91.574065, -91.572254, -91.569967, -91.569744, -91.568011, -91.569085, -91.566874, -91.564357, -91.562554, -91.561222, -91.559162, -91.557072, -91.557051, -91.554696, -91.552788, -91.552179, -91.550679, -91.550019, -91.547735, -91.543783, -91.542151, -91.539076, -91.536838, -91.533768, -91.529726, -91.528442, -91.527912, -91.526082, 
-91.521496, -91.520307, -91.518362, -91.51449, -91.511059, -91.507463, -91.502991, -91.500519, -91.495744, -91.492994, -91.489852, -91.488946, -91.486957, -91.487205, -91.487215, -91.486771, -91.482458, -91.481972, -91.481523, -91.477934, -91.477581, -91.477423, -91.475941, -91.472917, -91.472948, -91.474028, -91.478149, -91.480614, -91.482087, -91.480712, -91.47955, -91.477628, -91.478232, -91.477517, -91.478891, -91.481785, -91.484523, -91.484601, -91.482462, -91.481416, -91.478877, -91.482344, 
-91.485328, -91.48755, -91.490052, -91.49281, -91.494846, -91.498192, -91.499923, -91.501937, -91.501929, -91.50414, -91.504187, -91.506499, -91.506286, -91.505288, -91.504912, -91.50396, -91.508517, -91.511296, -91.516376, -91.516355, -91.602941, -91.622322, -91.632006, -91.680105, -91.718787, -91.718714, 40.831755, 40.842626, 40.871931, 40.893811, 40.901087, 40.926073, 40.937381, 40.962995, 40.966466, 40.969314, 40.988574, 41.002956, 41.011666, 41.0127, 41.041058, 41.041406, 41.061359, 41.061268, 
41.061418, 41.061596, 41.0616, 41.06157, 41.061513, 41.061748, 41.061805, 41.059592, 41.054604, 41.051892, 41.04854, 41.043294, 41.041243, 41.03454, 41.033795, 41.031605, 41.031535, 41.030389, 41.026919, 41.019589, 41.018012, 41.0178, 41.017096, 41.014706, 41.012855, 41.009892, 41.009595, 41.008794, 41.003055, 41.003015, 40.998921, 40.996704, 40.99525, 40.995239, 40.98862, 40.987323, 40.980401, 40.979812, 40.980661, 40.98179, 40.980603, 40.980245, 40.978942, 40.976102, 40.973513, 40.967281, 40.96714, 
40.966227, 40.965472, 40.964854, 40.964191, 40.963504, 40.963001, 40.962338, 40.96188, 40.961676, 40.961402, 40.957203, 40.955511, 40.955071, 40.956893, 40.958914, 40.959769, 40.959063, 40.955671, 40.95325, 40.952383, 40.953441, 40.952962, 40.950743, 40.949851, 40.950263, 40.952871, 40.953832, 40.952325, 40.948577, 40.947756, 40.949004, 40.950425, 40.949671, 40.94585, 40.944981, 40.947635, 40.947541, 40.945501, 40.944203, 40.941916, 40.939628, 40.939468, 40.937889, 40.933429, 40.933315, 40.934253, 
40.934024, 40.929953, 40.92947, 40.927939, 40.926131, 40.925871, 40.922085, 40.919793, 40.920228, 40.919721, 40.91938, 40.921185, 40.922459, 40.92348, 40.92494, 40.926765, 40.928429, 40.927917, 40.928943, 40.92919, 40.928432, 40.929262, 40.933669, 40.934907, 40.937382, 40.940299, 40.941037, 40.943194, 40.945425, 40.948031, 40.900608, 40.897502, 40.896668, 40.893349, 40.892295, 40.887085, 40.884673, 40.884057, 40.881905, 40.876027, 40.869397, 40.859285, 40.85858, 40.859171, 40.860063, 40.857961, 40.856853, 
40.858874, 40.858105, 40.85594, 40.853504, 40.852498, 40.8532, 40.852151, 40.850874, 40.850108, 40.848885, 40.847566, 40.845852, 40.846058, 40.848171, 40.849056, 40.847738, 40.844912, 40.841728, 40.840624, 40.840311, 40.838982, 40.839299, 40.838342, 40.835884, 40.833082, 40.831029, 40.827919, 40.825647, 40.824014, 40.823434, 40.820027, 40.813411, 40.81389, 40.813882, 40.813901, 40.813646, 40.813544, 40.831755))</t>
  </si>
  <si>
    <t>list(c(-94.378687, -94.301014, -94.300662, -94.281274, -94.281164, -94.281189, -94.281166, -94.281169, -94.28085, -94.280429, -94.28038, -94.287656, -94.294021, -94.292521, -94.291743, -94.291807, -94.290221, -94.291071, -94.291544, -94.29091, -94.291373, -94.293544, -94.291552, -94.292275, -94.291675, -94.292627, -94.290555, -94.287916, -94.285692, -94.288334, -94.28852, -94.286838, -94.283863, -94.282243, -94.281647, -94.280611, -94.27994, -94.276162, -94.273922, -94.272256, -94.270804, -94.271215, 
-94.274113, -94.277063, -94.276907, -94.275174, -94.274638, -94.277136, -94.277493, -94.275156, -94.271177, -94.270471, -94.272262, -94.269934, -94.270195, -94.269349, -94.267829, -94.265151, -94.263936, -94.260853, -94.260409, -94.258564, -94.258538, -94.256599, -94.254507, -94.253797, -94.251019, -94.250225, -94.250231, -94.249052, -94.249565, -94.251791, -94.251765, -94.250299, -94.251114, -94.260667, -94.28034, -94.357601, -94.367238, -94.367031, -94.367249, -94.367454, -94.368349, -94.370528, 
-94.374867, -94.376597, -94.377089, -94.377278, -94.377484, -94.377671, -94.377933, -94.378236, -94.378126, -94.37797, -94.377943, -94.378059, -94.378122, -94.378687, 42.209065, 42.20961, 42.209593, 42.209639, 42.173262, 42.166037, 42.129893, 42.122734, 42.034607, 41.979281, 41.96443, 41.964289, 41.962737, 41.958535, 41.954508, 41.95306, 41.95008, 41.950102, 41.948969, 41.946477, 41.944823, 41.942844, 41.940029, 41.937068, 41.935172, 41.933234, 41.931169, 41.927061, 41.925938, 41.925149, 41.922571, 
41.921358, 41.920901, 41.92331, 41.922622, 41.917385, 41.916341, 41.915276, 41.910879, 41.909905, 41.907727, 41.906579, 41.905217, 41.902585, 41.901644, 41.900987, 41.899922, 41.898445, 41.897094, 41.895842, 41.894621, 41.893289, 41.892127, 41.889357, 41.886847, 41.885525, 41.885133, 41.885928, 41.885039, 41.884361, 41.882638, 41.880901, 41.879388, 41.876671, 41.876399, 41.878198, 41.874957, 41.87347, 41.869021, 41.867143, 41.865865, 41.864988, 41.864006, 41.863083, 41.863131, 41.863049, 41.862999, 
41.863042, 41.863081, 41.950304, 41.975876, 41.976964, 41.978527, 41.980142, 41.982097, 41.983924, 41.985359, 41.993672, 42.022246, 42.02696, 42.038284, 42.107029, 42.11413, 42.122783, 42.125203, 42.148177, 42.151676, 42.209065))</t>
  </si>
  <si>
    <t>list(c(-94.26128, -94.258215, -94.242277, -94.235472, -94.23587, -94.237139, -94.237261, -94.238682, -94.239499, -94.241827, -94.24235, -94.242794, -94.242969, -94.243575, -94.243215, -94.243338, -94.242885, -94.242367, -94.242318, -94.243257, -94.251275, -94.252445, -94.259739, -94.261066, -94.261147, -94.260936, -94.261172, -94.260929, -94.261132, -94.260959, -94.260505, -94.260952, -94.260809, -94.241637, -94.184911, -94.181663, -94.166002, -94.147072, -94.12786, -94.090481, -94.073696, -94.071034, 
-94.014189, -94.014436, -94.014415, -94.014481, -94.014651, -94.014887, -94.104971, -94.10497, -94.118502, -94.123034, -94.128767, -94.142844, -94.143152, -94.146267, -94.181014, -94.204975, -94.204916, -94.213528, -94.219947, -94.24234, -94.242248, -94.240405, -94.235726, -94.235856, -94.235249, -94.229815, -94.226028, -94.224201, -94.219928, -94.216853, -94.218808, -94.231785, -94.242337, -94.261275, -94.26128, 41.048622, 41.048683, 41.047913, 41.047576, 41.04893, 41.049341, 41.050165, 41.050965, 
41.052566, 41.053434, 41.054013, 41.055218, 41.057002, 41.057368, 41.057917, 41.058855, 41.059222, 41.060843, 41.062448, 41.064918, 41.068793, 41.070841, 41.070892, 41.072803, 41.096258, 41.100052, 41.104256, 41.114032, 41.115399, 41.127323, 41.128173, 41.130214, 41.157208, 41.157134, 41.15701, 41.156663, 41.157052, 41.156797, 41.15684, 41.156771, 41.156674, 41.156739, 41.156762, 41.113642, 41.070237, 41.051992, 40.999992, 40.997986, 40.998457, 40.987592, 40.987604, 40.987838, 40.987575, 40.987686, 
40.994217, 40.998586, 40.998599, 40.998542, 41.005821, 41.006003, 41.005828, 41.006029, 41.015512, 41.016834, 41.016816, 41.024383, 41.02508, 41.02594, 41.025848, 41.027437, 41.027485, 41.030908, 41.033528, 41.033522, 41.035171, 41.038311, 41.048622))</t>
  </si>
  <si>
    <t>list(c(-94.471013, -94.470749, -94.470529, -94.470557, -94.470711, -94.470603, -94.414199, -94.357061, -94.260809, -94.260952, -94.260505, -94.260959, -94.261132, -94.260929, -94.261172, -94.260936, -94.261147, -94.261066, -94.259739, -94.252445, -94.251275, -94.243257, -94.242318, -94.242367, -94.242885, -94.243338, -94.243215, -94.243575, -94.242969, -94.242794, -94.24235, -94.241827, -94.239499, -94.238682, -94.237261, -94.237139, -94.23587, -94.235472, -94.242277, -94.258215, -94.26128, -94.261275, 
-94.242337, -94.231785, -94.218808, -94.216853, -94.219928, -94.224201, -94.226028, -94.229815, -94.235249, -94.235856, -94.235726, -94.240405, -94.242248, -94.24234, -94.219947, -94.213528, -94.204916, -94.204975, -94.181014, -94.146267, -94.143152, -94.142844, -94.128767, -94.123034, -94.118502, -94.10497, -94.104971, -94.014887, -94.014878, -94.014821, -94.014862, -94.014821, -94.014803, -94.024386, -94.100072, -94.100464, -94.128776, -94.128843, -94.223991, -94.242394, -94.25668, -94.268589, 
-94.270942, -94.300008, -94.357301, -94.395329, -94.40029, -94.433997, -94.437891, -94.470779, -94.470592, -94.47053, -94.47051, -94.470467, -94.470452, -94.47046, -94.470493, -94.470498, -94.470513, -94.471044, -94.471013, 41.047049, 41.057918, 41.0714, 41.107473, 41.12904, 41.157566, 41.157527, 41.157449, 41.157208, 41.130214, 41.128173, 41.127323, 41.115399, 41.114032, 41.104256, 41.100052, 41.096258, 41.072803, 41.070892, 41.070841, 41.068793, 41.064918, 41.062448, 41.060843, 41.059222, 41.058855, 
41.057917, 41.057368, 41.057002, 41.055218, 41.054013, 41.053434, 41.052566, 41.050965, 41.050165, 41.049341, 41.04893, 41.047576, 41.047913, 41.048683, 41.048622, 41.038311, 41.035171, 41.033522, 41.033528, 41.030908, 41.027485, 41.027437, 41.025848, 41.02594, 41.02508, 41.024383, 41.016816, 41.016834, 41.015512, 41.006029, 41.005828, 41.006003, 41.005821, 40.998542, 40.998599, 40.998586, 40.994217, 40.987686, 40.987575, 40.987838, 40.987604, 40.987592, 40.998457, 40.997986, 40.983712, 40.962067, 
40.900955, 40.900852, 40.897031, 40.897054, 40.897314, 40.897385, 40.897539, 40.897539, 40.897954, 40.897931, 40.898164, 40.898363, 40.898405, 40.898765, 40.899187, 40.899261, 40.899264, 40.899265, 40.899273, 40.899502, 40.906545, 40.910338, 40.935483, 40.942733, 40.949938, 40.957201, 40.968028, 40.978804, 40.985578, 41.044605, 41.047049), c(-94.405194, -94.385226, -94.383901, -94.393255, -94.394829, -94.395303, -94.398281, -94.375831, -94.368119, -94.365684, -94.364862, -94.35689, -94.356831, -94.337329, 
-94.337195, -94.337185, -94.337198, -94.337105, -94.356875, -94.356871, -94.359697, -94.362836, -94.364696, -94.371784, -94.371914, -94.375876, -94.380443, -94.381283, -94.383374, -94.386219, -94.392033, -94.392635, -94.399628, -94.396586, -94.396621, -94.396605, -94.397861, -94.404378, -94.404398, -94.405228, -94.405194, 41.04319, 41.042956, 41.042937, 41.036865, 41.034134, 41.030928, 41.02857, 41.028496, 41.028375, 41.029773, 41.028314, 41.0282, 41.035431, 41.035651, 41.057238, 41.060884, 41.070924, 
41.085543, 41.085511, 41.085952, 41.086853, 41.091049, 41.0901, 41.088495, 41.088803, 41.089408, 41.088617, 41.086768, 41.083961, 41.082087, 41.073166, 41.071222, 41.062485, 41.059623, 41.059129, 41.057421, 41.050174, 41.048441, 41.045716, 41.045512, 41.04319))</t>
  </si>
  <si>
    <t>list(c(-93.971291, -93.971029, -93.970576, -93.970448, -93.970336, -93.970325, -93.970338, -93.970268, -93.970252, -93.970202, -93.970415, -93.9606, -93.852173, -93.851952, -93.851894, -93.851896, -93.851933, -93.77113, -93.733926, -93.733735, -93.762975, -93.763109, -93.753493, -93.753651, -93.733914, -93.734036, -93.734147, -93.734163, -93.736073, -93.739506, -93.753918, -93.753824, -93.852343, -93.871911, -93.875223, -93.881656, -93.882328, -93.891634, -93.930731, -93.960544, -93.971238, -93.971233, 
-93.971291, 42.979162, 42.994156, 43.066548, 43.082609, 43.111539, 43.16925, 43.183708, 43.198137, 43.212593, 43.241416, 43.255358, 43.255299, 43.255329, 43.183743, 43.169309, 43.09527, 43.083001, 43.083278, 43.083266, 43.053101, 43.052953, 43.038503, 43.038563, 43.024028, 43.024087, 43.009667, 42.995212, 42.940597, 42.940267, 42.937504, 42.937767, 42.908592, 42.908554, 42.908491, 42.908309, 42.908411, 42.908421, 42.908314, 42.907994, 42.907815, 42.907762, 42.91504, 42.979162))</t>
  </si>
  <si>
    <t>list(c(-93.636079, -93.616452, -93.616478, -93.616522, -93.616567, -93.596537, -93.586627, -93.586592, -93.586872, -93.588628, -93.595497, -93.600253, -93.604928, -93.60695, -93.61599, -93.617276, -93.617293, -93.61747, -93.617243, -93.617216, -93.616953, -93.497635, -93.497643, -93.497659, -93.497716, -93.497649, -93.497735, -93.497792, -93.600993, -93.606677, -93.616158, -93.616198, -93.61621, -93.614654, -93.614696, -93.616401, -93.619602, -93.636056, -93.636079, 43.155633, 43.155687, 43.169678, 
43.174236, 43.184176, 43.184178, 43.184177, 43.198678, 43.226948, 43.227115, 43.229422, 43.230297, 43.232729, 43.234793, 43.23493, 43.235679, 43.235879, 43.242407, 43.246934, 43.247467, 43.255622, 43.255468, 43.227527, 43.169704, 43.141083, 43.119049, 43.083147, 43.067666, 43.067647, 43.067637, 43.06763, 43.083149, 43.089669, 43.103221, 43.105844, 43.105568, 43.10505, 43.104943, 43.155633))</t>
  </si>
  <si>
    <t>list(c(-94.50222, -94.501942, -94.500564, -94.494418, -94.4933, -94.492692, -94.492781, -94.493145, -94.492751, -94.492834, -94.492832, -94.492859, -94.492867, -94.492868, -94.49287, -94.492907, -94.492939, -94.492951, -94.478554, -94.415741, -94.396445, -94.367238, -94.357601, -94.28034, -94.280535, -94.280696, -94.280724, -94.28067, -94.280496, -94.279922, -94.279917, -94.280002, -94.282111, -94.282959, -94.284361, -94.286571, -94.288742, -94.289494, -94.29129, -94.297522, -94.313158, -94.318172, 
-94.319201, -94.32201, -94.333953, -94.335133, -94.33651, -94.337414, -94.337473, -94.339624, -94.349675, -94.351406, -94.35172, -94.352262, -94.389579, -94.396196, -94.396456, -94.401008, -94.401208, -94.410965, -94.410996, -94.411762, -94.415734, -94.415793, -94.416415, -94.419719, -94.420629, -94.420653, -94.420181, -94.415923, -94.415542, -94.415844, -94.42545, -94.453653, -94.454298, -94.45394, -94.452226, -94.445302, -94.444604, -94.466973, -94.467869, -94.470419, -94.472371, -94.478528, -94.47841, 
-94.502461, -94.50222, 41.730766, 41.732214, 41.734076, 41.739108, 41.74037, 41.741956, 41.776883, 41.782202, 41.793288, 41.805717, 41.820175, 41.834569, 41.841885, 41.845413, 41.84905, 41.853171, 41.856283, 41.863235, 41.863231, 41.863192, 41.863123, 41.863081, 41.863042, 41.862999, 41.834405, 41.790979, 41.776568, 41.731711, 41.688326, 41.645691, 41.637354, 41.62578, 41.624505, 41.622835, 41.619844, 41.619262, 41.618704, 41.61863, 41.61928, 41.619333, 41.619443, 41.619425, 41.618711, 41.6195, 41.619487, 
41.619674, 41.620399, 41.622273, 41.632006, 41.633828, 41.634054, 41.635238, 41.639959, 41.641404, 41.641154, 41.641236, 41.647005, 41.646994, 41.652033, 41.652041, 41.655218, 41.655665, 41.656024, 41.658707, 41.659226, 41.659152, 41.65957, 41.669346, 41.670335, 41.674514, 41.67531, 41.680892, 41.680643, 41.680599, 41.683089, 41.687911, 41.688026, 41.688059, 41.70246, 41.702404, 41.70069, 41.698587, 41.697988, 41.698019, 41.702499, 41.702587, 41.730766))</t>
  </si>
  <si>
    <t>list(c(-94.744876, -94.686537, -94.676937, -94.674362, -94.674216, -94.667231, -94.628724, -94.512959, -94.492951, -94.492939, -94.492907, -94.49287, -94.492868, -94.492867, -94.492859, -94.492832, -94.492834, -94.492751, -94.493145, -94.492781, -94.492692, -94.4933, -94.494418, -94.500564, -94.501942, -94.50222, -94.502461, -94.512583, -94.512546, -94.515982, -94.516281, -94.531741, -94.531627, -94.53195, -94.527539, -94.527097, -94.527184, -94.516221, -94.516746, -94.516524, -94.517864, -94.518239, 
-94.517362, -94.517234, -94.516933, -94.512355, -94.511994, -94.511793, -94.509828, -94.509951, -94.509544, -94.509625, -94.509588, -94.509414, -94.509087, -94.509191, -94.509667, -94.509705, -94.509679, -94.510832, -94.50966, -94.509705, -94.509496, -94.49027, -94.490248, -94.489852, -94.488166, -94.514106, -94.51759, -94.523433, -94.523862, -94.528046, -94.528515, -94.52857, -94.585896, -94.624235, -94.629028, -94.657816, -94.681699, -94.700629, -94.70067, -94.700678, -94.700681, -94.700664, -94.70069, 
-94.700782, -94.700748, -94.700745, -94.710488, -94.714774, -94.719342, -94.744204, -94.7442, -94.744213, -94.744275, -94.744084, -94.744216, -94.744291, -94.744342, -94.744042, -94.744104, -94.744226, -94.744876, 41.862394, 41.86259, 41.862626, 41.862668, 41.862656, 41.862678, 41.862763, 41.863252, 41.863235, 41.856283, 41.853171, 41.84905, 41.845413, 41.841885, 41.834569, 41.820175, 41.805717, 41.793288, 41.782202, 41.776883, 41.741956, 41.74037, 41.739108, 41.734076, 41.732214, 41.730766, 41.702587, 
41.702642, 41.695392, 41.695313, 41.695274, 41.695367, 41.688162, 41.670062, 41.671005, 41.669697, 41.652199, 41.652169, 41.649149, 41.644281, 41.641608, 41.639791, 41.637458, 41.622961, 41.620188, 41.619851, 41.602287, 41.601846, 41.601834, 41.590176, 41.587729, 41.576867, 41.576444, 41.576059, 41.575414, 41.574922, 41.573958, 41.564031, 41.558825, 41.556856, 41.553325, 41.53571, 41.518226, 41.518278, 41.508502, 41.505717, 41.503817, 41.503849, 41.50365, 41.503662, 41.5038, 41.503833, 41.503683, 
41.503621, 41.503938, 41.503998, 41.503957, 41.504078, 41.504092, 41.504148, 41.518533, 41.53302, 41.540182, 41.543766, 41.547372, 41.569008, 41.576218, 41.602184, 41.602251, 41.602138, 41.602155, 41.602185, 41.609466, 41.631099, 41.63823, 41.667281, 41.688528, 41.697002, 41.703184, 41.746591, 41.776805, 41.805457, 41.862394))</t>
  </si>
  <si>
    <t>list(c(-96.098688, -96.09696, -96.089717, -96.081655, -96.078143, -96.069676, -96.063223, -96.060585, -96.052704, -96.05114, -96.049029, -96.021302, -96.006975, -96.004278, -96.003416, -96.001648, -95.995879, -95.993675, -95.987428, -95.986654, -95.980522, -95.977541, -95.976984, -95.973709, -95.974543, -95.971807, -95.970263, -95.964469, -95.957288, -95.95351, -95.953345, -95.944274, -95.934251, -95.934199, -95.918198, -95.915393, -95.913634, -95.912125, -95.911621, -95.907988, -95.90583, -95.903024, 
-95.895774, -95.895685, -95.894658, -95.876455, -95.869786, -95.866125, -95.86449, -95.86207, -95.861605, -95.85702, -95.856929, -95.855663, -95.853033, -95.847178, -95.844399, -95.842723, -95.842608, -95.819476, -95.81807, -95.811368, -95.809102, -95.807033, -95.789543, -95.781175, -95.779569, -95.779485, -95.77956, -95.773406, -95.770624, -95.769705, -95.76817, -95.767013, -95.751289, -95.750221, -95.747042, -95.740686, -95.735805, -95.73068, -95.72849, -95.725481, -95.720678, -95.718504, -95.717109, 
-95.716469, -95.714597, -95.713059, -95.709606, -95.705711, -95.704032, -95.702527, -95.697623, -95.695901, -95.691976, -95.684645, -95.681879, -95.679014, -95.680715, -95.689116, -95.686216, -95.67352, -95.673332, -95.668428, -95.667762, -95.663782, -95.654129, -95.653712, -95.645895, -95.644647, -95.644377, -95.644633, -95.625224, -95.611226, -95.610635, -95.610572, -95.591486, -95.588292, -95.586153, -95.557345, -95.557356, -95.557361, -95.557363, -95.557088, -95.557366, -95.55739, -95.557521, 
-95.55754, -95.557577, -95.557603, -95.557741, -95.557805, -95.572219, -95.674187, -95.703072, -95.703092, -95.721933, -95.7232, -95.728494, -95.732115, -95.735641, -95.748247, -95.756541, -95.759151, -95.761138, -95.769711, -95.770458, -95.772292, -95.790013, -95.799802, -95.799701, -95.809389, -95.809103, -95.807583, -95.807859, -95.813989, -95.828534, -95.851619, -95.85232, -95.863402, -95.865559, -95.869874, -95.870962, -95.871822, -95.873806, -95.875803, -95.876448, -95.876457, -95.886173, -95.886194, 
-95.8895, -95.892123, -95.895704, -95.900612, -95.901399, -95.903422, -95.905902, -95.907047, -95.910436, -95.912626, -95.913584, -95.914282, -95.916526, -95.920255, -95.92511, -95.928684, -95.929642, -95.92997, -95.930017, -95.930364, -95.936992, -95.945638, -95.946801, -96.001755, -96.021355, -96.031206, -96.031168, -96.028364, -96.028332, -96.03066, -96.030805, -96.029973, -96.050393, -96.050612, -96.050509, -96.053248, -96.056819, -96.059931, -96.059718, -96.078965, -96.079257, -96.0794925379592, 
-96.075955, -96.073063, -96.072321, -96.072494, -96.073376, -96.075151, -96.079682, -96.0876, -96.0929856874241, -96.094986, -96.096977, -96.098688, 41.73732, 41.737972, 41.738192, 41.739043, 41.738924, 41.739743, 41.739925, 41.741261, 41.749203, 41.750106, 41.750745, 41.753492, 41.754939, 41.754997, 41.755192, 41.756271, 41.761387, 41.761508, 41.761547, 41.757407, 41.757373, 41.755411, 41.754088, 41.753876, 41.751099, 41.751689, 41.752817, 41.753249, 41.754268, 41.757274, 41.760724, 41.760807, 41.760891, 
41.753685, 41.75402, 41.754803, 41.754687, 41.755319, 41.757254, 41.758167, 41.760055, 41.759323, 41.759942, 41.761117, 41.761724, 41.761886, 41.761909, 41.763264, 41.764281, 41.766726, 41.7691, 41.769431, 41.775045, 41.776313, 41.77927, 41.78328, 41.778305, 41.777426, 41.776277, 41.776235, 41.775857, 41.770406, 41.769245, 41.768867, 41.768704, 41.768913, 41.768816, 41.776502, 41.783736, 41.783797, 41.783422, 41.782288, 41.781833, 41.783775, 41.783705, 41.784006, 41.783688, 41.783493, 41.783433, 
41.782092, 41.783605, 41.782759, 41.783555, 41.783464, 41.782411, 41.779435, 41.776527, 41.773703, 41.770986, 41.769049, 41.766548, 41.765554, 41.763507, 41.762107, 41.762204, 41.761809, 41.761876, 41.760208, 41.757981, 41.748095, 41.747079, 41.747226, 41.761378, 41.76194, 41.764035, 41.765276, 41.765353, 41.767119, 41.76712, 41.767685, 41.768264, 41.776416, 41.776377, 41.776361, 41.777074, 41.783623, 41.783639, 41.784064, 41.783717, 41.783641, 41.776396, 41.772363, 41.761478, 41.759534, 41.754212, 
41.746926, 41.726102, 41.725644, 41.725277, 41.725186, 41.721637, 41.689168, 41.689094, 41.689311, 41.68939, 41.682422, 41.682199, 41.682882, 41.677509, 41.678548, 41.678663, 41.678539, 41.681797, 41.682535, 41.686105, 41.68611, 41.6883, 41.689362, 41.689371, 41.68935, 41.675162, 41.675134, 41.670991, 41.668324, 41.667935, 41.667983, 41.667899, 41.668165, 41.669911, 41.669868, 41.67078, 41.670827, 41.670238, 41.668227, 41.668201, 41.667511, 41.666572, 41.664551, 41.664535, 41.66575, 41.664396, 41.662679, 
41.66095, 41.658715, 41.658739, 41.657222, 41.652338, 41.651169, 41.646514, 41.645212, 41.643729, 41.643449, 41.646485, 41.651411, 41.654145, 41.657113, 41.658969, 41.660997, 41.668837, 41.669855, 41.67825, 41.687395, 41.689623, 41.689404, 41.689271, 41.689327, 41.682256, 41.678095, 41.676276, 41.671933, 41.670083, 41.668859, 41.668625, 41.67602, 41.682028, 41.682031, 41.683275, 41.683509, 41.689424, 41.689476, 41.699312, 41.6997474291113, 41.701661, 41.705004, 41.706858, 41.708794, 41.710674, 41.713265, 
41.717962, 41.72218, 41.7242739954568, 41.727631, 41.731646, 41.73732))</t>
  </si>
  <si>
    <t>list(c(-94.688407, -94.678554, -94.673757, -94.659439, -94.659329, -94.659648, -94.659517, -94.639658, -94.619924, -94.580274, -94.580553, -94.580711, -94.600485, -94.60023, -94.58047, -94.560722, -94.560751, -94.560799, -94.5608355143405, -94.505798, -94.4923900269951, -94.44285213672, -94.442722, -94.442384, -94.442348, -94.442713, -94.442752, -94.442693, -94.443137, -94.560293, -94.590279, -94.599899, -94.608556, -94.678672, -94.67866, -94.688511, -94.688407, 43.291508, 43.291427, 43.291476, 43.291642, 
43.298396, 43.313027, 43.341825, 43.341977, 43.341854, 43.341936, 43.430323, 43.430617, 43.430646, 43.445096, 43.445158, 43.445141, 43.459638, 43.474076, 43.5003638374034, 43.500459, 43.500441415979, 43.5003764490148, 43.499819, 43.430496, 43.399701, 43.360041, 43.341843, 43.327336, 43.255014, 43.255231, 43.25541, 43.255322, 43.25514, 43.255298, 43.269719, 43.269771, 43.291508))</t>
  </si>
  <si>
    <t>list(c(-94.832608, -94.832769, -94.832823, -94.832885, -94.832943, -94.832895, -94.83036, -94.829212, -94.827395, -94.827058, -94.826631, -94.816898, -94.797079, -94.797026, -94.787845, -94.788971, -94.788907, -94.790599, -94.793511, -94.796111, -94.796926, -94.796838, -94.796804, -94.797585, -94.798389, -94.799657, -94.800329, -94.799978, -94.799181, -94.799052, -94.797479, -94.796701, -94.796697, -94.797274, -94.799557, -94.801395, -94.802527, -94.80658, -94.808215, -94.809814, -94.80947, -94.807275, 
-94.807369, -94.806993, -94.807244, -94.808498, -94.809721, -94.809815, -94.810567, -94.811194, -94.810943, -94.810912, -94.814098, -94.815013, -94.816487, -94.818307, -94.82041, -94.821539, -94.823201, -94.823295, -94.822041, -94.821983, -94.825177, -94.827152, -94.828186, -94.830817, -94.833185, -94.832608, 43.39456, 43.402033, 43.403964, 43.406576, 43.409087, 43.410288, 43.413682, 43.413655, 43.413602, 43.413591, 43.413593, 43.413735, 43.413824, 43.40658, 43.406551, 43.40549, 43.404109, 43.403507, 
43.403197, 43.40387, 43.403152, 43.39932, 43.397678, 43.394691, 43.395338, 43.395017, 43.394013, 43.393076, 43.392977, 43.39177, 43.391532, 43.389501, 43.389123, 43.388176, 43.388608, 43.386508, 43.388869, 43.390011, 43.390098, 43.388749, 43.387263, 43.386302, 43.385319, 43.384936, 43.383764, 43.382666, 43.382186, 43.381683, 43.381432, 43.380723, 43.380403, 43.38006, 43.3817, 43.382035, 43.382551, 43.382444, 43.382575, 43.383055, 43.383512, 43.384129, 43.384633, 43.384983, 43.388016, 43.387742, 43.387925, 
43.387384, 43.392442, 43.39456))</t>
  </si>
  <si>
    <t>list(c(-94.876329, -94.875461, -94.87271, -94.856907, -94.846963, -94.846706, -94.846796, -94.84053, -94.838177, -94.835353, -94.833941, -94.834329, -94.822311, -94.821157, -94.824068, -94.82772, -94.829212, -94.83036, -94.832895, -94.832943, -94.832885, -94.832823, -94.832769, -94.832608, -94.833185, -94.830817, -94.829608, -94.829791, -94.834095, -94.836473, -94.836504, -94.856457, -94.856687, -94.876275, -94.876583, -94.876329, 43.413427, 43.415076, 43.414078, 43.41407, 43.413848, 43.430424, 43.435322, 
43.43363, 43.43482, 43.434066, 43.432328, 43.43039, 43.430397, 43.43049, 43.424667, 43.417368, 43.413655, 43.413682, 43.410288, 43.409087, 43.406576, 43.403964, 43.402033, 43.39456, 43.392442, 43.387384, 43.385048, 43.383201, 43.382484, 43.38144, 43.370718, 43.370782, 43.385282, 43.385067, 43.410888, 43.413427))</t>
  </si>
  <si>
    <t>list(c(-93.9374486456954, -93.919587, -93.909215, -93.904781, -93.900903, -93.897329, -93.896031, -93.880768, -93.87556, -93.866602, -93.859743, -93.856112, -93.851969, -93.846603, -93.846283, -93.845367, -93.845099, -93.843753, -93.843605, -93.843077, -93.838114, -93.837344, -93.831469, -93.829827, -93.828524, -93.824004, -93.798101, -93.786513, -93.780956, -93.78125, -93.782277, -93.782718, -93.78664, -93.790722, -93.791292, -93.79368, -93.79367, -93.793295, -93.79145, -93.791414, -93.786829, -93.776613, 
-93.767986, -93.764187, -93.761438, -93.760516, -93.757939, -93.745306, -93.74549, -93.744064, -93.742967, -93.741234, -93.741089, -93.740732, -93.739332, -93.734037, -93.716689, -93.716038, -93.715972, -93.715311, -93.715016, -93.713189, -93.710006, -93.709052, -93.700734, -93.700424, -93.700577, -93.700779, -93.702298, -93.704443, -93.705326, -93.705475, -93.70533, -93.70521, -93.704985, -93.7054, -93.70539, -93.747893, -93.74771, -93.74807, -93.747632, -93.747682, -93.754757, -93.755539, -93.759966, 
-93.760748, -93.765113, -93.768667, -93.769932, -93.769722, -93.77192, -93.772735, -93.772859, -93.774305, -93.776022, -93.776594, -93.778491, -93.778372, -93.779968, -93.780813, -93.780697, -93.780971, -93.781513, -93.782265, -93.786122, -93.787443, -93.789343, -93.792718, -93.795436, -93.7954, -93.797888, -93.800044, -93.800439, -93.827418, -93.823941, -93.82266, -93.807672, -93.805286, -93.804617, -93.804456, -93.800655, -93.800133, -93.797489, -93.797113, -93.787031, -93.741726, -93.727614, -93.671701, 
-93.67148, -93.66208, -93.642314, -93.633239, -93.55654, -93.556952, -93.556951, -93.55639, -93.556486, -93.556186, -93.556325, -93.556599, -93.55664, -93.556606, -93.556566, -93.556774, -93.556899, -93.558938, -93.560798, -93.56524, -93.56581, -93.566189, -93.597352, -93.6231598366806, -93.63309611923, -93.656211, -93.659272, -93.661913, -93.668845, -93.6691180658948, -93.6712494752818, -93.677099, -93.690333, -93.699862069649, -93.722443, -93.728355, -93.737259, -93.7380090024992, -93.742759, -93.7478472610131, 
-93.750223, -93.770231, -93.7743442708352, -93.7868681607872, -93.8013743357048, -93.815485, -93.818725, -93.8252794941172, -93.84093, -93.853656, -93.88904951274, -93.898327, -93.899317, -93.9008554992321, -93.900877, -93.913961, -93.935687, -93.936317, -93.937097, -93.9374486456954, 40.575389512771, 40.592221, 40.604487, 40.609128, 40.613087, 40.616792, 40.61814, 40.633678, 40.63819, 40.645954, 40.653097, 40.659437, 40.667421, 40.685728, 40.68822, 40.713834, 40.716336, 40.722778, 40.725068, 40.738801, 
40.739445, 40.73947, 40.739528, 40.73973, 40.740061, 40.741712, 40.741916, 40.741169, 40.740792, 40.737812, 40.737126, 40.732965, 40.732578, 40.732512, 40.729278, 40.728572, 40.725188, 40.721467, 40.721181, 40.717853, 40.718054, 40.718079, 40.720361, 40.720799, 40.721879, 40.723369, 40.724937, 40.724841, 40.722491, 40.721126, 40.719097, 40.717673, 40.712271, 40.711105, 40.71057, 40.710358, 40.710028, 40.709388, 40.706839, 40.706192, 40.700805, 40.700167, 40.700038, 40.699345, 40.6993, 40.709876, 
40.718756, 40.71947, 40.720865, 40.72189, 40.723013, 40.725028, 40.742908, 40.753548, 40.754461, 40.761641, 40.76831, 40.768432, 40.782955, 40.790002, 40.79761, 40.805045, 40.805387, 40.806303, 40.806122, 40.8069, 40.809259, 40.808093, 40.806675, 40.805508, 40.805554, 40.802694, 40.79734, 40.795305, 40.794138, 40.792766, 40.792308, 40.790707, 40.788739, 40.78382, 40.777711, 40.770824, 40.769932, 40.770984, 40.772297, 40.772373, 40.775711, 40.777486, 40.780153, 40.782168, 40.783391, 40.785912, 40.812329, 
40.811791, 40.819301, 40.821137, 40.838689, 40.84259, 40.844898, 40.845921, 40.889301, 40.891344, 40.899163, 40.899169, 40.89935, 40.8993, 40.899273, 40.899354, 40.899354, 40.899347, 40.899242, 40.899187, 40.898295, 40.812361, 40.812211, 40.781439, 40.780601, 40.768131, 40.754178, 40.725053, 40.710752, 40.703505, 40.696268, 40.638485, 40.580235, 40.580189, 40.580304, 40.580143, 40.580075, 40.580117, 40.579496, 40.578994391662, 40.578801267293, 40.578352, 40.57833, 40.578354, 40.578241, 40.5782372285544, 
40.5782077906249, 40.578127, 40.577875, 40.5778055573872, 40.577641, 40.577547, 40.577542, 40.5775387272618, 40.577518, 40.5776557048131, 40.57772, 40.577615, 40.5775843690663, 40.5774911054672, 40.5773830800784, 40.577278, 40.577086, 40.5769989216048, 40.576791, 40.576606, 40.5761345724501, 40.576011, 40.575942, 40.5758749372129, 40.575874, 40.575672, 40.57533, 40.575284, 40.575421, 40.575389512771))</t>
  </si>
  <si>
    <t>list(c(-93.698693, -93.678611, -93.674929, -93.673183, -93.668728, -93.668607, -93.658923, -93.652484, -93.65111, -93.650495, -93.649885, -93.649207, -93.64676, -93.644415, -93.641397, -93.63937, -93.624279, -93.60989, -93.594623, -93.5812, -93.570981, -93.570675, -93.570178, -93.569953, -93.569562, -93.569583, -93.571538, -93.580861, -93.580856, -93.588568, -93.591622, -93.610041, -93.60999, -93.620087, -93.62182, -93.638998, -93.639073, -93.658422, -93.698163, -93.698658, -93.698693, 42.014576, 
42.008567, 42.007469, 42.00715, 42.006974, 42.006975, 42.007001, 42.006813, 42.006456, 42.006228, 42.00597, 42.005631, 42.0041, 42.003176, 42.002849, 42.002988, 42.004067, 42.005054, 42.006131, 42.007099, 42.007831, 41.986563, 41.971961, 41.964887, 41.958064, 41.950384, 41.950432, 41.950439, 41.948031, 41.946111, 41.946799, 41.947006, 41.948888, 41.949883, 41.95031, 41.950362, 41.964829, 41.964878, 41.964954, 42.008286, 42.014576))</t>
  </si>
  <si>
    <t>list(c(-93.698569, -93.698579, -93.69839, -93.620188, -93.591016, -93.581299, -93.571411, -93.57061, -93.569843, -93.543059, -93.541981, -93.463043, -93.463007, -93.556336, -93.558622, -93.55971, -93.581614, -93.605918, -93.61052, -93.620441, -93.698603, -93.698569, 42.159496, 42.162132, 42.209339, 42.209321, 42.209234, 42.20918, 42.209253, 42.209146, 42.209271, 42.209358, 42.209279, 42.209302, 42.13764, 42.137299, 42.137372, 42.137303, 42.136997, 42.137221, 42.13724, 42.137325, 42.137622, 42.159496
))</t>
  </si>
  <si>
    <t>list(c(-94.629345, -94.629214, -94.629135, -94.629147, -94.629098, -94.629003, -94.628996, -94.629032, -94.628806, -94.628586, -94.610141, -94.532485, -94.522823, -94.513105, -94.436372, -94.397682, -94.397526, -94.397561, -94.378687, -94.378122, -94.378059, -94.377943, -94.37797, -94.378126, -94.378236, -94.393296, -94.39383, -94.395573, -94.397491, -94.397726, -94.397852, -94.417244, -94.417148, -94.426819, -94.426847, -94.436655, -94.441262, -94.51321, -94.532692, -94.533111, -94.537542, -94.537659, 
-94.536124, -94.536114, -94.537505, -94.537698, -94.539037, -94.536842, -94.537277, -94.53584, -94.533695, -94.532327, -94.531199, -94.528734, -94.527596, -94.526818, -94.523308, -94.517278, -94.513224, -94.510832, -94.508847, -94.507034, -94.503318, -94.501127, -94.501624, -94.497038, -94.494607, -94.493996, -94.492646, -94.490354, -94.488373, -94.484932, -94.483105, -94.479281, -94.479241, -94.476639, -94.472901, -94.472854, -94.455715, -94.455058, -94.455076, -94.461384, -94.462002, -94.465375, 
-94.471656, -94.474396, -94.473616, -94.473574, -94.493119, -94.493012, -94.493017, -94.493001, -94.492951, -94.512959, -94.628724, -94.629347, -94.629345, 41.950505, 41.979231, 42.029776, 42.034635, 42.049032, 42.122963, 42.130158, 42.159067, 42.209396, 42.209569, 42.209536, 42.209368, 42.209269, 42.209319, 42.209296, 42.209084, 42.209161, 42.209125, 42.209065, 42.151676, 42.148177, 42.125203, 42.122783, 42.11413, 42.107029, 42.106436, 42.104794, 42.103462, 42.102574, 42.10229, 42.092189, 42.092652, 
42.105388, 42.105428, 42.106997, 42.107021, 42.10702, 42.106578, 42.106966, 42.099693, 42.099699, 42.084384, 42.081477, 42.077754, 42.076181, 42.071246, 42.067412, 42.065401, 42.064537, 42.06333, 42.062529, 42.060544, 42.060083, 42.060577, 42.060129, 42.058319, 42.05852, 42.056499, 42.05639, 42.056071, 42.056922, 42.056684, 42.05298, 42.051612, 42.049611, 42.048908, 42.047767, 42.044271, 42.041866, 42.041031, 42.041021, 42.040096, 42.038999, 42.038888, 42.041354, 42.040315, 42.039818, 42.034576, 
42.034627, 42.022503, 42.019577, 42.019538, 42.021131, 42.021289, 42.020742, 42.021692, 41.950448, 41.906552, 41.906647, 41.892206, 41.884941, 41.87412, 41.863235, 41.863252, 41.862763, 41.950329, 41.950505))</t>
  </si>
  <si>
    <t>list(c(-94.294021, -94.287656, -94.28038, -94.280429, -94.28085, -94.281169, -94.281166, -94.281189, -94.281164, -94.281274, -94.279455, -94.203611, -94.164704, -94.164791, -94.164911, -94.164845, -94.164765, -94.164717, -94.164684, -94.164602, -94.164563, -94.164504, -94.164565, -94.164519, -94.164377, -94.164428, -94.173862, -94.202626, -94.249289, -94.250299, -94.251765, -94.251791, -94.249565, -94.249052, -94.250231, -94.250225, -94.251019, -94.253797, -94.254507, -94.256599, -94.258538, -94.258564, 
-94.260409, -94.260853, -94.263936, -94.265151, -94.267829, -94.269349, -94.270195, -94.269934, -94.272262, -94.270471, -94.271177, -94.275156, -94.277493, -94.277136, -94.274638, -94.275174, -94.276907, -94.277063, -94.274113, -94.271215, -94.270804, -94.272256, -94.273922, -94.276162, -94.27994, -94.280611, -94.281647, -94.282243, -94.283863, -94.286838, -94.28852, -94.288334, -94.285692, -94.287916, -94.290555, -94.292627, -94.291675, -94.292275, -94.291552, -94.293544, -94.291373, -94.29091, 
-94.291544, -94.291071, -94.290221, -94.291807, -94.291743, -94.292521, -94.294021, 41.962737, 41.964289, 41.96443, 41.979281, 42.034607, 42.122734, 42.129893, 42.166037, 42.173262, 42.209639, 42.209592, 42.209887, 42.20992, 42.180743, 42.151607, 42.144511, 42.122807, 42.092506, 42.063558, 42.034601, 42.022539, 41.979116, 41.950172, 41.921213, 41.884959, 41.863243, 41.863316, 41.863326, 41.863154, 41.863083, 41.864006, 41.864988, 41.865865, 41.867143, 41.869021, 41.87347, 41.874957, 41.878198, 41.876399, 
41.876671, 41.879388, 41.880901, 41.882638, 41.884361, 41.885039, 41.885928, 41.885133, 41.885525, 41.886847, 41.889357, 41.892127, 41.893289, 41.894621, 41.895842, 41.897094, 41.898445, 41.899922, 41.900987, 41.901644, 41.902585, 41.905217, 41.906579, 41.907727, 41.909905, 41.910879, 41.915276, 41.916341, 41.917385, 41.922622, 41.92331, 41.920901, 41.921358, 41.922571, 41.925149, 41.925938, 41.927061, 41.931169, 41.933234, 41.935172, 41.937068, 41.940029, 41.942844, 41.944823, 41.946477, 41.948969, 
41.950102, 41.95008, 41.95306, 41.954508, 41.958535, 41.962737))</t>
  </si>
  <si>
    <t>list(c(-96.09789, -96.096622, -96.096592, -96.096433, -96.096119, -96.0961967819395, -96.0531620262215, -95.978285954707, -95.97247, -95.9337290004702, -95.866462, -95.8609469808684, -95.860658, -95.860579, -95.860475, -95.861273, -95.861914, -95.875287, -95.878002, -95.881912, -95.882546, -95.886138, -95.889154, -95.971069, -95.980326, -96.020094, -96.039157, -96.049232, -96.059402, -96.098063, -96.09789, 43.27922, 43.346078, 43.353306, 43.389494, 43.432787, 43.5001340862145, 43.5001093609462, 43.5000663415094, 
43.500063, 43.5000615381858, 43.500059, 43.5000526709953, 43.432664, 43.410695, 43.345502, 43.293797, 43.257566, 43.257709, 43.257622, 43.257912, 43.257798, 43.257588, 43.257847, 43.257754, 43.257832, 43.258426, 43.258891, 43.258569, 43.258324, 43.257399, 43.27922))</t>
  </si>
  <si>
    <t>list(c(-92.066209, -92.054575, -92.054286, -92.049042, -92.017163, -92.00831, -91.997915, -91.956899, -91.949803, -91.949775, -91.935694, -91.930426, -91.834185, -91.834002, -91.833929, -91.833848, -91.833821, -91.833051, -91.83297, -91.832949, -91.833214, -91.833078, -91.830318, -91.82706, -91.827843, -91.828049, -91.828651, -91.829231, -91.9256, -91.946043, -92.037284, -92.039328, -92.04251, -92.051674, -92.051744, -92.06508, -92.065174, -92.064953, -92.065016, -92.065357, -92.065274, -92.065322, 
-92.065358, -92.065427, -92.065713, -92.066212, -92.066209, 41.688694, 41.687647, 41.687619, 41.687166, 41.687033, 41.68705, 41.686983, 41.686856, 41.687228, 41.686788, 41.687296, 41.687162, 41.686702, 41.679993, 41.676507, 41.673137, 41.672782, 41.629476, 41.622269, 41.607722, 41.606061, 41.600414, 41.60048, 41.600452, 41.565925, 41.558607, 41.54052, 41.511457, 41.510974, 41.510749, 41.510482, 41.510635, 41.510412, 41.510437, 41.524929, 41.524827, 41.538968, 41.543848, 41.553801, 41.562483, 41.571768, 
41.57543, 41.582764, 41.595984, 41.600719, 41.687797, 41.688694))</t>
  </si>
  <si>
    <t>list(c(-92.299453, -92.299236, -92.299191, -92.29896, -92.299101, -92.298816, -92.298749, -92.29869, -92.298164, -92.239527, -92.230925, -92.23022, -92.190253, -92.186647, -92.181143, -92.127159, -92.124193, -92.122538, -92.064458, -92.054513, -92.054303, -92.052426, -92.051316, -92.049453, -92.049924, -92.05418, -92.05645, -92.058303, -92.058346, -92.059951, -92.059255, -92.059391, -92.059776, -92.054104, -92.048515, -92.044404, -92.041533, -92.039854, -92.039975, -92.04109, -92.045832, -92.048066, 
-92.044519, -92.041768, -92.036908, -92.037031, -92.034952, -92.034494, -92.035046, -92.033915, -92.031684, -92.029879, -92.026912, -92.026452, -92.024555, -92.022232, -92.02049, -92.020584, -92.022726, -92.022971, -92.02178, -92.02019, -92.016521, -92.013251, -92.014627, -92.014873, -92.017105, -92.018663, -92.018756, -92.020224, -92.019615, -92.019359, -92.019685, -92.020114, -92.021648, -92.02133, -92.02249, -92.02356, -92.027746, -92.033372, -92.059586, -92.064465, -92.064476, -92.064885, -92.065701, 
-92.066025, -92.065767, -92.066209, -92.11337, -92.138131, -92.143318, -92.14604, -92.167234, -92.172193, -92.183135, -92.192784, -92.241078, -92.240079, -92.24218, -92.243414, -92.254057, -92.263981, -92.289059, -92.290711, -92.299714, -92.299453, 41.761607, 41.77245, 41.776094, 41.790208, 41.792543, 41.797952, 41.812138, 41.819509, 41.862779, 41.863057, 41.862979, 41.86273, 41.862684, 41.862593, 41.862601, 41.862707, 41.862674, 41.862731, 41.862984, 41.862693, 41.85009, 41.848948, 41.847173, 41.846927, 
41.844841, 41.84036, 41.838893, 41.836039, 41.83393, 41.831719, 41.829595, 41.823707, 41.823115, 41.823018, 41.821878, 41.819542, 41.815928, 41.814725, 41.808034, 41.80726, 41.807195, 41.806342, 41.805885, 41.805153, 41.802956, 41.801011, 41.800416, 41.798746, 41.795406, 41.794628, 41.795314, 41.796663, 41.799796, 41.802312, 41.804737, 41.804781, 41.802859, 41.799496, 41.797393, 41.795952, 41.794601, 41.794441, 41.795858, 41.795055, 41.794507, 41.793067, 41.792335, 41.793113, 41.791672, 41.790437, 
41.787359, 41.78683, 41.785568, 41.783199, 41.783722, 41.780991, 41.780071, 41.779167, 41.778277, 41.774599, 41.775007, 41.773919, 41.773401, 41.77072, 41.731311, 41.709528, 41.704737, 41.688694, 41.692866, 41.695052, 41.695506, 41.695698, 41.695952, 41.695983, 41.696102, 41.696008, 41.695688, 41.742068, 41.741839, 41.741834, 41.743016, 41.742726, 41.743056, 41.743241, 41.745746, 41.761607))</t>
  </si>
  <si>
    <t>list(c(-92.081177, -92.081045, -92.080976, -92.080929, -92.080917, -92.080979, -92.080955, -92.027646, -92.025327, -92.022686, -92.015297, -92.012867, -92.009106, -92.008961, -92.006903, -92.004472, -92.00145, -92.000149, -91.98278, -91.967864, -91.967761, -91.962872, -91.943232, -91.913321, -91.858759, -91.843844, -91.838428, -91.839007, -91.843863, -91.847244, -91.851951, -91.855175, -91.866225, -91.872496, -91.873348, -91.873706, -91.873829, -91.875336, -91.878424, -91.879038, -91.877309, -91.873225, 
-91.871459, -91.866699, -91.859256, -91.859506, -91.859259, -91.849553, -91.844604, -91.840075, -91.829081, -91.824105, -91.824362, -91.824372, -91.824641, -91.828802, -91.829312, -91.829454, -91.830711, -91.834385, -91.835475, -91.835611, -91.836884, -91.841575, -91.843844, -91.844884, -91.846099, -91.845882, -91.844668, -91.844525, -91.844777, -91.845673, -91.848441, -91.85084, -91.852467, -91.853165, -91.85683, -91.858825, -91.863711, -91.857182, -91.853216, -91.844246, -91.854425, -91.903856, 
-91.922576, -91.924431, -91.963156, -92.000168, -92.002107, -92.016271, -92.022816, -92.067429, -92.081146, -92.081097, -92.081024, -92.081072, -92.081177, 43.169229, 43.198368, 43.212947, 43.220244, 43.227556, 43.242133, 43.255619, 43.255508, 43.255544, 43.25552, 43.255466, 43.254421, 43.254905, 43.255466, 43.257395, 43.257937, 43.257297, 43.255469, 43.255436, 43.255399, 43.255399, 43.255373, 43.255254, 43.255255, 43.255263, 43.25518, 43.255254, 43.25367, 43.247094, 43.245215, 43.244127, 43.242638, 
43.233702, 43.227102, 43.225766, 43.224327, 43.217417, 43.214243, 43.211031, 43.208167, 43.203215, 43.195474, 43.193814, 43.190614, 43.190501, 43.181702, 43.181638, 43.180854, 43.179609, 43.179451, 43.177458, 43.17737, 43.168622, 43.159254, 43.158066, 43.154747, 43.153597, 43.148925, 43.14747, 43.146462, 43.144501, 43.139934, 43.1376, 43.131411, 43.127403, 43.126507, 43.125554, 43.124821, 43.119306, 43.118349, 43.117066, 43.115927, 43.114305, 43.109575, 43.103363, 43.102108, 43.099155, 43.096613, 
43.096643, 43.093075, 43.089974, 43.081914, 43.08192, 43.082193, 43.082332, 43.082495, 43.082519, 43.082556, 43.082281, 43.082394, 43.082728, 43.082725, 43.082794, 43.094913, 43.126289, 43.164012, 43.169229))</t>
  </si>
  <si>
    <t>list(c(-91.863347, -91.861996, -91.862239, -91.861302, -91.860158, -91.858497, -91.853253, -91.850617, -91.84869, -91.847088, -91.843193, -91.840521, -91.834833, -91.833268, -91.833718, -91.829292, -91.827036, -91.824999, -91.824654, -91.823557, -91.825844, -91.825688, -91.829478, -91.83355, -91.83615, -91.83853, -91.836647, -91.834579, -91.833231, -91.831258, -91.827469, -91.823398, -91.819232, -91.817652, -91.816538, -91.816162, -91.811934, -91.810305, -91.808613, -91.808801, -91.808051, -91.806768, 
-91.805516, -91.799379, -91.797688, -91.79634, -91.795404, -91.792146, -91.792141, -91.783575, -91.776605, -91.768801, -91.762332, -91.755455, -91.753883, -91.751799, -91.747899, -91.743345, -91.738254, -91.728991, -91.731225, -91.732753, -91.733214, -91.733621, -91.733775, -91.763518, -91.766099, -91.768253, -91.771653, -91.783344, -91.78934, -91.791796, -91.793506, -91.793409, -91.793846, -91.794416, -91.800578, -91.805227, -91.81337, -91.818374, -91.828342, -91.838428, -91.843844, -91.858759, 
-91.858685, -91.858712, -91.854097, -91.8537, -91.853712, -91.852738, -91.849378, -91.848721, -91.848679, -91.863569, -91.863347, 43.323823, 43.324489, 43.325475, 43.328241, 43.330196, 43.331735, 43.333325, 43.332394, 43.333031, 43.33653, 43.336743, 43.336651, 43.33893, 43.339168, 43.340012, 43.34025, 43.33961, 43.338055, 43.335746, 43.334031, 43.333436, 43.33156, 43.330027, 43.327922, 43.326984, 43.325177, 43.319758, 43.315711, 43.314545, 43.313951, 43.314271, 43.315529, 43.319326, 43.31959, 43.318914, 
43.316399, 43.313975, 43.30947, 43.308008, 43.305515, 43.302222, 43.299842, 43.298996, 43.300162, 43.301511, 43.304918, 43.306069, 43.303263, 43.302352, 43.302311, 43.302306, 43.291308, 43.290406, 43.288428, 43.287958, 43.287242, 43.285277, 43.281775, 43.277125, 43.272985, 43.271272, 43.270345, 43.269878, 43.269114, 43.255501, 43.255509, 43.252644, 43.251131, 43.252155, 43.252017, 43.252088, 43.252665, 43.255161, 43.258263, 43.258817, 43.258993, 43.259094, 43.255332, 43.255331, 43.255336, 43.255292, 
43.255254, 43.25518, 43.255263, 43.258979, 43.262548, 43.262628, 43.263447, 43.26973, 43.271345, 43.274243, 43.275451, 43.284383, 43.284495, 43.323823))</t>
  </si>
  <si>
    <t>list(c(-92.299219, -92.299152, -92.298845, -92.298792, -92.220393, -92.196418, -92.181433, -92.093879, -92.084206, -92.064766, -92.062503, -92.060708, -92.059552, -92.056623, -92.054627, -92.051339, -92.047346, -92.04452, -92.042336, -92.03697, -92.033286, -92.026639, -92.02511, -92.024095, -92.024685, -92.027768, -92.027339, -92.026125, -92.024212, -92.023437, -92.023689, -92.026628, -92.027927, -92.031277, -92.032768, -92.033823, -92.035569, -92.038395, -92.039954, -92.041839, -92.042917, -92.044871, 
-92.043971, -92.04449, -92.047081, -92.049262, -92.05079, -92.050844, -92.048335, -92.047665, -92.047414, -92.047753, -92.053016, -92.056425, -92.058097, -92.058548, -92.058507, -92.056191, -92.054145, -92.057021, -92.057172, -92.054109, -92.044609, -92.043415, -92.046847, -92.05663, -92.056794, -92.065575, -92.06586, -92.066083, -92.065885, -92.066084, -92.066538, -92.066422, -92.066665, -92.066787, -92.066048, -92.047085, -92.046504, -92.065899, -92.085204, -92.181883, -92.182577, -92.298484, -92.298696, 
-92.298837, -92.29913, -92.299118, -92.299152, -92.299324, -92.299219, 42.170457, 42.181236, 42.210769, 42.297527, 42.297421, 42.297401, 42.297481, 42.297335, 42.29732, 42.297259, 42.297253, 42.295213, 42.293413, 42.289508, 42.289003, 42.289567, 42.289354, 42.290268, 42.289996, 42.288057, 42.285833, 42.286626, 42.286111, 42.284354, 42.279969, 42.270355, 42.267631, 42.264547, 42.262005, 42.260092, 42.256624, 42.249999, 42.24598, 42.244132, 42.240003, 42.238812, 42.238812, 42.240391, 42.240703, 42.240051, 
42.237787, 42.235973, 42.234855, 42.233055, 42.232264, 42.233218, 42.232809, 42.232318, 42.2303, 42.22887, 42.226922, 42.226373, 42.223967, 42.218824, 42.214827, 42.212861, 42.210474, 42.207487, 42.205388, 42.204016, 42.202988, 42.197617, 42.183872, 42.18103, 42.181045, 42.1811, 42.173838, 42.17374, 42.155614, 42.145448, 42.143105, 42.142473, 42.12312, 42.094266, 42.065122, 42.03617, 41.963624, 41.963687, 41.949207, 41.949138, 41.949212, 41.949387, 42.036394, 42.0362, 42.043366, 42.065112, 42.079501, 
42.12327, 42.137796, 42.163123, 42.170457))</t>
  </si>
  <si>
    <t>list(c(-92.062503, -92.05062, -91.996925, -91.996838, -91.991527, -91.965073, -91.959187, -91.948106, -91.909134, -91.889526, -91.870011, -91.831089, -91.831527, -91.831764, -91.832075, -91.83243, -91.832613, -91.833508, -91.835363, -91.840306, -91.843643, -91.846028, -91.851003, -91.854028, -91.857482, -91.859424, -91.860821, -91.862806, -91.865184, -91.870246, -91.872379, -91.875178, -91.885862, -91.89069, -91.894878, -91.902176, -91.90515, -91.906837, -91.907027, -91.908037, -91.911132, -91.916446, 
-91.919737, -91.920799, -91.918429, -91.917859, -91.91845, -91.92115, -91.922331, -91.92458, -91.92916, -91.933717, -91.938366, -91.941761, -91.947483, -91.949217, -91.950761, -91.952312, -91.959753, -91.968914, -91.970572, -91.97668, -91.978836, -91.981384, -91.984787, -91.985993, -91.987336, -91.992534, -91.995041, -92.000203, -92.002522, -92.004652, -92.005341, -92.004399, -92.00671, -92.01038, -92.013581, -92.015353, -92.016599, -92.017516, -92.018584, -92.020091, -92.023698, -92.024515, -92.025474, 
-92.026657, -92.030783, -92.031778, -92.031362, -92.031832, -92.034631, -92.038922, -92.042435, -92.046004, -92.049094, -92.052026, -92.052654, -92.052764, -92.054145, -92.056191, -92.058507, -92.058548, -92.058097, -92.056425, -92.053016, -92.047753, -92.047414, -92.047665, -92.048335, -92.050844, -92.05079, -92.049262, -92.047081, -92.04449, -92.043971, -92.044871, -92.042917, -92.041839, -92.039954, -92.038395, -92.035569, -92.033823, -92.032768, -92.031277, -92.027927, -92.026628, -92.023689, 
-92.023437, -92.024212, -92.026125, -92.027339, -92.027768, -92.024685, -92.024095, -92.02511, -92.026639, -92.033286, -92.03697, -92.042336, -92.04452, -92.047346, -92.051339, -92.054627, -92.056623, -92.059552, -92.060708, -92.062503, 42.297253, 42.297229, 42.297574, 42.297574, 42.297647, 42.297282, 42.297533, 42.29749, 42.297933, 42.298211, 42.298468, 42.299063, 42.273523, 42.262751, 42.244595, 42.223063, 42.212032, 42.176304, 42.177367, 42.179229, 42.179939, 42.179764, 42.178281, 42.178106, 42.179244, 
42.180841, 42.183393, 42.185291, 42.186077, 42.186164, 42.186548, 42.186944, 42.190156, 42.190764, 42.190777, 42.190165, 42.18909, 42.187339, 42.182931, 42.18131, 42.17893, 42.177854, 42.17623, 42.173971, 42.171569, 42.168913, 42.166571, 42.161256, 42.160517, 42.159538, 42.15941, 42.158773, 42.157297, 42.157116, 42.157328, 42.158191, 42.162457, 42.163408, 42.166132, 42.17021, 42.170007, 42.165341, 42.164667, 42.163732, 42.163225, 42.163917, 42.167449, 42.168736, 42.170958, 42.169602, 42.169936, 42.171759, 
42.174425, 42.177771, 42.181531, 42.182236, 42.180992, 42.179372, 42.177438, 42.173536, 42.171323, 42.170633, 42.170871, 42.171199, 42.172771, 42.175211, 42.178156, 42.180283, 42.184331, 42.185846, 42.188005, 42.189748, 42.192355, 42.194584, 42.195482, 42.196826, 42.19817, 42.202813, 42.205388, 42.207487, 42.210474, 42.212861, 42.214827, 42.218824, 42.223967, 42.226373, 42.226922, 42.22887, 42.2303, 42.232318, 42.232809, 42.233218, 42.232264, 42.233055, 42.234855, 42.235973, 42.237787, 42.240051, 
42.240703, 42.240391, 42.238812, 42.238812, 42.240003, 42.244132, 42.24598, 42.249999, 42.256624, 42.260092, 42.262005, 42.264547, 42.267631, 42.270355, 42.279969, 42.284354, 42.286111, 42.286626, 42.285833, 42.288057, 42.289996, 42.290268, 42.289354, 42.289567, 42.289003, 42.289508, 42.293413, 42.295213, 42.297253))</t>
  </si>
  <si>
    <t>list(c(-92.066083, -92.06586, -92.065575, -92.056794, -92.05663, -92.046847, -92.043415, -92.044609, -92.054109, -92.057172, -92.057021, -92.054145, -92.052764, -92.052654, -92.052026, -92.049094, -92.046004, -92.042435, -92.038922, -92.034631, -92.031832, -92.031362, -92.031778, -92.030783, -92.026657, -92.025474, -92.024515, -92.023698, -92.020091, -92.018584, -92.017516, -92.016599, -92.015353, -92.013581, -92.01038, -92.00671, -92.004399, -92.005341, -92.004652, -92.002522, -92.000203, -91.995041, 
-91.992534, -91.987336, -91.985993, -91.984787, -91.981384, -91.978836, -91.978031, -91.973189, -91.972882, -91.969434, -91.969484, -91.970019, -91.969043, -91.969577, -91.969881, -91.969954, -92.012411, -92.015792, -92.023364, -92.02818, -92.028034, -92.063465, -92.065885, -92.066083, 42.145448, 42.155614, 42.17374, 42.173838, 42.1811, 42.181045, 42.18103, 42.183872, 42.197617, 42.202988, 42.204016, 42.205388, 42.202813, 42.19817, 42.196826, 42.195482, 42.194584, 42.192355, 42.189748, 42.188005, 
42.185846, 42.184331, 42.180283, 42.178156, 42.175211, 42.172771, 42.171199, 42.170871, 42.170633, 42.171323, 42.173536, 42.177438, 42.179372, 42.180992, 42.182236, 42.181531, 42.177771, 42.174425, 42.171759, 42.169936, 42.169602, 42.170958, 42.168736, 42.167449, 42.163917, 42.163225, 42.163732, 42.164667, 42.163866, 42.164137, 42.162916, 42.162389, 42.158857, 42.156374, 42.154081, 42.15074, 42.141728, 42.137464, 42.137664, 42.141253, 42.141189, 42.141206, 42.144903, 42.144777, 42.143105, 42.145448
))</t>
  </si>
  <si>
    <t>list(c(-93.038631, -93.038639, -93.038661, -93.038759, -93.038763, -93.029079, -93.02907, -93.02832, -93.019704, -93.016374, -93.01526, -93.01452, -93.014493, -93.0144, -93.013418, -93.009012, -93.000809, -92.999932, -92.999928, -93.014643, -93.034354, -93.038992, -93.038631, 41.688368, 41.695476, 41.699213, 41.706364, 41.709941, 41.709979, 41.717189, 41.717188, 41.717196, 41.716909, 41.716211, 41.714823, 41.699186, 41.692521, 41.69114, 41.688252, 41.686508, 41.684988, 41.682683, 41.683085, 41.683106, 
41.683322, 41.688368))</t>
  </si>
  <si>
    <t>list(c(-92.870892, -92.870831, -92.870824, -92.870753, -92.870628, -92.870612, -92.868481, -92.86674, -92.85763, -92.755648, -92.73733, -92.73259, -92.731987, -92.729766, -92.728463, -92.727248, -92.72504, -92.724703, -92.723794, -92.718081, -92.698828, -92.64872, -92.64812, -92.645957, -92.645824, -92.651468, -92.673787, -92.674484, -92.67446, -92.66958, -92.667385, -92.666651, -92.665149, -92.659182, -92.659176, -92.663283, -92.665231, -92.666309, -92.663434, -92.662401, -92.65999, -92.660009, 
-92.66236, -92.662369, -92.659983, -92.660013, -92.66103, -92.664726, -92.664762, -92.647936, -92.64788, -92.641502, -92.640943, -92.641624, -92.642688, -92.64076, -92.638711, -92.633364, -92.632052, -92.631857, -92.629996, -92.607952, -92.607833, -92.60645, -92.606253, -92.606126, -92.605817, -92.604934, -92.602999, -92.600472, -92.595046, -92.578821, -92.526076, -92.526011, -92.525952, -92.525642, -92.525115, -92.525545, -92.583198, -92.6118, -92.628478, -92.640376, -92.643817, -92.657433, -92.657912, 
-92.754745, -92.759488, -92.850426, -92.869771, -92.8702, -92.8704, -92.870682, -92.870841, -92.870892, 41.270214, 41.298591, 41.299342, 41.306615, 41.335005, 41.340566, 41.340517, 41.340108, 41.335152, 41.335397, 41.335402, 41.335408, 41.33541, 41.335298, 41.335354, 41.335362, 41.33538, 41.335429, 41.33543, 41.335436, 41.335459, 41.335635, 41.332172, 41.326631, 41.321534, 41.321538, 41.321068, 41.310636, 41.307847, 41.305269, 41.303776, 41.302352, 41.296214, 41.296224, 41.295312, 41.295297, 41.293432, 
41.292528, 41.292506, 41.292516, 41.292511, 41.287096, 41.286962, 41.285286, 41.285285, 41.27443, 41.274414, 41.274361, 41.263592, 41.263394, 41.256298, 41.256308, 41.256306, 41.262051, 41.266256, 41.266003, 41.263747, 41.26288, 41.261823, 41.266317, 41.267215, 41.267232, 41.267232, 41.267234, 41.267299, 41.267405, 41.2672, 41.266616, 41.265336, 41.263653, 41.260055, 41.249307, 41.249533, 41.237587, 41.226689, 41.162808, 41.161513, 41.16151, 41.161509, 41.161486, 41.161291, 41.161402, 41.161379, 
41.161342, 41.161423, 41.161364, 41.161348, 41.16114, 41.161066, 41.22628, 41.248374, 41.25, 41.262816, 41.270214))</t>
  </si>
  <si>
    <t>list(c(-91.539019, -91.536243, -91.534697, -91.530865, -91.527338, -91.521032, -91.517139, -91.515324, -91.511524, -91.503439, -91.501981, -91.482849, -91.482945, -91.483727, -91.488966, -91.492608, -91.497379, -91.500051, -91.506089, -91.511618, -91.516197, -91.519992, -91.524239, -91.536518, -91.539019, 41.652776, 41.653276, 41.653361, 41.653183, 41.65251, 41.651277, 41.650509, 41.650024, 41.648557, 41.645313, 41.644727, 41.637057, 41.630226, 41.628702, 41.630928, 41.632515, 41.635422, 41.63706, 
41.640456, 41.641221, 41.641242, 41.642005, 41.643295, 41.646635, 41.652776))</t>
  </si>
  <si>
    <t>list(c(-94.266295, -94.266289, -94.266285, -94.266284, -94.266303, -94.266294, -94.266303, -94.266362, -94.236626, -94.237526, -94.207038, -94.20906, -94.206812, -94.210931, -94.211305, -94.209619, -94.210306, -94.213832, -94.21561, -94.214954, -94.212801, -94.211771, -94.215265, -94.213174, -94.214172, -94.217979, -94.218259, -94.216792, -94.220348, -94.221346, -94.222625, -94.222876, -94.22481, -94.223248, -94.223488, -94.225091, -94.225744, -94.226025, -94.226463, -94.228148, -94.229302, -94.229566, 
-94.231202, -94.230233, -94.235705, -94.234551, -94.23303, -94.23298, -94.233033, -94.233002, -94.231759, -94.231811, -94.227018, -94.227106, -94.227124, -94.227243, -94.227316, -94.2314, -94.232005, -94.243885, -94.241868, -94.241887, -94.243961, -94.247392, -94.25056, -94.254046, -94.256171, -94.266648, -94.266295, 43.067042, 43.072765, 43.074144, 43.074418, 43.082329, 43.082878, 43.084335, 43.097436, 43.097437, 43.112052, 43.111392, 43.109135, 43.108175, 43.105041, 43.103989, 43.103486, 43.102594, 
43.100718, 43.100374, 43.098728, 43.099277, 43.098477, 43.095961, 43.095778, 43.094817, 43.094084, 43.093307, 43.092392, 43.089761, 43.088549, 43.088892, 43.090652, 43.089051, 43.087336, 43.086477, 43.086458, 43.087084, 43.087267, 43.087289, 43.086717, 43.086602, 43.086431, 43.081617, 43.078918, 43.079024, 43.075811, 43.074424, 43.069877, 43.068871, 43.066894, 43.065891, 43.060559, 43.060587, 43.056818, 43.055471, 43.049269, 43.046275, 43.046333, 43.048905, 43.049016, 43.052504, 43.054981, 43.057112, 
43.05435, 43.05342, 43.05359, 43.052471, 43.052699, 43.067042))</t>
  </si>
  <si>
    <t>list(c(-94.44307, -94.443053, -94.443053, -94.44297, -94.442954, -94.442878, -94.442775, -94.442774, -94.442619, -94.442604, -94.442595, -94.442688, -94.442751, -94.324668, -94.296768, -94.285927, -94.206682, -94.206621, -94.199873, -94.195837, -94.190732, -94.188007, -94.187931, -94.185257, -94.186685, -94.187854, -94.187867, -94.206712, -94.207038, -94.237526, -94.236626, -94.266362, -94.266303, -94.266294, -94.266303, -94.266284, -94.266285, -94.266289, -94.266295, -94.266648, -94.256171, -94.254046, 
-94.25056, -94.247392, -94.243961, -94.241887, -94.241868, -94.243885, -94.232005, -94.2314, -94.227316, -94.227243, -94.223444, -94.22101, -94.220136, -94.22054, -94.214024, -94.212776, -94.211404, -94.21315, -94.210967, -94.20922, -94.207769, -94.206819, -94.205103, -94.205072, -94.206662, -94.207792, -94.208906, -94.210683, -94.212179, -94.212864, -94.212613, -94.211927, -94.214138, -94.21258, -94.209806, -94.207876, -94.207499, -94.206063, -94.206187, -94.204877, -94.204033, -94.202663, -94.200046, 
-94.200327, -94.198613, -94.197741, -94.197678, -94.196213, -94.193938, -94.1943, -94.193484, -94.188444, -94.187796, -94.186748, -94.187836, -94.188093, -94.207672, -94.210671, -94.227104, -94.246584, -94.315472, -94.324927, -94.403763, -94.408721, -94.442954, -94.443136, -94.44307, 42.944273, 42.95149, 42.951501, 42.965944, 42.969546, 42.980427, 42.994969, 42.995048, 43.031082, 43.052723, 43.082864, 43.155085, 43.168885, 43.168681, 43.168502, 43.16862, 43.168611, 43.125774, 43.126038, 43.127752, 
43.130357, 43.130513, 43.125825, 43.123609, 43.122299, 43.119154, 43.111938, 43.111383, 43.111392, 43.112052, 43.097437, 43.097436, 43.084335, 43.082878, 43.082329, 43.074418, 43.074144, 43.072765, 43.067042, 43.052699, 43.052471, 43.05359, 43.05342, 43.05435, 43.057112, 43.054981, 43.052504, 43.049016, 43.048905, 43.046333, 43.046275, 43.049269, 43.049807, 43.047338, 43.044319, 43.042352, 43.042903, 43.042674, 43.041348, 43.040113, 43.038856, 43.036866, 43.036352, 43.035404, 43.035358, 43.034672, 
43.032088, 43.03164, 43.030395, 43.030486, 43.031309, 43.028382, 43.024631, 43.022961, 43.019416, 43.019211, 43.01976, 43.017338, 43.016902, 43.014752, 43.01306, 43.010917, 43.00827, 43.006, 43.003295, 43.00581, 43.006634, 43.005856, 43.003547, 43.002861, 42.998869, 42.998254, 42.994919, 42.994922, 42.941472, 42.938243, 42.934922, 42.908185, 42.908167, 42.908178, 42.908238, 42.908169, 42.908028, 42.908009, 42.908092, 42.908092, 42.908073, 42.909498, 42.944273))</t>
  </si>
  <si>
    <t>list(c(-91.589485, -91.58849, -91.586561, -91.577115, -91.57582, -91.575078, -91.57556, -91.576636, -91.583105, -91.584681, -91.58453, -91.58269, -91.58227, -91.582789, -91.584407, -91.587881, -91.58015, -91.576962, -91.572638, -91.566693, -91.564875, -91.562337, -91.559401, -91.55885, -91.556496, -91.555945, -91.556403, -91.557779, -91.558972, -91.559155, -91.560072, -91.563032, -91.563682, -91.571698, -91.57439, -91.576043, -91.577818, -91.57794, -91.579997, -91.575074, -91.559596, -91.55924, -91.525228, 
-91.493335, -91.481936, -91.444102, -91.42453, -91.413145, -91.412642, -91.366221, -91.366079, -91.366046, -91.366045, -91.366019, -91.365989, -91.366067, -91.366072, -91.366268, -91.366276, -91.366285, -91.366296, -91.36632, -91.374956, -91.380252, -91.392502, -91.394889, -91.431586, -91.434989, -91.439606, -91.462957, -91.463208, -91.463269, -91.477662, -91.477764, -91.480271, -91.48183, -91.482372, -91.483098, -91.488032, -91.492715, -91.492737, -91.493751, -91.493643, -91.494561, -91.497029, 
-91.498136, -91.49952, -91.50005, -91.502262, -91.502552, -91.504414, -91.503875, -91.505916, -91.506641, -91.505589, -91.505573, -91.506626, -91.506229, -91.507923, -91.509205, -91.510548, -91.510609, -91.511508, -91.518208, -91.517963, -91.518895, -91.520825, -91.521459, -91.521993, -91.522283, -91.522801, -91.523259, -91.523686, -91.523793, -91.523748, -91.526082, -91.52625, -91.527654, -91.528707, -91.531972, -91.534841, -91.536, -91.53629, -91.536351, -91.539403, -91.54102, -91.543558, -91.544252, 
-91.542245, -91.538362, -91.532549, -91.529471, -91.529734, -91.528083, -91.528149, -91.529455, -91.529623, -91.531607, -91.532721, -91.534414, -91.536459, -91.540075, -91.543936, -91.545813, -91.547735, -91.548315, -91.547674, -91.547964, -91.552756, -91.553737, -91.556775, -91.562481, -91.565237, -91.567111, -91.568133, -91.568538, -91.568285, -91.566687, -91.56126, -91.561237, -91.561954, -91.564243, -91.572374, -91.575302, -91.580303, -91.582697, -91.585019, -91.588086, -91.589672, -91.589485, 
41.781498, 41.782732, 41.783613, 41.785395, 41.786425, 41.788032, 41.789962, 41.790889, 41.793067, 41.795441, 41.797173, 41.801367, 41.803888, 41.805447, 41.807056, 41.80897, 41.815578, 41.818013, 41.819819, 41.822845, 41.824216, 41.824193, 41.826755, 41.826068, 41.827006, 41.828767, 41.832952, 41.832861, 41.834096, 41.838648, 41.840798, 41.84343, 41.84503, 41.852074, 41.853904, 41.85626, 41.857632, 41.859553, 41.86053, 41.860487, 41.860366, 41.860361, 41.860112, 41.859851, 41.859762, 41.859606, 
41.85962, 41.859688, 41.859693, 41.860069, 41.860068, 41.818502, 41.816539, 41.783714, 41.772922, 41.729196, 41.685579, 41.68188, 41.680926, 41.678326, 41.66735, 41.666207, 41.667943, 41.66801, 41.666999, 41.666914, 41.667922, 41.668313, 41.66957, 41.678166, 41.685512, 41.68551, 41.685736, 41.689829, 41.690872, 41.692586, 41.692987, 41.697045, 41.700108, 41.699649, 41.696619, 41.696077, 41.69529, 41.694807, 41.694589, 41.693451, 41.693166, 41.692212, 41.692456, 41.693432, 41.695195, 41.695856, 41.695863, 
41.695241, 41.694707, 41.693577, 41.692647, 41.692258, 41.69212, 41.692265, 41.692952, 41.693623, 41.693342, 41.693844, 41.694249, 41.697087, 41.698367, 41.698719, 41.699024, 41.699337, 41.699588, 41.699779, 41.700077, 41.700252, 41.70074, 41.701053, 41.701747, 41.702228, 41.702198, 41.701274, 41.702015, 41.701175, 41.700519, 41.69823, 41.697055, 41.700702, 41.703692, 41.707199, 41.708081, 41.708625, 41.713617, 41.716484, 41.719879, 41.72288, 41.724651, 41.726665, 41.727993, 41.731289, 41.731769, 
41.732166, 41.731815, 41.730465, 41.729449, 41.729449, 41.730464, 41.732073, 41.738444, 41.740908, 41.747683, 41.750014, 41.752124, 41.753007, 41.754624, 41.756243, 41.757984, 41.759987, 41.762081, 41.765722, 41.774142, 41.774763, 41.777951, 41.780073, 41.780199, 41.779447, 41.775865, 41.774754, 41.775151, 41.777093, 41.779467, 41.781498))</t>
  </si>
  <si>
    <t>list(c(-91.83079, -91.831183, -91.831243, -91.831379, -91.714518, -91.699908, -91.676719, -91.669465, -91.669078, -91.665836, -91.66486, -91.656074, -91.636318, -91.597895, -91.579997, -91.57794, -91.577818, -91.576043, -91.57439, -91.571698, -91.563682, -91.563032, -91.560072, -91.559155, -91.558972, -91.557779, -91.556403, -91.555945, -91.556496, -91.55885, -91.559401, -91.562337, -91.564875, -91.566693, -91.572638, -91.576962, -91.58015, -91.587881, -91.589011, -91.591717, -91.597753, -91.600398, 
-91.604284, -91.607697, -91.608869, -91.60848, -91.606312, -91.603551, -91.602457, -91.602065, -91.603334, -91.604754, -91.610061, -91.611157, -91.61708, -91.619679, -91.625173, -91.632279, -91.636069, -91.636593, -91.635837, -91.633275, -91.633178, -91.635861, -91.640566, -91.648222, -91.652594, -91.658037, -91.662043, -91.662604, -91.661526, -91.661612, -91.66304, -91.666878, -91.667879, -91.667633, -91.668556, -91.670807, -91.672532, -91.672554, -91.673692, -91.675607, -91.677984, -91.680576, 
-91.683569, -91.686355, -91.688727, -91.690603, -91.694791, -91.696732, -91.698966, -91.701118, -91.704409, -91.707009, -91.709175, -91.712789, -91.714849, -91.718144, -91.721563, -91.723648, -91.725024, -91.727224, -91.729302, -91.729785, -91.732714, -91.734261, -91.736008, -91.739014, -91.740569, -91.742296, -91.742738, -91.744209, -91.747215, -91.74874, -91.748656, -91.751227, -91.758117, -91.760455, -91.764739, -91.769156, -91.771826, -91.772374, -91.770983, -91.772478, -91.775754, -91.778144, 
-91.782944, -91.785981, -91.78848, -91.790401, -91.790467, -91.792322, -91.796516, -91.798013, -91.797784, -91.798775, -91.80285, -91.804649, -91.806629, -91.809613, -91.816612, -91.818226, -91.820123, -91.819382, -91.818026, -91.818448, -91.822236, -91.823456, -91.82279, -91.825143, -91.826934, -91.827971, -91.826785, -91.828383, -91.831589, -91.83079, 41.803803, 41.81635, 41.825491, 41.861851, 41.862035, 41.861935, 41.861705, 41.861585, 41.861579, 41.86153, 41.861569, 41.861415, 41.861221, 41.860726, 
41.86053, 41.859553, 41.857632, 41.85626, 41.853904, 41.852074, 41.84503, 41.84343, 41.840798, 41.838648, 41.834096, 41.832861, 41.832952, 41.828767, 41.827006, 41.826068, 41.826755, 41.824193, 41.824216, 41.822845, 41.819819, 41.818013, 41.815578, 41.80897, 41.809348, 41.809312, 41.808238, 41.807828, 41.806414, 41.803988, 41.801553, 41.79993, 41.796657, 41.793364, 41.791267, 41.788144, 41.78567, 41.784922, 41.784365, 41.784558, 41.788325, 41.789748, 41.791588, 41.792701, 41.794552, 41.798512, 41.801573, 
41.807046, 41.809778, 41.811353, 41.811023, 41.807592, 41.806413, 41.807026, 41.806028, 41.805075, 41.802871, 41.801361, 41.800706, 41.801626, 41.801186, 41.799448, 41.797779, 41.796635, 41.797368, 41.799841, 41.799656, 41.797737, 41.797653, 41.800122, 41.800466, 41.799928, 41.797257, 41.796963, 41.797993, 41.797536, 41.796084, 41.793031, 41.793391, 41.792014, 41.791955, 41.792458, 41.791151, 41.789833, 41.790169, 41.792378, 41.789569, 41.791067, 41.789998, 41.788096, 41.787937, 41.786259, 41.787827, 
41.788515, 41.787976, 41.786541, 41.782297, 41.78158, 41.781282, 41.78151, 41.783324, 41.784138, 41.785301, 41.784428, 41.785577, 41.785008, 41.786134, 41.786947, 41.788737, 41.790041, 41.788692, 41.788761, 41.791713, 41.792911, 41.792828, 41.791562, 41.789892, 41.789319, 41.789325, 41.790702, 41.793386, 41.793893, 41.794577, 41.795905, 41.796381, 41.795605, 41.795858, 41.794599, 41.791344, 41.788668, 41.787535, 41.78603, 41.785243, 41.784617, 41.781873, 41.780489, 41.780621, 41.782833, 41.784634, 
41.785717, 41.784548, 41.803803))</t>
  </si>
  <si>
    <t>list(c(-92.63976, -92.611984, -92.611134, -92.611075, -92.608645, -92.601397, -92.58628, -92.582713, -92.582235, -92.579598, -92.576795, -92.572806, -92.564923, -92.558787, -92.555376, -92.552154, -92.546135, -92.537525, -92.534258, -92.529916, -92.526469, -92.524925, -92.521408, -92.514758, -92.511614, -92.507675, -92.505463, -92.505332, -92.504741, -92.502678, -92.489687, -92.483724, -92.467269, -92.465813, -92.461822, -92.459154, -92.457785, -92.457643, -92.471962, -92.472229, -92.467558, -92.463271, 
-92.461736, -92.463096, -92.470003, -92.47499, -92.478911, -92.481862, -92.487478, -92.491101, -92.491071, -92.486184, -92.485881, -92.487904, -92.487297, -92.482663, -92.481818, -92.478406, -92.47569, -92.473517, -92.470449, -92.466816, -92.464874, -92.459074, -92.457011, -92.433016, -92.429137, -92.428688, -92.4287, -92.409683, -92.409677, -92.406566, -92.400404, -92.37147, -92.371257, -92.367045, -92.365535, -92.35886, -92.357867, -92.357354, -92.35672, -92.355387, -92.354594, -92.347659, -92.3442, 
-92.340263, -92.336241, -92.334077, -92.332413, -92.330955, -92.323048, -92.319876, -92.31532, -92.310469, -92.309151, -92.308045, -92.308944, -92.313366, -92.314289, -92.313636, -92.307702, -92.304546, -92.301439, -92.296997, -92.2949, -92.290706, -92.287032, -92.284486, -92.281786, -92.27838, -92.275684, -92.273213, -92.270877, -92.264895, -92.256408, -92.251894, -92.246453, -92.242812, -92.238491, -92.23224, -92.229857, -92.228558, -92.226376, -92.215324, -92.213742, -92.21171, -92.250744, -92.284557, 
-92.289009, -92.291239, -92.29471, -92.297562, -92.30096, -92.409336, -92.4097, -92.448009, -92.52476, -92.534086, -92.572319, -92.596136, -92.639091, -92.63937, -92.639229, -92.639315, -92.63949, -92.639554, -92.639165, -92.639536, -92.639573, -92.639635, -92.6397, -92.63976, 41.063145, 41.063295, 41.062647, 41.060671, 41.059789, 41.059761, 41.059561, 41.057893, 41.055182, 41.055212, 41.054148, 41.053557, 41.053233, 41.05321, 41.054028, 41.053776, 41.052203, 41.047531, 41.046111, 41.045988, 41.044463, 
41.043292, 41.040859, 41.038185, 41.037732, 41.035455, 41.034632, 41.039367, 41.04012, 41.040285, 41.04018, 41.03813, 41.037635, 41.035409, 41.033523, 41.033527, 41.032412, 41.023598, 41.023524, 41.012285, 41.01336, 41.010458, 41.010044, 41.009169, 41.0067, 41.00322, 41.00079, 40.999389, 40.996192, 40.996528, 40.987418, 40.987409, 40.971695, 40.971706, 40.971061, 40.969739, 40.97022, 40.968413, 40.968689, 40.970772, 40.969153, 40.969003, 40.967834, 40.971459, 40.971546, 40.971422, 40.972212, 40.974351, 
40.978644, 40.978799, 40.979443, 40.979433, 40.978605, 40.978539, 40.966689, 40.965526, 40.964727, 40.963989, 40.963494, 40.963426, 40.963449, 40.963789, 40.962814, 40.959332, 40.957962, 40.956941, 40.956825, 40.957793, 40.960485, 40.9613, 40.962561, 40.961967, 40.960241, 40.957376, 40.955976, 40.953822, 40.951786, 40.948306, 40.947012, 40.945323, 40.942038, 40.941427, 40.942509, 40.944707, 40.945352, 40.946275, 40.94605, 40.944915, 40.943125, 40.939651, 40.934214, 40.924591, 40.921573, 40.918202, 
40.915465, 40.914938, 40.916103, 40.920301, 40.923015, 40.922769, 40.920767, 40.919668, 40.915792, 40.907208, 40.903219, 40.899535, 40.899467, 40.899343, 40.899283, 40.899213, 40.899324, 40.899433, 40.899285, 40.899116, 40.899115, 40.899028, 40.899115, 40.899092, 40.899019, 40.89894, 40.898886, 40.956847, 40.958655, 40.965917, 40.987122, 41.00424, 41.006443, 41.010024, 41.016134, 41.023258, 41.030491, 41.063145))</t>
  </si>
  <si>
    <t>list(c(-92.640376, -92.628478, -92.6118, -92.583198, -92.525545, -92.525115, -92.467729, -92.410233, -92.406042, -92.334238, -92.319859, -92.295933, -92.227955, -92.179974, -92.179675, -92.179658, -92.179647, -92.1796, -92.17946, -92.179938, -92.256096, -92.275231, -92.295484, -92.295483, -92.296439, -92.297721, -92.302336, -92.302846, -92.303211, -92.303696, -92.304033, -92.30411, -92.304399, -92.304948, -92.305188, -92.321677, -92.33035, -92.333835, -92.335837, -92.338495, -92.338825, -92.341651, 
-92.3439, -92.348093, -92.360181, -92.361684, -92.365817, -92.369515, -92.375237, -92.373353, -92.372583, -92.372699, -92.373029, -92.374747, -92.377015, -92.385529, -92.388799, -92.391323, -92.39133, -92.399014, -92.401825, -92.404565, -92.406663, -92.40988, -92.409902, -92.410589, -92.420285, -92.428234, -92.429135, -92.42906, -92.438606, -92.438679, -92.438652, -92.442368, -92.444148, -92.444927, -92.448276, -92.448264, -92.455541, -92.464956, -92.473291, -92.473052, -92.474655, -92.479578, -92.482145, 
-92.482389, -92.479935, -92.470502, -92.464569, -92.459422, -92.461105, -92.467269, -92.483724, -92.489687, -92.502678, -92.504741, -92.505332, -92.505463, -92.507675, -92.511614, -92.514758, -92.521408, -92.524925, -92.526469, -92.529916, -92.534258, -92.537525, -92.546135, -92.552154, -92.555376, -92.558787, -92.564923, -92.572806, -92.576795, -92.579598, -92.582235, -92.582713, -92.58628, -92.601397, -92.608645, -92.611075, -92.611134, -92.611984, -92.63976, -92.639849, -92.63993, -92.640192, 
-92.640145, -92.640376, 41.161402, 41.161291, 41.161486, 41.161509, 41.16151, 41.161513, 41.161719, 41.161942, 41.161925, 41.162155, 41.16224, 41.162303, 41.162539, 41.162662, 41.094193, 41.083331, 41.076178, 41.046017, 41.031285, 41.031576, 41.031403, 41.031395, 41.031422, 41.031489, 41.032002, 41.031489, 41.031408, 41.031346, 41.031245, 41.031056, 41.030867, 41.030797, 41.031014, 41.031328, 41.031396, 41.031316, 41.031252, 41.036482, 41.038218, 41.038844, 41.042283, 41.04455, 41.043788, 41.043656, 
41.041297, 41.040857, 41.037634, 41.036081, 41.034949, 41.037876, 41.039907, 41.048264, 41.051013, 41.059245, 41.059849, 41.061601, 41.063538, 41.063629, 41.064958, 41.069734, 41.071567, 41.0736, 41.075627, 41.075628, 41.079751, 41.079765, 41.087855, 41.094378, 41.094678, 41.082821, 41.082859, 41.075511, 41.062137, 41.061385, 41.061614, 41.05953, 41.059329, 41.046182, 41.052021, 41.057817, 41.061547, 41.059779, 41.058658, 41.0574, 41.053334, 41.05119, 41.049495, 41.045304, 41.043687, 41.041745, 41.041179, 
41.037635, 41.03813, 41.04018, 41.040285, 41.04012, 41.039367, 41.034632, 41.035455, 41.037732, 41.038185, 41.040859, 41.043292, 41.044463, 41.045988, 41.046111, 41.047531, 41.052203, 41.053776, 41.054028, 41.05321, 41.053233, 41.053557, 41.054148, 41.055212, 41.055182, 41.057893, 41.059561, 41.059761, 41.059789, 41.060671, 41.062647, 41.063295, 41.063145, 41.075047, 41.082253, 41.147147, 41.15778, 41.161402))</t>
  </si>
  <si>
    <t>list(c(-92.482145, -92.479578, -92.474655, -92.473052, -92.473291, -92.464956, -92.455541, -92.448264, -92.448276, -92.444927, -92.444148, -92.442368, -92.438652, -92.438649, -92.437081, -92.434311, -92.429297, -92.427073, -92.42998, -92.42943, -92.431734, -92.433553, -92.433588, -92.431765, -92.429833, -92.424445, -92.415504, -92.413142, -92.412619, -92.408939, -92.408867, -92.408837, -92.412451, -92.413383, -92.419465, -92.42335, -92.426842, -92.429342, -92.430221, -92.431199, -92.433575, -92.43438, 
-92.438842, -92.44863, -92.450091, -92.456794, -92.459422, -92.464569, -92.470502, -92.479935, -92.482389, -92.482145, 41.053334, 41.0574, 41.058658, 41.059779, 41.061547, 41.057817, 41.052021, 41.046182, 41.059329, 41.05953, 41.061614, 41.061385, 41.062137, 41.059941, 41.059914, 41.058261, 41.054044, 41.053819, 41.050181, 41.04644, 41.041879, 41.039681, 41.038228, 41.034158, 41.03198, 41.034565, 41.036355, 41.029157, 41.02937, 41.029395, 41.025622, 41.020988, 41.023609, 41.022915, 41.018219, 41.019945, 
41.022868, 41.026344, 41.028966, 41.029701, 41.030124, 41.030267, 41.030712, 41.033135, 41.034042, 41.039895, 41.041745, 41.043687, 41.045304, 41.049495, 41.05119, 41.053334))</t>
  </si>
  <si>
    <t>list(c(-92.40994, -92.405787, -92.401639, -92.393333, -92.390879, -92.388817, -92.386182, -92.384275, -92.383349, -92.380984, -92.377331, -92.37563, -92.374622, -92.375292, -92.377015, -92.374747, -92.373029, -92.372699, -92.372583, -92.373353, -92.375237, -92.379336, -92.382783, -92.383642, -92.383677, -92.383685, -92.383996, -92.385987, -92.386038, -92.377445, -92.376625, -92.37511, -92.37389, -92.37386, -92.373461, -92.370289, -92.371916, -92.373892, -92.390384, -92.397256, -92.400368, -92.40036, 
-92.400298, -92.40166, -92.401537, -92.408867, -92.408939, -92.409055, -92.40994, 41.038332, 41.038327, 41.038334, 41.038315, 41.039318, 41.039894, 41.041061, 41.042185, 41.043728, 41.045906, 41.050618, 41.051709, 41.054408, 41.05869, 41.059849, 41.059245, 41.051013, 41.048264, 41.039907, 41.037876, 41.034949, 41.033205, 41.032479, 41.03128, 41.030787, 41.027543, 41.024155, 41.023297, 41.016683, 41.016748, 41.015106, 41.013107, 41.011865, 41.011835, 41.011428, 41.009404, 41.009751, 41.009872, 41.009419, 
41.009414, 41.010305, 41.01211, 41.020292, 41.020864, 41.025596, 41.025622, 41.029395, 41.036495, 41.038332))</t>
  </si>
  <si>
    <t>list(c(-92.43368, -92.432732, -92.424573, -92.417152, -92.41425, -92.410362, -92.41428, -92.412633, -92.4144, -92.414419, -92.418952, -92.420073, -92.424715, -92.428911, -92.42892, -92.429207, -92.433671, -92.433699, -92.43368, 41.005273, 41.007336, 41.005132, 41.010659, 41.009771, 41.007226, 41.004899, 41.002104, 41.002074, 40.99833, 40.998312, 40.998382, 40.998346, 40.99832, 40.999499, 41.002028, 41.002002, 41.003833, 41.005273))</t>
  </si>
  <si>
    <t>list(c(-94.227429, -94.225017, -94.224389, -94.225962, -94.226277, -94.225033, -94.222229, -94.219003, -94.2154, -94.2139, -94.214275, -94.216212, -94.216384, -94.212605, -94.209964, -94.207592, -94.204463, -94.201466, -94.19819, -94.194849, -94.192687, -94.192461, -94.187512, -94.090123, -93.971714, -93.971583, -93.97148, -93.971469, -93.971549, -93.97158, -93.971599, -93.970808, -93.931684, -93.931906, -93.961603, -93.971348, -93.971945, -94.039685, -94.068909, -94.06988, -94.07065, -94.07484, 
-94.078326, -94.078171, -94.075346, -94.070533, -94.070839, -94.07167, -94.075543, -94.077545, -94.08079, -94.088212, -94.092381, -94.09614, -94.096396, -94.098538, -94.098427, -94.096811, -94.095447, -94.092705, -94.087473, -94.084611, -94.082128, -94.080752, -94.074351, -94.073048, -94.072754, -94.073579, -94.07896, -94.080643, -94.087153, -94.092162, -94.095019, -94.098695, -94.100312, -94.100375, -94.101673, -94.100284, -94.100348, -94.101522, -94.101307, -94.102574, -94.101932, -94.102395, -94.114286, 
-94.123872, -94.121855, -94.122424, -94.126217, -94.128802, -94.128848, -94.126959, -94.111302, -94.109279, -94.089733, -94.089716, -94.089839, -94.089869, -94.089901, -94.089913, -94.158392, -94.172752, -94.203867, -94.206208, -94.20205, -94.201432, -94.201305, -94.203375, -94.207113, -94.207632, -94.20728, -94.207683, -94.212227, -94.215079, -94.217502, -94.21967, -94.222767, -94.224472, -94.227348, -94.227429, 42.594487, 42.596508, 42.598902, 42.600388, 42.602982, 42.60575, 42.608309, 42.60955, 
42.612433, 42.615074, 42.6176, 42.621124, 42.624293, 42.626945, 42.630157, 42.632594, 42.634318, 42.636891, 42.638787, 42.641811, 42.642805, 42.644339, 42.644716, 42.644784, 42.644707, 42.558139, 42.522379, 42.507942, 42.486333, 42.47911, 42.472082, 42.472076, 42.472011, 42.383705, 42.383752, 42.383783, 42.383733, 42.383417, 42.383697, 42.384007, 42.383997, 42.385102, 42.390478, 42.39357, 42.396108, 42.401773, 42.404466, 42.406164, 42.408942, 42.409997, 42.41053, 42.409647, 42.410098, 42.411892, 
42.412893, 42.41622, 42.419401, 42.421531, 42.422133, 42.422081, 42.421381, 42.421811, 42.421629, 42.421507, 42.423528, 42.427353, 42.429604, 42.431849, 42.435763, 42.436525, 42.436808, 42.435758, 42.435635, 42.434971, 42.436863, 42.438258, 42.439859, 42.44114, 42.444342, 42.445508, 42.446949, 42.448023, 42.449215, 42.449579, 42.449863, 42.450781, 42.454013, 42.45639, 42.459912, 42.466725, 42.472367, 42.472136, 42.471976, 42.472055, 42.472151, 42.483094, 42.501171, 42.515636, 42.556867, 42.558139, 
42.558017, 42.558026, 42.557934, 42.558077, 42.561418, 42.562317, 42.564137, 42.568705, 42.571506, 42.573802, 42.57574, 42.580826, 42.582387, 42.58433, 42.587136, 42.588277, 42.589239, 42.590498, 42.593493, 42.594487))</t>
  </si>
  <si>
    <t>list(c(-94.262258, -94.262289, -94.268825, -94.265967, -94.26643, -94.265223, -94.263585, -94.262288, -94.261638, -94.257681, -94.255608, -94.254187, -94.253727, -94.249666, -94.249828, -94.247227, -94.24637, -94.244352, -94.243796, -94.243518, -94.243395, -94.243859, -94.243705, -94.242655, -94.241698, -94.239751, -94.238329, -94.238516, -94.238826, -94.23666, -94.234252, -94.231996, -94.231842, -94.233358, -94.235583, -94.236141, -94.232773, -94.233176, -94.235742, -94.2363, -94.234721, -94.236718, 
-94.239049, -94.239513, -94.238865, -94.238835, -94.237755, -94.236745, -94.235189, -94.232779, -94.228094, -94.224215, -94.222334, -94.220672, -94.214299, -94.21246, -94.209892, -94.207585, -94.204507, -94.203874, -94.202421, -94.20061, -94.199177, -94.198952, -94.198599, -94.19584, -94.18875, -94.185693, -94.181602, -94.17926, -94.181963, -94.18337, -94.186838, -94.187186, -94.188251, -94.187815, -94.183328, -94.18112, -94.173341, -94.164492, -94.157668, -94.155808, -94.153985, -94.14993, -94.146826, 
-94.143852, -94.140674, -94.136983, -94.134463, -94.134387, -94.142669, -94.146032, -94.149098, -94.164481, -94.183022, -94.184464, -94.185773, -94.210915, -94.214316, -94.25527, -94.258526, -94.262202, -94.276866, -94.262258, 42.458327, 42.473021, 42.473037, 42.474646, 42.475378, 42.477939, 42.478488, 42.477938, 42.479447, 42.482419, 42.48491, 42.484932, 42.481274, 42.481956, 42.483511, 42.484839, 42.483351, 42.483651, 42.483857, 42.484063, 42.485619, 42.486122, 42.486625, 42.486854, 42.487632, 
42.487336, 42.487748, 42.489372, 42.490058, 42.49087, 42.489397, 42.489558, 42.490633, 42.492142, 42.492781, 42.494497, 42.496031, 42.497678, 42.497882, 42.499969, 42.500927, 42.501383, 42.501565, 42.501931, 42.502915, 42.504402, 42.506072, 42.506186, 42.506347, 42.507355, 42.506938, 42.509447, 42.509513, 42.511103, 42.509867, 42.510162, 42.512308, 42.512511, 42.51144, 42.511382, 42.507689, 42.505199, 42.50162, 42.500411, 42.499969, 42.498193, 42.494624, 42.492914, 42.489318, 42.484805, 42.480439, 
42.479566, 42.47675, 42.476261, 42.473565, 42.472243, 42.468674, 42.467756, 42.466285, 42.461894, 42.459318, 42.458577, 42.458722, 42.459899, 42.459992, 42.459588, 42.458192, 42.457036, 42.455186, 42.448089, 42.445859, 42.445276, 42.445046, 42.444999, 42.44493, 42.444998, 42.445116, 42.448572, 42.4489, 42.4488, 42.448877, 42.449211, 42.451634, 42.458327))</t>
  </si>
  <si>
    <t>list(c(-94.397671, -94.32499, -94.298083, -94.296143, -94.283416, -94.280812, -94.268825, -94.262289, -94.262258, -94.276866, -94.262202, -94.258526, -94.25527, -94.214316, -94.210915, -94.185773, -94.184464, -94.183022, -94.164481, -94.164651, -94.164564, -94.164524, -94.164446, -94.164647, -94.164635, -94.164704, -94.203611, -94.279455, -94.281274, -94.300662, -94.301014, -94.378687, -94.397561, -94.397526, -94.397637, -94.397616, -94.39759, -94.397539, -94.39745, -94.397182, -94.397476, -94.397671, 
42.4733, 42.473214, 42.473034, 42.472852, 42.472858, 42.473023, 42.473037, 42.473021, 42.458327, 42.451634, 42.449211, 42.448877, 42.4488, 42.4489, 42.448572, 42.445116, 42.444998, 42.44493, 42.444999, 42.441512, 42.398127, 42.383627, 42.296227, 42.267752, 42.253285, 42.20992, 42.209887, 42.209592, 42.209639, 42.209593, 42.20961, 42.209065, 42.209125, 42.209161, 42.273548, 42.277893, 42.281505, 42.29612, 42.310632, 42.383745, 42.45619, 42.4733))</t>
  </si>
  <si>
    <t>list(c(-94.20061, -94.196798, -94.195017, -94.19433, -94.192966, -94.188939, -94.189332, -94.186755, -94.186609, -94.182735, -94.181137, -94.17787, -94.170938, -94.168031, -94.166337, -94.168056, -94.169422, -94.182679, -94.182664, -94.182643, -94.186161, -94.18648, -94.18875, -94.19584, -94.198599, -94.198952, -94.199177, -94.20061, 42.505199, 42.506379, 42.507976, 42.505205, 42.505382, 42.505928, 42.507489, 42.507843, 42.507285, 42.507764, 42.508268, 42.508315, 42.508381, 42.508409, 42.50843, 42.50522, 
42.504186, 42.50409, 42.503714, 42.500999, 42.49937, 42.498838, 42.494624, 42.498193, 42.499969, 42.500411, 42.50162, 42.505199))</t>
  </si>
  <si>
    <t>list(c(-91.946815, -91.946746, -91.94669, -91.946713, -91.946697, -91.946614, -91.946448, -91.946643, -91.946219, -91.946144, -91.946043, -91.9256, -91.829231, -91.771823, -91.767056, -91.767393, -91.766138, -91.757793, -91.757896, -91.753681, -91.757542, -91.759476, -91.762883, -91.762919, -91.763363, -91.763018, -91.763149, -91.766896, -91.772811, -91.777617, -91.777652, -91.776645, -91.776682, -91.772965, -91.773175, -91.773462, -91.754123, -91.734714, -91.734557, -91.715294, -91.715813, -91.715807, 
-91.715023, -91.715531, -91.715588, -91.716682, -91.715746, -91.711873, -91.707984, -91.708124, -91.710396, -91.714108, -91.715865, -91.715818, -91.712139, -91.711108, -91.707803, -91.707711, -91.708833, -91.707984, -91.706498, -91.7048, -91.707575, -91.708377, -91.708377, -91.707497, -91.707467, -91.707891, -91.707062, -91.706223, -91.705121, -91.70504, -91.704191, -91.703585, -91.702209, -91.702127, -91.700522, -91.694334, -91.69555, -91.697071, -91.702075, -91.715775, -91.735094, -91.735089, -91.754308, 
-91.754401, -91.754488, -91.754292, -91.744722, -91.744748, -91.753265, -91.753074, -91.749562, -91.749859, -91.748786, -91.746728, -91.746396, -91.746912, -91.749579, -91.748335, -91.748413, -91.75122, -91.754077, -91.757678, -91.76676, -91.766762, -91.760496, -91.758813, -91.756175, -91.749323, -91.748806, -91.744883, -91.744878, -91.74856, -91.74984, -91.749556, -91.750806, -91.750705, -91.752229, -91.7541, -91.757901, -91.763896, -91.763858, -91.821182, -91.830335, -91.831542, -91.850003, -91.860227, 
-91.907551, -91.936405, -91.945571, -91.944641, -91.944743, -91.944762, -91.945091, -91.946935, -91.946815, 41.352078, 41.359322, 41.364258, 41.366589, 41.370214, 41.381118, 41.410126, 41.424634, 41.453771, 41.46106, 41.510749, 41.510974, 41.511457, 41.511706, 41.511687, 41.50024, 41.496519, 41.496585, 41.485918, 41.485243, 41.482738, 41.481133, 41.479363, 41.474587, 41.470093, 41.467049, 41.452704, 41.452833, 41.452618, 41.452596, 41.442198, 41.440413, 41.434404, 41.434403, 41.423451, 41.409672, 
41.409897, 41.410038, 41.410037, 41.409856, 41.337155, 41.322637, 41.313324, 41.308121, 41.307709, 41.302285, 41.300035, 41.2973, 41.296627, 41.289216, 41.286528, 41.283336, 41.281815, 41.277998, 41.277369, 41.276775, 41.275929, 41.275151, 41.274922, 41.273732, 41.273847, 41.272406, 41.27184, 41.271033, 41.270255, 41.269043, 41.268517, 41.267601, 41.26693, 41.266252, 41.264739, 41.264628, 41.264033, 41.263827, 41.263745, 41.259884, 41.258658, 41.25835, 41.257597, 41.257553, 41.257489, 41.257206, 
41.257, 41.253317, 41.2531, 41.249472, 41.236022, 41.23504, 41.235362, 41.220707, 41.220443, 41.218446, 41.216549, 41.213976, 41.21183, 41.210179, 41.208851, 41.205758, 41.203144, 41.201428, 41.199477, 41.199752, 41.201054, 41.201982, 41.202544, 41.191991, 41.191604, 41.191111, 41.188103, 41.187358, 41.184018, 41.182588, 41.179822, 41.180267, 41.178985, 41.176972, 41.176284, 41.173332, 41.167796, 41.167339, 41.16535, 41.16629, 41.162182, 41.16156, 41.161536, 41.161532, 41.16164, 41.161702, 41.16268, 
41.163349, 41.163578, 41.222029, 41.236265, 41.240378, 41.251386, 41.33758, 41.352078))</t>
  </si>
  <si>
    <t>list(c(-90.898484, -90.898413, -90.898373, -90.85974, -90.830645, -90.820821, -90.781974, -90.772269, -90.757812, -90.753004, -90.743226, -90.733552, -90.723776, -90.703988, -90.665261, -90.656194, -90.65608, -90.652118, -90.626527, -90.62417, -90.577873, -90.578155, -90.578111, -90.568525, -90.567716, -90.567641, -90.567785, -90.590742, -90.598082, -90.664955, -90.684494, -90.694177, -90.757242, -90.76708, -90.781474, -90.798419, -90.799836, -90.80077, -90.800722, -90.800554, -90.802115, -90.888875, 
-90.889005, -90.898434, -90.898461, -90.898611, -90.898484, 41.946245, 41.968257, 42.033548, 42.033399, 42.033347, 42.032995, 42.032852, 42.032718, 42.032834, 42.032829, 42.032928, 42.032929, 42.032929, 42.032866, 42.032822, 42.032841, 42.032839, 42.032754, 42.032763, 42.032901, 42.032738, 42.024889, 42.018189, 42.018192, 41.952686, 41.945465, 41.901936, 41.901884, 41.90193, 41.901797, 41.901741, 41.901722, 41.901964, 41.901933, 41.901898, 41.901871, 41.90233, 41.903796, 41.912296, 41.915146, 41.916488, 
41.91698, 41.924365, 41.924344, 41.928125, 41.944367, 41.946245))</t>
  </si>
  <si>
    <t>list(c(-90.434205, -90.431575, -90.427843, -90.41782, -90.413127, -90.412964, -90.408192, -90.354755, -90.354816, -90.354837, -90.35485, -90.34513, -90.315867, -90.306103, -90.296409, -90.263238, -90.262454, -90.257527, -90.257684, -90.257698, -90.254427, -90.235753, -90.235246, -90.233413, -90.232726, -90.232239, -90.230424, -90.232313, -90.234044, -90.234855, -90.234219, -90.234734, -90.237276, -90.241789, -90.2423802567555, -90.2466566625497, -90.248631, -90.258622, -90.263286, -90.278633, -90.2797111770965, 
-90.302782, -90.310708, -90.31522, -90.3163577470743, -90.320715, -90.321936, -90.323646, -90.328896, -90.332408, -90.333874, -90.337078, -90.339948, -90.342573, -90.344251, -90.344891, -90.346508, -90.347729, -90.347728, -90.348888, -90.352369, -90.354946, -90.357802, -90.357067, -90.359636, -90.365003, -90.368423, -90.372056, -90.374508, -90.378044, -90.38143, -90.386407, -90.389642, -90.390346, -90.388242, -90.389586, -90.391387, -90.394622, -90.394957, -90.396971, -90.399048, -90.403628, -90.40903, 
-90.410525, -90.410188, -90.406464, -90.406249, -90.407653, -90.411041, -90.411314, -90.412107, -90.415131, -90.418093, -90.422581, -90.424809, -90.428015, -90.427098, -90.424809, -90.423099, -90.424044, -90.426548, -90.427463, -90.427066, -90.424165, -90.424994, -90.426032, -90.431284, -90.433093, -90.434205, 41.756867, 41.758123, 41.757305, 41.753906, 41.753751, 41.844769, 41.844797, 41.844876, 41.830305, 41.823135, 41.815542, 41.8155, 41.815414, 41.815332, 41.815281, 41.815186, 41.815207, 41.815275, 
41.804515, 41.803328, 41.804516, 41.811278, 41.810974, 41.811154, 41.81046, 41.810023, 41.807293, 41.805967, 41.803982, 41.800939, 41.797669, 41.79485, 41.790285, 41.78476, 41.7829645079628, 41.7808029509078, 41.779805, 41.775295, 41.772112, 41.767358, 41.7665844038035, 41.750031, 41.742214, 41.734264, 41.7288847987591, 41.730647, 41.732476, 41.733483, 41.73442, 41.738489, 41.739404, 41.739106, 41.740523, 41.739356, 41.735835, 41.733457, 41.733479, 41.732107, 41.730049, 41.729866, 41.7319, 41.731988, 
41.731281, 41.727989, 41.727701, 41.72794, 41.730111, 41.731595, 41.734267, 41.734725, 41.736258, 41.736261, 41.736948, 41.734342, 41.732306, 41.730569, 41.730638, 41.731646, 41.733087, 41.733705, 41.731648, 41.729614, 41.729616, 41.731309, 41.733023, 41.734097, 41.735675, 41.736635, 41.737711, 41.740043, 41.740958, 41.740296, 41.73833, 41.737416, 41.736113, 41.736617, 41.738492, 41.738857, 41.740572, 41.742218, 41.743202, 41.74446, 41.745694, 41.749101, 41.751702, 41.752662, 41.754789, 41.755892, 
41.756867))</t>
  </si>
  <si>
    <t>list(c(-90.571539, -90.570771, -90.567873, -90.558391, -90.529342, -90.529355, -90.49801, -90.496884, -90.495712, -90.495625, -90.49337, -90.49058, -90.441992, -90.43218, -90.412846, -90.412964, -90.413127, -90.41782, -90.427843, -90.431575, -90.434205, -90.435956, -90.44017, -90.442582, -90.444934, -90.446583, -90.449333, -90.451696, -90.456936, -90.458371, -90.459287, -90.465181, -90.468328, -90.468879, -90.467262, -90.470532, -90.473617, -90.479053, -90.483785, -90.483937, -90.486136, -90.488213, 
-90.48971, -90.491816, -90.495786, -90.498537, -90.502561, -90.504301, -90.506651, -90.50879, -90.511113, -90.512794, -90.514869, -90.515234, -90.521802, -90.523175, -90.526383, -90.52791, -90.52797, -90.531727, -90.537345, -90.538143, -90.540312, -90.541842, -90.542816, -90.548711, -90.549994, -90.550269, -90.549567, -90.549873, -90.553263, -90.559637, -90.562322, -90.564763, -90.565966, -90.565081, -90.56648, -90.568218, -90.567614, -90.56701, -90.567111, -90.567677, -90.569657, -90.569994, -90.569275, 
-90.568241, -90.568114, -90.568262, -90.568929, -90.57041, -90.572129, -90.571539, 41.872174, 41.872669, 41.872893, 41.87291, 41.873088, 41.865769, 41.865898, 41.865618, 41.864496, 41.860324, 41.85864, 41.858639, 41.858939, 41.859013, 41.859054, 41.844769, 41.753751, 41.753906, 41.757305, 41.758123, 41.756867, 41.760323, 41.758585, 41.76078, 41.761671, 41.763844, 41.764827, 41.764082, 41.760412, 41.758469, 41.758034, 41.759039, 41.762788, 41.766172, 41.768871, 41.7731, 41.773465, 41.771794, 41.768842, 
41.766785, 41.766372, 41.767446, 41.767331, 41.765958, 41.765887, 41.767441, 41.767141, 41.767645, 41.769475, 41.768927, 41.766047, 41.765339, 41.766827, 41.769296, 41.771081, 41.772796, 41.772384, 41.773002, 41.77531, 41.774922, 41.776435, 41.775793, 41.769142, 41.766491, 41.765919, 41.769236, 41.768939, 41.767292, 41.764891, 41.763474, 41.764617, 41.763633, 41.764373, 41.765831, 41.764688, 41.763355, 41.76233, 41.763358, 41.800339, 41.807797, 41.80875, 41.812667, 41.825549, 41.828502, 41.836656, 
41.848553, 41.864391, 41.86575, 41.867788, 41.870047, 41.871634, 41.872174))</t>
  </si>
  <si>
    <t>list(c(-94.471666, -94.471658, -94.47163, -94.471629, -94.471621, -94.470779, -94.437891, -94.433997, -94.40029, -94.395329, -94.357301, -94.300008, -94.270942, -94.268589, -94.25668, -94.242394, -94.223991, -94.128843, -94.128776, -94.100464, -94.100072, -94.024386, -94.014803, -94.014773, -94.015299, -94.015301, -94.015281, -94.015395, -94.015423, -94.043651, -94.125025, -94.126067, -94.126242, -94.126539, -94.127425, -94.127645, -94.128633, -94.129234, -94.147988, -94.150208, -94.223665, -94.223669, 
-94.223726, -94.224729, -94.227412, -94.243201, -94.266922, -94.266867, -94.267386, -94.268804, -94.269865, -94.268791, -94.269248, -94.274156, -94.275337, -94.275582, -94.281539, -94.282882, -94.282891, -94.284634, -94.286014, -94.289419, -94.29186, -94.29461, -94.296975, -94.299744, -94.299429, -94.299846, -94.35729, -94.427243, -94.428152, -94.432904, -94.437678, -94.442355, -94.456889, -94.46141, -94.471412, -94.471352, -94.471288, -94.471275, -94.47147, -94.471458, -94.471482, -94.471533, -94.471629, 
-94.471669, -94.471669, -94.471633, -94.471623, -94.471681, -94.471666, 40.812545, 40.819748, 40.84026, 40.841507, 40.866524, 40.899502, 40.899273, 40.899265, 40.899264, 40.899261, 40.899187, 40.898765, 40.898405, 40.898363, 40.898164, 40.897931, 40.897954, 40.897539, 40.897539, 40.897385, 40.897314, 40.897054, 40.897031, 40.882821, 40.810846, 40.810582, 40.775358, 40.75698, 40.724653, 40.724787, 40.724995, 40.724795, 40.724667, 40.724581, 40.724508, 40.724532, 40.724965, 40.725017, 40.724896, 40.725094, 
40.725442, 40.72894, 40.741296, 40.741037, 40.739467, 40.739406, 40.739623, 40.731991, 40.729937, 40.730657, 40.729822, 40.728844, 40.727814, 40.726093, 40.725138, 40.724961, 40.718871, 40.714654, 40.714283, 40.711816, 40.707977, 40.707291, 40.706365, 40.704766, 40.704705, 40.703109, 40.668072, 40.639023, 40.639177, 40.639417, 40.639439, 40.639474, 40.639481, 40.639491, 40.639534, 40.639556, 40.63955, 40.668502, 40.675663, 40.679181, 40.725934, 40.754849, 40.761931, 40.769271, 40.790822, 40.796335, 
40.796351, 40.798081, 40.799752, 40.806199, 40.812545))</t>
  </si>
  <si>
    <t>list(c(-94.913823, -94.913838, -94.913864, -94.913848, -94.91357, -94.913566, -94.913597, -94.913459, -94.913678, -94.913723, -94.816234, -94.796925, -94.762696, -94.759287, -94.758015, -94.757598, -94.75796, -94.758319, -94.75832, -94.796947, -94.796937, -94.79696, -94.797055, -94.797047, -94.796898, -94.796879, -94.796865, -94.796709, -94.796868, -94.796873, -94.796821, -94.796877, -94.91389, -94.913823, 42.953229, 42.96773, 42.995794, 43.003174, 43.083078, 43.126344, 43.140793, 43.168747, 43.212176, 
43.255054, 43.255458, 43.255245, 43.255254, 43.251032, 43.24862, 43.245708, 43.241679, 43.230697, 43.227183, 43.22695, 43.172817, 43.169245, 43.15528, 43.126406, 43.097572, 43.0868, 43.083103, 42.99531, 42.959677, 42.952472, 42.923583, 42.909127, 42.9097, 42.953229))</t>
  </si>
  <si>
    <t>list(c(-94.797055, -94.79696, -94.796937, -94.796947, -94.75832, -94.758319, -94.75796, -94.757598, -94.758015, -94.759287, -94.762696, -94.738747, -94.737051, -94.736562, -94.678672, -94.678817, -94.678793, -94.678748, -94.698609, -94.698452, -94.698458, -94.696645, -94.69854, -94.698724, -94.698753, -94.698662, -94.69834, -94.699576, -94.700066, -94.701173, -94.7033, -94.706638, -94.712886, -94.713822, -94.713776, -94.71854, -94.718433, -94.721317, -94.720622, -94.71852, -94.718355, -94.716132, 
-94.71186, -94.699971, -94.696188, -94.689328, -94.688744, -94.688598, -94.678858, -94.678947, -94.678629, -94.67865, -94.678564, -94.678571, -94.678641, -94.678657, -94.678657, -94.678737, -94.767392, -94.777103, -94.791862, -94.796877, -94.796821, -94.796873, -94.796868, -94.796709, -94.796865, -94.796879, -94.796898, -94.797047, -94.797055, 43.15528, 43.169245, 43.172817, 43.22695, 43.227183, 43.230697, 43.241679, 43.245708, 43.24862, 43.251032, 43.255254, 43.255339, 43.255458, 43.255345, 43.255298, 
43.212614, 43.198136, 43.183671, 43.183707, 43.169223, 43.165735, 43.162498, 43.161028, 43.12811, 43.12591, 43.1253, 43.124946, 43.124162, 43.124697, 43.125511, 43.126266, 43.126416, 43.11537, 43.113243, 43.11162, 43.11196, 43.097699, 43.097513, 43.093937, 43.090714, 43.08306, 43.083083, 43.084805, 43.092943, 43.093926, 43.093931, 43.094141, 43.097428, 43.09753, 43.083146, 43.013408, 43.006128, 42.99522, 42.94493, 42.937756, 42.934389, 42.934129, 42.908873, 42.90913, 42.909133, 42.909125, 42.909127, 
42.923583, 42.952472, 42.959677, 42.99531, 43.083103, 43.0868, 43.097572, 43.126406, 43.15528))</t>
  </si>
  <si>
    <t>list(c(-94.721317, -94.718433, -94.71854, -94.713776, -94.713822, -94.712886, -94.706638, -94.7033, -94.701173, -94.700066, -94.699576, -94.69834, -94.698662, -94.698753, -94.698724, -94.69854, -94.696645, -94.698458, -94.698452, -94.698609, -94.678748, -94.639329, -94.639439, -94.642948, -94.643743, -94.646046, -94.646569, -94.645954, -94.644826, -94.645436, -94.645843, -94.647753, -94.653902, -94.656736, -94.657388, -94.658798, -94.660889, -94.662224, -94.668042, -94.670183, -94.672663, -94.664195, 
-94.639537, -94.639342, -94.653174, -94.678858, -94.688598, -94.688744, -94.689328, -94.696188, -94.699971, -94.71186, -94.716132, -94.718355, -94.71852, -94.720622, -94.721317, 43.097513, 43.097699, 43.11196, 43.11162, 43.113243, 43.11537, 43.126416, 43.126266, 43.125511, 43.124697, 43.124162, 43.124946, 43.1253, 43.12591, 43.12811, 43.161028, 43.162498, 43.165735, 43.169223, 43.183707, 43.183671, 43.183649, 43.176775, 43.175639, 43.174134, 43.171939, 43.170047, 43.169176, 43.167845, 43.165712, 
43.161637, 43.158852, 43.154004, 43.150674, 43.149281, 43.144049, 43.139654, 43.137819, 43.133172, 43.13038, 43.126455, 43.126489, 43.126456, 43.097544, 43.097479, 43.09753, 43.097428, 43.094141, 43.093931, 43.093926, 43.092943, 43.084805, 43.083083, 43.08306, 43.090714, 43.093937, 43.097513))</t>
  </si>
  <si>
    <t>list(c(-93.099217, -92.994217, -92.984422, -92.878983, -92.873021, -92.869771, -92.850426, -92.850553, -92.850602, -92.853271, -92.860017, -92.859898, -92.857892, -92.855222, -92.855206, -92.852867, -92.852871, -92.853319, -92.850374, -92.850288, -92.852008, -92.854634, -92.849883, -92.852597, -92.855647, -92.858684, -92.860068, -92.869129, -92.869235, -92.863864, -92.858739, -92.857348, -92.85157, -92.849529, -92.847462, -92.851939, -92.853398, -92.853632, -92.859471, -92.859445, -92.857766, -92.857822, 
-92.859555, -92.859446, -92.859066, -92.853534, -92.850034, -92.849655, -92.849798, -92.850204, -92.855023, -92.859704, -92.863554, -92.863679, -92.864651, -92.864578, -92.863752, -92.864449, -92.864445, -92.863487, -92.859646, -92.859638, -92.860888, -92.860412, -92.850093, -92.850102, -92.853148, -92.853096, -92.850012, -92.841186, -92.840544, -92.839901, -92.831162, -92.829914, -92.829723, -92.830804, -92.830935, -92.868583, -92.874031, -92.875197, -92.983352, -92.992844, -92.997586, -93.000201, 
-93.021504, -93.059764, -93.083593, -93.097595, -93.097787, -93.09836, -93.098381, -93.098467, -93.098465, -93.099217, 41.160867, 41.16083, 41.160797, 41.160853, 41.161075, 41.161066, 41.16114, 41.15943, 41.123419, 41.122598, 41.122634, 41.104801, 41.103582, 41.103375, 41.100075, 41.099622, 41.096322, 41.093587, 41.092819, 41.074512, 41.074478, 41.073164, 41.069756, 41.069588, 41.068125, 41.068022, 41.066286, 41.066234, 41.052201, 41.051388, 41.047662, 41.047526, 41.049184, 41.04889, 41.047848, 41.044747, 
41.042918, 41.041147, 41.03946, 41.034923, 41.032538, 41.031663, 41.029624, 41.018179, 41.016844, 41.017899, 41.017741, 41.015229, 41.003379, 41.002655, 40.998528, 40.996585, 40.992313, 40.98651, 40.984316, 40.981834, 40.977082, 40.976181, 40.973704, 40.972798, 40.972508, 40.968565, 40.967128, 40.963751, 40.963737, 40.959204, 40.955911, 40.949249, 40.949162, 40.949278, 40.949688, 40.924011, 40.923945, 40.917916, 40.915096, 40.89855, 40.898337, 40.898242, 40.898222, 40.898709, 40.898438, 40.898422, 
40.898424, 40.898268, 40.898256, 40.89832, 40.898387, 40.898451, 40.901219, 40.98636, 41.000884, 41.074143, 41.074273, 41.160867))</t>
  </si>
  <si>
    <t>list(c(-95.861914, -95.743376, -95.723644, -95.713551, -95.644202, -95.643961, -95.624159, -95.624182, -95.624183, -95.624133, -95.624151, -95.624153, -95.624223, -95.624198, -95.604349, -95.604336, -95.604381, -95.604406, -95.624351, -95.624029, -95.643739, -95.663511, -95.663468, -95.702969, -95.702901, -95.703336, -95.710642, -95.722508, -95.741398, -95.859777, -95.859951, -95.86011, -95.860171, -95.86029, -95.860579, -95.861039, -95.861162, -95.841622, -95.841664, -95.821787, -95.822017, -95.82206, 
-95.822296, -95.822377, -95.822771, -95.84277, -95.862272, -95.861914, 43.257566, 43.258141, 43.258176, 43.258183, 43.258479, 43.215027, 43.21492, 43.185964, 43.171468, 43.156985, 43.149766, 43.142492, 43.128025, 43.099016, 43.098824, 43.091646, 43.084448, 43.069858, 43.070002, 42.997537, 42.997522, 42.997461, 43.011958, 43.011776, 42.997287, 42.982642, 42.982641, 42.982246, 42.982741, 42.982093, 42.996661, 43.025749, 43.040238, 43.083699, 43.098204, 43.127286, 43.14185, 43.141882, 43.15645, 43.156649, 
43.171429, 43.175049, 43.189652, 43.193287, 43.21509, 43.215166, 43.214859, 43.257566))</t>
  </si>
  <si>
    <t>list(c(-90.898941, -90.898072, -90.89845, -90.898434, -90.889005, -90.888875, -90.802115, -90.800554, -90.800722, -90.80077, -90.799836, -90.798419, -90.781474, -90.76708, -90.757242, -90.694177, -90.684494, -90.664955, -90.598082, -90.590742, -90.567785, -90.567873, -90.570771, -90.571539, -90.572129, -90.57041, -90.568929, -90.568262, -90.568114, -90.568241, -90.569275, -90.569994, -90.569657, -90.567677, -90.567111, -90.56701, -90.567614, -90.568218, -90.569937, -90.574856, -90.577207, -90.579131, 
-90.582888, -90.584141, -90.58769, -90.589028, -90.589067, -90.589612, -90.59242, -90.595016, -90.597092, -90.598892, -90.600083, -90.602953, -90.60662, -90.609889, -90.611263, -90.612513, -90.612844, -90.615528, -90.617608, -90.618161, -90.620331, -90.623632, -90.626525, -90.630679, -90.633154, -90.633827, -90.636364, -90.640761, -90.64238, -90.64403, -90.645131, -90.647209, -90.651882, -90.654141, -90.656125, -90.655849, -90.657528, -90.657436, -90.661161, -90.66388, -90.665823, -90.667851, -90.670051, 
-90.675213, -90.676618, -90.677565, -90.676344, -90.678786, -90.681749, -90.684223, -90.686085, -90.68746, -90.686513, -90.68688, -90.688315, -90.69314, -90.694342, -90.691533, -90.691642, -90.695882, -90.697542, -90.700902, -90.702142, -90.705089, -90.707036, -90.711095, -90.712514, -90.712682, -90.713902, -90.71996, -90.722341, -90.722921, -90.726187, -90.728704, -90.728643, -90.731588, -90.734426, -90.736152, -90.738595, -90.743643, -90.74523, -90.74933, -90.750715, -90.753034, -90.752974, -90.754744, 
-90.755017, -90.756665, -90.758436, -90.759931, -90.760327, -90.761883, -90.768296, -90.771472, -90.773456, -90.777091, -90.782174, -90.783688, -90.78546, -90.786212, -90.796555, -90.82102, -90.825635, -90.830653, -90.832541, -90.859744, -90.883806, -90.898373, -90.898427, -90.898593, -90.898276, -90.898462, -90.89875, -90.898941, 41.918528, 41.920396, 41.922562, 41.924344, 41.924365, 41.91698, 41.916488, 41.915146, 41.912296, 41.903796, 41.90233, 41.901871, 41.901898, 41.901933, 41.901964, 41.901722, 
41.901741, 41.901797, 41.90193, 41.901884, 41.901936, 41.872893, 41.872669, 41.872174, 41.871634, 41.870047, 41.867788, 41.86575, 41.864391, 41.848553, 41.836656, 41.828502, 41.825549, 41.812667, 41.80875, 41.807797, 41.800339, 41.763358, 41.763664, 41.761853, 41.759678, 41.759129, 41.7613, 41.763267, 41.76341, 41.764409, 41.769412, 41.77024, 41.770639, 41.769324, 41.767608, 41.763995, 41.762988, 41.762507, 41.763832, 41.76431, 41.763966, 41.761543, 41.758205, 41.756558, 41.757286, 41.759047, 41.761538, 
41.76364, 41.764712, 41.765354, 41.763984, 41.761903, 41.760967, 41.7617, 41.761541, 41.760101, 41.75754, 41.75626, 41.755484, 41.75624, 41.757841, 41.760631, 41.762804, 41.764084, 41.765389, 41.764383, 41.764419, 41.764475, 41.76363, 41.761915, 41.760635, 41.758028, 41.75565, 41.754864, 41.754552, 41.756611, 41.757137, 41.75565, 41.753798, 41.752471, 41.751785, 41.750642, 41.748928, 41.746122, 41.743128, 41.743528, 41.743028, 41.740262, 41.737728, 41.737573, 41.740247, 41.739728, 41.738843, 41.735387, 
41.734578, 41.736843, 41.736996, 41.73888, 41.742314, 41.740902, 41.739559, 41.737408, 41.738209, 41.740574, 41.741121, 41.741527, 41.743283, 41.744436, 41.746664, 41.748998, 41.752978, 41.754603, 41.756615, 41.758102, 41.758103, 41.759247, 41.760985, 41.762815, 41.765264, 41.765769, 41.76785, 41.76728, 41.768008, 41.768218, 41.769066, 41.771369, 41.771411, 41.77151, 41.771529, 41.771548, 41.771554, 41.771479, 41.77142, 41.771392, 41.804207, 41.837002, 41.858722, 41.906488, 41.907488, 41.918528))</t>
  </si>
  <si>
    <t>list(c(-92.858907, -92.858234, -92.85826, -92.858048, -92.858477, -92.858113, -92.856741, -92.853165, -92.851905, -92.850038, -92.844704, -92.844208, -92.840407, -92.839178, -92.832507, -92.831616, -92.830715, -92.830425, -92.830123, -92.83033, -92.831111, -92.830804, -92.821915, -92.820865, -92.806658, -92.80561, -92.753901, -92.658224, -92.639091, -92.639156, -92.63892, -92.638768, -92.638875, -92.638937, -92.638912, -92.638912, -92.638904, -92.638906, -92.638891, -92.638891, -92.638891, -92.638593, 
-92.63862, -92.638475, -92.638423, -92.638354, -92.638297, -92.637959, -92.63792, -92.637885, -92.656331, -92.657209, -92.657292, -92.675983, -92.675978, -92.695162, -92.695262, -92.69607, -92.730395, -92.733285, -92.733269, -92.738703, -92.740834, -92.748066, -92.753206, -92.776643, -92.777407, -92.778761, -92.781689, -92.791148, -92.791165, -92.791829, -92.795756, -92.808688, -92.809837, -92.812544, -92.829308, -92.848191, -92.848366, -92.848388, -92.848414, -92.848486, -92.849636, -92.834174, 
-92.832184, -92.829439, -92.829472, -92.858115, -92.858159, -92.858268, -92.858907, 40.756839, 40.758414, 40.768806, 40.777173, 40.787063, 40.790432, 40.797526, 40.805113, 40.806926, 40.808526, 40.812711, 40.813106, 40.816066, 40.81703, 40.822341, 40.82345, 40.825232, 40.826959, 40.8828, 40.885118, 40.892624, 40.89855, 40.898555, 40.898562, 40.898601, 40.898575, 40.898596, 40.898811, 40.898886, 40.890726, 40.885281, 40.88205, 40.877742, 40.870766, 40.841913, 40.841887, 40.84024, 40.834596, 40.813003, 
40.776137, 40.768938, 40.758019, 40.743451, 40.729071, 40.72545, 40.718644, 40.714679, 40.681987, 40.678409, 40.674819, 40.674816, 40.6752, 40.667847, 40.667362, 40.660038, 40.660194, 40.681919, 40.681981, 40.681908, 40.68203, 40.692709, 40.692703, 40.69241, 40.692827, 40.692745, 40.692307, 40.689491, 40.688949, 40.688904, 40.688853, 40.695955, 40.69609, 40.696096, 40.696184, 40.696738, 40.696162, 40.696016, 40.696126, 40.710596, 40.717837, 40.724575, 40.728403, 40.732601, 40.732586, 40.732827, 40.734441, 
40.743438, 40.743341, 40.750693, 40.756262, 40.756839))</t>
  </si>
  <si>
    <t>list(c(-92.90614, -92.896542, -92.896547, -92.895894, -92.868, -92.85826, -92.858234, -92.858907, -92.858268, -92.858159, -92.858115, -92.829472, -92.829439, -92.832184, -92.834174, -92.849636, -92.853382, -92.857999, -92.867959, -92.875108, -92.882273, -92.883365, -92.885179, -92.887021, -92.890101, -92.891724, -92.891959, -92.899375, -92.900713, -92.902402, -92.899836, -92.899634, -92.897266, -92.895878, -92.894274, -92.893677, -92.89443, -92.898738, -92.905997, -92.90614, 40.761552, 40.761545, 
40.768768, 40.768808, 40.76872, 40.768806, 40.758414, 40.756839, 40.756262, 40.750693, 40.743341, 40.743438, 40.734441, 40.732827, 40.732586, 40.732601, 40.732567, 40.732545, 40.732507, 40.732528, 40.732505, 40.732719, 40.732239, 40.729038, 40.728689, 40.727464, 40.725313, 40.725196, 40.72949, 40.731231, 40.733425, 40.734746, 40.735426, 40.734432, 40.735098, 40.73682, 40.73826, 40.739323, 40.739649, 40.761552))</t>
  </si>
  <si>
    <t>list(c(-92.554197, -92.554142, -92.554137, -92.554182, -92.50864, -92.43602, -92.397217, -92.39643, -92.3394, -92.338236, -92.337703, -92.3374, -92.337593, -92.317741, -92.318015, -92.317698, -92.317601, -92.317626, -92.318273, -92.337091, -92.376797, -92.386687, -92.436112, -92.531893, -92.554211, -92.554197, 42.936191, 42.96163, 42.962693, 42.994252, 42.994171, 42.994163, 42.994084, 43.008458, 43.008396, 43.008795, 43.008609, 43.000465, 42.993838, 42.993841, 42.972801, 42.943165, 42.928918, 42.907036, 
42.907038, 42.907064, 42.907051, 42.907042, 42.90704, 42.907248, 42.907112, 42.936191))</t>
  </si>
  <si>
    <t>list(c(-92.064692, -92.064192, -92.064187, -92.061143, -92.05769, -92.051096, -92.049796, -92.041633, -91.987582, -91.963393, -91.949282, -91.948655, -91.943199, -91.939236, -91.939139, -91.939078, -91.938947, -91.929336, -91.923741, -91.918459, -91.914098, -91.890314, -91.880317, -91.866588, -91.861341, -91.841451, -91.846683, -91.850895, -91.852116, -91.845274, -91.831556, -91.792693, -91.786099, -91.757428, -91.753202, -91.74826, -91.746606, -91.743305, -91.742725, -91.74173, -91.740404, -91.729266, 
-91.728551, -91.726918, -91.719575, -91.717883, -91.7144, -91.608508, -91.597397, -91.597419, -91.597842, -91.597829, -91.597552, -91.596981, -91.714438, -91.831089, -91.870011, -91.889526, -91.909134, -91.948106, -91.959187, -91.965073, -91.991527, -91.996838, -91.996925, -92.05062, -92.062503, -92.064766, -92.064775, -92.064744, -92.064715, -92.064715, -92.064692, -92.064467, -92.06478, -92.064692, 42.384616, 42.464148, 42.468221, 42.468236, 42.46822, 42.468148, 42.468138, 42.468079, 42.467779, 
42.467775, 42.467966, 42.467976, 42.46805, 42.468116, 42.457668, 42.454053, 42.446861, 42.447569, 42.447984, 42.44829, 42.448365, 42.448781, 42.449224, 42.449881, 42.450751, 42.454266, 42.459188, 42.464216, 42.468701, 42.468631, 42.468479, 42.46827, 42.468273, 42.468352, 42.468354, 42.468378, 42.468383, 42.468397, 42.4684, 42.468406, 42.468415, 42.468451, 42.468452, 42.468456, 42.468491, 42.468503, 42.468527, 42.469275, 42.469242, 42.464328, 42.383988, 42.376532, 42.354709, 42.296408, 42.296544, 
42.299063, 42.298468, 42.298211, 42.297933, 42.29749, 42.297533, 42.297282, 42.297647, 42.297574, 42.297574, 42.297229, 42.297253, 42.297259, 42.297797, 42.299116, 42.34802, 42.348087, 42.367502, 42.370928, 42.374985, 42.384616))</t>
  </si>
  <si>
    <t>list(c(-92.08238, -92.082362, -92.082043, -92.072192, -92.06226, -92.057307, -92.052423, -92.052441, -92.052673, -92.03436, -92.033154, -92.033019, -92.032173, -92.026697, -92.022044, -92.018481, -92.018128, -92.013673, -92.013433, -92.003317, -91.99839, -91.992249, -91.989604, -91.983722, -91.983786, -91.969767, -91.969084, -91.968937, -91.968381, -91.964033, -91.964147, -91.96429, -91.963264, -91.963426, -91.958873, -91.954372, -91.948943, -91.954398, -91.954057, -91.952542, -91.952975, -91.955293, 
-91.95792, -91.959478, -91.964044, -91.9628, -91.959069, -91.959262, -91.954717, -91.955314, -91.956833, -91.95498, -91.953436, -91.954424, -91.949164, -91.948354, -91.948183, -91.943328, -91.943199, -91.948655, -91.949282, -91.963393, -91.987582, -92.041633, -92.049796, -92.051096, -92.05769, -92.061143, -92.064187, -92.073971, -92.081446, -92.08171, -92.082079, -92.082416, -92.08238, 42.554918, 42.565887, 42.569408, 42.569293, 42.5692, 42.569177, 42.569136, 42.554607, 42.547908, 42.547611, 42.547248, 
42.544277, 42.543612, 42.541259, 42.540404, 42.543937, 42.545483, 42.546665, 42.54767, 42.547507, 42.545672, 42.544299, 42.544024, 42.544121, 42.55131, 42.551303, 42.551799, 42.554687, 42.554881, 42.554937, 42.531455, 42.519572, 42.517578, 42.514181, 42.513983, 42.512019, 42.510332, 42.506738, 42.504908, 42.504222, 42.503055, 42.50182, 42.501865, 42.499449, 42.499986, 42.499114, 42.498943, 42.497767, 42.495341, 42.493565, 42.492767, 42.490357, 42.488611, 42.486075, 42.486133, 42.485789, 42.482835, 
42.482569, 42.46805, 42.467976, 42.467966, 42.467775, 42.467779, 42.468079, 42.468138, 42.468148, 42.46822, 42.468236, 42.468221, 42.468205, 42.468192, 42.482758, 42.522865, 42.526312, 42.554918))</t>
  </si>
  <si>
    <t>list(c(-92.907935, -92.906765, -92.906809, -92.844517, -92.829755, -92.819121, -92.808858, -92.805214, -92.802748, -92.800226, -92.790497, -92.772002, -92.771764, -92.790569, -92.79285, -92.795194, -92.795195, -92.795081, -92.794202, -92.790609, -92.789663, -92.786452, -92.785011, -92.781761, -92.777021, -92.776222, -92.773219, -92.771895, -92.764076, -92.762543, -92.758777, -92.757189, -92.746944, -92.746924, -92.732113, -92.732086, -92.732045, -92.746872, -92.76165, -92.761719, -92.761757, -92.761798, 
-92.771692, -92.771671, -92.771574, -92.771747, -92.77156, -92.771454, -92.79037, -92.790316, -92.88901, -92.889081, -92.889111, -92.888954, -92.888937, -92.907, -92.906765, -92.906872, -92.907115, -92.907478, -92.907935, 42.889149, 42.889953, 42.907374, 42.907322, 42.907277, 42.907165, 42.907298, 42.90731, 42.907317, 42.907324, 42.907352, 42.907137, 42.891176, 42.891037, 42.891002, 42.890919, 42.890087, 42.889902, 42.889158, 42.884283, 42.883646, 42.87697, 42.874787, 42.87139, 42.868266, 42.86623, 
42.864352, 42.862264, 42.86206, 42.861585, 42.8588, 42.85832, 42.858337, 42.851013, 42.850962, 42.840151, 42.832801, 42.83284, 42.832892, 42.825592, 42.822041, 42.818259, 42.818253, 42.788306, 42.760547, 42.75992, 42.759301, 42.730215, 42.730195, 42.715066, 42.715312, 42.7226, 42.730457, 42.744963, 42.818526, 42.818587, 42.88743, 42.887874, 42.888338, 42.888757, 42.889149))</t>
  </si>
  <si>
    <t>list(c(-93.211126, -93.205048, -93.205056, -93.205043, -93.20367, -93.201069, -93.200997, -93.200991, -93.192043, -93.190405, -93.17572, -93.171278, -93.171245, -93.171236, -93.171287, -93.17159, -93.173066, -93.174005, -93.175847, -93.177933, -93.178206, -93.184099, -93.18977, -93.191921, -93.192976, -93.192456, -93.193996, -93.193982, -93.199447, -93.201068, -93.208634, -93.208628, -93.208624, -93.210628, -93.211126, 43.162756, 43.162719, 43.164542, 43.167954, 43.169516, 43.16952, 43.177512, 43.18393, 
43.184154, 43.184075, 43.184096, 43.184081, 43.1784, 43.175836, 43.1734, 43.172493, 43.170225, 43.169574, 43.167674, 43.162926, 43.162935, 43.162936, 43.162875, 43.162984, 43.163212, 43.157436, 43.157434, 43.155504, 43.15544, 43.155425, 43.155431, 43.158148, 43.159989, 43.159998, 43.162756))</t>
  </si>
  <si>
    <t>list(c(-95.741356, -95.741289, -95.741611, -95.68205, -95.632997, -95.623127, -95.594486, -95.506122, -95.486115, -95.446883, -95.444354, -95.38801, -95.387445, -95.425421, -95.428962, -95.438731, -95.467818, -95.468011, -95.468057, -95.468092, -95.497574, -95.517127, -95.554918, -95.626471, -95.633558, -95.669317, -95.669176, -95.669239, -95.669265, -95.741821, -95.741356, 42.523562, 42.524084, 42.561285, 42.561361, 42.561641, 42.561658, 42.561779, 42.561875, 42.56184, 42.561785, 42.561792, 42.561742, 
42.474818, 42.474742, 42.474613, 42.474699, 42.47481, 42.44281, 42.435457, 42.428322, 42.428293, 42.428374, 42.428288, 42.428268, 42.428214, 42.4284, 42.460987, 42.468149, 42.474645, 42.474865, 42.523562))</t>
  </si>
  <si>
    <t>list(c(-95.875835, -95.869356, -95.867428, -95.867394, -95.863318, -95.863734, -95.862694, -95.858934, -95.857494, -95.854781, -95.851987, -95.846714, -95.846493, -95.84721, -95.847223, -95.849218, -95.848945, -95.844071, -95.845079, -95.8471, -95.85, -95.851456, -95.851707, -95.853616, -95.855975, -95.857418, -95.865939, -95.865877, -95.869986, -95.874593, -95.877702, -95.875835, 41.277008, 41.283772, 41.287344, 41.281751, 41.284877, 41.289202, 41.289692, 41.289213, 41.290021, 41.287749, 41.285859, 
41.284145, 41.283713, 41.281897, 41.280712, 41.280374, 41.275373, 41.265076, 41.264632, 41.263849, 41.262745, 41.263225, 41.265454, 41.267886, 41.2679, 41.267921, 41.267991, 41.276291, 41.27648, 41.275697, 41.275717, 41.277008))</t>
  </si>
  <si>
    <t>list(c(-95.755582, -95.753258, -95.749108, -95.74741, -95.742042, -95.737229, -95.736846, -95.736761, -95.729633, -95.727123, -95.718272, -95.711745, -95.70866, -95.708662, -95.708638, -95.706864, -95.69113, -95.689065, -95.684628, -95.670236, -95.651088, -95.612665, -95.575063, -95.565623, -95.498485, -95.498452, -95.498702, -95.498787, -95.49882, -95.498833, -95.498864, -95.498822, -95.498873, -95.480701, -95.480256, -95.49898, -95.556401, -95.575584, -95.589493, -95.595009, -95.604394, -95.613042, 
-95.633894, -95.635096, -95.666715, -95.691918, -95.705025, -95.708596, -95.708726, -95.718158, -95.720866, -95.72754, -95.727534, -95.727488, -95.727459, -95.727295, -95.727273, -95.727227, -95.72719, -95.742367, -95.75588, -95.755582, 41.242965, 41.244713, 41.246109, 41.246343, 41.247375, 41.249129, 41.249959, 41.271384, 41.274933, 41.275202, 41.275274, 41.275326, 41.278026, 41.27896, 41.281836, 41.283299, 41.289066, 41.289557, 41.289727, 41.289946, 41.289554, 41.289414, 41.289418, 41.289423, 41.289215, 
41.27968, 41.274734, 41.260303, 41.25668, 41.245849, 41.232573, 41.218651, 41.203529, 41.203741, 41.160194, 41.160116, 41.160085, 41.159996, 41.159661, 41.160006, 41.160039, 41.160037, 41.160056, 41.160091, 41.16008, 41.160007, 41.159996, 41.16002, 41.160021, 41.160051, 41.160125, 41.159992, 41.16722, 41.196089, 41.196298, 41.217853, 41.225229, 41.232476, 41.239556, 41.239917, 41.239882, 41.242965))</t>
  </si>
  <si>
    <t>list(c(-92.554553, -92.554272, -92.554198, -92.554194, -92.554137, -92.554137, -92.554134, -92.553742, -92.5531282924689, -92.552189, -92.5388440636815, -92.46174, -92.44894780657, -92.4455317233997, -92.4356052395714, -92.4059590310712, -92.400735, -92.3763430536559, -92.37518, -92.3557309484336, -92.329374, -92.325508, -92.3162820078768, -92.3093470044917, -92.308551, -92.308484, -92.303513, -92.303614, -92.304873, -92.308135, -92.308469, -92.309248, -92.307718, -92.308413, -92.316194, -92.316189, 
-92.31693, -92.317302, -92.298796, -92.298779, -92.298128, -92.29882, -92.298668, -92.298252, -92.297773, -92.298425, -92.299088, -92.298612, -92.298565, -92.29848, -92.298407, -92.313591, -92.317589, -92.416804, -92.435756, -92.465331, -92.474697, -92.505078, -92.529531, -92.554381, -92.554452, -92.554553, 43.260298, 43.335173, 43.341931, 43.35289, 43.371028, 43.371041, 43.385562, 43.428898, 43.5002070950874, 43.500207, 43.5002289836097, 43.500356, 43.500394163744, 43.5004043551568, 43.5004339694516, 
43.5005224148241, 43.500538, 43.5006191314983, 43.500623, 43.5005955915282, 43.5005584481398, 43.500553, 43.5005568543487, 43.5005597515895, 43.498851, 43.487161, 43.487003, 43.47239, 43.467915, 43.467442, 43.463223, 43.462065, 43.46089, 43.457992, 43.457985, 43.428859, 43.334948, 43.298614, 43.298636, 43.274008, 43.270051, 43.269202, 43.254656, 43.254188, 43.253967, 43.250413, 43.24649, 43.234611, 43.227309, 43.223723, 43.212815, 43.212915, 43.212946, 43.213053, 43.213027, 43.212812, 43.212965, 
43.21273, 43.212894, 43.212813, 43.255327, 43.260298))</t>
  </si>
  <si>
    <t>list(c(-96.019817, -96.019224, -96.015986, -96.007334, -95.997903, -95.9961745006599, -95.979516, -95.955928, -95.840706, -95.832777, -95.832581, -95.824738, -95.823054, -95.79397, -95.784503, -95.756041, -95.753997, -95.74846, -95.746249, -95.746068, -95.745973, -95.745938, -95.7458, -95.746336, -95.74591, -95.741032, -95.726635, -95.726562, -95.726761, -95.726734, -95.733543, -95.735984, -95.739066, -95.743126, -95.747218, -95.755015, -95.756166, -95.760865, -95.760475, -95.762276, -95.764241, 
-95.771609, -95.775689, -95.783505, -95.786907, -95.789669, -95.794301, -95.79435, -95.803861, -95.80862, -95.808579, -95.812421, -95.81441, -95.81736, -95.817339, -95.818332, -95.821955, -95.823831, -95.827274, -95.830392, -95.83331, -95.834591, -95.834646, -95.834661, -95.83497, -95.836621, -95.837965, -95.840305, -95.844891, -95.846236, -95.848116, -95.852603, -95.855325, -95.857604, -95.861191, -95.862934, -95.865192, -95.868488, -95.871324, -95.872729, -95.875268, -95.878627, -95.882515, -95.884174, 
-95.88342, -95.882084, -95.880255, -95.879317, -95.879257, -95.884287, -95.922667, -95.926188, -95.930533, -95.948344, -95.951025, -95.9566940330672, -95.9566993445255, -95.956791, -95.954891, -95.952191, -95.94099, -95.93549, -95.93099, -95.9309451251532, -95.92879, -95.92929, -95.93519, -95.9369307120276, -95.93749, -95.93689, -95.930778, -95.929721, -95.929889, -95.931228607404, -95.932297, -95.933169, -95.932193, -95.930705, -95.923905, -95.921833, -95.920577, -95.919865, -95.920281, -95.922529, 
-95.925713, -95.932921, -95.936801, -95.941969, -95.946465, -95.957017, -95.962329, -95.965481, -95.973449, -95.982962, -95.991018, -96.004708, -96.008833, -96.011757, -96.016389, -96.016612104014, -96.019542, -96.019817, 41.48803, 41.489296, 41.492659, 41.497631, 41.504789, 41.5069592269492, 41.506846, 41.506527, 41.506577, 41.506585, 41.506536, 41.5066, 41.506565, 41.506509, 41.506474, 41.506392, 41.506709, 41.506385, 41.504981, 41.504417, 41.462874, 41.448426, 41.43597, 41.434935, 41.434284, 41.433965, 
41.433957, 41.419485, 41.376085, 41.345144, 41.342846, 41.341799, 41.339932, 41.336362, 41.336333, 41.336294, 41.334378, 41.333651, 41.338393, 41.341586, 41.347229, 41.346695, 41.347236, 41.347195, 41.347469, 41.347131, 41.348719, 41.350856, 41.350923, 41.35093, 41.34368, 41.343672, 41.342962, 41.342899, 41.340359, 41.336615, 41.336463, 41.335428, 41.334708, 41.333344, 41.333753, 41.332857, 41.332756, 41.331779, 41.32696, 41.323312, 41.31831, 41.318032, 41.318236, 41.320433, 41.321607, 41.321587, 
41.32443, 41.325353, 41.331789, 41.335494, 41.336429, 41.33594, 41.337946, 41.34082, 41.343029, 41.345082, 41.344112, 41.344142, 41.349283, 41.352441, 41.355094, 41.357665, 41.360449, 41.359226, 41.347425, 41.346637, 41.346301, 41.346518, 41.346432, 41.3456082234861, 41.3458047474452, 41.349196, 41.351796, 41.353496, 41.357496, 41.360596, 41.364696, 41.3648061473512, 41.370096, 41.374896, 41.384395, 41.3909794324524, 41.393095, 41.396387, 41.406179, 41.411331, 41.415155, 41.4190314054781, 41.422123, 
41.42943, 41.431914, 41.433894, 41.439742, 41.442062, 41.444302, 41.447922, 41.451566, 41.455766, 41.459382, 41.463798, 41.46519, 41.466262, 41.466166, 41.462814, 41.46281, 41.46351, 41.467318, 41.469778, 41.470374, 41.472342, 41.474039, 41.476212, 41.481556, 41.4819141127227, 41.486617, 41.48803))</t>
  </si>
  <si>
    <t>list(c(-95.9566940330672, -95.951025, -95.948344, -95.930533, -95.926188, -95.922667, -95.884287, -95.879257, -95.879317, -95.880255, -95.882084, -95.88342, -95.884174, -95.882515, -95.878627, -95.875268, -95.872729, -95.871324, -95.868488, -95.865192, -95.862934, -95.861191, -95.857604, -95.855325, -95.852603, -95.848116, -95.846236, -95.844891, -95.840305, -95.837965, -95.836621, -95.83497, -95.834661, -95.834646, -95.834591, -95.83331, -95.830392, -95.827274, -95.823831, -95.821955, -95.818332, 
-95.817339, -95.81736, -95.81441, -95.812421, -95.808579, -95.80862, -95.803861, -95.79435, -95.794301, -95.789669, -95.786907, -95.783505, -95.775689, -95.771609, -95.764241, -95.762276, -95.760475, -95.760865, -95.756166, -95.755015, -95.747218, -95.743126, -95.748162, -95.784396, -95.794371, -95.795845, -95.801311, -95.802328, -95.804493, -95.807507, -95.807687, -95.817677, -95.819329, -95.821341, -95.822625, -95.823592, -95.824279, -95.825789, -95.824369, -95.825281, -95.825232, -95.825191, -95.822811, 
-95.820518, -95.820373, -95.820278, -95.82037, -95.822411, -95.826706, -95.832696, -95.833786, -95.833334, -95.834105, -95.834558, -95.834568, -95.836566, -95.838379, -95.84018, -95.841608, -95.843788, -95.843776, -95.845089, -95.845219, -95.845847, -95.845874, -95.846493, -95.846714, -95.851987, -95.854781, -95.857494, -95.858934, -95.862694, -95.863734, -95.863318, -95.867394, -95.867428, -95.869356, -95.875835, -95.877702, -95.881727, -95.88797, -95.889238, -95.8909641080232, -95.88239, -95.87689, 
-95.872889, -95.8728840800664, -95.8727279882353, -95.871489, -95.874689, -95.878189, -95.883089, -95.88869, -95.89929, -95.9127493633136, -95.91379, -95.92209, -95.92569, -95.9269377073171, -95.939291, -95.9393706921877, -95.9432291696037, -95.946891, -95.953091, -95.956691, -95.9566940330672, 41.3456082234861, 41.346432, 41.346518, 41.346301, 41.346637, 41.347425, 41.359226, 41.360449, 41.357665, 41.355094, 41.352441, 41.349283, 41.344142, 41.344112, 41.345082, 41.343029, 41.34082, 41.337946, 41.33594, 
41.336429, 41.335494, 41.331789, 41.325353, 41.32443, 41.321587, 41.321607, 41.320433, 41.318236, 41.318032, 41.31831, 41.323312, 41.32696, 41.331779, 41.332756, 41.332857, 41.333753, 41.333344, 41.334708, 41.335428, 41.336463, 41.336615, 41.340359, 41.342899, 41.342962, 41.343672, 41.34368, 41.35093, 41.350923, 41.350856, 41.348719, 41.347131, 41.347469, 41.347195, 41.347236, 41.346695, 41.347229, 41.341586, 41.338393, 41.333651, 41.334378, 41.336294, 41.336333, 41.336362, 41.332035, 41.298679, 
41.289995, 41.289076, 41.287458, 41.286594, 41.2831, 41.280069, 41.279379, 41.279284, 41.279021, 41.278051, 41.276569, 41.275325, 41.274893, 41.27434, 41.27841, 41.283049, 41.286134, 41.28783, 41.288028, 41.288065, 41.289802, 41.289988, 41.29151, 41.292923, 41.293315, 41.294643, 41.293709, 41.292362, 41.291043, 41.289638, 41.289601, 41.289605, 41.289661, 41.290471, 41.290777, 41.291607, 41.292651, 41.290954, 41.289619, 41.288549, 41.284785, 41.283713, 41.284145, 41.285859, 41.287749, 41.290021, 41.289213, 
41.289692, 41.289202, 41.284877, 41.281751, 41.287344, 41.283772, 41.277008, 41.275717, 41.275747, 41.275829, 41.276272, 41.2779848462648, 41.281397, 41.285097, 41.289497, 41.2895191397012, 41.2902215529412, 41.295797, 41.307097, 41.312497, 41.316697, 41.319097, 41.321197, 41.3202687680473, 41.320197, 41.321097, 41.322197, 41.3228116341463, 41.328897, 41.3289515157479, 41.3315910189171, 41.334096, 41.339896, 41.345496, 41.3456082234861))</t>
  </si>
  <si>
    <t>list(c(-95.865004, -95.864945, -95.864934, -95.864883, -95.864774, -95.864683, -95.856086, -95.853838, -95.853875, -95.854035, -95.85405, -95.853874, -95.851579, -95.851514, -95.851538, -95.851534, -95.851532, -95.865016, -95.865004, 41.2332, 41.238409, 41.23937, 41.243799, 41.246679, 41.253447, 41.253399, 41.253385, 41.246628, 41.246629, 41.244522, 41.243841, 41.240637, 41.239266, 41.232864, 41.232213, 41.231984, 41.232068, 41.2332))</t>
  </si>
  <si>
    <t>list(c(-90.898412, -90.898354, -90.898268, -90.898267, -90.89802, -90.850051, -90.828181, -90.792583, -90.783043, -90.78184, -90.767911, -90.757132, -90.75013, -90.730465, -90.726196, -90.714305, -90.691429, -90.690022, -90.686674, -90.686148, -90.68514, -90.683177, -90.682217, -90.679403, -90.67853, -90.678356, -90.6799, -90.680642, -90.680794, -90.68026, -90.68008, -90.680472, -90.680417, -90.67967, -90.673342, -90.672165, -90.669028, -90.668749, -90.668861, -90.67261, -90.676072, -90.67624, -90.679572, 
-90.682664, -90.687819, -90.690253, -90.695108, -90.699892, -90.700706, -90.70487, -90.701265, -90.699621, -90.70077, -90.702509, -90.703261, -90.702827, -90.703777, -90.703537, -90.70131, -90.700734, -90.701499, -90.703517, -90.703471, -90.699209, -90.699287, -90.697669, -90.698038, -90.697471, -90.699451, -90.702642, -90.70335, -90.701056, -90.698717, -90.694775, -90.693033, -90.688262, -90.686088, -90.682996, -90.683171, -90.683234, -90.684612, -90.688893, -90.69668, -90.696201, -90.694663, -90.694893, 
-90.694898, -90.694372, -90.694673, -90.694239, -90.694251, -90.694231, -90.69462, -90.698988, -90.703342, -90.708665, -90.709109, -90.709151, -90.704378, -90.703988, -90.723776, -90.733552, -90.743226, -90.753004, -90.757812, -90.772269, -90.781974, -90.820821, -90.830645, -90.85974, -90.898373, -90.898358, -90.898226, -90.898654, -90.898412, 42.171243, 42.172428, 42.206475, 42.207724, 42.295236, 42.294923, 42.294836, 42.294779, 42.294989, 42.294763, 42.295031, 42.294974, 42.294699, 42.295003, 42.294879, 
42.294872, 42.294821, 42.294839, 42.294884, 42.294867, 42.294716, 42.294642, 42.29465, 42.29026, 42.288004, 42.285861, 42.267005, 42.262345, 42.257278, 42.251947, 42.243521, 42.225677, 42.224664, 42.222275, 42.211262, 42.207913, 42.19792, 42.196421, 42.194221, 42.178685, 42.163919, 42.135078, 42.135055, 42.134362, 42.132514, 42.131268, 42.130003, 42.129201, 42.127772, 42.127714, 42.121846, 42.120366, 42.120476, 42.120517, 42.118921, 42.11699, 42.115243, 42.112398, 42.111717, 42.109522, 42.108604, 
42.10793, 42.097621, 42.096896, 42.094803, 42.092932, 42.090019, 42.085899, 42.085028, 42.084752, 42.084203, 42.081227, 42.079964, 42.079156, 42.079184, 42.080169, 42.080226, 42.079217, 42.075964, 42.075358, 42.074916, 42.072582, 42.070285, 42.066692, 42.065164, 42.062441, 42.062102, 42.060173, 42.059814, 42.055553, 42.054432, 42.048779, 42.048216, 42.046005, 42.044538, 42.042407, 42.041907, 42.037757, 42.035369, 42.032866, 42.032929, 42.032929, 42.032928, 42.032829, 42.032834, 42.032718, 42.032852, 
42.032995, 42.033347, 42.033399, 42.033548, 42.062448, 42.120593, 42.135088, 42.171243))</t>
  </si>
  <si>
    <t>list(c(-90.547276, -90.544159, -90.543785, -90.542132, -90.537969, -90.530217, -90.525395, -90.521625, -90.517529, -90.515148, -90.509843, -90.506169, -90.502137, -90.499222, -90.490119, -90.486181, -90.47847, -90.478861, -90.477375, -90.475841, -90.473765, -90.468, -90.467294, -90.466981, -90.462269, -90.452498, -90.452526, -90.448456, -90.444969, -90.442696, -90.44241, -90.433025, -90.433397, -90.432845, -90.433127, -90.434786, -90.434455, -90.433032, -90.432981, -90.432961, -90.431912, -90.432652, 
-90.431911, -90.430433, -90.427872, -90.425961, -90.423158, -90.42094, -90.418442, -90.415052, -90.413584, -90.41168, -90.410869, -90.405874, -90.401864, -90.398764, -90.395995, -90.39317, -90.388429, -90.385589, -90.373287, -90.370681, -90.364083, -90.359687, -90.35846, -90.356559, -90.354083, -90.352403, -90.349878, -90.346987, -90.344628, -90.343982, -90.343469, -90.340355, -90.337942, -90.335866, -90.334958, -90.333508, -90.329559, -90.325975, -90.322784, -90.321462, -90.317801, -90.31166, -90.30932, 
-90.3068879691028, -90.298442, -90.2961515406243, -90.282173, -90.26908, -90.255456, -90.250129, -90.234919, -90.224244, -90.216107, -90.209479, -90.207421, -90.206369, -90.20536, -90.201404, -90.197342, -90.1946954534042, -90.190452, -90.187474, -90.17097, -90.167533, -90.162895, -90.161884, -90.1614852320327, -90.161159, -90.161504, -90.163405, -90.1680262794418, -90.168358, -90.1658954656731, -90.165555, -90.1653783689635, -90.165294, -90.164485, -90.163446, -90.158829, -90.154221, -90.210991, 
-90.21192, -90.21859, -90.262482, -90.315743, -90.360667, -90.374296, -90.398818, -90.403916, -90.406258, -90.42342, -90.432478, -90.442195, -90.529424, -90.529697, -90.535933, -90.541108, -90.537602, -90.535317, -90.533815, -90.531648, -90.52894, -90.529727, -90.529771, -90.529625, -90.52964, -90.529169, -90.52726, -90.516248, -90.515446, -90.515268, -90.515257, -90.512941, -90.512293, -90.510485, -90.508493, -90.509103, -90.509515, -90.510513, -90.513251, -90.514071, -90.516488, -90.518284, -90.520094, 
-90.534903, -90.536641, -90.541059, -90.541877, -90.543597, -90.546496, -90.547276, 42.12046, 42.120477, 42.120464, 42.121488, 42.122178, 42.122524, 42.125194, 42.126032, 42.127368, 42.129481, 42.129082, 42.129652, 42.130391, 42.131667, 42.134777, 42.135543, 42.137649, 42.134437, 42.13414, 42.13214, 42.131345, 42.131322, 42.13071, 42.12769, 42.127735, 42.127754, 42.131487, 42.129424, 42.128231, 42.127979, 42.130433, 42.130409, 42.128896, 42.126474, 42.125022, 42.122985, 42.120507, 42.119207, 42.118963, 
42.116746, 42.115491, 42.113937, 42.11309, 42.113067, 42.114802, 42.113704, 42.114799, 42.114616, 42.11642, 42.117287, 42.118283, 42.118573, 42.117256, 42.115428, 42.115114, 42.115372, 42.118111, 42.119218, 42.118612, 42.118595, 42.121048, 42.121024, 42.122637, 42.124222, 42.125543, 42.130209, 42.133071, 42.137254, 42.139202, 42.140064, 42.141665, 42.147694, 42.149576, 42.153599, 42.158231, 42.16318, 42.163759, 42.164736, 42.168296, 42.17248, 42.17462, 42.177381, 42.179842, 42.185852, 42.188484, 
42.1902904013054, 42.187576, 42.1863469318121, 42.178846, 42.1745, 42.171821, 42.171469, 42.165431, 42.160028, 42.15673, 42.15268, 42.149109, 42.1455, 42.139079, 42.130937, 42.128163, 42.127247271831, 42.125779, 42.125423, 42.125198, 42.122475, 42.116718, 42.11378, 42.1097054164115, 42.106372, 42.098912, 42.087613, 42.0765715663407, 42.075779, 42.0642341681808, 42.062638, 42.0547437431376, 42.050973, 42.042105, 42.040407, 42.037769, 42.033073, 42.033271, 42.0332, 42.033199, 42.0334, 42.033574, 42.033546, 
42.033436, 42.033353, 42.033343, 42.033336, 42.033408, 42.033452, 42.033503, 42.032959, 42.038039, 42.040209, 42.044639, 42.046684, 42.049193, 42.051572, 42.053687, 42.054836, 42.056304, 42.061854, 42.069041, 42.082097, 42.082918, 42.083594, 42.083752, 42.084066, 42.084582, 42.087353, 42.087415, 42.08782, 42.089527, 42.091412, 42.091801, 42.092219, 42.093695, 42.097753, 42.098317, 42.100623, 42.101497, 42.101972, 42.104312, 42.10494, 42.107553, 42.10854, 42.113724, 42.119578, 42.12046))</t>
  </si>
  <si>
    <t>list(c(-93.231924, -93.231847, -93.216863, -93.20707, -93.192396, -93.192423, -93.187802, -93.187786, -93.188676, -93.187265, -93.187179, -93.179273, -93.179457, -93.144848, -93.144642, -93.144652, -93.144583, -93.066113, -93.046784, -93.041651, -93.040652, -93.027, -93.026787, -93.027115, -93.002902, -93.002846, -93.002586, -93.002904, -93.002504, -93.056076, -93.056383, -93.07068, -93.070687, -93.08053, -93.089593, -93.09069, -93.097016, -93.097462, -93.112891, -93.118897, -93.128832, -93.128583, 
-93.128342, -93.128247, -93.138511, -93.154447, -93.206203, -93.206323, -93.216096, -93.216416, -93.231947, -93.231924, 42.411916, 42.455188, 42.455399, 42.455403, 42.45538, 42.467069, 42.467253, 42.471029, 42.476959, 42.479016, 42.482056, 42.481132, 42.492699, 42.492541, 42.514266, 42.539805, 42.556742, 42.556776, 42.556777, 42.556788, 42.556788, 42.55681, 42.528792, 42.470776, 42.470638, 42.464955, 42.463588, 42.460686, 42.397836, 42.397452, 42.394037, 42.393936, 42.390316, 42.390253, 42.390202, 
42.388408, 42.38837, 42.386557, 42.386459, 42.386492, 42.386307, 42.385053, 42.382811, 42.37526, 42.375489, 42.375383, 42.375152, 42.382937, 42.382943, 42.397446, 42.397408, 42.411916))</t>
  </si>
  <si>
    <t>list(c(-93.346809, -93.269577, -93.265888, -93.26559, -93.262428, -93.256784, -93.231937, -93.216096, -93.206323, -93.206203, -93.154447, -93.152572, -93.149895, -93.14783, -93.147988, -93.146457, -93.143679, -93.140385, -93.139247, -93.139487, -93.142678, -93.142544, -93.118207, -93.118214, -93.084815, -93.084728, -93.079506, -93.077695, -93.076266, -93.076875, -93.075309, -93.078051, -93.06039, -93.060337, -93.055683, -93.055575, -93.060403, -93.060479, -93.053479, -93.052337, -93.048419, -93.002269, 
-93.002118, -93.002076, -93.002023, -93.001929, -93.001872, -93.001674, -93.033377, -93.117879, -93.122754, -93.151991, -93.195807, -93.215304, -93.231722, -93.232012, -93.246115, -93.265794, -93.27551, -93.338858, -93.346614, -93.346533, -93.346637, -93.34667, -93.346635, -93.346651, -93.346809, 42.383318, 42.383045, 42.381024, 42.379644, 42.379821, 42.382928, 42.382947, 42.382943, 42.382937, 42.375152, 42.375383, 42.37201, 42.370763, 42.368897, 42.367193, 42.366767, 42.362114, 42.36233, 42.3615, 
42.360955, 42.36092, 42.346404, 42.346179, 42.338939, 42.339155, 42.328318, 42.328363, 42.326883, 42.323021, 42.317619, 42.315696, 42.310307, 42.310352, 42.324587, 42.324822, 42.338948, 42.339535, 42.35377, 42.353715, 42.354195, 42.35338, 42.3538, 42.317822, 42.296205, 42.281706, 42.26718, 42.256281, 42.209267, 42.209262, 42.208733, 42.208702, 42.208742, 42.208819, 42.208849, 42.208886, 42.209009, 42.209012, 42.209032, 42.209059, 42.209197, 42.209229, 42.227316, 42.294065, 42.2942, 42.296002, 42.324968, 
42.383318))</t>
  </si>
  <si>
    <t>list(c(-90.672969, -90.669426, -90.669071, -90.668101, -90.664168, -90.66465, -90.664167, -90.660626, -90.656989, -90.653302, -90.649158, -90.645878, -90.6425609193501, -90.641674, -90.635983, -90.6359889217903, -90.635989, -90.642843, -90.647865, -90.655927, -90.6559328003026, -90.661285, -90.665229, -90.66687, -90.666268, -90.669301, -90.669643, -90.671711, -90.671837, -90.672969, 42.507675, 42.508684, 42.508793, 42.509091, 42.510259, 42.511094, 42.511294, 42.515764, 42.520213, 42.525051, 42.529045, 
42.533411, 42.5334724554761, 42.529624, 42.518712, 42.5154520544222, 42.515409, 42.508481, 42.502463, 42.491703, 42.4916788320726, 42.491657, 42.491951, 42.49205, 42.494447, 42.500269, 42.501096, 42.505214, 42.506796, 42.507675))</t>
  </si>
  <si>
    <t>list(c(-90.695793, -90.69572, -90.693345, -90.693321, -90.692241, -90.691734, -90.691109, -90.686867, -90.682053, -90.681474, -90.679899, -90.674317, -90.671271, -90.669327, -90.669071, -90.669426, -90.672969, -90.679467, -90.680554, -90.679192, -90.68534, -90.686906, -90.688945, -90.69165, -90.69577, -90.695793, 42.506497, 42.507916, 42.510236, 42.512957, 42.51531, 42.515833, 42.516179, 42.517345, 42.516664, 42.516424, 42.514569, 42.512823, 42.513463, 42.509806, 42.508793, 42.508684, 42.507675, 
42.50574, 42.508201, 42.508951, 42.509261, 42.50681, 42.505648, 42.504162, 42.503924, 42.506497))</t>
  </si>
  <si>
    <t>list(c(-90.688945, -90.686906, -90.68534, -90.679192, -90.680554, -90.679467, -90.672969, -90.671837, -90.671711, -90.669643, -90.671639, -90.672487, -90.674838, -90.676162, -90.678787, -90.688124, -90.688317, -90.688706, -90.686543, -90.688829, -90.688945, 42.505648, 42.50681, 42.509261, 42.508951, 42.508201, 42.50574, 42.507675, 42.506796, 42.505214, 42.501096, 42.500234, 42.50001, 42.50015, 42.499794, 42.499455, 42.498332, 42.499446, 42.500325, 42.500944, 42.505123, 42.505648))</t>
  </si>
  <si>
    <t>list(c(-90.727474, -90.725817, -90.725292, -90.722136, -90.722145, -90.725156, -90.720528, -90.714528, -90.712125, -90.714437, -90.714916, -90.716707, -90.72134, -90.721253, -90.717878, -90.71783, -90.713744, -90.707987, -90.706719, -90.706783, -90.711462, -90.714665, -90.715368, -90.720858, -90.722909, -90.723965, -90.726138, -90.723733, -90.725733, -90.726961, -90.727359, -90.727474, 42.500494, 42.50048, 42.507434, 42.508191, 42.511929, 42.514224, 42.512216, 42.509537, 42.509137, 42.507292, 42.503658, 
42.502036, 42.50179, 42.500469, 42.500455, 42.497662, 42.49489, 42.493033, 42.493353, 42.491848, 42.492324, 42.492183, 42.49006, 42.488485, 42.488674, 42.489135, 42.491432, 42.491805, 42.492119, 42.496772, 42.496946, 42.500494))</t>
  </si>
  <si>
    <t>list(c(-90.741015, -90.731216, -90.725719, -90.725156, -90.722145, -90.722136, -90.725292, -90.725817, -90.727474, -90.727359, -90.726961, -90.725733, -90.723733, -90.726138, -90.732281, -90.733639, -90.73898, -90.739831, -90.740786, -90.740844, -90.740908, -90.741015, 42.5153, 42.515139, 42.514458, 42.514224, 42.511929, 42.508191, 42.507434, 42.50048, 42.500494, 42.496946, 42.496772, 42.492119, 42.491805, 42.491432, 42.490248, 42.489978, 42.488499, 42.489943, 42.497294, 42.500966, 42.505559, 42.5153
))</t>
  </si>
  <si>
    <t>list(c(-90.782009, -90.781329, -90.781323, -90.778529, -90.776351, -90.772005, -90.765837, -90.761841, -90.758142, -90.749414, -90.747092, -90.745213, -90.742915, -90.742306, -90.743006, -90.743107, -90.699819, -90.697453, -90.691853, -90.687867, -90.685854, -90.684813, -90.682257, -90.680872, -90.680258, -90.680279, -90.679485, -90.674468, -90.671622, -90.665893, -90.664928, -90.663538, -90.664619, -90.664466, -90.663216, -90.661305, -90.661023, -90.661803, -90.66387, -90.663327, -90.664204, -90.665312, 
-90.665313, -90.663857, -90.664551, -90.663133, -90.659675, -90.657992, -90.658721, -90.658073, -90.659927, -90.656237, -90.648197, -90.647655, -90.6409003095658, -90.624328, -90.606328, -90.590416, -90.5853037864202, -90.582128, -90.570736, -90.567968, -90.565248, -90.560439, -90.558801, -90.558168, -90.55755, -90.555018, -90.548068, -90.5273105395828, -90.517516, -90.506829, -90.5066749708131, -90.500128, -90.495766, -90.490334, -90.487154, -90.484621, -90.480148, -90.477279, -90.474121, -90.473812167653, 
-90.490896, -90.502285, -90.548861, -90.571075, -90.575322, -90.625128, -90.665029, -90.694474, -90.763141, -90.764644, -90.770874, -90.77172, -90.774996, -90.781343, -90.781416, -90.781928, -90.782009, 42.437504, 42.437503, 42.444006, 42.446535, 42.446505, 42.448781, 42.450956, 42.451677, 42.452697, 42.453634, 42.454402, 42.455608, 42.453206, 42.451772, 42.450687, 42.447468, 42.447445, 42.446137, 42.446022, 42.445427, 42.446187, 42.44157, 42.437699, 42.436721, 42.438053, 42.447568, 42.447559, 42.447283, 
42.445495, 42.442222, 42.442205, 42.443502, 42.444123, 42.445412, 42.445635, 42.445224, 42.445725, 42.446736, 42.447759, 42.448864, 42.449531, 42.449724, 42.450496, 42.451932, 42.454105, 42.455169, 42.455029, 42.455702, 42.45756, 42.458809, 42.464604, 42.465664, 42.465416, 42.467689, 42.468522287618, 42.458904, 42.451505, 42.447493, 42.4456079946067, 42.444437, 42.441701, 42.440389, 42.438742, 42.432897, 42.428517, 42.420984, 42.419258, 42.416138, 42.413115, 42.4062556349708, 42.403019, 42.398792, 
42.3987172265416, 42.395539, 42.392406, 42.387093, 42.385141, 42.38453, 42.384616, 42.383794, 42.381729, 42.3814582098911, 42.381686, 42.381997, 42.382086, 42.38207, 42.382077, 42.382308, 42.382155, 42.38212, 42.382023, 42.382054, 42.382029, 42.381912, 42.381953, 42.382003, 42.383636, 42.425383, 42.437504))</t>
  </si>
  <si>
    <t>list(c(-93.680715, -93.670618, -93.666656, -93.666165, -93.664843, -93.661778, -93.652298, -93.648423, -93.646007, -93.64063, -93.640379, -93.64186, -93.642621, -93.645125, -93.651447, -93.657446, -93.658785, -93.661812, -93.662554, -93.665816, -93.665775, -93.665795, -93.665951, -93.666073, -93.668203, -93.66853, -93.669876, -93.67147, -93.678253, -93.678471, -93.680715, 41.651227, 41.650782, 41.650607, 41.647965, 41.646529, 41.645655, 41.643576, 41.641502, 41.640944, 41.640861, 41.640109, 41.636768, 
41.632128, 41.62767, 41.62774, 41.629378, 41.629529, 41.629552, 41.629981, 41.636429, 41.636429, 41.636849, 41.640107, 41.642498, 41.643891, 41.644145, 41.645254, 41.646006, 41.647332, 41.647942, 41.651227))</t>
  </si>
  <si>
    <t>list(c(-93.70268, -93.697657, -93.697643, -93.697618, -93.697611, -93.680715, -93.678471, -93.678253, -93.678156, -93.678121, -93.678081, -93.678082, -93.678038, -93.683341, -93.687753, -93.697701, -93.702567, -93.70268, 41.636661, 41.63668, 41.643914, 41.648904, 41.651982, 41.651227, 41.647942, 41.647332, 41.644929, 41.642325, 41.636792, 41.63542, 41.629496, 41.629473, 41.629453, 41.629404, 41.629397, 41.636661))</t>
  </si>
  <si>
    <t>list(c(-93.703769, -93.703758, -93.702579, -93.69775, -93.687539, -93.687494, -93.693087, -93.693085, -93.693058, -93.69375, -93.697725, -93.703658, -93.703679, -93.703769, -93.703769, 41.607646, 41.614886, 41.614887, 41.614878, 41.614875, 41.611254, 41.611258, 41.60764, 41.600408, 41.600411, 41.600425, 41.600437, 41.600437, 41.607193, 41.607646))</t>
  </si>
  <si>
    <t>list(c(-93.674384, -93.672896, -93.6642, -93.658412, -93.654486, -93.654468, -93.654459, -93.656834, -93.664177, -93.668256, -93.674384, -93.674396, -93.674384, 41.600337, 41.600339, 41.600345, 41.60036, 41.600377, 41.596596, 41.593382, 41.593184, 41.593289, 41.59319, 41.591407, 41.596612, 41.600337))</t>
  </si>
  <si>
    <t>list(c(-93.64492, -93.644886, -93.644747, -93.643048, -93.641901, -93.640609, -93.64104, -93.643759, -93.643744, -93.642951, -93.639145, -93.635325, -93.632511, -93.625617, -93.623611, -93.622798, -93.622967, -93.623877, -93.625472, -93.625754, -93.625741, -93.625757, -93.637867, -93.644917, -93.64492, 41.555438, 41.568561, 41.580009, 41.58122, 41.582324, 41.58115, 41.579919, 41.577468, 41.574378, 41.573492, 41.573143, 41.574012, 41.573692, 41.57179, 41.572605, 41.569997, 41.567656, 41.564941, 41.562341, 
41.55545, 41.55183, 41.548215, 41.548218, 41.548226, 41.555438))</t>
  </si>
  <si>
    <t>list(c(-93.625807, -93.625571, -93.625307, -93.619864, -93.616017, -93.612217, -93.611317, -93.610917, -93.611417, -93.613573, -93.616821, -93.625654, -93.625763, -93.625777, -93.625792, -93.625802, -93.625807, 41.61215, 41.612932, 41.613777, 41.612858, 41.611689, 41.609389, 41.608789, 41.607389, 41.603989, 41.600358, 41.595482, 41.595706, 41.600802, 41.603952, 41.607678, 41.60894, 41.61215))</t>
  </si>
  <si>
    <t>list(c(-93.581229, -93.562118, -93.560806, -93.559986, -93.560684, -93.560816, -93.560894, -93.560891, -93.560871, -93.560882, -93.568457, -93.570524, -93.570513, -93.570497, -93.570455, -93.571149, -93.570404, -93.565003, -93.560811, -93.541446, -93.502747, -93.493114, -93.464907, -93.464272, -93.426133, -93.425797, -93.409189, -93.407735, -93.388495, -93.352696, -93.348319, -93.348228, -93.34847, -93.348508, -93.348449, -93.348464, -93.348464, -93.367788, -93.367788, -93.377582, -93.399156, -93.401908, 
-93.405147, -93.425817, -93.43417, -93.44419, -93.454039, -93.458881, -93.469715, -93.478838, -93.4803, -93.483491, -93.485556, -93.503082, -93.503073, -93.503169, -93.503208, -93.541793, -93.545181, -93.561437, -93.563068, -93.581291, -93.581229, 41.702884, 41.702866, 41.702861, 41.705115, 41.706556, 41.707046, 41.710027, 41.713716, 41.717348, 41.731823, 41.731834, 41.731837, 41.733413, 41.735448, 41.73787, 41.74275, 41.74635, 41.746324, 41.746293, 41.746321, 41.746159, 41.746167, 41.746395, 41.746383, 
41.746423, 41.731968, 41.731789, 41.731508, 41.746202, 41.746305, 41.746466, 41.720289, 41.717318, 41.688406, 41.684418, 41.680957, 41.680741, 41.680252, 41.680485, 41.680507, 41.680607, 41.680451, 41.679925, 41.675452, 41.673652, 41.671972, 41.670389, 41.669296, 41.665818, 41.662834, 41.662445, 41.661953, 41.661879, 41.662133, 41.665761, 41.68317, 41.688405, 41.688297, 41.688167, 41.688306, 41.688306, 41.688388, 41.702884))</t>
  </si>
  <si>
    <t>list(c(-93.815721, -93.776167, -93.737089, -93.707789, -93.702844, -93.698032, -93.697983, -93.697603, -93.697473, -93.697517, -93.697499, -93.697485, -93.697613, -93.697695, -93.697718, -93.697753, -93.697741, -93.702909, -93.708838, -93.721268, -93.737366, -93.740058, -93.741613, -93.746556, -93.752843, -93.75453, -93.755504, -93.755531, -93.756627, -93.760897, -93.763695, -93.76576, -93.770536, -93.775466, -93.775424, -93.775502, -93.775545, -93.776406, -93.777929, -93.781304, -93.782182, -93.785074, 
-93.794777, -93.808078, -93.814599, -93.814675, -93.814749, -93.814892, -93.814992, -93.815032, -93.815033, -93.815048, -93.815353, -93.815589, -93.815703, -93.815721, 41.863419, 41.863469, 41.863389, 41.863356, 41.863351, 41.86337, 41.85695, 41.835198, 41.784234, 41.776946, 41.771788, 41.768146, 41.762355, 41.755319, 41.755246, 41.746166, 41.734115, 41.738435, 41.742289, 41.748532, 41.75803, 41.760375, 41.759719, 41.75763, 41.754942, 41.75377, 41.752747, 41.752759, 41.753304, 41.753618, 41.753934, 
41.753926, 41.753903, 41.753894, 41.746606, 41.742967, 41.740334, 41.739806, 41.741537, 41.742976, 41.743141, 41.743696, 41.745542, 41.748167, 41.750819, 41.761107, 41.768334, 41.776928, 41.798608, 41.803985, 41.804245, 41.807097, 41.845685, 41.849452, 41.85011, 41.863419))</t>
  </si>
  <si>
    <t>list(c(-93.624782, -93.624789, -93.620594, -93.619935, -93.619933, -93.614954, -93.61024, -93.61024, -93.600548, -93.600558, -93.600537, -93.608388, -93.610917, -93.611317, -93.612217, -93.616017, -93.619864, -93.625307, -93.624782, 41.615486, 41.619001, 41.618978, 41.618747, 41.618611, 41.618613, 41.618615, 41.618635, 41.618643, 41.614985, 41.607722, 41.607656, 41.607389, 41.608789, 41.609389, 41.611689, 41.612858, 41.613777, 41.615486))</t>
  </si>
  <si>
    <t>list(c(-93.596922, -93.596896, -93.593384, -93.590359, -93.589065, -93.577242, -93.577376, -93.574041, -93.574869, -93.577438, -93.577479, -93.579031, -93.590647, -93.596718, -93.596907, -93.596922, 41.569746, 41.575385, 41.574984, 41.575069, 41.574804, 41.570272, 41.568419, 41.566475, 41.564513, 41.56227, 41.555154, 41.555275, 41.555306, 41.555322, 41.562583, 41.569746))</t>
  </si>
  <si>
    <t>list(c(-93.581216, -93.576976, -93.567933, -93.5639, -93.558365, -93.558388, -93.558394, -93.55841, -93.558403, -93.55146, -93.533372, -93.529854, -93.529842, -93.529809, -93.52962, -93.52966, -93.531607, -93.532943, -93.536634, -93.537958, -93.541615, -93.54415, -93.546002, -93.546885, -93.546944, -93.552974, -93.555268, -93.558563, -93.562504, -93.565215, -93.570005, -93.57277, -93.574593, -93.577242, -93.577756, -93.577868, -93.581216, 41.589933, 41.590485, 41.590355, 41.590159, 41.589192, 41.593564, 
41.594621, 41.597775, 41.600575, 41.6006, 41.600653, 41.600633, 41.589913, 41.582933, 41.568634, 41.553911, 41.554616, 41.554222, 41.550986, 41.550486, 41.550389, 41.551744, 41.554101, 41.557744, 41.561539, 41.564127, 41.568127, 41.571304, 41.572804, 41.572889, 41.570128, 41.569363, 41.569569, 41.570272, 41.573336, 41.580479, 41.589933))</t>
  </si>
  <si>
    <t>list(c(-93.746368, -93.736418, -93.731632, -93.727426, -93.727311, -93.725353, -93.719585, -93.719514, -93.718873, -93.718095, -93.718101, -93.718595, -93.719527, -93.724243, -93.736082, -93.736227, -93.736264, -93.739618, -93.740334, -93.742497, -93.746368, 41.614802, 41.614845, 41.614792, 41.614739, 41.607662, 41.607661, 41.607693, 41.601275, 41.600382, 41.60038, 41.599604, 41.596417, 41.597421, 41.600351, 41.600414, 41.600402, 41.605489, 41.607018, 41.607471, 41.610445, 41.614802))</t>
  </si>
  <si>
    <t>list(c(-93.73649, -93.736479, -93.736449, -93.717099, -93.717005, -93.717002, -93.717024, -93.71707, -93.717062, -93.721327, -93.72248, -93.731088, -93.736493, -93.73649, 41.63843, 41.643843, 41.652057, 41.652606, 41.647149, 41.643835, 41.643835, 41.643376, 41.636592, 41.636583, 41.636581, 41.636597, 41.636598, 41.63843))</t>
  </si>
  <si>
    <t>list(c(-93.445211, -93.445123, -93.444793, -93.445129, -93.445129, -93.44507, -93.443253, -93.44419, -93.43417, -93.425817, -93.405147, -93.401908, -93.399156, -93.377582, -93.367788, -93.367788, -93.348464, -93.348365, -93.348439, -93.348451, -93.348465, -93.348483, -93.348461, -93.348512, -93.34853, -93.348589, -93.348681, -93.328681, -93.328853, -93.328899, -93.328614, -93.328476, -93.328407, -93.329567, -93.335062, -93.339335, -93.340787, -93.343814, -93.346863, -93.347932, -93.348217, -93.351726, 
-93.352531, -93.356036, -93.357252, -93.359075, -93.358048, -93.358358, -93.359918, -93.36349, -93.372034, -93.373039, -93.373305, -93.374811, -93.379313, -93.383813, -93.387833, -93.389341, -93.39019, -93.392376, -93.397169, -93.399513, -93.40467, -93.405902, -93.405457, -93.403574, -93.39887, -93.397596, -93.396627, -93.396508, -93.397202, -93.400135, -93.403112, -93.404452, -93.407519, -93.409781, -93.411512, -93.414265, -93.418312, -93.420625, -93.422577, -93.421233, -93.418757, -93.41539, -93.413352, 
-93.413841, -93.424882, -93.426108, -93.427682, -93.431182, -93.436704, -93.440234, -93.442061, -93.442302, -93.441286, -93.432676, -93.430945, -93.430945, -93.43406, -93.436385, -93.441676, -93.443097, -93.443089, -93.442979, -93.443304, -93.435391, -93.435426, -93.435249, -93.43518, -93.439928, -93.443982, -93.444006, -93.444718, -93.444892, -93.445085, -93.445145, -93.445199, -93.445236, -93.445211, 41.647793, 41.658892, 41.660441, 41.66075, 41.665862, 41.669395, 41.671149, 41.671972, 41.673652, 
41.675452, 41.679925, 41.680451, 41.680607, 41.680507, 41.680485, 41.680252, 41.680741, 41.67683, 41.673252, 41.671753, 41.668237, 41.666042, 41.658811, 41.647916, 41.641702, 41.619177, 41.600999, 41.601148, 41.584281, 41.534309, 41.507824, 41.492574, 41.490794, 41.489953, 41.487402, 41.482724, 41.481998, 41.481838, 41.482827, 41.484297, 41.486681, 41.493408, 41.496889, 41.498158, 41.498023, 41.496337, 41.493023, 41.48976, 41.487802, 41.486578, 41.486072, 41.486763, 41.490649, 41.493286, 41.494652, 
41.494799, 41.493775, 41.492236, 41.490236, 41.488387, 41.486365, 41.486152, 41.486741, 41.488443, 41.489767, 41.491048, 41.492564, 41.493828, 41.496304, 41.498104, 41.499852, 41.502009, 41.502048, 41.501607, 41.499007, 41.495013, 41.49351, 41.49236, 41.491987, 41.492526, 41.494991, 41.496883, 41.498053, 41.500309, 41.504122, 41.507415, 41.507486, 41.505837, 41.505051, 41.504908, 41.502284, 41.502555, 41.504573, 41.506138, 41.507589, 41.507685, 41.508904, 41.510382, 41.512488, 41.512599, 41.51138, 
41.511843, 41.537179, 41.5379, 41.550977, 41.550926, 41.579922, 41.594833, 41.600676, 41.600673, 41.600651, 41.600829, 41.602262, 41.607901, 41.618801, 41.629667, 41.638348, 41.644153, 41.647793))</t>
  </si>
  <si>
    <t>list(c(-93.625757, -93.616126, -93.606513, -93.60262, -93.596728, -93.596842, -93.596836, -93.606481, -93.616093, -93.62575, -93.625757, 41.548215, 41.548165, 41.548134, 41.54811, 41.548091, 41.540667, 41.54064, 41.540885, 41.540949, 41.540962, 41.548215))</t>
  </si>
  <si>
    <t>list(c(-92.081812, -92.081564, -92.08155, -92.081575, -92.081408, -92.081691, -92.081721, -92.081568, -92.081452, -92.081482, -92.08148, -92.08158, -92.081562, -92.081238, -92.081495, -92.081497, -92.081146, -92.067429, -92.022816, -92.016271, -92.002107, -92.000168, -91.963156, -91.924431, -91.922576, -91.903856, -91.854425, -91.844246, -91.844002, -91.841249, -91.840118, -91.838891, -91.838766, -91.839173, -91.840007, -91.839554, -91.837148, -91.836573, -91.837359, -91.83719, -91.836473, -91.835712, 
-91.825046, -91.824111, -91.823836, -91.82445, -91.823867, -91.824177, -91.823243, -91.832959, -91.832781, -91.830538, -91.830568, -91.828792, -91.827951, -91.824283, -91.823621, -91.821319, -91.820169, -91.819494, -91.82426, -91.830243, -91.838368, -91.839147, -91.844706, -91.844703, -91.844735, -91.84481, -91.844912, -91.844922, -91.845063, -91.845208, -91.877081, -91.877684, -91.963795, -92.003349, -92.081566, -92.081605, -92.081884, -92.081812, 42.84024, 42.84748, 42.849303, 42.86025, 42.862064, 
42.876646, 42.891162, 42.907013, 42.950484, 42.975581, 42.979698, 42.994063, 42.994198, 43.02329, 43.03045, 43.030705, 43.082794, 43.082725, 43.082728, 43.082394, 43.082281, 43.082556, 43.082519, 43.082495, 43.082332, 43.082193, 43.08192, 43.081914, 43.081718, 43.079517, 43.078071, 43.072803, 43.070548, 43.054454, 43.046923, 43.045447, 43.042156, 43.040096, 43.037077, 43.034457, 43.033106, 43.032237, 43.022514, 43.020885, 43.019184, 43.003543, 42.993744, 42.981342, 42.978764, 42.978727, 42.974384, 
42.972273, 42.969452, 42.964288, 42.96329, 42.961987, 42.961143, 42.960973, 42.960451, 42.959106, 42.959078, 42.955632, 42.955569, 42.949795, 42.949819, 42.935317, 42.920742, 42.906203, 42.883254, 42.87955, 42.854136, 42.817971, 42.818146, 42.818056, 42.818354, 42.818358, 42.81842, 42.830549, 42.831375, 42.84024))</t>
  </si>
  <si>
    <t>list(c(-91.844706, -91.839147, -91.838368, -91.830243, -91.82426, -91.819494, -91.820169, -91.821319, -91.823621, -91.824283, -91.827951, -91.828792, -91.830568, -91.830538, -91.832781, -91.832959, -91.823243, -91.764998, -91.764977, -91.769981, -91.769336, -91.764363, -91.763929, -91.761287, -91.759713, -91.75829, -91.755858, -91.754234, -91.75203, -91.751556, -91.750282, -91.750209, -91.75792, -91.761198, -91.767403, -91.769856, -91.77, -91.799139, -91.801593, -91.814213, -91.824129, -91.844703, 
-91.844706, 42.949819, 42.949795, 42.955569, 42.955632, 42.959078, 42.959106, 42.960451, 42.960973, 42.961143, 42.961987, 42.96329, 42.964288, 42.969452, 42.972273, 42.974384, 42.978727, 42.978764, 42.978346, 42.96699, 42.96598, 42.958049, 42.957306, 42.952615, 42.948905, 42.948238, 42.948547, 42.950148, 42.950473, 42.94781, 42.944591, 42.94183, 42.935018, 42.935093, 42.93579, 42.936312, 42.936778, 42.925937, 42.934288, 42.935463, 42.935287, 42.935309, 42.935317, 42.949819))</t>
  </si>
  <si>
    <t>list(c(-90.714164, -90.712728, -90.712443, -90.712108, -90.708422, -90.708725, -90.701903, -90.702798, -90.700783, -90.700152, -90.701274, -90.700222, -90.697895, -90.696805, -90.697092, -90.699545, -90.701408, -90.701343, -90.700084, -90.699996, -90.698773, -90.695205, -90.694218, -90.696113, -90.695557, -90.691003, -90.686379, -90.682749, -90.680628, -90.6747520439178, -90.672727, -90.6682796285037, -90.661527, -90.6614240934452, -90.659127, -90.654127, -90.64703, -90.644033, -90.6425609193501, 
-90.645878, -90.653497, -90.654215, -90.655789, -90.660915, -90.661541, -90.661583, -90.661966, -90.666302, -90.668472, -90.672133, -90.676436, -90.675383, -90.675031, -90.676747, -90.678221, -90.678717, -90.679472, -90.68159, -90.684775, -90.686265, -90.68692, -90.689652, -90.693206, -90.69357, -90.693766, -90.698165, -90.700332, -90.702076, -90.706277, -90.710032, -90.711605, -90.713646, -90.715597, -90.714164, 42.564099, 42.563133, 42.56286, 42.562472, 42.561367, 42.562699, 42.563625, 42.565346, 
42.56578, 42.568594, 42.569612, 42.570011, 42.569387, 42.569973, 42.57054, 42.570873, 42.572253, 42.573303, 42.573767, 42.576839, 42.576479, 42.5738, 42.574346, 42.578654, 42.578986, 42.577661, 42.577241, 42.576396, 42.577413, 42.5778230099097, 42.576599, 42.5731840540296, 42.567999, 42.567565977793, 42.5579, 42.5499, 42.544358, 42.53986, 42.5334724554761, 42.533411, 42.528865, 42.528931, 42.52969, 42.535588, 42.538246, 42.542696, 42.54332, 42.543484, 42.544159, 42.543819, 42.540799, 42.533634, 42.532639, 
42.530814, 42.530256, 42.53, 42.529543, 42.528272, 42.532696, 42.532309, 42.533204, 42.536774, 42.540953, 42.541419, 42.54167, 42.545482, 42.54832, 42.550995, 42.554632, 42.557798, 42.559199, 42.561677, 42.564169, 42.564099))</t>
  </si>
  <si>
    <t>list(c(-95.031982, -95.031797, -95.016618, -95.01191, -95.007451, -95.007253, -94.992714, -94.99268, -94.973186, -94.97325, -94.973385, -94.935262, -94.876343, -94.876324, -94.856934, -94.856946, -94.856953, -94.856994, -94.856994, -94.857123, -94.915708, -94.935219, -94.973837, -94.983319, -94.983116, -94.981985, -94.983013, -94.987491, -94.987892, -95.002579, -95.032008, -95.031982, 42.422019, 42.458605, 42.458117, 42.457529, 42.457917, 42.450725, 42.450297, 42.442991, 42.443038, 42.435771, 42.421335, 
42.421358, 42.421517, 42.428591, 42.428392, 42.427606, 42.425351, 42.420644, 42.420198, 42.384962, 42.385053, 42.385078, 42.385185, 42.385307, 42.390516, 42.393528, 42.397334, 42.397753, 42.399934, 42.400087, 42.400192, 42.422019))</t>
  </si>
  <si>
    <t>list(c(-96.098063, -96.059402, -96.049232, -96.039157, -96.020094, -95.980326, -95.971069, -95.889154, -95.886138, -95.882546, -95.881912, -95.878002, -95.875287, -95.861914, -95.862272, -95.86215, -95.862118, -95.861564, -95.861961, -95.8614, -95.861162, -95.861039, -95.860579, -95.86029, -95.860171, -95.86011, -95.938166, -95.941957, -95.963388, -95.966375, -95.969012, -95.977866, -96.036921, -96.05675, -96.061663, -96.076497, -96.07688, -96.077542, -96.096894, -96.09729, -96.0975, -96.09822, -96.098063, 
43.257399, 43.258324, 43.258569, 43.258891, 43.258426, 43.257832, 43.257754, 43.257847, 43.257588, 43.257798, 43.257912, 43.257622, 43.257709, 43.257566, 43.214859, 43.189408, 43.1858, 43.171322, 43.165345, 43.160431, 43.14185, 43.127286, 43.098204, 43.083699, 43.040238, 43.025749, 43.02582, 43.025188, 43.026185, 43.025501, 43.026299, 43.026526, 43.026715, 43.026705, 43.02672, 43.02674, 43.084504, 43.113651, 43.113655, 43.12814, 43.135411, 43.171412, 43.257399))</t>
  </si>
  <si>
    <t>list(c(-93.350603, -93.342726, -93.342023, -93.33933, -93.346147, -93.346109, -93.346141, -93.331613, -93.331734, -93.327192, -93.321698, -93.321678, -93.321669, -93.320955, -93.317605, -93.317321, -93.317855, -93.317404, -93.21221, -93.097595, -93.097618, -93.097746, -93.09759, -93.097616, -93.097346, -93.097473, -93.097454, -93.097397, -93.097395, -93.135456, -93.212152, -93.217038, -93.231331, -93.269399, -93.2694, -93.30765, -93.326981, -93.344157, -93.34606, -93.345982, -93.350603, 40.724348, 
40.751898, 40.753734, 40.75705, 40.757032, 40.785908, 40.796919, 40.796893, 40.800494, 40.800533, 40.800597, 40.811427, 40.816037, 40.822632, 40.834153, 40.836358, 40.886758, 40.897926, 40.898054, 40.898451, 40.898088, 40.841006, 40.826932, 40.811969, 40.764359, 40.763614, 40.74652, 40.72482, 40.717681, 40.717808, 40.717585, 40.717574, 40.717632, 40.717664, 40.710378, 40.710215, 40.710103, 40.710224, 40.710099, 40.724361, 40.724348))</t>
  </si>
  <si>
    <t>list(c(-94.038357, -94.034002, -94.032647, -94.032654, -94.032669, -94.032663, -94.032712, -94.033037, -94.033094, -94.032795, -94.026711, -94.013461, -94.000501, -93.997109, -93.983988, -93.983849, -93.983825, -93.984137, -93.984311, -93.991433, -93.999685, -94.004615, -94.005538, -94.007115, -94.005841, -94.005143, -94.007176, -94.009178, -94.011848, -94.01188, -94.013478, -94.015187, -94.016704, -94.016794, -94.018644, -94.019268, -94.023262, -94.026368, -94.029871, -94.030073, -94.030118, -94.034596, 
-94.038357, -94.038357, 41.330279, 41.330287, 41.330284, 41.331771, 41.333569, 41.335473, 41.343572, 41.344745, 41.345001, 41.344999, 41.344936, 41.344794, 41.34455, 41.344527, 41.344467, 41.334439, 41.329926, 41.324938, 41.311534, 41.311963, 41.312233, 41.311462, 41.315493, 41.31364, 41.312197, 41.309612, 41.306889, 41.307073, 41.305976, 41.303986, 41.304447, 41.305772, 41.30504, 41.307282, 41.307946, 41.309911, 41.312582, 41.314424, 41.31929, 41.319526, 41.319802, 41.324103, 41.329545, 41.330279
))</t>
  </si>
  <si>
    <t>list(c(-92.758642, -92.729337, -92.729307, -92.729375, -92.705179, -92.670837, -92.651369, -92.651415, -92.65149, -92.652043, -92.672456, -92.67302, -92.633076, -92.629493, -92.625192, -92.5543, -92.554343, -92.55433, -92.534015, -92.533995, -92.533915, -92.533876, -92.533862, -92.533794, -92.53351, -92.5723, -92.650935, -92.709219, -92.728612, -92.757665, -92.758642, 42.340016, 42.340145, 42.357352, 42.376402, 42.376331, 42.376377, 42.376152, 42.384237, 42.39145, 42.469818, 42.469856, 42.555801, 
42.555821, 42.556047, 42.555792, 42.555854, 42.498634, 42.469601, 42.469592, 42.442242, 42.413422, 42.391735, 42.384022, 42.369141, 42.297001, 42.296881, 42.296885, 42.296807, 42.296807, 42.296695, 42.340016))</t>
  </si>
  <si>
    <t>list(c(-91.602299, -91.600004, -91.600375, -91.600555, -91.600517, -91.600515, -91.601364, -91.599764, -91.599219, -91.599179, -91.59917, -91.599164, -91.599208, -91.599526, -91.598206, -91.598099, -91.599333, -91.599317, -91.596893, -91.596889, -91.595747, -91.593915, -91.591671, -91.588965, -91.581292, -91.579406, -91.579193, -91.579187, -91.579151, -91.579151, -91.579148, -91.579138, -91.579135, -91.579141, -91.579457, -91.578316, -91.576014, -91.575832, -91.579136, -91.579103, -91.5768, -91.57686, 
-91.578279, -91.576982, -91.578193, -91.579561, -91.579627, -91.579235, -91.578555, -91.583015, -91.582421, -91.58232, -91.582247, -91.584238, -91.58571, -91.586721, -91.588565, -91.589855, -91.591843, -91.592228, -91.59258, -91.593684, -91.593747, -91.596476, -91.598406, -91.600337, -91.60301, -91.602299, 41.990826, 41.993957, 41.995113, 41.995525, 41.997128, 41.997164, 41.999059, 42.001308, 42.004757, 42.005904, 42.009657, 42.011716, 42.013339, 42.018319, 42.020623, 42.028121, 42.028125, 42.032366, 
42.032337, 42.033296, 42.033298, 42.033304, 42.0333, 42.033277, 42.033229, 42.033708, 42.032225, 42.031437, 42.029616, 42.027766, 42.02773, 42.020113, 42.017081, 42.009525, 42.009022, 42.007163, 42.005997, 42.005465, 42.005526, 42.003618, 42.000976, 41.998441, 41.996975, 41.995473, 41.994435, 41.991176, 41.990707, 41.988012, 41.987502, 41.988744, 41.990701, 41.991199, 41.991968, 41.993456, 41.994188, 41.99428, 41.993511, 41.992161, 41.991743, 41.991346, 41.990805, 41.990166, 41.987695, 41.986095, 
41.988795, 41.989642, 41.989549, 41.990826))</t>
  </si>
  <si>
    <t>list(c(-93.62575, -93.616093, -93.606481, -93.596836, -93.596706, -93.606445, -93.616077, -93.625696, -93.62574, -93.625744, -93.62575, 41.540962, 41.540949, 41.540885, 41.54064, 41.526313, 41.526357, 41.526429, 41.526475, 41.533731, 41.535546, 41.540962))</t>
  </si>
  <si>
    <t>list(c(-93.638913, -93.634916, -93.629434, -93.623435, -93.622018, -93.621514, -93.618194, -93.609787, -93.608845, -93.609194, -93.609715, -93.610033, -93.610008, -93.602706, -93.600336, -93.600341, -93.600353, -93.598304, -93.598313, -93.598553, -93.595583, -93.596196, -93.599166, -93.598285, -93.598294, -93.59521, -93.600484, -93.60064, -93.607414, -93.62146, -93.634222, -93.637543, -93.638437, -93.638575, -93.638882, -93.638913, 41.727255, 41.729453, 41.729761, 41.729744, 41.729574, 41.731856, 
41.731859, 41.731899, 41.731903, 41.733269, 41.733536, 41.737483, 41.74638, 41.746356, 41.746342, 41.738674, 41.731844, 41.731848, 41.730936, 41.729631, 41.728688, 41.725973, 41.725954, 41.723381, 41.720083, 41.717379, 41.717368, 41.702931, 41.702965, 41.70317, 41.703363, 41.703285, 41.708415, 41.710089, 41.717078, 41.727255))</t>
  </si>
  <si>
    <t>list(c(-95.861273, -95.860475, -95.750312, -95.747591, -95.741927, -95.643105, -95.64325, -95.6431559967514, -95.625003, -95.6232571679904, -95.5741398640835, -95.5651269389761, -95.521726, -95.5048990999445, -95.4971579328916, -95.489028, -95.460478, -95.4544332810506, -95.435849, -95.4338, -95.395064, -95.394587998119, -95.3877870075922, -95.387519, -95.387524, -95.38759, -95.387678, -95.387857, -95.387914, -95.387994, -95.388078, -95.50577, -95.525491, -95.526677, -95.624352, -95.62459, -95.644202, 
-95.713551, -95.723644, -95.743376, -95.861914, -95.861273, 43.293797, 43.345502, 43.345737, 43.346053, 43.345847, 43.345719, 43.432833, 43.4998976586087, 43.499893, 43.499894673532, 43.499941756746, 43.4999503964197, 43.499992, 43.5000213330877, 43.5000348276905, 43.500049, 43.500468, 43.5004589190547, 43.500431, 43.500113, 43.500221, 43.5002216764966, 43.5002313421032, 43.45954, 43.430566, 43.342237, 43.334848, 43.313158, 43.30601, 43.298669, 43.255221, 43.255748, 43.256188, 43.256116, 43.258418, 
43.258422, 43.258479, 43.258183, 43.258176, 43.258141, 43.257566, 43.293797))</t>
  </si>
  <si>
    <t>list(c(-96.234224, -96.231469, -96.230866, -96.228511, -96.230777, -96.227771, -96.227801, -96.224815, -96.225894, -96.223769, -96.221279, -96.22092, -96.218401, -96.218258, -96.2132, -96.209356, -96.194234, -96.193966, -96.174977, -96.174881, -96.173731, -96.163596, -96.160579, -96.160465, -96.161742, -96.162191, -96.162129, -96.162139, -96.165143, -96.165117, -96.164122, -96.165121, -96.165133, -96.165141, -96.165132, -96.165128, -96.166489, -96.175479, -96.175494, -96.175492, -96.175486, -96.175489, 
-96.175445, -96.175368, -96.185382, -96.190392, -96.195371, -96.197813, -96.211079, -96.211522, -96.213392, -96.21523, -96.23317, -96.233267, -96.234927, -96.234224, 42.765804, 42.766944, 42.7682, 42.770034, 42.771388, 42.772663, 42.776199, 42.77883, 42.780218, 42.784098, 42.786757, 42.788406, 42.790927, 42.793155, 42.793011, 42.792958, 42.793215, 42.807772, 42.807672, 42.809274, 42.809461, 42.819036, 42.822271, 42.822272, 42.816742, 42.810338, 42.802255, 42.800359, 42.800358, 42.793065, 42.792966, 
42.79224, 42.789387, 42.785857, 42.781259, 42.779921, 42.778754, 42.778746, 42.769679, 42.767863, 42.766599, 42.764255, 42.760598, 42.749724, 42.749719, 42.749749, 42.749737, 42.749731, 42.749673, 42.749948, 42.749904, 42.749679, 42.749752, 42.764338, 42.764341, 42.765804))</t>
  </si>
  <si>
    <t>list(c(-95.384743, -95.384737, -95.384758, -95.384714, -95.384725, -95.384747, -95.384746, -95.367159, -95.366696, -95.366533, -95.366364, -95.363714, -95.270272, -95.266153, -95.266149, -95.254705, -95.253728, -95.254494, -95.254365, -95.255142, -95.253209, -95.251939, -95.24522, -95.241992, -95.237796, -95.233011, -95.232875, -95.22333, -95.223252, -95.223286, -95.194645, -95.194822, -95.177344, -95.175733, -95.173737, -95.156164, -95.146895, -95.137679, -95.137605, -95.100183, -95.099389, -95.089512, 
-95.071098, -95.069655, -95.066981, -95.060937, -95.042063, -95.032381, -95.005019, -94.995928, -94.992352, -94.98336, -94.980619, -94.977171, -94.966261, -94.928056, -94.928604, -94.928459, -95.012083, -95.01259, -95.04227, -95.061284, -95.08034, -95.099395, -95.146669, -95.156199, -95.165776, -95.170512, -95.175229, -95.222584, -95.232301, -95.27024, -95.279987, -95.289436, -95.298947, -95.300521, -95.308477, -95.326382, -95.327536, -95.384964, -95.384743, 40.908746, 40.91599, 40.948594, 40.96306, 
40.970248, 40.981114, 40.987448, 40.987409, 40.987572, 40.98771, 40.987948, 40.987389, 40.987285, 40.987407, 40.989724, 40.98857, 40.987527, 40.984333, 40.982168, 40.978318, 40.978831, 40.980058, 40.980088, 40.983297, 40.98279, 40.982839, 40.984551, 40.98454, 40.987637, 40.994546, 40.994486, 41.001751, 41.00171, 41.002977, 41.001687, 41.001637, 41.001638, 41.001687, 41.003451, 40.99076, 40.990491, 40.987097, 40.980868, 40.980552, 40.980382, 40.980693, 40.981642, 40.98189, 40.981308, 40.980268, 40.980023, 
40.978856, 40.978703, 40.978908, 40.980482, 40.980222, 40.90177, 40.900653, 40.900759, 40.900655, 40.900714, 40.900876, 40.900871, 40.900916, 40.901038, 40.901035, 40.901072, 40.901077, 40.901091, 40.901193, 40.901262, 40.901407, 40.901444, 40.901482, 40.901518, 40.901368, 40.901351, 40.901318, 40.901316, 40.90155, 40.908746))</t>
  </si>
  <si>
    <t>list(c(-92.590802, -92.571504, -92.571298, -92.552025, -92.532856, -92.5133, -92.513138, -92.50349, -92.503405, -92.456375, -92.44526, -92.441996, -92.416343, -92.367627, -92.357829, -92.299804, -92.299802, -92.299949, -92.299952, -92.299654, -92.299651, -92.29961, -92.299495, -92.297814, -92.297783, -92.297663, -92.297634, -92.297633, -92.297494, -92.34564, -92.355389, -92.411995, -92.431283, -92.460161, -92.460175, -92.464051, -92.474596, -92.479396, -92.486616, -92.508358, -92.52677, -92.555948, 
-92.565617, -92.565644, -92.565796, -92.570531, -92.571593, -92.569993, -92.565792, -92.564634, -92.557015, -92.556169, -92.556255, -92.565796, -92.569175, -92.56878, -92.569085, -92.572832, -92.572788, -92.572893, -92.575239, -92.577738, -92.580024, -92.58223, -92.568592, -92.565911, -92.565989, -92.544515, -92.549892, -92.551859, -92.552293, -92.551961, -92.590702, -92.590815, -92.590802, 41.702474, 41.702597, 41.717161, 41.716941, 41.716858, 41.716897, 41.702425, 41.702108, 41.694703, 41.695274, 
41.696022, 41.6962, 41.696281, 41.695759, 41.695727, 41.695889, 41.695699, 41.695103, 41.689045, 41.642346, 41.628921, 41.626836, 41.601536, 41.601535, 41.59666, 41.560386, 41.549662, 41.546037, 41.50979, 41.509677, 41.509646, 41.509548, 41.509483, 41.509406, 41.509406, 41.509411, 41.509396, 41.509383, 41.509347, 41.509266, 41.509242, 41.50915, 41.509116, 41.534141, 41.534477, 41.539546, 41.54131, 41.54201, 41.544928, 41.545357, 41.545433, 41.546326, 41.552575, 41.55261, 41.552839, 41.559474, 41.562265, 
41.565399, 41.567083, 41.568031, 41.569014, 41.571713, 41.575923, 41.578669, 41.581343, 41.581478, 41.601732, 41.601682, 41.605904, 41.608111, 41.610402, 41.659852, 41.660025, 41.688077, 41.702474))</t>
  </si>
  <si>
    <t>list(c(-95.764414, -95.763352, -95.747164, -95.746738, -95.746648, -95.742724, -95.742693, -95.741865, -95.733331, -95.733285, -95.732852, -95.732378, -95.709085, -95.709294, -95.7092, -95.705514, -95.701035, -95.718562, -95.727831, -95.744265, -95.746701, -95.747569, -95.748222, -95.748995, -95.750801, -95.75288, -95.751579, -95.745484, -95.744522, -95.744734, -95.74482, -95.745065, -95.747096, -95.747736, -95.748854, -95.750284, -95.75035, -95.751142, -95.753275, -95.758153, -95.761306, -95.762638, 
-95.762628, -95.760412, -95.760229, -95.761428, -95.763616, -95.764414, 41.094446, 41.094655, 41.094783, 41.092974, 41.088033, 41.084267, 41.076801, 41.0751, 41.075075, 41.07444, 41.073373, 41.073193, 41.073298, 41.040749, 41.039731, 41.036503, 41.030167, 41.030887, 41.031191, 41.030699, 41.031028, 41.031226, 41.031418, 41.031679, 41.032483, 41.033737, 41.03528, 41.038527, 41.040193, 41.046233, 41.048401, 41.053968, 41.055522, 41.056207, 41.057853, 41.060108, 41.060204, 41.060964, 41.062638, 41.068108, 
41.069031, 41.070533, 41.073301, 41.077645, 41.079013, 41.083922, 41.090022, 41.094446))</t>
  </si>
  <si>
    <t>list(c(-91.715158, -91.715039, -91.714438, -91.596981, -91.558365, -91.519198, -91.47999, -91.471096, -91.451133, -91.407529, -91.402533, -91.397914, -91.363263, -91.363844, -91.363959, -91.48064, -91.500214, -91.514853, -91.519791, -91.52404, -91.525635, -91.528668, -91.530538, -91.530931, -91.55647, -91.563674, -91.578216, -91.588624, -91.597398, -91.602378, -91.646744, -91.675987, -91.675989, -91.676542, -91.681015, -91.715214, -91.715158, 42.217752, 42.243187, 42.296544, 42.296408, 42.296321, 
42.296219, 42.296164, 42.29617, 42.296211, 42.29634, 42.296362, 42.296359, 42.296445, 42.223745, 42.209132, 42.209177, 42.20931, 42.209183, 42.209267, 42.209333, 42.209246, 42.209306, 42.209286, 42.209289, 42.209397, 42.209319, 42.209337, 42.209449, 42.20948, 42.209476, 42.209768, 42.210065, 42.210211, 42.209965, 42.210011, 42.210406, 42.217752))</t>
  </si>
  <si>
    <t>list(c(-91.716743, -91.71628, -91.71597, -91.715832, -91.715204, -91.715411, -91.715214, -91.681015, -91.676542, -91.675989, -91.675987, -91.646744, -91.602378, -91.597398, -91.588624, -91.578216, -91.563674, -91.55647, -91.530931, -91.530538, -91.528668, -91.525635, -91.52404, -91.519791, -91.514853, -91.500214, -91.48064, -91.363959, -91.364019, -91.364409, -91.364608, -91.364859, -91.364817, -91.371154, -91.375235, -91.418616, -91.423484, -91.460558, -91.462486, -91.481577, -91.520821, -91.560013, 
-91.579579, -91.599391, -91.638546, -91.643741, -91.657919, -91.68718, -91.688961, -91.70359, -91.707253, -91.716685, -91.716743, 42.128934, 42.150225, 42.153849, 42.155597, 42.193625, 42.197561, 42.210406, 42.210011, 42.209965, 42.210211, 42.210065, 42.209768, 42.209476, 42.20948, 42.209449, 42.209337, 42.209319, 42.209397, 42.209289, 42.209286, 42.209306, 42.209246, 42.209333, 42.209267, 42.209183, 42.20931, 42.209177, 42.209132, 42.202006, 42.165613, 42.151541, 42.136934, 42.121906, 42.121822, 
42.122121, 42.122108, 42.122097, 42.122032, 42.1221, 42.122088, 42.122671, 42.123204, 42.12356, 42.12388, 42.123993, 42.123841, 42.124011, 42.124402, 42.124111, 42.124453, 42.124718, 42.124798, 42.128934))</t>
  </si>
  <si>
    <t>list(c(-91.703498, -91.702505, -91.702279, -91.687917, -91.686678, -91.682492, -91.681058, -91.677266, -91.675678, -91.674557, -91.668883, -91.668283, -91.667339, -91.666307, -91.662348, -91.661949, -91.661212, -91.661642, -91.663055, -91.663588, -91.664126, -91.666458, -91.666431, -91.665782, -91.666394, -91.668027, -91.669798, -91.667841, -91.668166, -91.666955, -91.673078, -91.67614, -91.688145, -91.70127, -91.70355, -91.703498, 42.040633, 42.042434, 42.044303, 42.044207, 42.044465, 42.046785, 
42.04771, 42.047807, 42.055097, 42.054695, 42.056238, 42.055257, 42.054719, 42.054199, 42.054109, 42.053789, 42.053286, 42.052256, 42.051591, 42.051383, 42.049831, 42.049167, 42.047776, 42.046994, 42.044112, 42.042358, 42.041686, 42.039059, 42.035701, 42.034762, 42.034783, 42.034784, 42.034884, 42.034709, 42.03477, 42.040633))</t>
  </si>
  <si>
    <t>list(c(-91.745938, -91.744903, -91.742874, -91.74079, -91.737426, -91.737187, -91.738382, -91.739755, -91.736725, -91.728838, -91.72558, -91.72504, -91.717996, -91.713494, -91.712924, -91.711535, -91.710986, -91.707852, -91.70355, -91.70127, -91.701316, -91.702125, -91.702448, -91.702306, -91.692545, -91.692461, -91.687275, -91.682409, -91.679368, -91.677592, -91.674365, -91.666698, -91.666386, -91.665917, -91.666607, -91.668866, -91.672019, -91.677375, -91.684226, -91.68885, -91.690095, -91.692702, 
-91.700105, -91.70191, -91.702797, -91.705079, -91.707922, -91.709706, -91.71404, -91.716086, -91.716105, -91.724117, -91.731067, -91.732802, -91.733638, -91.73617, -91.737876, -91.738634, -91.739047, -91.74025, -91.741184, -91.743404, -91.744576, -91.745074, -91.745938, 42.00839, 42.010517, 42.01517, 42.016064, 42.022015, 42.025446, 42.026093, 42.028655, 42.029125, 42.028313, 42.028426, 42.028514, 42.030069, 42.030453, 42.030452, 42.03222, 42.034939, 42.034858, 42.03477, 42.034709, 42.03164, 42.028114, 
42.026461, 42.021753, 42.021707, 42.018249, 42.018377, 42.01703, 42.014413, 42.01441, 42.014236, 42.011697, 42.011556, 42.008149, 41.999692, 41.999227, 42.000442, 42.001641, 42.002965, 42.0049, 42.00379, 42.00592, 42.010194, 42.010522, 42.010954, 42.011124, 42.010722, 42.009909, 42.006227, 42.004801, 42.006492, 42.000234, 41.997868, 41.997771, 41.99814, 42.000231, 42.002006, 42.003034, 42.003615, 42.00422, 42.004813, 42.006493, 42.00763, 42.007631, 42.00839))</t>
  </si>
  <si>
    <t>list(c(-91.68885, -91.684226, -91.677375, -91.672019, -91.668866, -91.666607, -91.665917, -91.666386, -91.663991, -91.663053, -91.658372, -91.659606, -91.659612, -91.652954, -91.648007, -91.647988, -91.646507, -91.646204, -91.645988, -91.653789, -91.655464, -91.656593, -91.659829, -91.660441, -91.661251, -91.661846, -91.664199, -91.667078, -91.667318, -91.667598, -91.668769, -91.669237, -91.669674, -91.669854, -91.671079, -91.673969, -91.674521, -91.674827, -91.679537, -91.681581, -91.688595, -91.690095, 
-91.68885, 42.0049, 42.002965, 42.001641, 42.000442, 41.999227, 41.999692, 42.008149, 42.011556, 42.010552, 42.01048, 42.010372, 42.007363, 42.006865, 42.006621, 42.006498, 42.003399, 42.00201, 42.000857, 42.000586, 41.995492, 41.994323, 41.992394, 41.990425, 41.987917, 41.988321, 41.986313, 41.984066, 41.981458, 41.981672, 41.981425, 41.982789, 41.982622, 41.983048, 41.98308, 41.9831, 41.982858, 41.984104, 41.988007, 41.99152, 41.995282, 42.001487, 42.00379, 42.0049))</t>
  </si>
  <si>
    <t>list(c(-91.653789, -91.645988, -91.645627, -91.642773, -91.639992, -91.637707, -91.637736, -91.634804, -91.634722, -91.636505, -91.637225, -91.638263, -91.638883, -91.639707, -91.646571, -91.649529, -91.650253, -91.655464, -91.653789, 41.995492, 42.000586, 42.000087, 42.001841, 42.003846, 42.003613, 42.006214, 42.00615, 42.003418, 41.999181, 41.997724, 41.996423, 41.995916, 41.99534, 41.991413, 41.989711, 41.989289, 41.994323, 41.995492))</t>
  </si>
  <si>
    <t>list(c(-91.716018, -91.715967, -91.698553, -91.696658, -91.689376, -91.686183, -91.680884, -91.682382, -91.683202, -91.686507, -91.689447, -91.690161, -91.696589, -91.699039, -91.701515, -91.703802, -91.711801, -91.716036, -91.716018, 41.974514, 41.978307, 41.978109, 41.978132, 41.978072, 41.978045, 41.977987, 41.973287, 41.970748, 41.970783, 41.970778, 41.970779, 41.970845, 41.970871, 41.97088, 41.970908, 41.968507, 41.967588, 41.974514))</t>
  </si>
  <si>
    <t>list(c(-91.669592, -91.666027, -91.66472, -91.661287, -91.656889, -91.655292, -91.653099, -91.650243, -91.647272, -91.642816, -91.640975, -91.640479, -91.640523, -91.641437, -91.64047, -91.641921, -91.646965, -91.64798, -91.657532, -91.664489, -91.667293, -91.667315, -91.667206, -91.669592, 41.968626, 41.969957, 41.97058, 41.96792, 41.965254, 41.964666, 41.964726, 41.966644, 41.967483, 41.967349, 41.966062, 41.96524, 41.961618, 41.955742, 41.954962, 41.954902, 41.954921, 41.955787, 41.955866, 41.95595, 
41.955971, 41.957796, 41.964878, 41.968626))</t>
  </si>
  <si>
    <t>list(c(-91.758555, -91.757168, -91.751331, -91.749126, -91.746367, -91.743084, -91.74146, -91.737932, -91.736093, -91.732746, -91.73063, -91.728051, -91.723383, -91.723238, -91.722196, -91.721367, -91.72054, -91.720726, -91.720514, -91.719839, -91.719441, -91.7195, -91.716512, -91.70663, -91.70665, -91.700954, -91.699972, -91.696358, -91.695788, -91.69209, -91.69219, -91.69219, -91.692131, -91.691195, -91.687077, -91.682492, -91.686678, -91.687917, -91.702279, -91.702505, -91.703498, -91.70355, -91.707852, 
-91.710986, -91.711535, -91.712924, -91.713494, -91.717996, -91.72504, -91.72558, -91.728838, -91.736725, -91.739755, -91.741757, -91.744988, -91.748519, -91.756181, -91.757413, -91.757321, -91.753299, -91.750641, -91.749814, -91.746949, -91.746828, -91.75059, -91.753962, -91.755488, -91.757192, -91.758197, -91.757883, -91.758555, 42.054896, 42.058257, 42.060881, 42.061093, 42.062857, 42.063753, 42.065241, 42.066686, 42.067923, 42.067674, 42.068774, 42.068639, 42.073591, 42.073767, 42.074706, 42.075324, 
42.075759, 42.076971, 42.078916, 42.079511, 42.080158, 42.080934, 42.080992, 42.08079, 42.077136, 42.076865, 42.077039, 42.076772, 42.075952, 42.076019, 42.063224, 42.062831, 42.054661, 42.053449, 42.050763, 42.046785, 42.044465, 42.044207, 42.044303, 42.042434, 42.040633, 42.03477, 42.034858, 42.034939, 42.03222, 42.030452, 42.030453, 42.030069, 42.028514, 42.028426, 42.028313, 42.029125, 42.028655, 42.030634, 42.031546, 42.033542, 42.036017, 42.037172, 42.037692, 42.042021, 42.043679, 42.045263, 
42.047316, 42.050207, 42.050523, 42.048774, 42.050013, 42.050069, 42.051579, 42.053088, 42.054896))</t>
  </si>
  <si>
    <t>list(c(-95.9170871805789, -95.90205, -95.902047, -95.899421, -95.895877, -95.895929, -95.892179, -95.889626, -95.889622, -95.886772, -95.881974, -95.879582, -95.873188, -95.86915, -95.866054, -95.864683, -95.864774, -95.864883, -95.864934, -95.864945, -95.865004, -95.865016, -95.851532, -95.851534, -95.851538, -95.851514, -95.851579, -95.853874, -95.85405, -95.854035, -95.853875, -95.848586, -95.848419, -95.845586, -95.838654, -95.833633, -95.830875, -95.830508, -95.826985, -95.824547, -95.82445, 
-95.833086, -95.836041, -95.840999, -95.846974, -95.850822, -95.868382, -95.875839, -95.878782, -95.87924, -95.87918, -95.879225, -95.894782, -95.907732, -95.9109518276128, -95.910891, -95.910891, -95.910891, -95.911391, -95.9139138185291, -95.9163664692047, -95.9170871805789, 41.2497931214007, 41.2499, 41.252777, 41.252766, 41.252646, 41.250998, 41.251124, 41.251106, 41.253622, 41.253603, 41.253567, 41.253551, 41.25349, 41.25347, 41.253454, 41.253447, 41.246679, 41.243799, 41.23937, 41.238409, 41.2332, 
41.232068, 41.231984, 41.232213, 41.232864, 41.239266, 41.240637, 41.243841, 41.244522, 41.246629, 41.246628, 41.246598, 41.2463, 41.243846, 41.237899, 41.235632, 41.232884, 41.232518, 41.229136, 41.22671, 41.226612, 41.219699, 41.218237, 41.21818, 41.219423, 41.219577, 41.219714, 41.219598, 41.218688, 41.219971, 41.225841, 41.232159, 41.232603, 41.231838, 41.2316262514462, 41.231798, 41.23189, 41.233998, 41.237998, 41.2432220181664, 41.2483007392622, 41.2497931214007))</t>
  </si>
  <si>
    <t>list(c(-93.111004, -93.10567, -93.100243, -93.094339, -93.090006, -93.087427, -93.085599, -93.084058, -93.082517, -93.075958, -93.071453, -93.069579, -93.066455, -93.063536, -93.061441, -93.059207, -93.054491, -93.051057, -93.04867, -93.046712, -93.044156, -93.041654, -93.039945, -93.038684, -93.035487, -93.032204, -93.028727, -93.026684, -93.024382, -93.022358, -93.021199, -93.02296, -93.021632, -93.020209, -93.014885, -93.011604, -93.004799, -93.002715, -93.000057, -92.997161, -92.995069, -92.995016, 
-92.995974, -92.998071, -93.003093, -93.004059, -93.002094, -92.999339, -92.996684, -92.99207, -92.985799, -92.979222, -92.979388, -92.976909, -92.985797, -92.987006, -92.987697, -92.988094, -92.98831, -92.991231, -92.991641, -92.993533, -92.985704, -92.976596, -92.97657, -92.976817, -92.977009, -92.974759, -92.974711, -92.973735, -92.974332, -92.977081, -92.976674, -92.981128, -92.985338, -93.042581, -93.047086, -93.049583, -93.050816, -93.052657, -93.045642, -93.042644, -93.038674, -93.038138, 
-93.037944, -93.037516, -93.030379, -93.037993, -93.071992, -93.099574, -93.108846, -93.109022, -93.108403, -93.107532, -93.107119, -93.10474, -93.10007, -93.099774, -93.099935, -93.099896, -93.099939, -93.099891, -93.099891, -93.102088, -93.102081, -93.097611, -93.090212, -93.086568, -93.086596, -93.091505, -93.091445, -93.097617, -93.097666, -93.099852, -93.099849, -93.099805, -93.099706, -93.096173, -93.096281, -93.109626, -93.109592, -93.10975, -93.109656, -93.108428, -93.108346, -93.110659, 
-93.111342, -93.111004, 41.411551, 41.411497, 41.413852, 41.415422, 41.415239, 41.413177, 41.409154, 41.408381, 41.408693, 41.411634, 41.413046, 41.413136, 41.412356, 41.40993, 41.405351, 41.402981, 41.400708, 41.400588, 41.402177, 41.402548, 41.40175, 41.399316, 41.396728, 41.395647, 41.39447, 41.393801, 41.393601, 41.394004, 41.39506, 41.396672, 41.399711, 41.402848, 41.404396, 41.404694, 41.401816, 41.399525, 41.393163, 41.391743, 41.391053, 41.390985, 41.389739, 41.38656, 41.384452, 41.383422, 
41.381955, 41.380182, 41.378181, 41.376905, 41.37648, 41.376381, 41.375686, 41.377423, 41.373536, 41.372634, 41.365632, 41.364638, 41.363855, 41.362782, 41.358271, 41.344039, 41.343111, 41.342192, 41.342144, 41.342158, 41.335648, 41.334441, 41.328361, 41.327471, 41.324629, 41.322734, 41.320692, 41.315392, 41.284502, 41.284494, 41.284492, 41.284653, 41.284871, 41.285625, 41.284843, 41.282605, 41.278632, 41.275056, 41.268779, 41.267231, 41.25668, 41.255374, 41.248239, 41.248287, 41.248296, 41.248318, 
41.248314, 41.264125, 41.271923, 41.27508, 41.278182, 41.279829, 41.281373, 41.284601, 41.298844, 41.306212, 41.30761, 41.309848, 41.313481, 41.313477, 41.317111, 41.317111, 41.317142, 41.317151, 41.320377, 41.320953, 41.322709, 41.322675, 41.325327, 41.326209, 41.327982, 41.334638, 41.334811, 41.335882, 41.349421, 41.34931, 41.378297, 41.386174, 41.390035, 41.395153, 41.397019, 41.401832, 41.403989, 41.411551))</t>
  </si>
  <si>
    <t>list(c(-92.94199, -92.929801, -92.928703, -92.927473, -92.92179, -92.918322, -92.911268, -92.911256, -92.911313, -92.912149, -92.912155, -92.912063, -92.914393, -92.914405, -92.914381, -92.914367, -92.923976, -92.924302, -92.933659, -92.933725, -92.933729, -92.933739, -92.937671, -92.933586, -92.939384, -92.93928, -92.94199, 41.407408, 41.407404, 41.408467, 41.408125, 41.408091, 41.408075, 41.40806, 41.404066, 41.400114, 41.39841, 41.397234, 41.393707, 41.386218, 41.381874, 41.378256, 41.37462, 41.37487, 
41.378278, 41.37829, 41.388395, 41.389196, 41.392465, 41.392829, 41.39733, 41.403034, 41.404365, 41.407408))</t>
  </si>
  <si>
    <t>list(c(-92.554211, -92.531893, -92.436112, -92.386687, -92.376797, -92.337091, -92.318273, -92.317626, -92.283548, -92.258691, -92.199215, -92.180622, -92.125178, -92.124055, -92.105318, -92.105292, -92.081568, -92.081721, -92.081691, -92.096435, -92.096464, -92.121239, -92.121332, -92.121273, -92.12127, -92.121256, -92.121242, -92.121151, -92.10135, -92.089448, -92.082823, -92.081884, -92.081605, -92.081566, -92.081766, -92.081745, -92.081656, -92.096367, -92.116261, -92.130938, -92.135632, -92.140787, 
-92.170682, -92.177531, -92.180338, -92.199304, -92.199226, -92.199142, -92.199264, -92.199154, -92.199005, -92.199013, -92.208988, -92.218748, -92.220237, -92.224089, -92.229463, -92.248077, -92.248357, -92.258173, -92.268027, -92.317672, -92.391766, -92.396733, -92.436176, -92.446042, -92.503776, -92.509152, -92.511525, -92.515017, -92.554405, -92.554211, 42.907112, 42.907248, 42.90704, 42.907042, 42.907051, 42.907064, 42.907038, 42.907036, 42.907013, 42.906937, 42.906886, 42.906882, 42.906732, 
42.90688, 42.906901, 42.906839, 42.907013, 42.891162, 42.876646, 42.876615, 42.883855, 42.883802, 42.858256, 42.848983, 42.84874, 42.847385, 42.845801, 42.832867, 42.832935, 42.833214, 42.83232, 42.831375, 42.830549, 42.81842, 42.747808, 42.744137, 42.729755, 42.729574, 42.729498, 42.729458, 42.729732, 42.729416, 42.729437, 42.729631, 42.729473, 42.729502, 42.744013, 42.751251, 42.77595, 42.802277, 42.809316, 42.818353, 42.818349, 42.818346, 42.818669, 42.818164, 42.818373, 42.818186, 42.818362, 
42.818338, 42.818363, 42.8184, 42.818424, 42.818433, 42.81832, 42.818319, 42.818358, 42.818601, 42.81844, 42.818342, 42.818271, 42.907112))</t>
  </si>
  <si>
    <t>list(c(-92.534323, -92.514687, -92.494938, -92.494973, -92.485479, -92.477026, -92.477009, -92.472102, -92.471983, -92.483034, -92.484947, -92.495111, -92.494983, -92.514666, -92.533803, -92.533675, -92.534323, 42.744603, 42.744527, 42.744607, 42.734601, 42.731933, 42.732438, 42.731476, 42.731527, 42.725764, 42.725676, 42.725661, 42.725606, 42.730084, 42.73007, 42.73005, 42.734437, 42.744603))</t>
  </si>
  <si>
    <t>list(c(-95.843736, -95.840627, -95.839371, -95.838144, -95.836639, -95.835175, -95.83099, -95.827104, -95.824687, -95.821738, -95.818804, -95.816421, -95.828568, -95.831903, -95.827851, -95.827355, -95.830163, -95.832345, -95.834578, -95.836969, -95.839192, -95.839618, -95.841311, -95.843125, -95.843736, 41.263364, 41.265254, 41.266367, 41.267594, 41.268884, 41.269713, 41.271238, 41.271214, 41.270422, 41.265787, 41.263582, 41.26096, 41.260899, 41.261464, 41.256337, 41.256052, 41.256028, 41.256999, 
41.255505, 41.256721, 41.257396, 41.257821, 41.260609, 41.262796, 41.263364))</t>
  </si>
  <si>
    <t>list(c(-95.8809355605553, -95.876289, -95.871912, -95.86964, -95.867344, -95.865072, -95.852788, -95.846188, -95.841888, -95.8413229421149, -95.841288, -95.8417164, -95.8431422583942, -95.844088, -95.850188, -95.856788, -95.864789, -95.8735484308257, -95.874382, -95.872494, -95.868652, -95.868382, -95.850822, -95.846974, -95.840999, -95.836041, -95.833086, -95.82445, -95.818232, -95.81688, -95.815921, -95.814474, -95.808484, -95.798422, -95.789183, -95.787857, -95.78003, -95.772926, -95.769647, -95.769254, 
-95.767123, -95.767498, -95.763046, -95.759416, -95.75588, -95.742367, -95.72719, -95.727227, -95.727273, -95.727295, -95.727459, -95.727488, -95.727534, -95.72754, -95.774661, -95.776752, -95.794209, -95.807866, -95.823212, -95.874006, -95.880521, -95.8809355605553, 41.1602689700412, 41.165146, 41.168122, 41.16883, 41.168734, 41.167802, 41.165398, 41.166698, 41.171098, 41.1747708762529, 41.174998, 41.1758548, 41.1787065167883, 41.180598, 41.184798, 41.187098, 41.188298, 41.1875371755146, 41.191987, 
41.206431, 41.216328, 41.219714, 41.219577, 41.219423, 41.21818, 41.218237, 41.219699, 41.226612, 41.220721, 41.219392, 41.218476, 41.217476, 41.21511, 41.211838, 41.209813, 41.211237, 41.215544, 41.220415, 41.221727, 41.222986, 41.224367, 41.230241, 41.235992, 41.23987, 41.239882, 41.239917, 41.239556, 41.232476, 41.225229, 41.217853, 41.196298, 41.196089, 41.16722, 41.159992, 41.160109, 41.159903, 41.159853, 41.160265, 41.16031, 41.160294, 41.159874, 41.1602689700412))</t>
  </si>
  <si>
    <t>list(c(-95.739066, -95.735984, -95.733543, -95.726734, -95.726761, -95.726562, -95.688869, -95.688699, -95.669501, -95.670024, -95.66965, -95.669622, -95.653126, -95.645698, -95.631044, -95.6312, -95.630347, -95.629614, -95.631229, -95.631317, -95.631513, -95.617001, -95.616895, -95.612053, -95.507401, -95.498088, -95.497806, -95.497506, -95.479946, -95.4804, -95.480478, -95.480088, -95.480045, -95.498152, -95.498485, -95.565623, -95.575063, -95.612665, -95.651088, -95.670236, -95.684628, -95.689065, 
-95.69113, -95.706864, -95.708638, -95.708662, -95.70866, -95.711745, -95.718272, -95.718251, -95.718207, -95.718008, -95.720989, -95.727079, -95.731806, -95.731762, -95.729398, -95.727105, -95.726951, -95.730438, -95.731101, -95.731666, -95.732754, -95.743126, -95.739066, 41.339932, 41.341799, 41.342846, 41.345144, 41.376085, 41.419485, 41.419353, 41.43397, 41.43384, 41.428407, 41.42625, 41.419535, 41.419303, 41.425623, 41.438079, 41.431733, 41.429758, 41.428592, 41.424873, 41.419366, 41.405243, 
41.404936, 41.419393, 41.419384, 41.41901, 41.418715, 41.418535, 41.418916, 41.418867, 41.390365, 41.375855, 41.332306, 41.318134, 41.318035, 41.289215, 41.289423, 41.289418, 41.289414, 41.289554, 41.289946, 41.289727, 41.289557, 41.289066, 41.283299, 41.281836, 41.27896, 41.278026, 41.275326, 41.275274, 41.278994, 41.286099, 41.311475, 41.311364, 41.306645, 41.306859, 41.325816, 41.325895, 41.32688, 41.332647, 41.332644, 41.332681, 41.333198, 41.336361, 41.336362, 41.339932))</t>
  </si>
  <si>
    <t>list(c(-95.859377, -95.780608, -95.741036, -95.702008, -95.62304, -95.56393, -95.505176, -95.504786, -95.427626, -95.420281, -95.413236, -95.388182, -95.388194, -95.388149, -95.387778, -95.387563, -95.446669, -95.466328, -95.505413, -95.512945, -95.515397, -95.516753, -95.525015, -95.528884, -95.528618, -95.528198, -95.527231, -95.526682, -95.52501, -95.523155, -95.523306, -95.525392, -95.525424, -95.521639, -95.518951, -95.519089, -95.519946, -95.522704, -95.524489, -95.525048, -95.523446, -95.523586, 
-95.526973, -95.52565, -95.526123, -95.52808, -95.529274, -95.527747, -95.526586, -95.528865, -95.524177, -95.52336, -95.524102, -95.525919, -95.525881, -95.52336, -95.52279, -95.524005, -95.522241, -95.522252, -95.523564, -95.522456, -95.520037, -95.518575, -95.518295, -95.521048, -95.520629, -95.517919, -95.519327, -95.518779, -95.516521, -95.514801, -95.515564, -95.513822, -95.511489, -95.513446, -95.512994, -95.514393, -95.516137, -95.517854, -95.518417, -95.519275, -95.534596, -95.534557, -95.53456, 
-95.53447, -95.55425, -95.554214, -95.55415, -95.554047, -95.551717, -95.551396, -95.553995, -95.554048, -95.557403, -95.560562, -95.588177, -95.597948, -95.602855, -95.602936, -95.603002, -95.603205, -95.622391, -95.680987, -95.681293, -95.740041, -95.77249, -95.775484, -95.779592, -95.779606, -95.779939, -95.79462, -95.79775, -95.79896, -95.799424, -95.7998, -95.809682, -95.819675, -95.858827, -95.85857, -95.859078, -95.859377, 42.909097, 42.909591, 42.909713, 42.909822, 42.910311, 42.910101, 42.910034, 
42.910034, 42.909941, 42.909846, 42.91001, 42.909897, 42.901695, 42.865378, 42.821877, 42.748767, 42.748688, 42.748716, 42.748867, 42.748975, 42.752588, 42.753606, 42.757947, 42.759975, 42.761357, 42.76211, 42.762906, 42.763035, 42.762841, 42.7634, 42.764164, 42.765916, 42.767013, 42.767992, 42.772852, 42.774541, 42.775006, 42.774594, 42.775475, 42.776744, 42.778852, 42.779981, 42.780863, 42.782798, 42.783669, 42.783916, 42.78569, 42.786884, 42.789174, 42.791497, 42.795486, 42.797121, 42.798669, 
42.79982, 42.801904, 42.800561, 42.801486, 42.802647, 42.803465, 42.804841, 42.805809, 42.806228, 42.805357, 42.80583, 42.807024, 42.807465, 42.808465, 42.809497, 42.811927, 42.81268, 42.812594, 42.813744, 42.815949, 42.817508, 42.818723, 42.819744, 42.821716, 42.821748, 42.821467, 42.81897, 42.815371, 42.814202, 42.814403, 42.821991, 42.822061, 42.836505, 42.8368, 42.822274, 42.805251, 42.804187, 42.795654, 42.78795, 42.780089, 42.772406, 42.775253, 42.778794, 42.778874, 42.778857, 42.778873, 42.786148, 
42.790044, 42.808132, 42.808445, 42.807857, 42.823013, 42.82283, 42.822697, 42.822823, 42.823346, 42.822665, 42.808001, 42.80796, 42.807968, 42.807957, 42.807952, 42.80795, 42.80805, 42.808086, 42.808011, 42.822509, 42.887741, 42.909097))</t>
  </si>
  <si>
    <t>list(c(-92.639091, -92.596136, -92.572319, -92.534086, -92.52476, -92.448009, -92.4097, -92.409336, -92.409493, -92.409366, -92.408406, -92.407138, -92.401382, -92.399902, -92.399318, -92.398929, -92.398881, -92.399249, -92.399434, -92.403895, -92.403899, -92.404569, -92.407973, -92.408351, -92.413654, -92.419007, -92.418991, -92.418988, -92.419125, -92.419129, -92.419134, -92.419129, -92.419147, -92.419101, -92.419086, -92.419048, -92.418648, -92.419174, -92.423342, -92.424701, -92.4238, -92.423976, 
-92.4259, -92.426816, -92.431006, -92.432596, -92.432595, -92.43226, -92.428268, -92.427987, -92.427825, -92.428841, -92.427896, -92.423046, -92.423242, -92.423026, -92.423268, -92.427778, -92.4277724698605, -92.453745, -92.461609, -92.4730428495203, -92.481692, -92.482394, -92.484588, -92.522243979, -92.5237369133992, -92.5593374477405, -92.580278, -92.6183719330232, -92.637898, -92.638005, -92.637965, -92.637993, -92.638251, -92.638244, -92.638121, -92.637963, -92.637878, -92.637885, -92.63792, 
-92.637959, -92.638297, -92.638354, -92.638423, -92.638475, -92.63862, -92.638593, -92.638891, -92.638891, -92.638891, -92.638906, -92.638904, -92.638912, -92.638912, -92.638937, -92.638875, -92.638768, -92.63892, -92.639156, -92.639091, 40.898886, 40.89894, 40.899019, 40.899092, 40.899115, 40.899028, 40.899115, 40.899116, 40.871281, 40.869924, 40.867547, 40.866054, 40.861642, 40.85953, 40.857109, 40.813415, 40.792292, 40.77558, 40.775009, 40.767843, 40.766683, 40.766785, 40.762374, 40.761967, 40.754691, 
40.754686, 40.751547, 40.750625, 40.743946, 40.743031, 40.741929, 40.739794, 40.736633, 40.732134, 40.730563, 40.725764, 40.705217, 40.703607, 40.697824, 40.691159, 40.686451, 40.684931, 40.678811, 40.67794, 40.676456, 40.674183, 40.647505, 40.646049, 40.636475, 40.635379, 40.626828, 40.624996, 40.624331, 40.624096, 40.620714, 40.615882, 40.606151, 40.605979, 40.595716234252, 40.595288, 40.595355, 40.5951192974804, 40.594941, 40.594894, 40.594924, 40.5938327675853, 40.5937895038473, 40.5927578361523, 
40.592151, 40.5912928617656, 40.590853, 40.606003, 40.616847, 40.620393, 40.631342, 40.638397, 40.653112, 40.660327, 40.665167, 40.674819, 40.678409, 40.681987, 40.714679, 40.718644, 40.72545, 40.729071, 40.743451, 40.758019, 40.768938, 40.776137, 40.813003, 40.834596, 40.84024, 40.841887, 40.841913, 40.870766, 40.877742, 40.88205, 40.885281, 40.890726, 40.898886))</t>
  </si>
  <si>
    <t>list(c(-92.199684, -92.199411, -92.199407, -92.199501, -92.199535, -92.199188, -92.199411, -92.199195, -92.19937, -92.199374, -92.199158, -92.19895, -92.18978, -92.147888, -92.116139, -92.081661, -92.082043, -92.082362, -92.08238, -92.082416, -92.082079, -92.08171, -92.081446, -92.073971, -92.064187, -92.064192, -92.064692, -92.06478, -92.064467, -92.064692, -92.064715, -92.064715, -92.064744, -92.067304, -92.07716, -92.08096, -92.083062, -92.087935, -92.089296, -92.091782, -92.09534, -92.103456, 
-92.106287, -92.107951, -92.111736, -92.113018, -92.116927, -92.118495, -92.118464, -92.116791, -92.118028, -92.119513, -92.12534, -92.128841, -92.130835, -92.132907, -92.133861, -92.132623, -92.135258, -92.138542, -92.143237, -92.146605, -92.149699, -92.152638, -92.15466, -92.156517, -92.158078, -92.163664, -92.164802, -92.167094, -92.166536, -92.172613, -92.176871, -92.181263, -92.181339, -92.181178, -92.180873, -92.18086, -92.180804, -92.185769, -92.189016, -92.199609, -92.199614, -92.199684, 
42.476176, 42.526921, 42.541473, 42.555725, 42.570219, 42.581686, 42.592074, 42.626768, 42.62842, 42.637204, 42.641765, 42.642189, 42.642158, 42.642152, 42.641958, 42.642056, 42.569408, 42.565887, 42.554918, 42.526312, 42.522865, 42.482758, 42.468192, 42.468205, 42.468221, 42.464148, 42.384616, 42.374985, 42.370928, 42.367502, 42.348087, 42.34802, 42.299116, 42.300835, 42.30321, 42.303545, 42.30425, 42.304412, 42.305326, 42.30583, 42.309344, 42.311995, 42.314965, 42.315445, 42.315354, 42.315867, 
42.315869, 42.314244, 42.313239, 42.31199, 42.309756, 42.308952, 42.307742, 42.3078, 42.309389, 42.312845, 42.315546, 42.316126, 42.320397, 42.323111, 42.323932, 42.326048, 42.327252, 42.327319, 42.328046, 42.329874, 42.332695, 42.336113, 42.335255, 42.336887, 42.337129, 42.340651, 42.341502, 42.345239, 42.384643, 42.406335, 42.442522, 42.45701, 42.468633, 42.468663, 42.468686, 42.468749, 42.469266, 42.476176))</t>
  </si>
  <si>
    <t>list(c(-92.317794, -92.31779, -92.317762, -92.317724, -92.317749, -92.317662, -92.258549, -92.248707, -92.229016, -92.19895, -92.199158, -92.199374, -92.19937, -92.199195, -92.199411, -92.199188, -92.199535, -92.199501, -92.199407, -92.199411, -92.199684, -92.199614, -92.199609, -92.189016, -92.185769, -92.180804, -92.18086, -92.180873, -92.181178, -92.181339, -92.181263, -92.184658, -92.187942, -92.189976, -92.193949, -92.195404, -92.196142, -92.195982, -92.200451, -92.205357, -92.207451, -92.210836, 
-92.213124, -92.213735, -92.214192, -92.214275, -92.215808, -92.219837, -92.220986, -92.221757, -92.221539, -92.216031, -92.214007, -92.214973, -92.21575, -92.215825, -92.217288, -92.21718, -92.217837, -92.219892, -92.221438, -92.220839, -92.217853, -92.217773, -92.218749, -92.219736, -92.221972, -92.223982, -92.226641, -92.23371, -92.237676, -92.239628, -92.241014, -92.240941, -92.239347, -92.239725, -92.242344, -92.246906, -92.251749, -92.256453, -92.259181, -92.26448, -92.264294, -92.259473, -92.258826, 
-92.263863, -92.263703, -92.237512, -92.237497, -92.24468, -92.249007, -92.252944, -92.258358, -92.258375, -92.25842, -92.258426, -92.258455, -92.258503, -92.258827, -92.258845, -92.258843, -92.258814, -92.258812, -92.258787, -92.307843, -92.30744, -92.317796, -92.317794, 42.531034, 42.541952, 42.555867, 42.577649, 42.584923, 42.642237, 42.6422, 42.642203, 42.642191, 42.642189, 42.641765, 42.637204, 42.62842, 42.626768, 42.592074, 42.581686, 42.570219, 42.555725, 42.541473, 42.526921, 42.476176, 
42.469266, 42.468749, 42.468686, 42.468663, 42.468633, 42.45701, 42.442522, 42.406335, 42.384643, 42.345239, 42.345532, 42.34245, 42.341299, 42.341869, 42.343416, 42.34652, 42.349745, 42.352121, 42.353329, 42.354144, 42.356393, 42.35874, 42.361097, 42.365492, 42.369991, 42.370646, 42.370398, 42.370937, 42.373235, 42.374209, 42.377487, 42.380186, 42.384463, 42.388003, 42.390462, 42.394737, 42.39719, 42.39897, 42.402417, 42.406439, 42.408964, 42.411571, 42.413965, 42.415417, 42.418663, 42.421393, 42.423096, 
42.423994, 42.424889, 42.42396, 42.424222, 42.425598, 42.426929, 42.430565, 42.4317, 42.433344, 42.43414, 42.434678, 42.435725, 42.436681, 42.439966, 42.441864, 42.442927, 42.445731, 42.448565, 42.449185, 42.449218, 42.451433, 42.457514, 42.46137, 42.464735, 42.468528, 42.469083, 42.471757, 42.472086, 42.47369, 42.476269, 42.498165, 42.501778, 42.505419, 42.508252, 42.508441, 42.512754, 42.51295, 42.5275, 42.527429, 42.531034))</t>
  </si>
  <si>
    <t>list(c(-92.534015, -92.514397, -92.495443, -92.484984, -92.475905, -92.475218, -92.465541, -92.465506, -92.436736, -92.436741, -92.435966, -92.436009, -92.412623, -92.414234, -92.413526, -92.414435, -92.413178, -92.415659, -92.415386, -92.417154, -92.417264, -92.417826, -92.418276, -92.418405, -92.417107, -92.409587, -92.405108, -92.417218, -92.431172, -92.44404, -92.442848, -92.441709, -92.436607, -92.417075, -92.406238, -92.346933, -92.297966, -92.298056, -92.298611, -92.298578, -92.298539, -92.298571, 
-92.298792, -92.416949, -92.465533, -92.494669, -92.53351, -92.533794, -92.533862, -92.533876, -92.533915, -92.533995, -92.534015, 42.469592, 42.469618, 42.469582, 42.469554, 42.469543, 42.469543, 42.469547, 42.464746, 42.464245, 42.469501, 42.469499, 42.473118, 42.47305, 42.470716, 42.46953, 42.467587, 42.464644, 42.464466, 42.46194, 42.461928, 42.461936, 42.46176, 42.461496, 42.461388, 42.461125, 42.459815, 42.45858, 42.446204, 42.432001, 42.418761, 42.415372, 42.413842, 42.413847, 42.413892, 42.413896, 
42.414027, 42.414095, 42.406835, 42.38496, 42.370244, 42.347931, 42.340908, 42.297527, 42.297284, 42.297193, 42.29714, 42.297001, 42.369141, 42.384022, 42.391735, 42.413422, 42.442242, 42.469592))</t>
  </si>
  <si>
    <t>list(c(-92.435229, -92.433606, -92.433652, -92.425598, -92.41648, -92.416112, -92.416318, -92.396679, -92.376969, -92.376859, -92.377027, -92.37694, -92.357261, -92.356585, -92.355337, -92.353751, -92.353546, -92.353957, -92.362607, -92.364745, -92.367044, -92.370225, -92.373303, -92.375257, -92.380876, -92.384358, -92.389182, -92.394788, -92.400775, -92.401469, -92.402461, -92.404828, -92.407999, -92.409836, -92.416129, -92.420597, -92.425718, -92.430165, -92.433159, -92.433119, -92.433033, -92.435632, 
-92.435229, 42.534808, 42.534864, 42.538727, 42.538418, 42.538802, 42.55588, 42.570466, 42.570459, 42.570648, 42.563236, 42.541946, 42.536873, 42.523988, 42.523545, 42.522641, 42.520304, 42.514067, 42.512173, 42.51233, 42.511629, 42.510704, 42.511593, 42.51322, 42.513246, 42.51521, 42.518299, 42.520584, 42.521952, 42.526419, 42.527466, 42.528959, 42.530618, 42.531726, 42.531644, 42.528724, 42.526604, 42.524828, 42.524597, 42.526659, 42.526985, 42.529873, 42.532638, 42.534808))</t>
  </si>
  <si>
    <t>list(c(-92.33028, -92.325776, -92.325248, -92.320804, -92.315045, -92.314595, -92.314602, -92.307898, -92.30773, -92.307802, -92.29961, -92.293027, -92.268642, -92.264989, -92.258827, -92.258503, -92.258455, -92.258426, -92.25842, -92.261349, -92.263376, -92.268273, -92.288143, -92.293964, -92.294029, -92.293567, -92.294476, -92.297485, -92.299334, -92.302806, -92.305508, -92.311499, -92.320962, -92.32237, -92.327028, -92.33028, 42.49196, 42.495769, 42.49542, 42.495396, 42.49538, 42.495318, 42.496059, 
42.492023, 42.492368, 42.49839, 42.49843, 42.498412, 42.49826, 42.498225, 42.498165, 42.476269, 42.47369, 42.472086, 42.471757, 42.472716, 42.473379, 42.474981, 42.481481, 42.483386, 42.47889, 42.478453, 42.478353, 42.478928, 42.478711, 42.479078, 42.480094, 42.481472, 42.486706, 42.487777, 42.49087, 42.49196))</t>
  </si>
  <si>
    <t>list(c(-92.367107, -92.366485, -92.362569, -92.353939, -92.352273, -92.351268, -92.34795, -92.342508, -92.344532, -92.345504, -92.34641, -92.347704, -92.351233, -92.355781, -92.356378, -92.358128, -92.359796, -92.361039, -92.367107, -92.367107, 42.49096, 42.494785, 42.495953, 42.495876, 42.496543, 42.496702, 42.49621, 42.492781, 42.491115, 42.490561, 42.489836, 42.489341, 42.487328, 42.484733, 42.490343, 42.490344, 42.490981, 42.489462, 42.489433, 42.49096))</t>
  </si>
  <si>
    <t>list(c(-92.362607, -92.353957, -92.353546, -92.353751, -92.355337, -92.356585, -92.342082, -92.340039, -92.340044, -92.339245, -92.342893, -92.345244, -92.345789, -92.348893, -92.354716, -92.358039, -92.362564, -92.364745, -92.362607, 42.51233, 42.512173, 42.514067, 42.520304, 42.522641, 42.523545, 42.514055, 42.512719, 42.512343, 42.508483, 42.504093, 42.504068, 42.503659, 42.505304, 42.506213, 42.507405, 42.508898, 42.511629, 42.51233))</t>
  </si>
  <si>
    <t>list(c(-92.376164, -92.376151, -92.376141, -92.356893, -92.356813, -92.356555, -92.370155, -92.376196, -92.376164, 42.463388, 42.46626, 42.469398, 42.469422, 42.465996, 42.457554, 42.457858, 42.457752, 42.463388))</t>
  </si>
  <si>
    <t>list(c(-92.376911, -92.375528, -92.372987, -92.371976, -92.367107, -92.367107, -92.361039, -92.359796, -92.358128, -92.356378, -92.355781, -92.357164, -92.357206, -92.357062, -92.356893, -92.376141, -92.376466, -92.376564, -92.376911, 42.488403, 42.488175, 42.488788, 42.490782, 42.49096, 42.489433, 42.489462, 42.490981, 42.490344, 42.490343, 42.484733, 42.483944, 42.483944, 42.476671, 42.469422, 42.469398, 42.469398, 42.472962, 42.488403))</t>
  </si>
  <si>
    <t>list(c(-92.332669, -92.331378, -92.317796, -92.30744, -92.307843, -92.258787, -92.258812, -92.258814, -92.258843, -92.258845, -92.258827, -92.264989, -92.268642, -92.293027, -92.29961, -92.307802, -92.30773, -92.307898, -92.314602, -92.318098, -92.322626, -92.315087, -92.307834, -92.307892, -92.310328, -92.310341, -92.319486, -92.32623, -92.330466, -92.332685, -92.332669, 42.523954, 42.527585, 42.527429, 42.5275, 42.51295, 42.512754, 42.508441, 42.508252, 42.505419, 42.501778, 42.498165, 42.498225, 
42.49826, 42.498412, 42.49843, 42.49839, 42.492368, 42.492023, 42.496059, 42.498353, 42.501317, 42.502971, 42.50271, 42.511166, 42.511152, 42.512937, 42.512911, 42.518614, 42.520107, 42.520144, 42.523954))</t>
  </si>
  <si>
    <t>list(c(-93.261784, -93.261757, -93.26163, -93.182844, -93.182834, -93.163269, -93.163269, -93.163212, -93.163246, -93.163341, -93.177476, -93.182983, -93.183088, -93.202782, -93.22231, -93.222296, -93.261863, -93.261784, 42.730915, 42.743133, 42.774176, 42.774303, 42.767039, 42.766974, 42.750723, 42.738142, 42.730903, 42.719597, 42.719665, 42.72349, 42.715968, 42.716014, 42.71614, 42.687099, 42.687354, 42.730915))</t>
  </si>
  <si>
    <t>list(c(-92.180828, -92.176405, -92.176364, -92.175472, -92.175565, -92.17511, -92.173041, -92.172922, -92.170331, -92.170449, -92.064634, -92.065058, -92.051674, -92.04251, -92.039328, -92.037284, -91.946043, -91.946144, -91.946219, -91.946643, -91.946448, -91.946614, -91.946697, -91.946713, -91.94669, -91.946746, -91.946815, -91.946935, -91.945091, -91.944762, -91.945911, -91.948485, -91.950217, -91.95214, -91.951539, -91.948982, -91.945516, -91.945065, -91.946314, -91.949396, -91.951541, -91.955631, 
-91.958976, -91.960334, -91.961802, -91.958943, -91.959719, -91.962349, -91.966976, -91.967767, -91.967431, -91.968458, -91.973327, -91.973908, -91.9706, -91.970522, -91.971555, -91.971825, -91.972261, -91.972969, -91.973442, -91.974186, -91.974504, -91.974707, -91.975064, -91.975285, -91.976438, -91.977367, -91.979046, -91.980168, -91.980768, -91.98108, -91.980338, -91.979845, -91.98082, -91.985076, -91.9874, -91.990162, -91.990613, -91.990008, -91.990845, -91.992409, -91.994548, -91.995999, -91.99377, 
-91.994317, -91.996474, -91.997358, -91.997629, -91.997717, -91.998271, -91.998636, -92.000176, -92.001777, -92.001959, -92.001888, -92.001411, -92.002289, -92.005625, -92.008443, -92.010171, -92.011656, -92.012385, -92.011164, -92.012446, -92.015296, -92.017328, -92.019086, -92.021025, -92.022237, -92.024543, -92.026018, -92.027489, -92.028498, -92.031352, -92.03199, -92.030265, -92.030024, -92.03229, -92.03502, -92.036571, -92.037027, -92.035663, -92.036108, -92.03737, -92.038613, -92.038386, -92.040047, 
-92.042921, -92.043426, -92.041981, -92.042138, -92.043745, -92.044541, -92.046775, -92.049024, -92.051652, -92.054522, -92.056181, -92.055345, -92.05564, -92.057454, -92.058942, -92.062361, -92.063764, -92.067501, -92.068814, -92.071183, -92.079545, -92.082007, -92.086775, -92.089759, -92.094092, -92.094958, -92.095126, -92.095905, -92.097702, -92.097105, -92.100589, -92.10119, -92.104153, -92.110186, -92.115386, -92.117729, -92.122851, -92.123958, -92.124261, -92.125987, -92.125762, -92.127748, 
-92.128091, -92.131838, -92.132661, -92.133763, -92.133916, -92.13542, -92.137496, -92.138108, -92.141174, -92.144089, -92.147388, -92.149826, -92.152166, -92.153552, -92.153367, -92.154505, -92.155896, -92.15872, -92.159571, -92.157779, -92.158245, -92.160328, -92.160326, -92.161815, -92.162428, -92.16153, -92.164443, -92.168122, -92.169717, -92.171707, -92.171912, -92.175697, -92.176859, -92.178191, -92.180453, -92.180768, -92.180893, -92.180923, -92.180918, -92.180922, -92.180924, -92.180745, 
-92.181215, -92.180828, 41.389766, 41.394798, 41.394844, 41.396774, 41.403322, 41.405994, 41.409425, 41.414485, 41.419483, 41.423988, 41.424307, 41.510403, 41.510437, 41.510412, 41.510635, 41.510482, 41.510749, 41.46106, 41.453771, 41.424634, 41.410126, 41.381118, 41.370214, 41.366589, 41.364258, 41.359322, 41.352078, 41.33758, 41.251386, 41.240378, 41.241159, 41.244291, 41.244563, 41.243595, 41.242325, 41.240775, 41.239356, 41.237974, 41.237111, 41.237631, 41.236285, 41.237909, 41.236932, 41.236979, 
41.238517, 41.240801, 41.242758, 41.242483, 41.240248, 41.240313, 41.242448, 41.243051, 41.244311, 41.24572, 41.247844, 41.250375, 41.251312, 41.251611, 41.251883, 41.252128, 41.252137, 41.251874, 41.251656, 41.251313, 41.250928, 41.249849, 41.248704, 41.248525, 41.248507, 41.248731, 41.24902, 41.249785, 41.251267, 41.25213, 41.253046, 41.253734, 41.255961, 41.257359, 41.258163, 41.259968, 41.261803, 41.26288, 41.263449, 41.262223, 41.259923, 41.255888, 41.254927, 41.253597, 41.251318, 41.251012, 
41.250576, 41.25056, 41.250399, 41.250536, 41.250742, 41.251321, 41.253487, 41.254334, 41.252895, 41.254246, 41.254544, 41.254179, 41.253287, 41.251284, 41.249562, 41.24888, 41.247714, 41.247921, 41.249386, 41.249432, 41.246024, 41.246507, 41.248997, 41.247332, 41.247268, 41.245513, 41.24422, 41.243029, 41.243844, 41.24141, 41.241215, 41.242526, 41.243598, 41.244812, 41.245071, 41.2442, 41.243141, 41.242887, 41.243801, 41.243312, 41.242002, 41.239563, 41.238445, 41.241295, 41.241422, 41.243572, 41.244166, 
41.245946, 41.244831, 41.241846, 41.240135, 41.239616, 41.23992, 41.241855, 41.241543, 41.241964, 41.243018, 41.242835, 41.240165, 41.239011, 41.23775, 41.237266, 41.23749, 41.238306, 41.241945, 41.242349, 41.241985, 41.24078, 41.240261, 41.23938, 41.238571, 41.238594, 41.2381, 41.239614, 41.240758, 41.240207, 41.241848, 41.243774, 41.245067, 41.246275, 41.24483, 41.243703, 41.245191, 41.245132, 41.243793, 41.244012, 41.242812, 41.244363, 41.244689, 41.245418, 41.245374, 41.244028, 41.242248, 41.242945, 
41.245378, 41.246207, 41.244311, 41.243643, 41.244237, 41.245475, 41.247788, 41.24668, 41.245718, 41.24473, 41.2453, 41.24821, 41.247627, 41.245964, 41.246218, 41.245211, 41.243882, 41.242819, 41.241084, 41.240406, 41.240476, 41.301194, 41.303874, 41.328298, 41.330131, 41.33227, 41.332999, 41.351316, 41.388561, 41.389766))</t>
  </si>
  <si>
    <t>list(c(-93.798802, -93.797242, -93.797533, -93.797797, -93.797365, -93.793979, -93.793259, -93.788685, -93.787769, -93.784445, -93.783751, -93.784959, -93.784415, -93.781545, -93.779068, -93.776716, -93.774027, -93.773242, -93.771429, -93.772485, -93.768528, -93.767015, -93.764392, -93.763333, -93.759107, -93.758914, -93.756907, -93.755406, -93.752841, -93.75034, -93.746547, -93.744363, -93.741571, -93.743869, -93.742789, -93.739346, -93.738288, -93.735805, -93.734828, -93.733095, -93.733273, -93.731261, 
-93.722355, -93.724023, -93.733217, -93.737656, -93.741673, -93.747013, -93.750317, -93.750249, -93.759919, -93.760837, -93.765241, -93.764716, -93.765642, -93.7678, -93.769413, -93.770136, -93.776731, -93.781049, -93.780993, -93.781273, -93.780972, -93.777073, -93.777384, -93.780627, -93.781769, -93.781505, -93.78179, -93.782115, -93.78738, -93.787987, -93.788191, -93.787951, -93.784202, -93.680236, -93.678132, -93.673283, -93.596389, -93.557556, -93.557246, -93.557229, -93.557171, -93.55707, -93.556653, 
-93.556586, -93.55683, -93.556677, -93.556705, -93.556912, -93.556801, -93.556726, -93.55654, -93.633239, -93.642314, -93.66208, -93.67148, -93.671701, -93.727614, -93.741726, -93.787031, -93.797113, -93.796633, -93.797191, -93.796799, -93.799677, -93.798802, 40.955675, 40.965489, 40.986591, 41.006722, 41.008807, 41.010503, 41.013272, 41.014385, 41.013525, 41.014393, 41.013112, 41.01103, 41.009772, 41.009565, 41.010708, 41.010044, 41.010112, 41.009425, 41.011781, 41.013086, 41.013748, 41.01663, 41.018353, 
41.018178, 41.017751, 41.016257, 41.015542, 41.017464, 41.018812, 41.016563, 41.01683, 41.016158, 41.018455, 41.019633, 41.021062, 41.021248, 41.020059, 41.020989, 41.023838, 41.025671, 41.026528, 41.030445, 41.030679, 41.031655, 41.038144, 41.041198, 41.042593, 41.043211, 41.043031, 41.045165, 41.045198, 41.045235, 41.045234, 41.052215, 41.059717, 41.05971, 41.060649, 41.066534, 41.067518, 41.069616, 41.074626, 41.083221, 41.085416, 41.099922, 41.103683, 41.109017, 41.112581, 41.123623, 41.125248, 
41.12611, 41.135171, 41.136862, 41.146085, 41.148275, 41.162082, 41.161706, 41.161788, 41.161785, 41.161547, 41.161271, 41.153861, 41.117501, 41.116872, 41.073696, 41.00441, 40.996847, 40.993549, 40.986251, 40.986094, 40.956511, 40.954696, 40.919722, 40.898295, 40.899187, 40.899242, 40.899347, 40.899354, 40.899354, 40.899273, 40.8993, 40.89935, 40.899169, 40.901122, 40.913434, 40.927477, 40.943008, 40.955675))</t>
  </si>
  <si>
    <t>list(c(-95.155293, -95.154634, -95.154722, -95.137347, -95.117978, -95.108377, -95.04077, -94.945629, -94.92638, -94.897768, -94.868743, -94.835067, -94.815826, -94.777283, -94.700629, -94.70062, -94.700481, -94.700529, -94.700572, -94.700697, -94.70018, -94.700097, -94.815286, -94.815296, -94.83447, -94.834498, -94.853683, -94.872894, -94.926833, -94.926502, -94.929823, -94.93372, -94.940423, -94.944656, -94.94677, -94.947337, -94.984279, -94.984131, -94.983939, -94.984133, -94.984131, -94.98412, 
-94.974515, -94.974516, -94.974488, -94.964905, -94.96483, -94.965144, -95.003387, -95.003491, -95.022666, -95.022773, -95.026026, -95.026679, -95.040788, -95.037299, -95.033581, -95.040991, -95.049464, -95.051076, -95.051076, -95.052387, -95.054301, -95.065117, -95.070832, -95.154653, -95.154744, -95.154905, -95.155003, -95.155146, -95.155293, 41.500035, 41.501317, 41.505211, 41.505152, 41.505058, 41.505042, 41.50469, 41.504603, 41.504524, 41.504492, 41.504586, 41.5044, 41.50442, 41.504294, 41.504148, 
41.500669, 41.497052, 41.489726, 41.482504, 41.417581, 41.345465, 41.331044, 41.331108, 41.338308, 41.33841, 41.331125, 41.331126, 41.331116, 41.33122, 41.375121, 41.376436, 41.376267, 41.376906, 41.378245, 41.378423, 41.374721, 41.374873, 41.378491, 41.383202, 41.396658, 41.398725, 41.403848, 41.403816, 41.405103, 41.411051, 41.411, 41.417437, 41.428378, 41.428523, 41.435825, 41.435838, 41.418821, 41.417811, 41.417734, 41.417731, 41.414891, 41.410974, 41.410934, 41.410883, 41.409135, 41.406016, 
41.404418, 41.403759, 41.404047, 41.40428, 41.404061, 41.418292, 41.443578, 41.458077, 41.479873, 41.500035))</t>
  </si>
  <si>
    <t>list(c(-95.388182, -95.269099, -95.203521, -95.161161, -95.151279, -95.111012, -95.111409, -95.111375, -95.112395, -95.112349, -95.113695, -95.116875, -95.118619, -95.122853, -95.130284, -95.133489, -95.133532, -95.132284, -95.132061, -95.151017, -95.151162, -95.151164, -95.151197, -95.229774, -95.269732, -95.387563, -95.387778, -95.388149, -95.388194, -95.388182, 42.909897, 42.909972, 42.909816, 42.9099, 42.909907, 42.909886, 42.909658, 42.902453, 42.900516, 42.894784, 42.893943, 42.890624, 42.889266, 
42.887864, 42.887076, 42.887855, 42.885177, 42.883744, 42.865429, 42.865366, 42.821873, 42.763304, 42.748795, 42.748825, 42.74884, 42.748767, 42.821877, 42.865378, 42.901695, 42.909897))</t>
  </si>
  <si>
    <t>list(c(-94.678408, -94.67825, -94.657714, -94.657796, -94.657927, -94.618853, -94.604201, -94.560114, -94.443024, -94.443122, -94.443033, -94.514302, -94.560798, -94.599825, -94.611872, -94.630442, -94.637045, -94.640922, -94.643271, -94.644473, -94.64803, -94.649807, -94.67838, -94.678408, 42.516716, 42.531222, 42.531009, 42.545391, 42.559624, 42.56, 42.559595, 42.559219, 42.558843, 42.499972, 42.473378, 42.473576, 42.473602, 42.473681, 42.473698, 42.473714, 42.47372, 42.471019, 42.470105, 42.470312, 
42.473723, 42.473753, 42.473794, 42.516716))</t>
  </si>
  <si>
    <t>list(c(-95.361032, -95.359217, -95.35364, -95.34692, -95.345006, -95.343687, -95.33642, -95.333217, -95.325938, -95.323972, -95.323672, -95.323643, -95.323868, -95.323861, -95.32373, -95.323605, -95.323615, -95.323625, -95.303772, -95.304046, -95.265264, -95.22647, -95.207045, -95.187661, -95.090851, -95.091232, -95.091274, -95.091329, -95.091465, -95.09169, -95.091818, -95.091908, -95.092128, -95.096964, -95.179065, -95.208368, -95.208317, -95.20794, -95.227206, -95.22647, -95.22739, -95.233047, 
-95.235661, -95.261004, -95.264086, -95.285619, -95.285064, -95.304607, -95.30428, -95.313427, -95.323795, -95.323791, -95.326785, -95.329416, -95.331647, -95.332928, -95.335555, -95.337933, -95.341355, -95.344689, -95.348293, -95.352238, -95.35587, -95.357404, -95.362447, -95.361032, 42.043878, 42.046985, 42.055198, 42.072873, 42.076378, 42.078073, 42.085835, 42.088726, 42.094123, 42.096652, 42.09768, 42.101464, 42.124584, 42.128217, 42.146187, 42.167802, 42.171401, 42.182223, 42.182395, 42.210884, 
42.210755, 42.210867, 42.210885, 42.210791, 42.210405, 42.167012, 42.160172, 42.123956, 42.108129, 42.086469, 42.064872, 42.036064, 41.994031, 41.994097, 41.994752, 41.994773, 42.002, 42.036477, 42.036563, 42.038103, 42.04043, 42.036571, 42.035543, 42.031476, 42.030968, 42.02558, 42.036695, 42.036579, 42.051101, 42.051058, 42.051093, 42.050163, 42.050521, 42.050062, 42.04869, 42.047317, 42.045532, 42.042995, 42.040959, 42.040225, 42.03844, 42.039078, 42.038828, 42.039765, 42.040076, 42.043878))</t>
  </si>
  <si>
    <t>list(c(-95.672596, -95.672708, -95.672456, -95.672695, -95.672152, -95.672073, -95.671905, -95.672098, -95.672207, -95.671689, -95.671751, -95.671706, -95.671322, -95.59697, -95.595211, -95.555676, -95.537079, -95.53717, -95.529091, -95.525521, -95.515403, -95.498103, -95.496056, -95.489001, -95.486855, -95.486252, -95.478796, -95.459397, -95.45941, -95.452819, -95.446425, -95.43993, -95.438983, -95.415207, -95.411609, -95.406519, -95.404527, -95.398816, -95.40879, -95.40971, -95.40692, -95.407412, 
-95.40033, -95.397269, -95.39462, -95.391706, -95.38961, -95.38876, -95.383848, -95.381106, -95.397452, -95.39692, -95.398672, -95.401512, -95.406978, -95.40805, -95.410697, -95.413993, -95.414356, -95.415796, -95.420188, -95.420853, -95.421377, -95.426206, -95.440558, -95.440561, -95.440567, -95.431115, -95.427363, -95.42745, -95.431112, -95.431133, -95.431114, -95.431792, -95.431193, -95.431245, -95.431113, -95.429065, -95.440528, -95.459662, -95.557277, -95.595997, -95.596074, -95.59765, -95.672771, 
-95.672596, 41.867295, 41.877321, 41.883474, 41.886403, 41.950315, 41.964822, 42.013986, 42.01741, 42.028787, 42.034531, 42.037435, 42.051941, 42.110024, 42.109741, 42.10966, 42.109606, 42.109739, 42.048065, 42.048058, 42.047629, 42.045073, 42.043059, 42.04221, 42.037938, 42.037254, 42.0372, 42.037198, 42.037193, 42.044379, 42.044345, 42.049545, 42.051447, 42.051603, 42.051385, 42.048397, 42.046173, 42.044719, 42.03699, 42.036991, 42.034994, 42.030004, 42.02751, 42.020889, 42.017385, 42.015044, 42.009966, 
42.007216, 42.003045, 42.00144, 41.998865, 41.988985, 41.985961, 41.984413, 41.979471, 41.972682, 41.968693, 41.965088, 41.961659, 41.961478, 41.961371, 41.961277, 41.950512, 41.935562, 41.935595, 41.935647, 41.921142, 41.906677, 41.906628, 41.90653, 41.906007, 41.899222, 41.895949, 41.88482, 41.884023, 41.882488, 41.865361, 41.864783, 41.863273, 41.863236, 41.863164, 41.863449, 41.8633, 41.8633, 41.863303, 41.863147, 41.867295))</t>
  </si>
  <si>
    <t>list(c(-95.671397, -95.671155, -95.671102, -95.670898, -95.670721, -95.670822, -95.669752, -95.652718, -95.642985, -95.633285, -95.613668, -95.608789, -95.603767, -95.589232, -95.564995, -95.555382, -95.546009, -95.458879, -95.439395, -95.362167, -95.32816, -95.323497, -95.321053, -95.304046, -95.303772, -95.323625, -95.323615, -95.323605, -95.32373, -95.323861, -95.323868, -95.323643, -95.323672, -95.323972, -95.325938, -95.333217, -95.33642, -95.343687, -95.345006, -95.34692, -95.35364, -95.359217, 
-95.361032, -95.362447, -95.363024, -95.366059, -95.368234, -95.379169, -95.381583, -95.381623, -95.382764, -95.38436, -95.400481, -95.402814, -95.406126, -95.406519, -95.411609, -95.415207, -95.438983, -95.43993, -95.446425, -95.452819, -95.45941, -95.459397, -95.478796, -95.486252, -95.486855, -95.489001, -95.496056, -95.498103, -95.515403, -95.525521, -95.529091, -95.53717, -95.537079, -95.555676, -95.595211, -95.59697, -95.671322, -95.671397, 42.122487, 42.124497, 42.13186, 42.146238, 42.175114, 
42.211408, 42.211273, 42.211321, 42.211259, 42.211196, 42.211118, 42.211106, 42.211092, 42.211005, 42.210947, 42.21093, 42.21094, 42.210786, 42.210701, 42.210854, 42.210906, 42.210932, 42.210795, 42.210884, 42.182395, 42.182223, 42.171401, 42.167802, 42.146187, 42.128217, 42.124584, 42.101464, 42.09768, 42.096652, 42.094123, 42.088726, 42.085835, 42.078073, 42.076378, 42.072873, 42.055198, 42.046985, 42.043878, 42.040076, 42.03815, 42.038368, 42.040802, 42.040845, 42.04218, 42.049938, 42.051027, 
42.051403, 42.051409, 42.048401, 42.047475, 42.046173, 42.048397, 42.051385, 42.051603, 42.051447, 42.049545, 42.044345, 42.044379, 42.037193, 42.037198, 42.0372, 42.037254, 42.037938, 42.04221, 42.043059, 42.045073, 42.047629, 42.048058, 42.048065, 42.109739, 42.109606, 42.10966, 42.109741, 42.110024, 42.122487))</t>
  </si>
  <si>
    <t>list(c(-94.096692, -94.096673, -94.096435, -94.048029, -94.018334, -93.994234, -93.931093, -93.930978, -93.931012, -93.930954, -93.940627, -93.940678, -93.931079, -93.930908, -93.93095, -93.93095, -93.930928, -93.930951, -93.930961, -93.93133, -93.930635, -93.931006, -93.930903, -93.930993, -93.93101, -93.931022, -93.931022, -93.931023, -93.931023, -93.930998, -93.940589, -93.950476, -93.950535, -93.954228, -93.955345, -93.959989, -93.969909, -93.979292, -93.989053, -93.989106, -93.989074, -93.990228, 
-93.989078, -93.990138, -93.993096, -93.99706, -93.994744, -93.995752, -93.995601, -93.999528, -94.002669, -94.005631, -94.007465, -94.011258, -94.01481, -94.017091, -94.017428, -94.020483, -94.02288, -94.02525, -94.02748, -94.027703, -94.031932, -94.035215, -94.035457, -94.033976, -94.037575, -94.039902, -94.046263, -94.046582, -94.045388, -94.044514, -94.041095, -94.040198, -94.040312, -94.037575, -94.036737, -94.036403, -94.036282, -94.03643, -94.036878, -94.03752, -94.037654, -94.0375, -94.033049, 
-94.032531, -94.030964, -94.031519, -94.030456, -94.031332, -94.030694, -94.032481, -94.032744, -94.033562, -94.034849, -94.03601, -94.039374, -94.041381, -94.040148, -94.04074, -94.043449, -94.042272, -94.045966, -94.047509, -94.049787, -94.048935, -94.050008, -94.051449, -94.049847, -94.049543, -94.050187, -94.050236, -94.049609, -94.052103, -94.052717, -94.050631, -94.050565, -94.052745, -94.053206, -94.051583, -94.05071, -94.051053, -94.053651, -94.0522, -94.051908, -94.054368, -94.055934, -94.054378, 
-94.057702, -94.059269, -94.06295, -94.062384, -94.062472, -94.064147, -94.064129, -94.058966, -94.058941, -94.057721, -94.057714, -94.067432, -94.067385, -94.067423, -94.067555, -94.067557, -94.067647, -94.067699, -94.077481, -94.07828, -94.079527, -94.0823, -94.096929, -94.096692, 41.856054, 41.856623, 41.863162, 41.863128, 41.863114, 41.863086, 41.863178, 41.849741, 41.842534, 41.820576, 41.8206, 41.795153, 41.795146, 41.795146, 41.777037, 41.776946, 41.768291, 41.760959, 41.759895, 41.757674, 
41.756726, 41.753663, 41.688231, 41.658276, 41.651027, 41.636565, 41.632928, 41.629261, 41.625665, 41.61462, 41.614576, 41.614618, 41.614618, 41.614633, 41.614638, 41.614657, 41.614607, 41.614491, 41.612699, 41.614854, 41.619381, 41.62179, 41.622072, 41.623002, 41.623161, 41.625353, 41.627073, 41.629406, 41.631076, 41.630859, 41.632724, 41.631891, 41.629983, 41.62924, 41.631034, 41.631507, 41.633625, 41.634621, 41.634558, 41.63528, 41.637493, 41.638506, 41.644106, 41.642181, 41.643068, 41.644596, 
41.644864, 41.645839, 41.650437, 41.651019, 41.655064, 41.655561, 41.655382, 41.656194, 41.658936, 41.659481, 41.65983, 41.660127, 41.660602, 41.661046, 41.66162, 41.662225, 41.66387, 41.664615, 41.665585, 41.665971, 41.669071, 41.671677, 41.675053, 41.678023, 41.680384, 41.681467, 41.681765, 41.686914, 41.688448, 41.689915, 41.690234, 41.691022, 41.694114, 41.695955, 41.696255, 41.698852, 41.703897, 41.704353, 41.705022, 41.707872, 41.710663, 41.712696, 41.71435, 41.715957, 41.717721, 41.722384, 
41.724976, 41.725229, 41.725942, 41.726932, 41.728549, 41.728929, 41.730522, 41.731432, 41.733184, 41.734616, 41.735787, 41.737272, 41.739195, 41.739875, 41.742674, 41.744273, 41.747109, 41.750663, 41.752486, 41.754017, 41.75724, 41.757263, 41.764476, 41.764429, 41.767602, 41.768539, 41.77689, 41.776871, 41.820455, 41.823652, 41.834721, 41.835224, 41.842222, 41.849473, 41.849383, 41.849375, 41.849363, 41.849339, 41.849354, 41.856054))</t>
  </si>
  <si>
    <t>list(c(-94.123409, -94.093578, -94.091281, -94.067679, -94.060796, -94.029365, -94.027102, -94.027085, -94.027051, -94.027007, -94.020316, -94.01595, -94.012667, -94.012487, -94.012363, -94.012585, -94.011079, -94.005864, -93.993152, -93.986777, -93.986287, -93.9858, -93.985181, -93.984856, -93.984064, -93.983637, -93.982785, -93.980925, -93.979981, -93.981353, -93.981689, -93.980502, -93.980572, -93.983641, -93.98537, -93.988776, -93.988297, -93.984216, -93.982292, -93.982689, -93.985526, -93.986867, 
-93.991207, -93.994094, -93.995838, -93.998066, -93.996999, -93.997291, -93.997902, -93.995514, -93.995737, -94.003432, -94.003658, -94.005737, -94.007351, -94.007992, -94.008366, -94.009558, -94.012086, -94.012325, -94.000808, -93.994205, -93.989053, -93.979292, -93.969909, -93.959989, -93.955345, -93.954228, -93.950535, -93.950476, -93.940589, -93.930998, -93.931023, -93.931023, -93.931022, -93.931022, -93.93101, -93.930993, -93.879296, -93.876704, -93.873036, -93.87224, -93.872222, -93.87221, 
-93.872206, -93.872127, -93.871925, -93.87215, -93.8722, -93.891377, -93.891517, -93.891533, -93.885431, -93.885414, -93.884205, -93.883694, -93.881036, -93.880679, -93.880719, -93.882101, -93.882229, -93.882833, -93.881741, -93.880698, -93.880537, -93.880685, -93.880673, -93.88067, -93.880837, -93.880861, -93.881225, -93.881814, -93.884662, -93.885685, -93.885762, -93.885887, -93.885601, -93.897164, -93.902993, -93.906561, -93.90666, -93.90665, -93.906605, -93.925873, -93.94035, -93.974045, -93.982211, 
-93.984759, -94.012762, -94.051172, -94.060843, -94.080085, -94.123452, -94.123409, 41.517555, 41.517463, 41.517585, 41.521301, 41.52409, 41.537491, 41.538234, 41.538743, 41.541358, 41.546418, 41.546468, 41.546501, 41.546526, 41.556475, 41.560938, 41.570326, 41.570179, 41.568137, 41.568061, 41.568026, 41.568646, 41.569102, 41.56988, 41.570561, 41.570536, 41.570535, 41.571083, 41.57117, 41.571739, 41.572356, 41.574049, 41.575102, 41.577355, 41.581583, 41.5826, 41.583149, 41.58577, 41.588292, 41.590607, 
41.593683, 41.595876, 41.595818, 41.592918, 41.59256, 41.593118, 41.596784, 41.599272, 41.600533, 41.603748, 41.606512, 41.608458, 41.609403, 41.60945, 41.609882, 41.611822, 41.612113, 41.612159, 41.612734, 41.614283, 41.614429, 41.61447, 41.612791, 41.612699, 41.614491, 41.614607, 41.614657, 41.614638, 41.614633, 41.614618, 41.614618, 41.614576, 41.61462, 41.625665, 41.629261, 41.632928, 41.636565, 41.651027, 41.658276, 41.658227, 41.655873, 41.655412, 41.653449, 41.650972, 41.64374, 41.640139, 
41.631012, 41.629276, 41.628124, 41.614936, 41.614992, 41.608068, 41.600415, 41.600407, 41.586919, 41.587027, 41.586704, 41.584856, 41.584003, 41.58226, 41.57996, 41.579774, 41.578176, 41.576456, 41.574884, 41.572893, 41.56568, 41.562739, 41.56205, 41.55138, 41.55012, 41.549342, 41.548873, 41.547308, 41.546296, 41.532818, 41.526443, 41.522854, 41.520714, 41.519689, 41.519441, 41.513815, 41.510318, 41.50314, 41.503225, 41.503264, 41.50324, 41.503263, 41.50327, 41.503191, 41.503162, 41.503155, 41.503142, 
41.503173, 41.517555))</t>
  </si>
  <si>
    <t>list(c(-93.971753, -93.971335, -93.971347, -93.971601, -93.971526, -93.971487, -93.971488, -93.971465, -93.931665, -93.853177, -93.85271, -93.832981, -93.8336, -93.833432, -93.833676, -93.833658, -93.833346, -93.832606, -93.831228, -93.784307, -93.774531, -93.735114, -93.735185, -93.734989, -93.734985, -93.734974, -93.734995, -93.734962, -93.827966, -93.832876, -93.853346, -93.853605, -93.89353, -93.897312, -93.899789, -93.90193, -93.90468, -93.912094, -93.921831, -93.941332, -93.971583, -93.971714, 
-93.971658, -93.971771, -93.971753, 42.69904, 42.727943, 42.73167, 42.767888, 42.782286, 42.789577, 42.789716, 42.819699, 42.819747, 42.81977, 42.819774, 42.819819, 42.804296, 42.731741, 42.716877, 42.702406, 42.660612, 42.659567, 42.659102, 42.659143, 42.659161, 42.659197, 42.644723, 42.586534, 42.583177, 42.579257, 42.572042, 42.557593, 42.557515, 42.557513, 42.557497, 42.557497, 42.557939, 42.557856, 42.557655, 42.557855, 42.557935, 42.557948, 42.557959, 42.557979, 42.558139, 42.644707, 42.673695, 
42.69541, 42.69904), c(-93.948945, -93.946279, -93.944264, -93.94073, -93.93664, -93.931903, -93.930516, -93.929738, -93.929846, -93.932657, -93.932619, -93.928093, -93.927052, -93.927269, -93.928259, -93.928211, -93.926494, -93.924847, -93.923008, -93.902238, -93.902367, -93.87291, -93.872871, -93.872974, -93.863207, -93.86332, -93.864731, -93.873019, -93.872709, -93.875148, -93.882519, -93.904353, -93.905893, -93.905976, -93.906014, -93.911393, -93.922284, -93.930863, -93.930639, -93.933928, -93.942189, 
-93.946586, -93.948418, -93.948945, 42.660681, 42.657056, 42.655829, 42.654548, 42.650044, 42.649714, 42.648487, 42.644629, 42.642427, 42.63817, 42.634244, 42.630537, 42.63053, 42.632617, 42.634475, 42.636602, 42.641183, 42.641628, 42.644666, 42.644668, 42.63761, 42.637432, 42.644708, 42.659243, 42.659159, 42.662692, 42.66641, 42.666515, 42.681994, 42.680973, 42.680977, 42.680788, 42.680756, 42.686721, 42.688013, 42.687914, 42.687982, 42.690105, 42.663805, 42.662085, 42.661997, 42.662727, 42.662411, 
42.660681))</t>
  </si>
  <si>
    <t>list(c(-93.054279, -93.053694, -93.053264, -93.051406, -93.048467, -93.043975, -93.042407, -93.041237, -93.03776, -93.037237, -93.037326, -93.037573, -93.037169, -93.036491, -93.03649, -93.035289, -93.035719, -93.033964, -93.033377, -93.001674, -92.884997, -92.874153, -92.869334, -92.777204, -92.767463, -92.767055, -92.766989, -92.766861, -92.766793, -92.766697, -92.766437, -92.766306, -92.766283, -92.772658, -92.77559, -92.776146, -92.776708, -92.777689, -92.778248, -92.781833, -92.782083, -92.784789, 
-92.788683, -92.787171, -92.788008, -92.789933, -92.792208, -92.795521, -92.798046, -92.800796, -92.801608, -92.800821, -92.803383, -92.808886, -92.81098, -92.812614, -92.815132, -92.816787, -92.820829, -92.821259, -92.824358, -92.826291, -92.829573, -92.829973, -92.826629, -92.826875, -92.829207, -92.832276, -92.831356, -92.835623, -92.834888, -92.835931, -92.835625, -92.841978, -92.842009, -92.843874, -92.845355, -92.846132, -92.846524, -92.850992, -92.851876, -92.853989, -92.854722, -92.856517, 
-92.856881, -92.857991, -92.859102, -92.861892, -92.862905, -92.862034, -92.863243, -92.865801, -92.86838, -92.868433, -92.871697, -92.874675, -92.877322, -92.875465, -92.875594, -92.879451, -92.880431, -92.883594, -92.884103, -92.884437, -92.884231, -92.884284, -92.884786, -92.88559, -92.885991, -92.886444, -92.888022, -92.88962, -92.892505, -92.894195, -92.896466, -92.903468, -92.904083, -92.908258, -92.916651, -92.915825, -92.919647, -92.920258, -92.922162, -92.922581, -92.923029, -92.922519, 
-92.92296, -92.92389, -92.925113, -92.925389, -92.925358, -92.925635, -92.926433, -92.926924, -92.92763, -92.927201, -92.927627, -92.928776, -92.93166, -92.932494, -92.933064, -92.934261, -92.936103, -92.938282, -92.938888, -92.944207, -92.946417, -92.949886, -92.975292, -92.978764, -92.981621, -92.984447, -92.999895, -93.000589, -93.004498, -93.007752, -93.010116, -93.014504, -93.016774, -93.018862, -93.022552, -93.023375, -93.026691, -93.032804, -93.037266, -93.037873, -93.039716, -93.040822, -93.043434, 
-93.045001, -93.047889, -93.049046, -93.049647, -93.053568, -93.053998, -93.054279, 42.144701, 42.146188, 42.147514, 42.151235, 42.15536, 42.163618, 42.165699, 42.168604, 42.1743, 42.176221, 42.184342, 42.188771, 42.193017, 42.195575, 42.198, 42.200035, 42.201637, 42.205457, 42.209262, 42.209267, 42.210004, 42.210061, 42.21007, 42.210064, 42.21014, 42.166806, 42.152273, 42.130706, 42.12346, 42.092883, 42.056779, 42.035044, 42.031409, 42.032849, 42.035002, 42.035156, 42.035237, 42.035168, 42.03499, 
42.034112, 42.031324, 42.030375, 42.028074, 42.026081, 42.024274, 42.024437, 42.022987, 42.023012, 42.024624, 42.024187, 42.024812, 42.026512, 42.027612, 42.026482, 42.028241, 42.026547, 42.02666, 42.027803, 42.028624, 42.030431, 42.030225, 42.028326, 42.027822, 42.029035, 42.031414, 42.033702, 42.035074, 42.035966, 42.037751, 42.040083, 42.042897, 42.04395, 42.045162, 42.045001, 42.046602, 42.047441, 42.047882, 42.049432, 42.050493, 42.055226, 42.056359, 42.056939, 42.0572, 42.056623, 42.054339, 
42.054331, 42.056303, 42.054677, 42.055326, 42.057254, 42.058053, 42.056463, 42.057442, 42.061818, 42.061273, 42.062845, 42.063681, 42.064188, 42.065937, 42.066005, 42.067665, 42.069429, 42.069016, 42.06908, 42.068412, 42.067866, 42.067599, 42.067897, 42.069383, 42.069227, 42.069928, 42.068236, 42.069907, 42.067849, 42.069177, 42.067266, 42.067097, 42.065801, 42.064257, 42.063649, 42.060827, 42.060551, 42.062512, 42.062069, 42.061395, 42.060023, 42.058365, 42.05821, 42.058775, 42.059438, 42.060719, 
42.061039, 42.061177, 42.061017, 42.059713, 42.057539, 42.057028, 42.057082, 42.057855, 42.058842, 42.059164, 42.059301, 42.059416, 42.059324, 42.059261, 42.059301, 42.05985, 42.062137, 42.09027, 42.092671, 42.093653, 42.093812, 42.091841, 42.091834, 42.091954, 42.093809, 42.09596, 42.101681, 42.105091, 42.107265, 42.112152, 42.113741, 42.116899, 42.120355, 42.122304, 42.12253, 42.12377, 42.124383, 42.125461, 42.126307, 42.128343, 42.129733, 42.130792, 42.138131, 42.140452, 42.144701))</t>
  </si>
  <si>
    <t>list(c(-92.917316, -92.916815, -92.916805, -92.91656, -92.912411, -92.902828, -92.902636, -92.893148, -92.893276, -92.893152, -92.893208, -92.883545, -92.877424, -92.877059, -92.86199, -92.861831, -92.862176, -92.862339, -92.843256, -92.840182, -92.839941, -92.833559, -92.832957, -92.829481, -92.827118, -92.827425, -92.825492, -92.824755, -92.824142, -92.821841, -92.821933, -92.820829, -92.816787, -92.815132, -92.812614, -92.81098, -92.808886, -92.803383, -92.800821, -92.801608, -92.800796, -92.798046, 
-92.795521, -92.792208, -92.789933, -92.788008, -92.787171, -92.788683, -92.784789, -92.782083, -92.781833, -92.778248, -92.777689, -92.776708, -92.776146, -92.77559, -92.772658, -92.766283, -92.76612, -92.766067, -92.766041, -92.766113, -92.765892, -92.765849, -92.765705, -92.765972, -92.765747, -92.765801, -92.765999, -92.795063, -92.883217, -92.883126, -92.902339, -92.912113, -92.916792, -92.916818, -92.917172, -92.917547, -92.917316, 41.963551, 41.972442, 41.980022, 41.980962, 41.985395, 41.985046, 
41.987808, 41.987461, 41.992613, 41.999695, 42.006877, 42.006825, 42.006802, 42.0068, 42.007076, 42.01436, 42.017331, 42.021042, 42.021502, 42.022395, 42.022658, 42.021665, 42.024285, 42.025555, 42.025283, 42.023911, 42.023522, 42.022538, 42.024391, 42.025581, 42.027389, 42.028624, 42.027803, 42.02666, 42.026547, 42.028241, 42.026482, 42.027612, 42.026512, 42.024812, 42.024187, 42.024624, 42.023012, 42.022987, 42.024437, 42.024274, 42.026081, 42.028074, 42.030375, 42.031324, 42.034112, 42.03499, 
42.035168, 42.035237, 42.035156, 42.035002, 42.032849, 42.031409, 42.014026, 42.009501, 42.006647, 41.999549, 41.992474, 41.949338, 41.917334, 41.914719, 41.914011, 41.891415, 41.862373, 41.862383, 41.862381, 41.93499, 41.934658, 41.934758, 41.934794, 41.94212, 41.949391, 41.95548, 41.963551))</t>
  </si>
  <si>
    <t>list(c(-93.000426, -92.999896, -92.999895, -92.984447, -92.981621, -92.978764, -92.975292, -92.949886, -92.946417, -92.944207, -92.938888, -92.938282, -92.936103, -92.934261, -92.933064, -92.932494, -92.93166, -92.928776, -92.927627, -92.927201, -92.92763, -92.926924, -92.926433, -92.925635, -92.925358, -92.925389, -92.925113, -92.92389, -92.92296, -92.922519, -92.923029, -92.922581, -92.922162, -92.920258, -92.919647, -92.91782, -92.919338, -92.919332, -92.921741, -92.921007, -92.919315, -92.919321, 
-92.919313, -92.919295, -92.927369, -92.927392, -92.934514, -92.934534, -92.956435, -92.961255, -93.000188, -93.000248, -93.000338, -93.00055, -93.000426, 42.086999, 42.089801, 42.091841, 42.093812, 42.093653, 42.092671, 42.09027, 42.062137, 42.05985, 42.059301, 42.059261, 42.059324, 42.059416, 42.059301, 42.059164, 42.058842, 42.057855, 42.057082, 42.057028, 42.057539, 42.059713, 42.061017, 42.061177, 42.061039, 42.060719, 42.059438, 42.058775, 42.05821, 42.058365, 42.060023, 42.061395, 42.062069, 
42.062512, 42.060551, 42.060827, 42.060018, 42.059564, 42.056795, 42.056794, 42.054008, 42.054009, 42.050389, 42.049153, 42.046689, 42.046702, 42.047902, 42.047872, 42.049106, 42.049019, 42.048999, 42.048766, 42.056157, 42.063267, 42.085792, 42.086999))</t>
  </si>
  <si>
    <t>list(c(-93.944022, -93.942587, -93.932442, -93.929838, -93.92737, -93.926307, -93.912437, -93.8932, -93.879674, -93.864003, -93.85397, -93.844831, -93.844469, -93.838489, -93.815407, -93.801926, -93.799355, -93.796928, -93.793283, -93.786925, -93.782078, -93.757318, -93.729775, -93.72736, -93.72381, -93.698693, -93.698658, -93.698163, -93.698126, -93.698073, -93.698087, -93.698085, -93.698056, -93.698038, -93.698038, -93.698032, -93.702844, -93.707789, -93.737089, -93.776167, -93.815721, -93.840459, 
-93.86294, -93.864593, -93.866932, -93.868692, -93.86835, -93.865607, -93.864829, -93.867182, -93.866695, -93.866029, -93.862495, -93.85792, -93.856598, -93.856948, -93.859297, -93.858612, -93.859651, -93.862262, -93.865088, -93.867798, -93.868837, -93.867656, -93.867233, -93.868275, -93.867909, -93.868498, -93.87081, -93.877299, -93.882848, -93.886085, -93.889119, -93.891204, -93.895874, -93.900445, -93.899509, -93.900679, -93.900075, -93.898312, -93.889772, -93.88657, -93.883625, -93.882768, -93.88339, 
-93.886448, -93.889848, -93.895329, -93.897225, -93.89686, -93.898199, -93.901087, -93.902957, -93.903454, -93.902291, -93.898801, -93.895285, -93.894223, -93.892575, -93.892842, -93.893738, -93.895383, -93.900224, -93.903614, -93.908582, -93.912075, -93.915221, -93.922822, -93.922586, -93.92143, -93.92227, -93.924684, -93.925664, -93.927808, -93.933417, -93.937548, -93.940955, -93.943903, -93.944022, 42.027783, 42.028198, 42.029028, 42.029647, 42.031743, 42.034856, 42.034949, 42.034863, 42.034779, 
42.034654, 42.034693, 42.035013, 42.035026, 42.035176, 42.034835, 42.034794, 42.034262, 42.032808, 42.027769, 42.024079, 42.023364, 42.023541, 42.023137, 42.022964, 42.022113, 42.014576, 42.008286, 41.964954, 41.961375, 41.950478, 41.892467, 41.888819, 41.877868, 41.870603, 41.870581, 41.86337, 41.863351, 41.863356, 41.863389, 41.863469, 41.863419, 41.863395, 41.863348, 41.863344, 41.864131, 41.865806, 41.86756, 41.872226, 41.874421, 41.87724, 41.880039, 41.880816, 41.882969, 41.887429, 41.891642, 
41.892614, 41.894892, 41.897193, 41.901203, 41.902667, 41.904742, 41.907632, 41.910226, 41.912858, 41.9154, 41.918637, 41.921436, 41.925563, 41.927148, 41.928091, 41.929582, 41.931791, 41.934266, 41.935436, 41.936194, 41.938002, 41.941424, 41.94445, 41.94563, 41.946921, 41.9476, 41.948367, 41.950532, 41.952039, 41.953308, 41.957246, 41.959347, 41.964258, 41.967052, 41.969683, 41.970902, 41.971827, 41.973414, 41.97474, 41.976879, 41.978799, 41.981634, 41.986527, 41.990729, 41.992075, 41.993201, 41.994914, 
41.997934, 41.998786, 42.000741, 42.00182, 42.003503, 42.008559, 42.013725, 42.016146, 42.019859, 42.023362, 42.023944, 42.023973, 42.02298, 42.023262, 42.024334, 42.026352, 42.027783))</t>
  </si>
  <si>
    <t>list(c(-93.915561, -93.902994, -93.90294, -93.902905, -93.893153, -93.893122, -93.893052, -93.893094, -93.8932, -93.912437, -93.912634, -93.914923, -93.914968, -93.91498, -93.915225, -93.914637, -93.910687, -93.910713, -93.914992, -93.915561, 42.067371, 42.067375, 42.069304, 42.070973, 42.070981, 42.063737, 42.049253, 42.042063, 42.034863, 42.034949, 42.041267, 42.045356, 42.047452, 42.049223, 42.053526, 42.059283, 42.059325, 42.063657, 42.063973, 42.067371))</t>
  </si>
  <si>
    <t>list(c(-94.164911, -94.164791, -94.164704, -94.047817, -93.97978, -93.979146, -93.980378, -93.979976, -93.978416, -93.97553, -93.973192, -93.969969, -93.968145, -93.966686, -93.965379, -93.962967, -93.96219, -93.964275, -93.96984, -93.975009, -93.977083, -93.977463, -93.976138, -93.973065, -93.971486, -93.96639, -93.965247, -93.965454, -93.966926, -93.973258, -93.974005, -93.975461, -93.975655, -93.978377, -93.979455, -93.98192, -93.981798, -93.980979, -93.97952, -93.977901, -93.971067, -93.9669, 
-93.96166, -93.960058, -93.956016, -93.953908, -93.949484, -93.948139, -93.94681, -93.945101, -93.943722, -93.941724, -93.94081, -93.935811, -93.934755, -93.934429, -93.93558, -93.936955, -93.939418, -93.939838, -93.939642, -93.936742, -93.933445, -93.932195, -93.932076, -93.930671, -93.93065, -93.93227, -93.93596, -93.938608, -93.939638, -93.939596, -93.937059, -93.936586, -93.938188, -93.942105, -93.946893, -93.953592, -93.955618, -93.957717, -93.962075, -93.966746, -93.968713, -93.969728, -93.969532, 
-93.969097, -93.969742, -93.968582, -93.968574, -93.966876, -93.963812, -93.96142, -93.956733, -93.954247, -93.948754, -93.944229, -93.940842, -93.936624, -93.934733, -93.929065, -93.928221, -93.926307, -93.950806, -93.95069, -93.950464, -93.955299, -93.957134, -93.960205, -93.965737, -93.966122, -93.967747, -93.976083, -93.978714, -94.047681, -94.164563, -94.164602, -94.164684, -94.164717, -94.164765, -94.164845, -94.164911, 42.151607, 42.180743, 42.20992, 42.209946, 42.209846, 42.205733, 42.20166, 
42.199443, 42.197944, 42.197282, 42.197566, 42.197253, 42.196315, 42.19424, 42.19332, 42.192757, 42.190783, 42.187911, 42.184645, 42.183529, 42.181772, 42.180122, 42.177949, 42.17518, 42.174342, 42.173055, 42.169602, 42.166565, 42.163165, 42.159355, 42.157746, 42.152277, 42.147704, 42.141222, 42.13753, 42.132748, 42.130306, 42.129225, 42.127677, 42.12659, 42.123133, 42.121676, 42.121537, 42.121906, 42.124386, 42.125423, 42.129464, 42.132086, 42.133053, 42.133271, 42.133112, 42.131743, 42.130052, 
42.127354, 42.126447, 42.123982, 42.123109, 42.123112, 42.12042, 42.118835, 42.117887, 42.113061, 42.109988, 42.107193, 42.103343, 42.099288, 42.096283, 42.092815, 42.088856, 42.087172, 42.085337, 42.083524, 42.077667, 42.07577, 42.074843, 42.073979, 42.073969, 42.075539, 42.075639, 42.072859, 42.069211, 42.067738, 42.066524, 42.064439, 42.062903, 42.059908, 42.057666, 42.054956, 42.05101, 42.04843, 42.046091, 42.044868, 42.044195, 42.044631, 42.048662, 42.049762, 42.049343, 42.046325, 42.044104, 
42.040224, 42.039249, 42.034856, 42.034679, 42.025999, 42.022348, 42.022344, 42.022322, 42.022369, 42.022152, 42.020801, 42.020054, 42.020312, 42.022373, 42.022717, 42.022539, 42.034601, 42.063558, 42.092506, 42.122807, 42.144511, 42.151607))</t>
  </si>
  <si>
    <t>list(c(-94.241593, -94.194843, -94.194015, -94.175178, -94.13063, -94.127172, -94.125232, -94.123452, -94.080085, -94.060843, -94.051172, -94.012762, -93.984759, -93.982211, -93.974045, -93.94035, -93.925873, -93.906605, -93.897118, -93.88166, -93.875918, -93.873903, -93.86195, -93.855704, -93.842883, -93.833386, -93.828641, -93.816471, -93.814623, -93.790612, -93.790617, -93.7906, -93.790605, -93.7906, -93.790587, -93.790594, -93.790608, -93.790646, -93.790647, -93.790572, -93.793226, -93.795588, 
-93.801294, -93.847905, -93.866978, -93.876611, -93.897182, -93.897299, -93.898267, -93.899563, -93.913058, -93.916474, -93.925426, -93.945096, -93.973539, -93.974017, -93.974101, -93.978364, -93.978916, -93.978919, -93.979944, -93.981673, -93.983548, -93.983533, -93.985904, -93.98606, -93.988715, -93.992715, -94.01323, -94.070706, -94.079158, -94.080245, -94.080579, -94.08988, -94.089944, -94.127309, -94.127553, -94.185121, -94.185199, -94.241448, -94.241593, 41.503679, 41.503698, 41.503504, 41.503362, 
41.503122, 41.503103, 41.503093, 41.503173, 41.503142, 41.503155, 41.503162, 41.503191, 41.50327, 41.503263, 41.50324, 41.503264, 41.503225, 41.50314, 41.503099, 41.504541, 41.505091, 41.505124, 41.506091, 41.506625, 41.507652, 41.508395, 41.508746, 41.509929, 41.509926, 41.511916, 41.504858, 41.501265, 41.4976, 41.494144, 41.490378, 41.486724, 41.479458, 41.465017, 41.454225, 41.429009, 41.428672, 41.429903, 41.431406, 41.427697, 41.426122, 41.42533, 41.423561, 41.42215, 41.42074, 41.420011, 41.419652, 
41.416088, 41.416329, 41.416357, 41.416477, 41.416275, 41.410756, 41.410742, 41.410998, 41.412744, 41.414791, 41.416209, 41.418015, 41.419751, 41.420452, 41.424273, 41.423845, 41.423719, 41.423758, 41.424031, 41.42405, 41.424363, 41.42768, 41.427712, 41.420498, 41.420606, 41.453079, 41.453169, 41.460388, 41.460543, 41.503679))</t>
  </si>
  <si>
    <t>list(c(-92.766041, -92.760661, -92.741358, -92.736673, -92.701777, -92.698499, -92.688756, -92.686667, -92.673886, -92.668873, -92.668838, -92.661261, -92.657238, -92.654364, -92.653796, -92.655171, -92.654938, -92.654143, -92.64948, -92.63565, -92.633988, -92.629854, -92.629327, -92.628004, -92.627087, -92.630546, -92.632471, -92.631286, -92.639284, -92.649274, -92.649287, -92.649287, -92.649287, -92.649287, -92.649243, -92.649216, -92.644546, -92.639074, -92.63501, -92.630443, -92.630118, -92.6299, 
-92.629361, -92.609977, -92.600569, -92.600571, -92.600079, -92.577094, -92.577251, -92.577241, -92.577071, -92.572001, -92.572773, -92.569923, -92.570015, -92.5698, -92.569249, -92.56836, -92.567962, -92.567992, -92.567655, -92.567012, -92.564959, -92.561404, -92.559136, -92.558079, -92.556991, -92.557819, -92.55595, -92.553866, -92.552732, -92.55359, -92.55307, -92.55068, -92.547769, -92.546144, -92.542744, -92.54066, -92.537289, -92.534286, -92.534255, -92.532905, -92.532797, -92.533063, -92.532946, 
-92.532982, -92.53673, -92.562164, -92.562175, -92.552626, -92.533092, -92.522035, -92.521026, -92.516208, -92.514656, -92.510005, -92.505389, -92.50398, -92.502364, -92.499553, -92.497609, -92.492799, -92.491288, -92.489009, -92.454063, -92.451377, -92.449523, -92.445478, -92.443972, -92.415408, -92.405097, -92.401714, -92.399266, -92.395857, -92.395579, -92.386105, -92.378769, -92.373834, -92.368905, -92.36479, -92.358477, -92.357512, -92.358333, -92.357283, -92.342279, -92.342089, -92.341729, 
-92.3325, -92.327559, -92.298484, -92.297715, -92.297269, -92.297284, -92.297755, -92.297656, -92.297784, -92.29811, -92.298027, -92.298012, -92.298009, -92.298164, -92.366056, -92.391165, -92.391777, -92.415599, -92.425536, -92.533093, -92.542737, -92.552489, -92.557353, -92.571931, -92.649665, -92.688516, -92.707994, -92.727448, -92.747854, -92.750193, -92.765999, -92.765801, -92.765747, -92.765972, -92.765705, -92.765849, -92.765892, -92.766113, -92.766041, 42.006647, 42.006497, 42.006273, 42.006154, 
41.999899, 41.999705, 41.999711, 41.999712, 41.999714, 41.999681, 41.998275, 41.996267, 41.994355, 41.989213, 41.987001, 41.985174, 41.981988, 41.98148, 41.981734, 41.982, 41.981676, 41.979533, 41.978414, 41.975837, 41.972035, 41.970595, 41.967795, 41.964057, 41.964073, 41.963759, 41.962946, 41.962916, 41.962874, 41.962667, 41.957111, 41.94924, 41.949238, 41.949301, 41.949246, 41.949242, 41.949012, 41.942726, 41.941547, 41.941669, 41.941707, 41.938209, 41.938215, 41.938438, 41.949308, 41.950434, 
41.952893, 41.952919, 41.952082, 41.949336, 41.947964, 41.947621, 41.947278, 41.947461, 41.947872, 41.949337, 41.949909, 41.950069, 41.950183, 41.949771, 41.94968, 41.94941, 41.948696, 41.946934, 41.94666, 41.947826, 41.946614, 41.945035, 41.943434, 41.942999, 41.941489, 41.941191, 41.939498, 41.939909, 41.941533, 41.942424, 41.944094, 41.946336, 41.949389, 41.963947, 41.978538, 41.992978, 41.993078, 41.992971, 42.014792, 42.014976, 42.014831, 42.014482, 42.014635, 42.017454, 42.017793, 42.017853, 
42.02165, 42.023666, 42.02481, 42.025122, 42.026385, 42.026574, 42.027033, 42.028686, 42.028812, 42.027302, 42.026949, 42.027837, 42.028815, 42.029127, 42.029069, 42.029066, 42.029968, 42.032976, 42.034491, 42.034897, 42.032276, 42.032609, 42.034069, 42.032658, 42.032617, 42.03166, 42.029777, 42.028937, 42.028927, 42.035696, 42.035971, 42.036002, 42.036023, 42.0362, 41.992936, 41.978542, 41.970489, 41.964267, 41.949644, 41.935274, 41.907165, 41.898576, 41.891912, 41.884823, 41.862779, 41.862509, 
41.862571, 41.862492, 41.862508, 41.862511, 41.8622, 41.862247, 41.86225, 41.862258, 41.862275, 41.862311, 41.862282, 41.862314, 41.862384, 41.862428, 41.862208, 41.862373, 41.891415, 41.914011, 41.914719, 41.917334, 41.949338, 41.992474, 41.999549, 42.006647))</t>
  </si>
  <si>
    <t>list(c(-91.605347, -91.604635, -91.604448, -91.604419, -91.604361, -91.604346, -91.60449, -91.554214, -91.527032, -91.487967, -91.474003, -91.473648, -91.473464, -91.473464, -91.468485, -91.460044, -91.455775, -91.451979, -91.450929, -91.448454, -91.448134, -91.448959, -91.448874, -91.448953, -91.4259, -91.423261, -91.419743, -91.41789, -91.414747, -91.410853, -91.407838, -91.404143, -91.395817, -91.393245, -91.379489, -91.370016, -91.36858, -91.367561, -91.358953, -91.35895, -91.358875, -91.358993, 
-91.360104, -91.363917, -91.36397, -91.366132, -91.367516, -91.370242, -91.370654, -91.368972, -91.368095, -91.368186, -91.370346, -91.370382, -91.371625, -91.374312, -91.375091, -91.37513, -91.375634, -91.375869, -91.378818, -91.390064, -91.392549, -91.397518, -91.399367, -91.399462, -91.457226, -91.457174, -91.45851, -91.457983, -91.456334, -91.456074, -91.454956, -91.454519, -91.452872, -91.452121, -91.452858, -91.453961, -91.453314, -91.452002, -91.451276, -91.451713, -91.45244, -91.456389, -91.460128, 
-91.463968, -91.464024, -91.466968, -91.46801, -91.467156, -91.468398, -91.471635, -91.47863, -91.479011, -91.478992, -91.480642, -91.481807, -91.483653, -91.484314, -91.488864, -91.488948, -91.488761, -91.488438, -91.488045, -91.487142, -91.485356, -91.488999, -91.493998, -91.498959, -91.553414, -91.553462, -91.583115, -91.588072, -91.605307, -91.605285, -91.605347, 43.103103, 43.154123, 43.164849, 43.168221, 43.207891, 43.211471, 43.240482, 43.240818, 43.240585, 43.24047, 43.240407, 43.247586, 
43.253442, 43.254793, 43.254751, 43.254729, 43.253221, 43.250435, 43.248465, 43.246628, 43.247441, 43.250918, 43.25475, 43.269074, 43.268971, 43.269929, 43.272493, 43.273054, 43.272987, 43.27171, 43.269569, 43.265564, 43.261991, 43.261691, 43.261668, 43.260165, 43.260094, 43.260125, 43.260985, 43.254336, 43.243477, 43.241291, 43.240114, 43.239997, 43.236983, 43.234246, 43.231051, 43.228189, 43.226103, 43.224033, 43.222094, 43.221152, 43.217634, 43.205083, 43.203948, 43.203797, 43.203157, 43.197114, 
43.195729, 43.192067, 43.194736, 43.199633, 43.200266, 43.200363, 43.200696, 43.193157, 43.192691, 43.191561, 43.18776, 43.186224, 43.184248, 43.181185, 43.179308, 43.176072, 43.173309, 43.169697, 43.167833, 43.165226, 43.160314, 43.157395, 43.151169, 43.148302, 43.147, 43.143762, 43.139593, 43.137486, 43.137447, 43.135314, 43.132142, 43.128869, 43.125176, 43.122305, 43.119778, 43.119237, 43.111461, 43.105845, 43.103409, 43.099605, 43.092963, 43.088604, 43.08695, 43.086944, 43.085948, 43.085147, 
43.083846, 43.081533, 43.081538, 43.081543, 43.081549, 43.081686, 43.081686, 43.081666, 43.081694, 43.081653, 43.102753, 43.103103))</t>
  </si>
  <si>
    <t>list(c(-91.488864, -91.484314, -91.483653, -91.481807, -91.480642, -91.478992, -91.479011, -91.47863, -91.471635, -91.468398, -91.467156, -91.46801, -91.466968, -91.464024, -91.463968, -91.460128, -91.456389, -91.45244, -91.451713, -91.451276, -91.452002, -91.453314, -91.453961, -91.452858, -91.452121, -91.452872, -91.454519, -91.454956, -91.456074, -91.456334, -91.457983, -91.45851, -91.457174, -91.457226, -91.399462, -91.399367, -91.397518, -91.392549, -91.390064, -91.378818, -91.375869, -91.375634, 
-91.37513, -91.375091, -91.374312, -91.371625, -91.370382, -91.370346, -91.368186, -91.368095, -91.368972, -91.370654, -91.370242, -91.367516, -91.366132, -91.36397, -91.363917, -91.360104, -91.358993, -91.358875, -91.35895, -91.358953, -91.351151, -91.342549, -91.330726, -91.324435, -91.313769, -91.310336, -91.304684, -91.298105, -91.293749, -91.291041, -91.289838, -91.273528, -91.272009, -91.265021, -91.260879, -91.250045, -91.240002, -91.234379, -91.230532, -91.230492, -91.209761, -91.204771, 
-91.200686, -91.196076, -91.190837, -91.19045, -91.188054, -91.186215, -91.184602, -91.181116, -91.17851, -91.175774, -91.145342, -91.142334, -91.138001, -91.134445, -91.133582, -91.134166, -91.133513, -91.131273, -91.126576, -91.125787, -91.119138, -91.118072, -91.117013, -91.115143, -91.111495, -91.108475, -91.104581, -91.105077, -91.072464, -91.065128, -91.05791, -91.059684, -91.0616956125496, -91.062562, -91.0642714806881, -91.066398, -91.071857, -91.079278, -91.087456, -91.0974555641492, -91.107931, 
-91.1096416003167, -91.113749, -91.119115, -91.12217, -91.123896, -91.124428, -91.134173, -91.135917, -91.138649, -91.141356, -91.1414912302085, -91.143283, -91.1460187538989, -91.1462, -91.1558587558962, -91.1562, -91.160449, -91.170372, -91.175253, -91.177003, -91.177932, -91.178251, -91.177728, -91.175193, -91.177222, -91.231126, -91.251183, -91.258208, -91.28568, -91.290559, -91.300435, -91.340894, -91.370442, -91.390135, -91.419774, -91.464419, -91.469337, -91.484139, -91.485356, -91.487142, 
-91.488045, -91.488438, -91.488761, -91.488948, -91.488864, 43.088604, 43.092963, 43.099605, 43.103409, 43.105845, 43.111461, 43.119237, 43.119778, 43.122305, 43.125176, 43.128869, 43.132142, 43.135314, 43.137447, 43.137486, 43.139593, 43.143762, 43.147, 43.148302, 43.151169, 43.157395, 43.160314, 43.165226, 43.167833, 43.169697, 43.173309, 43.176072, 43.179308, 43.181185, 43.184248, 43.186224, 43.18776, 43.191561, 43.192691, 43.193157, 43.200696, 43.200363, 43.200266, 43.199633, 43.194736, 43.192067, 
43.195729, 43.197114, 43.203157, 43.203797, 43.203948, 43.205083, 43.217634, 43.221152, 43.222094, 43.224033, 43.226103, 43.228189, 43.231051, 43.234246, 43.236983, 43.239997, 43.240114, 43.241291, 43.243477, 43.254336, 43.260985, 43.261634, 43.261658, 43.263698, 43.264168, 43.261936, 43.261511, 43.26148, 43.260831, 43.259552, 43.259361, 43.259517, 43.264208, 43.264555, 43.264407, 43.265211, 43.264996, 43.265035, 43.266628, 43.266279, 43.261344, 43.26113, 43.259424, 43.258656, 43.257548, 43.257518, 
43.259753, 43.261581, 43.261806, 43.261207, 43.261178, 43.261754, 43.261243, 43.261118, 43.261519, 43.260978, 43.262866, 43.266458, 43.269626, 43.271162, 43.271069, 43.269937, 43.270501, 43.270405, 43.2695, 43.267263, 43.265112, 43.263444, 43.261195, 43.257387, 43.25392, 43.253866, 43.254063, 43.253968, 43.248566, 43.2447909064001, 43.243165, 43.2414394762189, 43.239293, 43.235164, 43.228259, 43.221891, 43.2144124492885, 43.206578, 43.2054989516737, 43.202908, 43.200366, 43.197255, 43.193536, 43.187886, 
43.174405, 43.173422, 43.169993, 43.163537, 43.16303706227, 43.156413, 43.1526540347526, 43.152405, 43.1432678169222, 43.142945, 43.140575, 43.137384, 43.134665, 43.131846, 43.128875, 43.124982, 43.118733, 43.103771, 43.080247, 43.0804, 43.080706, 43.080778, 43.08102, 43.080961, 43.080965, 43.081224, 43.081237, 43.081338, 43.081342, 43.081507, 43.081512, 43.081532, 43.081533, 43.083846, 43.085147, 43.085948, 43.086944, 43.08695, 43.088604))</t>
  </si>
  <si>
    <t>list(c(-91.606617, -91.60661, -91.606368, -91.60631, -91.602025, -91.589939, -91.573892, -91.566341, -91.564409, -91.562847, -91.560927, -91.557008, -91.552932, -91.548684, -91.545637, -91.543567, -91.542613, -91.54301, -91.541906, -91.539338, -91.536785, -91.533411, -91.527696, -91.527406, -91.521527, -91.512861, -91.510486, -91.509748, -91.505448, -91.503239, -91.50315, -91.501167, -91.50063, -91.50106, -91.500918, -91.499059, -91.498393, -91.498083, -91.49631, -91.4924, -91.488826, -91.484862, 
-91.483084, -91.483156, -91.484051, -91.483422, -91.480558, -91.47615, -91.47487, -91.471412, -91.469557, -91.467795, -91.466013, -91.463263, -91.462296, -91.458367, -91.448735, -91.448596, -91.432551, -91.428669, -91.426107, -91.421662, -91.420984, -91.419786, -91.41667, -91.410531, -91.402552, -91.395651, -91.389608, -91.388097, -91.387474, -91.38884, -91.387687, -91.381987, -91.374273, -91.369698, -91.369682, -91.369372, -91.36559, -91.363477, -91.357371, -91.351936, -91.349302, -91.347791, -91.334553, 
-91.329644, -91.290144, -91.264975, -91.263528, -91.262616, -91.257866, -91.250912, -91.230712, -91.231087, -91.226032, -91.22439, -91.220901, -91.220765, -91.218409, -91.211631, -91.211787, -91.213354, -91.215802, -91.217734, -91.216801, -91.217017, -91.214628, -91.214143, -91.211025, -91.207903, -91.205895, -91.205963, -91.204052, -91.203237, -91.200362, -91.195861, -91.191644, -91.188882, -91.186462, -91.18452, -91.182495, -91.182296, -91.1829, -91.181811, -91.18343, -91.181916, -91.183412, -91.181838, 
-91.183248, -91.182293, -91.18301, -91.181824, -91.183726, -91.181817, -91.182541, -91.184525, -91.182205, -91.183641, -91.185395, -91.186682, -91.187911, -91.191106, -91.192583, -91.199411, -91.203672, -91.216354, -91.219197, -91.220109, -91.225964, -91.230973, -91.23288, -91.231942, -91.231316, -91.220957, -91.219227, -91.216356, -91.207078, -91.209599, -91.225118, -91.226414, -91.231761, -91.23345, -91.235502, -91.23653, -91.236927, -91.237726, -91.240588, -91.243649, -91.247543, -91.251768, -91.25229, 
-91.255517, -91.257357, -91.266045, -91.272664, -91.270899, -91.270464, -91.271663, -91.27375, -91.274411, -91.274321, -91.272993, -91.27336, -91.274841, -91.277328, -91.280887, -91.285665, -91.289358, -91.295123, -91.296659, -91.298083, -91.30187, -91.304284, -91.306948, -91.30882, -91.308624, -91.309989, -91.312054, -91.311979, -91.31439, -91.318081, -91.320181, -91.318224, -91.319249, -91.320118, -91.322137, -91.324001, -91.325929, -91.32841, -91.32883, -91.331762, -91.334928, -91.338369, -91.340725, 
-91.342039, -91.345156, -91.353178, -91.35812, -91.361272, -91.362238, -91.363101, -91.36377, -91.368022, -91.369345, -91.371774, -91.376778, -91.381979, -91.385258, -91.388219, -91.396695, -91.400101, -91.40308, -91.410503, -91.41374, -91.417189, -91.419066, -91.425186, -91.427251, -91.430489, -91.435996, -91.439095, -91.442317, -91.442986, -91.467973, -91.479588, -91.481203, -91.48782, -91.510112, -91.513086, -91.518983, -91.523093, -91.525482, -91.527098, -91.527686, -91.527678, -91.5275, -91.525151, 
-91.519461, -91.517547, -91.517774, -91.522648, -91.523038, -91.527396, -91.527444, -91.535378, -91.5387, -91.54509, -91.546953, -91.555904, -91.561878, -91.566113, -91.566758, -91.567205, -91.568443, -91.573753, -91.582371, -91.586207, -91.596851, -91.606854, -91.606617, 42.905634, 42.927811, 42.943273, 42.95175, 42.949581, 42.947478, 42.945917, 42.944376, 42.944984, 42.946507, 42.945496, 42.947285, 42.94816, 42.947902, 42.94653, 42.944097, 42.93941, 42.936017, 42.933997, 42.930854, 42.928645, 42.928632, 
42.92773, 42.926258, 42.925322, 42.928153, 42.929603, 42.93122, 42.931943, 42.931067, 42.931002, 42.928657, 42.927036, 42.925277, 42.921431, 42.9212, 42.9195, 42.915198, 42.914204, 42.913521, 42.913765, 42.915744, 42.918726, 42.921466, 42.924163, 42.924869, 42.925164, 42.926796, 42.926869, 42.925853, 42.926148, 42.92721, 42.926097, 42.923579, 42.921359, 42.92069, 42.92074, 42.913576, 42.913625, 42.911582, 42.911693, 42.911126, 42.909239, 42.907838, 42.906296, 42.90643, 42.904381, 42.903429, 42.906296, 
42.907178, 42.908534, 42.910795, 42.913581, 42.913302, 42.911585, 42.906428, 42.906376, 42.902976, 42.902883, 42.902817, 42.906256, 42.910022, 42.914103, 42.913787, 42.913689, 42.913677, 42.913666, 42.913752, 42.913995, 42.914248, 42.913754, 42.913795, 42.91382, 42.906519, 42.906491, 42.906188, 42.906347, 42.90154, 42.900499, 42.900144, 42.898168, 42.895681, 42.895604, 42.893518, 42.893359, 42.891542, 42.890275, 42.890989, 42.889536, 42.890436, 42.890431, 42.891226, 42.890629, 42.889579, 42.889286, 
42.890708, 42.891433, 42.8925, 42.892606, 42.891922, 42.888915, 42.886404, 42.885575, 42.883023, 42.880718, 42.875707, 42.873753, 42.872584, 42.870746, 42.869022, 42.867574, 42.866416, 42.865104, 42.86366, 42.863419, 42.863397, 42.858463, 42.855429, 42.856, 42.85748, 42.857706, 42.854511, 42.854134, 42.855419, 42.856487, 42.860637, 42.863059, 42.863366, 42.863341, 42.863328, 42.863315, 42.861742, 42.860713, 42.842797, 42.840613, 42.838792, 42.835046, 42.834103, 42.834028, 42.833796, 42.831452, 42.825664, 
42.823511, 42.819265, 42.814561, 42.81332, 42.812251, 42.811987, 42.809321, 42.812046, 42.812289, 42.812763, 42.812297, 42.812535, 42.81223, 42.81026, 42.806977, 42.804254, 42.802889, 42.801776, 42.796741, 42.791021, 42.78816, 42.788222, 42.786847, 42.786607, 42.787465, 42.788764, 42.788398, 42.788838, 42.790128, 42.791113, 42.793479, 42.795195, 42.795902, 42.799565, 42.798148, 42.798234, 42.800379, 42.801974, 42.803453, 42.801846, 42.798828, 42.796426, 42.796266, 42.799719, 42.800863, 42.800693, 
42.800702, 42.79992, 42.799034, 42.798464, 42.799289, 42.800416, 42.800271, 42.797777, 42.796713, 42.797569, 42.795754, 42.78997, 42.790115, 42.791258, 42.794427, 42.79534, 42.795001, 42.795177, 42.796528, 42.796755, 42.797834, 42.797992, 42.798548, 42.799484, 42.80059, 42.803564, 42.804851, 42.803626, 42.800973, 42.7995, 42.798343, 42.798028, 42.79726, 42.798522, 42.803934, 42.804576, 42.804957, 42.804568, 42.804391, 42.804543, 42.806369, 42.808968, 42.810411, 42.812698, 42.811755, 42.812949, 42.81868, 
42.844035, 42.844605, 42.847932, 42.848334, 42.858718, 42.86282, 42.866095, 42.866277, 42.869885, 42.869875, 42.870847, 42.875327, 42.875993, 42.878078, 42.88053, 42.882534, 42.882782, 42.882922, 42.883243, 42.884129, 42.885641, 42.886906, 42.890794, 42.893671, 42.905634))</t>
  </si>
  <si>
    <t>list(c(-91.247543, -91.243649, -91.240588, -91.237726, -91.236927, -91.23653, -91.235502, -91.23345, -91.231761, -91.226414, -91.225118, -91.209599, -91.207078, -91.216356, -91.219227, -91.220957, -91.231316, -91.231942, -91.23288, -91.230973, -91.225964, -91.220109, -91.219197, -91.216354, -91.203672, -91.199411, -91.192583, -91.191106, -91.187911, -91.186682, -91.185395, -91.183641, -91.181568, -91.175408, -91.17322, -91.170505, -91.166164, -91.162521, -91.158218, -91.151775, -91.149743, -91.147072, 
-91.141131, -91.138152, -91.133428, -91.132081, -91.129109, -91.127476, -91.123844, -91.122035, -91.119664, -91.117111, -91.111094, -91.108952, -91.109183, -91.106162, -91.105169, -91.106285, -91.106023, -91.104041, -91.103871, -91.103013, -91.102552, -91.103189, -91.102772, -91.10328, -91.102797, -91.106959, -91.106681, -91.105258, -91.104008, -91.099084, -91.096893, -91.0949298289165, -91.095114, -91.09406, -91.090136, -91.08277, -91.078665, -91.079314, -91.0788444543673, -91.078097, -91.0755999267146, 
-91.075481, -91.072447, -91.071138, -91.070716, -91.0699097662306, -91.069549, -91.063254, -91.060261, -91.060129, -91.061432, -91.06312, -91.065492, -91.065783, -91.06468, -91.060172, -91.058091, -91.056297, -91.05481, -91.054801, -91.053733, -91.051275, -91.049972, -91.046571, -91.0448009429359, -91.044139, -91.039383, -91.035418, -91.032013, -91.030984, -91.0309700788075, -91.030718, -91.029692, -91.026786, -91.017239, -91.015687, -91.0151009554964, -91.009577, -91.0081557672561, -91.010907, -91.015034, 
-91.016254, -91.017438, -91.018478, -91.020801, -91.025171, -91.026152, -91.034545, -91.033332, -91.035481, -91.037071, -91.038217, -91.045539, -91.048465, -91.050292, -91.051868, -91.055998, -91.05975, -91.062064, -91.064586, -91.067052, -91.070685, -91.075459, -91.075861, -91.075485, -91.071982, -91.071721, -91.072724, -91.071718, -91.071768, -91.072584, -91.074846, -91.077554, -91.081153, -91.087679, -91.090219, -91.092983, -91.095021, -91.096891, -91.100902, -91.105747, -91.108054, -91.113616, 
-91.116069, -91.117856, -91.123195, -91.129932, -91.132292, -91.134078, -91.13964, -91.145639, -91.151057, -91.153114, -91.155298, -91.156955, -91.161298, -91.165012, -91.16621, -91.166501, -91.168157, -91.173507, -91.174168, -91.174449, -91.17645, -91.181242, -91.182843, -91.185595, -91.190965, -91.194049, -91.194835, -91.196598, -91.199343, -91.203882, -91.206483, -91.210698, -91.212793, -91.212245, -91.214125, -91.21534, -91.217263, -91.218716, -91.223776, -91.227123, -91.228058, -91.230623, -91.231949, 
-91.233298, -91.234407, -91.235223, -91.233851, -91.231823, -91.23105, -91.231065, -91.231614, -91.234578, -91.236351, -91.236642, -91.240893, -91.239473, -91.236749, -91.234273, -91.230803, -91.228417, -91.226459, -91.226202, -91.226709, -91.227673, -91.228387, -91.230817, -91.231555, -91.230873, -91.230935, -91.231463, -91.231215, -91.230843, -91.230566, -91.229386, -91.227214, -91.225725, -91.226067, -91.229544, -91.230546, -91.232463, -91.234793, -91.233307, -91.236894, -91.237578, -91.241414, 
-91.241791, -91.244029, -91.24621, -91.247543, 42.809321, 42.811987, 42.812251, 42.81332, 42.814561, 42.819265, 42.823511, 42.825664, 42.831452, 42.833796, 42.834028, 42.834103, 42.835046, 42.838792, 42.840613, 42.842797, 42.860713, 42.861742, 42.863315, 42.863328, 42.863341, 42.863366, 42.863059, 42.860637, 42.856487, 42.855419, 42.854134, 42.854511, 42.857706, 42.85748, 42.856, 42.855429, 42.855037, 42.852497, 42.850827, 42.850113, 42.844179, 42.84313, 42.841249, 42.836804, 42.834858, 42.833764, 
42.833518, 42.834184, 42.834448, 42.834957, 42.834399, 42.83362, 42.834718, 42.83458, 42.833448, 42.831194, 42.828794, 42.827293, 42.825263, 42.82555, 42.82465, 42.820676, 42.819579, 42.819881, 42.821862, 42.822099, 42.824442, 42.828388, 42.830424, 42.831988, 42.834611, 42.836394, 42.838245, 42.839714, 42.840139, 42.838384, 42.83619, 42.8357049666267, 42.834966, 42.830813, 42.829237, 42.829977, 42.827678, 42.820309, 42.8149912124445, 42.806526, 42.7959688017825, 42.795466, 42.787732, 42.783004, 42.775502, 
42.7714438876079, 42.769628, 42.763947, 42.761847, 42.759986, 42.757974, 42.757273, 42.757081, 42.753387, 42.750914, 42.750481, 42.749246, 42.747341, 42.744686, 42.740529, 42.738238, 42.737001, 42.736905, 42.737167, 42.7382136044647, 42.738605, 42.738478, 42.73734, 42.734484, 42.73255, 42.7324000070009, 42.729684, 42.726774, 42.724228, 42.719566, 42.719229, 42.7193147485738, 42.720123, 42.719531283457, 42.715608, 42.713205, 42.711797, 42.70764, 42.706347, 42.706019, 42.706928, 42.706141, 42.706015, 
42.703105, 42.703493, 42.705218, 42.707527, 42.711179, 42.710489, 42.708043, 42.707665, 42.708055, 42.709076, 42.70891, 42.707747, 42.705146, 42.703817, 42.703395, 42.70554, 42.708882, 42.715905, 42.717251, 42.720569, 42.724659, 42.727002, 42.728724, 42.730781, 42.732626, 42.735185, 42.742839, 42.742028, 42.742819, 42.743891, 42.746049, 42.748021, 42.749774, 42.750139, 42.749449, 42.75, 42.751768, 42.754232, 42.756837, 42.762037, 42.761759, 42.761655, 42.763228, 42.76439, 42.763533, 42.761947, 42.761869, 
42.760422, 42.76091, 42.760695, 42.758547, 42.758139, 42.760016, 42.760773, 42.763682, 42.766918, 42.768959, 42.769144, 42.766753, 42.765859, 42.764407, 42.761936, 42.758431, 42.755, 42.752777, 42.750623, 42.74824, 42.747472, 42.744362, 42.74369, 42.744262, 42.74353, 42.741919, 42.740284, 42.738913, 42.737905, 42.737584, 42.737376, 42.736588, 42.736645, 42.738018, 42.739977, 42.743519, 42.744223, 42.746501, 42.747177, 42.748343, 42.750862, 42.753692, 42.756708, 42.75812, 42.763638, 42.765153, 42.764756, 
42.764326, 42.766812, 42.767892, 42.770079, 42.772182, 42.773051, 42.774578, 42.775314, 42.776229, 42.776663, 42.777281, 42.778333, 42.778859, 42.780182, 42.781924, 42.783731, 42.785401, 42.785927, 42.785628, 42.785628, 42.786473, 42.789239, 42.794454, 42.796054, 42.798041, 42.798703, 42.803231, 42.805105, 42.808431, 42.809321))</t>
  </si>
  <si>
    <t>list(c(-91.538245, -91.536754, -91.536518, -91.524239, -91.519992, -91.516197, -91.511618, -91.511715, -91.511814, -91.511815, -91.514344, -91.514474, -91.526903, -91.526793, -91.533306, -91.533601, -91.532543, -91.534684, -91.537664, -91.538245, 41.640707, 41.644258, 41.646635, 41.643295, 41.642005, 41.641242, 41.641221, 41.633474, 41.627736, 41.627628, 41.62773, 41.627727, 41.6277, 41.627513, 41.627516, 41.627756, 41.630082, 41.636549, 41.63892, 41.640707))</t>
  </si>
  <si>
    <t>list(c(-90.687867, -90.678786, -90.678654, -90.679572, -90.676968, -90.68731, -90.687061, -90.685818, -90.684818, -90.676029, -90.670711, -90.66762, -90.660168, -90.657482, -90.648697, -90.64419, -90.638926, -90.634484, -90.629493, -90.629593, -90.621667, -90.615462, -90.610562, -90.612978, -90.620719, -90.627334, -90.629726, -90.629851, -90.641396, -90.649226, -90.670987, -90.671978, -90.679473, -90.687922, -90.687867, 41.545454, 41.54546, 41.554047, 41.568272, 41.581895, 41.581909, 41.596384, 41.596188, 
41.595901, 41.591657, 41.588754, 41.585755, 41.579268, 41.578189, 41.574078, 41.572412, 41.568106, 41.563696, 41.561089, 41.557358, 41.552699, 41.549115, 41.54548, 41.545459, 41.545433, 41.54541, 41.545423, 41.538121, 41.538183, 41.53819, 41.538211, 41.538209, 41.538199, 41.538178, 41.545454))</t>
  </si>
  <si>
    <t>list(c(-90.593839, -90.592874, -90.59084, -90.58373, -90.571683, -90.56965, -90.558166, -90.557754, -90.555087, -90.554298, -90.551947, -90.55192, -90.552889, -90.555276, -90.556694, -90.56223, -90.56524, -90.569198, -90.573291, -90.576784, -90.577177, -90.578418, -90.5861, -90.589944, -90.593491, -90.593839, 41.574553, 41.574631, 41.57452, 41.574531, 41.57452, 41.574535, 41.57466, 41.573174, 41.570857, 41.569685, 41.56018, 41.559444, 41.556797, 41.550322, 41.552224, 41.555228, 41.553833, 41.55373, 
41.554436, 41.554541, 41.557037, 41.560199, 41.569382, 41.572423, 41.574176, 41.574553))</t>
  </si>
  <si>
    <t>list(c(-93.790622, -93.790527, -93.790514, -93.790524, -93.790526, -93.790528, -93.790547, -93.787258, -93.77748, -93.777106, -93.777419, -93.776797, -93.776322, -93.775462, -93.774158, -93.775047, -93.779078, -93.781883, -93.782059, -93.783075, -93.784741, -93.786704, -93.786669, -93.785424, -93.78588, -93.787002, -93.789666, -93.790523, -93.790527, -93.790622, 41.5438, 41.559065, 41.563693, 41.571265, 41.575358, 41.577344, 41.5844, 41.584436, 41.584519, 41.574728, 41.574749, 41.559144, 41.547796, 
41.541078, 41.532335, 41.532303, 41.533231, 41.531496, 41.529392, 41.527972, 41.527394, 41.528481, 41.530742, 41.533126, 41.535142, 41.535861, 41.535984, 41.535389, 41.535493, 41.5438))</t>
  </si>
  <si>
    <t>list(c(-93.777106, -93.772612, -93.770923, -93.765764, -93.763066, -93.758593, -93.756349, -93.751928, -93.752863, -93.756626, -93.756521, -93.751951, -93.751649, -93.751087, -93.751199, -93.75277, -93.766434, -93.775462, -93.776322, -93.776797, -93.777419, -93.777106, 41.574728, 41.571865, 41.571711, 41.572432, 41.572005, 41.570147, 41.57015, 41.570147, 41.56839, 41.567851, 41.565262, 41.561706, 41.552447, 41.549701, 41.542976, 41.542573, 41.541214, 41.541078, 41.547796, 41.559144, 41.574749, 41.574728
))</t>
  </si>
  <si>
    <t>list(c(-93.776683, -93.755924, -93.746368, -93.742497, -93.740334, -93.739618, -93.736264, -93.736227, -93.752041, -93.771332, -93.776702, -93.776683, 41.614878, 41.61473, 41.614802, 41.610445, 41.607471, 41.607018, 41.605489, 41.600402, 41.600403, 41.600444, 41.600451, 41.614878))</t>
  </si>
  <si>
    <t>list(c(-93.654486, -93.650945, -93.643831, -93.638456, -93.637733, -93.635956, -93.637807, -93.644282, -93.646836, -93.654459, -93.654468, -93.654486, 41.600377, 41.600394, 41.600413, 41.600416, 41.5983, 41.596126, 41.596084, 41.595964, 41.595717, 41.593382, 41.596596, 41.600377))</t>
  </si>
  <si>
    <t>list(c(-94.164565, -94.164504, -94.164563, -94.047681, -93.978714, -93.976083, -93.967747, -93.966122, -93.965737, -93.960205, -93.957134, -93.955299, -93.950464, -93.95069, -93.950806, -93.926307, -93.92737, -93.929838, -93.932442, -93.942587, -93.944022, -93.943903, -93.940955, -93.937548, -93.933417, -93.927808, -93.925664, -93.924684, -93.92227, -93.92143, -93.922586, -93.922822, -93.915221, -93.912075, -93.908582, -93.903614, -93.900224, -93.895383, -93.893738, -93.892842, -93.892575, -93.894223, 
-93.895285, -93.898801, -93.902291, -93.903454, -93.902957, -93.901087, -93.898199, -93.89686, -93.897225, -93.895329, -93.889848, -93.886448, -93.88339, -93.882768, -93.883625, -93.88657, -93.889772, -93.898312, -93.900075, -93.900679, -93.899509, -93.900445, -93.895874, -93.891204, -93.889119, -93.886085, -93.882848, -93.877299, -93.87081, -93.868498, -93.867909, -93.868275, -93.867233, -93.867656, -93.868837, -93.867798, -93.865088, -93.862262, -93.859651, -93.858612, -93.859297, -93.856948, -93.856598, 
-93.85792, -93.862495, -93.866029, -93.866695, -93.867182, -93.864829, -93.865607, -93.86835, -93.868692, -93.866932, -93.864593, -93.89272, -93.912295, -93.926578, -93.931093, -93.994234, -94.018334, -94.048029, -94.096435, -94.120602, -94.164138, -94.164428, -94.164377, -94.164519, -94.164565, 41.950172, 41.979116, 42.022539, 42.022717, 42.022373, 42.020312, 42.020054, 42.020801, 42.022152, 42.022369, 42.022322, 42.022344, 42.022348, 42.025999, 42.034679, 42.034856, 42.031743, 42.029647, 42.029028, 
42.028198, 42.027783, 42.026352, 42.024334, 42.023262, 42.02298, 42.023973, 42.023944, 42.023362, 42.019859, 42.016146, 42.013725, 42.008559, 42.003503, 42.00182, 42.000741, 41.998786, 41.997934, 41.994914, 41.993201, 41.992075, 41.990729, 41.986527, 41.981634, 41.978799, 41.976879, 41.97474, 41.973414, 41.971827, 41.970902, 41.969683, 41.967052, 41.964258, 41.959347, 41.957246, 41.953308, 41.952039, 41.950532, 41.948367, 41.9476, 41.946921, 41.94563, 41.94445, 41.941424, 41.938002, 41.936194, 41.935436, 
41.934266, 41.931791, 41.929582, 41.928091, 41.927148, 41.925563, 41.921436, 41.918637, 41.9154, 41.912858, 41.910226, 41.907632, 41.904742, 41.902667, 41.901203, 41.897193, 41.894892, 41.892614, 41.891642, 41.887429, 41.882969, 41.880816, 41.880039, 41.87724, 41.874421, 41.872226, 41.86756, 41.865806, 41.864131, 41.863344, 41.863315, 41.863245, 41.863215, 41.863178, 41.863086, 41.863114, 41.863128, 41.863162, 41.863184, 41.863244, 41.863243, 41.884959, 41.921213, 41.950172))</t>
  </si>
  <si>
    <t>list(c(-92.40634, -92.401541, -92.396572, -92.393223, -92.387391, -92.386527, -92.385142, -92.380817, -92.376904, -92.373214, -92.367087, -92.362569, -92.366485, -92.367107, -92.371976, -92.372987, -92.375528, -92.376911, -92.378244, -92.378918, -92.383023, -92.384335, -92.384165, -92.390866, -92.392608, -92.393514, -92.394901, -92.395113, -92.399041, -92.39741, -92.399349, -92.401881, -92.403623, -92.40605, -92.406285, -92.406334, -92.406381, -92.40634, 42.505677, 42.504663, 42.503574, 42.502763, 
42.500533, 42.500195, 42.499576, 42.496621, 42.496114, 42.496181, 42.496208, 42.495953, 42.494785, 42.49096, 42.490782, 42.488788, 42.488175, 42.488403, 42.488196, 42.486509, 42.486313, 42.485061, 42.483947, 42.481364, 42.482051, 42.480455, 42.481225, 42.479886, 42.478593, 42.477199, 42.476467, 42.475679, 42.476448, 42.475759, 42.491241, 42.494889, 42.498837, 42.505677))</t>
  </si>
  <si>
    <t>list(c(-90.897756, -90.897964, -90.897684, -90.897519, -90.897836, -90.89778, -90.897807, -90.897798, -90.897744, -90.89769, -90.894498, -90.888378, -90.883087, -90.881449, -90.880229, -90.879556, -90.878113, -90.875602, -90.869653, -90.864099, -90.860245, -90.858631, -90.85642, -90.850352, -90.844964, -90.839461, -90.838854, -90.838521, -90.837254, -90.836435, -90.826845, -90.823696, -90.82334, -90.822447, -90.821161, -90.82081, -90.82063, -90.820649, -90.81958, -90.817383, -90.814565, -90.813122, 
-90.807979, -90.806444, -90.804747, -90.801545, -90.79807, -90.795855, -90.792086, -90.78972, -90.786509, -90.783883, -90.780511, -90.780327, -90.779876, -90.780038, -90.77986, -90.779851, -90.779688, -90.779674, -90.7798, -90.779742, -90.779738, -90.779564, -90.779591, -90.779335, -90.779409, -90.779622, -90.779613, -90.779007, -90.779614, -90.779607, -90.779588, -90.781362, -90.781408, -90.781328, -90.781323, -90.784581, -90.787037, -90.789415, -90.796487, -90.800691, -90.801271, -90.797589, -90.804338, 
-90.810163, -90.810937, -90.815738, -90.831747, -90.833498, -90.849702, -90.851053, -90.863627, -90.865195, -90.870814, -90.898009, -90.897756, 42.448388, 42.458538, 42.470507, 42.481018, 42.506921, 42.525072, 42.529072, 42.550596, 42.557764, 42.563835, 42.565037, 42.561188, 42.558251, 42.557875, 42.557837, 42.557803, 42.557374, 42.555876, 42.551217, 42.551155, 42.551836, 42.551389, 42.552271, 42.552573, 42.554201, 42.557843, 42.558606, 42.560211, 42.561222, 42.561386, 42.561143, 42.557855, 42.557628, 
42.557261, 42.556898, 42.556948, 42.557319, 42.557842, 42.558925, 42.55896, 42.558119, 42.558268, 42.560354, 42.561288, 42.560597, 42.561624, 42.560975, 42.559278, 42.559977, 42.561389, 42.561032, 42.5617, 42.561548, 42.557999, 42.533233, 42.529343, 42.522023, 42.52021, 42.514878, 42.511495, 42.510656, 42.500186, 42.499521, 42.487691, 42.48654, 42.484825, 42.483915, 42.481221, 42.480477, 42.477758, 42.477202, 42.475054, 42.471055, 42.47104, 42.465339, 42.458061, 42.444006, 42.441305, 42.440097, 42.439588, 
42.43966, 42.439754, 42.436942, 42.433168, 42.43102, 42.428596, 42.426716, 42.425211, 42.423419, 42.422037, 42.422069, 42.421828, 42.417158, 42.417047, 42.418451, 42.418629, 42.448388))</t>
  </si>
  <si>
    <t>list(c(-95.978433, -95.977984, -95.978127, -95.978187, -95.957856, -95.859949, -95.839548, -95.819988, -95.800289, -95.78062, -95.779399, -95.741611, -95.741289, -95.741356, -95.741821, -95.669265, -95.669239, -95.669176, -95.669317, -95.669631, -95.669569, -95.670041, -95.670036, -95.670036, -95.670021, -95.669597, -95.6702, -95.670705, -95.670333, -95.670477, -95.670917, -95.670842, -95.67044, -95.670396, -95.670239, -95.670221, -95.670088, -95.66989, -95.670221, -95.67031, -95.669921, -95.670037, 
-95.670368, -95.670374, -95.670149, -95.670555, -95.670822, -95.677024, -95.683679, -95.750282, -95.756357, -95.787143, -95.795471, -95.810863, -95.81588, -95.904124, -95.903612, -95.903721, -95.903736, -95.901059, -95.899066, -95.898251, -95.894051, -95.88428, -95.884211, -95.884185, -95.884063, -95.884111, -95.886053, -95.875642, -95.871105, -95.870292, -95.869625, -95.870673, -95.873878, -95.875963, -95.884298, -95.884397, -95.879386, -95.879523, -95.879466, -95.877737, -95.87726, -95.879518, 
-95.879409, -95.88473, -95.883728, -95.882033, -95.880846, -95.899228, -95.8978, -95.903138, -95.908075, -95.907838, -95.912739, -95.912385, -95.922238, -95.921952, -95.921885, -95.921957, -95.921939, -95.921908, -95.921887, -95.931506, -95.947733, -95.978503, -95.978433, 42.479927, 42.482399, 42.532926, 42.561085, 42.560977, 42.56062, 42.56066, 42.560775, 42.560883, 42.56102, 42.561235, 42.561285, 42.524084, 42.523562, 42.474865, 42.474645, 42.468149, 42.460987, 42.4284, 42.413781, 42.399284, 42.396586, 
42.392081, 42.391892, 42.38479, 42.374996, 42.36981, 42.345813, 42.341509, 42.327034, 42.325078, 42.312575, 42.305382, 42.298091, 42.28733, 42.283715, 42.280304, 42.27418, 42.26966, 42.268446, 42.262788, 42.257792, 42.25723, 42.238884, 42.231172, 42.225758, 42.211408, 42.211282, 42.2115, 42.211502, 42.211268, 42.211746, 42.211528, 42.21175, 42.211487, 42.211464, 42.217471, 42.218698, 42.2188, 42.226105, 42.22895, 42.229451, 42.229578, 42.229559, 42.236866, 42.240514, 42.254903, 42.25846, 42.258683, 
42.262709, 42.266621, 42.268644, 42.272519, 42.281187, 42.283171, 42.28385, 42.283855, 42.290781, 42.291282, 42.298653, 42.305457, 42.307138, 42.308933, 42.310951, 42.313413, 42.318416, 42.320794, 42.321822, 42.323683, 42.323942, 42.327567, 42.327602, 42.327569, 42.33745, 42.338297, 42.370963, 42.371072, 42.385527, 42.436349, 42.443665, 42.458216, 42.465427, 42.475035, 42.475036, 42.475047, 42.47515, 42.479927))</t>
  </si>
  <si>
    <t>list(c(-96.410195, -96.408493, -96.408418, -96.408333, -96.407445, -96.406819, -96.404134, -96.403544, -96.404177, -96.402771, -96.399367, -96.39638, -96.394204, -96.389384, -96.386109, -96.38596, -96.38979, -96.389207, -96.388065, -96.387038, -96.385411, -96.387326, -96.388939, -96.388642, -96.38602, -96.38609, -96.386211, -96.393451, -96.396381, -96.399962, -96.400814, -96.402279, -96.402294, -96.402381, -96.402401, -96.409405, -96.410195, 42.532276, 42.535134, 42.535389, 42.539189, 42.543665, 
42.548068, 42.55111, 42.552821, 42.555941, 42.556354, 42.555552, 42.555472, 42.553448, 42.551834, 42.548285, 42.541101, 42.540984, 42.53878, 42.537813, 42.537094, 42.534714, 42.534753, 42.533616, 42.530321, 42.530278, 42.527953, 42.520511, 42.520611, 42.520604, 42.520661, 42.520654, 42.520671, 42.522074, 42.528764, 42.531941, 42.53203, 42.532276))</t>
  </si>
  <si>
    <t>list(c(-96.446107, -96.43894, -96.407748, -96.401034, -96.403712, -96.404177, -96.403544, -96.404134, -96.406819, -96.407445, -96.408333, -96.408418, -96.408493, -96.410195, -96.409405, -96.402401, -96.402381, -96.402294, -96.402279, -96.408885, -96.409609, -96.410028, -96.415276, -96.416964, -96.417358, -96.424344, -96.425031, -96.429004, -96.430004, -96.430307, -96.430397, -96.432945, -96.435058, -96.4355, -96.438832, -96.44232, -96.442975, -96.446107, 42.562009, 42.562087, 42.562163, 42.562108, 
42.558468, 42.555941, 42.552821, 42.55111, 42.548068, 42.543665, 42.539189, 42.535389, 42.535134, 42.532276, 42.53203, 42.531941, 42.528764, 42.522074, 42.520671, 42.520761, 42.521335, 42.521683, 42.52559, 42.52665, 42.526915, 42.531327, 42.53149, 42.536439, 42.537319, 42.541081, 42.541214, 42.544409, 42.546115, 42.548606, 42.550219, 42.553035, 42.557849, 42.562009))</t>
  </si>
  <si>
    <t>list(c(-96.4776396191973, -96.476909, -96.474712, -96.47414, -96.473339, -96.471129, -96.473711, -96.474786, -96.473203, -96.467991, -96.465167, -96.462796, -96.459574, -96.455033, -96.450547, -96.44778, -96.445073, -96.445047, -96.443549, -96.443103, -96.442953, -96.440138, -96.440116, -96.440129, -96.440173, -96.440323, -96.4403030127647, -96.445508, -96.445629, -96.450729, -96.45575, -96.463512, -96.466352, -96.469619, -96.469941, -96.470749, -96.472199, -96.475413, -96.477185, -96.477901, -96.4776396191973, 
42.495254772569, 42.497795, 42.501159, 42.503179, 42.503537, 42.503591, 42.515427, 42.520364, 42.520153, 42.521111, 42.51986, 42.518336, 42.517932, 42.51844, 42.516242, 42.515275, 42.515063, 42.513921, 42.509379, 42.506618, 42.503629, 42.503774, 42.50268, 42.500896, 42.497817, 42.491723, 42.4902326911113, 42.49063, 42.490691, 42.491108, 42.492564, 42.490464, 42.490809, 42.491396, 42.490253, 42.489473, 42.489242, 42.489621, 42.491046, 42.494346, 42.495254772569))</t>
  </si>
  <si>
    <t>list(c(-96.440173, -96.440129, -96.440116, -96.440138, -96.440121, -96.430285, -96.427001, -96.422498, -96.42249, -96.4225, -96.422474, -96.422469, -96.423257, -96.424116, -96.428968, -96.438398, -96.440323, -96.440173, 42.497817, 42.500896, 42.50268, 42.503774, 42.504609, 42.504978, 42.505028, 42.505074, 42.501975, 42.500377, 42.49927, 42.498281, 42.497133, 42.495274, 42.494964, 42.492024, 42.491723, 42.497817))</t>
  </si>
  <si>
    <t>list(c(-96.440323, -96.438398, -96.428968, -96.424116, -96.423257, -96.422469, -96.422474, -96.4225, -96.42249, -96.422498, -96.409483, -96.40801, -96.407973, -96.407959, -96.409054, -96.409917, -96.41177, -96.414033, -96.410702, -96.412946, -96.4134960386648, -96.4136093470059, -96.4216774986236, -96.423892, -96.428488363228, -96.4403030127647, -96.440323, 42.491723, 42.492024, 42.494964, 42.495274, 42.497133, 42.498281, 42.49927, 42.500377, 42.501975, 42.505074, 42.505023, 42.503986, 42.502882, 
42.501808, 42.501681, 42.500831, 42.498708, 42.496111, 42.494521, 42.4915, 42.4879859095243, 42.4879967443802, 42.4887682432749, 42.48898, 42.4893308511901, 42.4902326911113, 42.491723))</t>
  </si>
  <si>
    <t>list(c(-96.4150730235678, -96.413994, -96.408436, -96.4088332489916, -96.409153, -96.411331417675, -96.4114971446592, -96.41498, -96.415509, -96.4154962617389, -96.413609, -96.4134769140544, -96.411808, -96.4077143636951, -96.3989524273332, -96.387608, -96.384307, -96.380707, -96.3806567269625, -96.3806422638523, -96.380107, -96.3801318235294, -96.381307, -96.385407, -96.386007, -96.3860156451048, -96.3860169343562, -96.396107, -96.3961883611554, -96.4068998721705, -96.409408, -96.4134960386648, 
-96.412946, -96.410702, -96.414033, -96.41177, -96.409917, -96.409054, -96.407959, -96.406487, -96.40354, -96.40206, -96.39649, -96.396463, -96.396436, -96.392316, -96.378324, -96.378247, -96.379971, -96.380127, -96.380276, -96.380188, -96.380413, -96.380794, -96.375948, -96.375747, -96.371764, -96.370651, -96.368241, -96.36825, -96.365799, -96.364572, -96.364566, -96.368205, -96.369514, -96.370943, -96.372932, -96.376134, -96.376301, -96.375339, -96.371947, -96.371302, -96.371126, -96.371005, -96.370855, 
-96.369046, -96.363426, -96.365046, -96.365456, -96.366535, -96.364263, -96.362753, -96.361175, -96.361813, -96.36536, -96.365614, -96.370118, -96.370044, -96.368766, -96.366569, -96.366557, -96.366553, -96.366058, -96.360831, -96.358169, -96.360075, -96.357941, -96.354472, -96.351523, -96.350623, -96.350593, -96.369373, -96.379479, -96.385019, -96.397677, -96.404847, -96.407048, -96.4168576041936, -96.4150730235678, 42.3643690000659, 42.365932, 42.376092, 42.3790832793663, 42.381491, 42.3859588684803, 
42.3862987694908, 42.393442, 42.400294, 42.4003449530445, 42.407894, 42.4081140210087, 42.410894, 42.4145478241399, 42.4223683954381, 42.432494, 42.437294, 42.446394, 42.4468213208191, 42.4469442572559, 42.451494, 42.451705, 42.461694, 42.473094, 42.474495, 42.4745032171293, 42.4745044425563, 42.484095, 42.4841164092206, 42.4869350159835, 42.487595, 42.4879859095243, 42.4915, 42.494521, 42.496111, 42.498708, 42.500831, 42.501681, 42.501808, 42.501791, 42.501827, 42.501833, 42.501872, 42.499673, 42.496387, 
42.496469, 42.496543, 42.492737, 42.490627, 42.48991, 42.487741, 42.478665, 42.477427, 42.473336, 42.4681, 42.465338, 42.465337, 42.461657, 42.46165, 42.459835, 42.459852, 42.458183, 42.454952, 42.456045, 42.456862, 42.458801, 42.458494, 42.458896, 42.456427, 42.453312, 42.447737, 42.445733, 42.445019, 42.44359, 42.439274, 42.432526, 42.41485, 42.414796, 42.411062, 42.409162, 42.409145, 42.411152, 42.408431, 42.408652, 42.408867, 42.407463, 42.407412, 42.400129, 42.400723, 42.400503, 42.399304, 42.396002, 
42.39378, 42.385759, 42.381753, 42.380714, 42.37742, 42.373591, 42.370334, 42.368664, 42.366785, 42.363688, 42.363814, 42.363949, 42.364015, 42.362384, 42.361546, 42.3617839783074, 42.3643690000659))</t>
  </si>
  <si>
    <t>list(c(-94.280696, -94.280535, -94.28034, -94.260667, -94.251114, -94.250299, -94.249289, -94.202626, -94.173862, -94.164428, -94.164138, -94.120602, -94.118976, -94.116006, -94.115913, -94.115636, -94.115254, -94.114138, -94.116218, -94.125909, -94.139718, -94.137973, -94.135298, -94.135693, -94.139102, -94.144216, -94.145762, -94.145554, -94.143394, -94.141839, -94.139314, -94.138225, -94.140302, -94.139215, -94.133772, -94.132825, -94.132435, -94.132192, -94.126985, -94.122956, -94.119179, -94.11806, 
-94.117921, -94.114512, -94.114998, -94.112391, -94.106399, -94.106351, -94.086816, -94.086986, -94.087083, -94.084289, -94.072193, -94.067557, -94.067555, -94.067423, -94.067385, -94.067432, -94.057714, -94.057721, -94.058941, -94.058966, -94.064129, -94.064147, -94.062472, -94.062384, -94.06295, -94.059269, -94.057702, -94.054378, -94.055934, -94.054368, -94.051908, -94.0522, -94.053651, -94.051053, -94.05071, -94.051583, -94.053206, -94.052745, -94.050565, -94.050631, -94.052717, -94.052103, -94.049609, 
-94.050236, -94.050187, -94.049543, -94.049847, -94.051449, -94.050008, -94.048935, -94.049787, -94.047509, -94.045966, -94.042272, -94.043449, -94.04074, -94.040148, -94.041381, -94.039374, -94.03601, -94.034849, -94.033562, -94.032744, -94.032481, -94.030694, -94.031332, -94.030456, -94.031519, -94.030964, -94.032531, -94.033049, -94.0375, -94.037654, -94.03752, -94.036878, -94.03643, -94.036282, -94.036403, -94.036737, -94.037575, -94.040312, -94.040198, -94.041095, -94.044514, -94.045388, -94.046582, 
-94.047486, -94.047654, -94.086583, -94.086273, -94.124917, -94.131539, -94.139461, -94.164132, -94.164117, -94.18247, -94.185091, -94.188132, -94.19713, -94.199073, -94.207355, -94.210055, -94.212882, -94.214894, -94.215991, -94.223152, -94.222968, -94.225955, -94.227082, -94.22836, -94.229366, -94.231439, -94.232566, -94.233388, -94.235248, -94.236529, -94.238297, -94.239028, -94.241356, -94.280057, -94.279996, -94.279995, -94.279966, -94.280002, -94.279917, -94.279922, -94.280496, -94.28067, -94.280724, 
-94.280696, 41.790979, 41.834405, 41.862999, 41.863049, 41.863131, 41.863083, 41.863154, 41.863326, 41.863316, 41.863243, 41.863244, 41.863184, 41.859176, 41.856618, 41.856538, 41.856103, 41.851087, 41.849311, 41.849289, 41.849189, 41.849378, 41.847821, 41.846435, 41.844752, 41.843239, 41.842245, 41.840194, 41.839337, 41.838408, 41.838445, 41.839668, 41.838431, 41.837673, 41.836816, 41.83785, 41.837187, 41.83553, 41.834669, 41.833038, 41.831117, 41.830993, 41.830226, 41.827459, 41.826192, 41.825032, 
41.823996, 41.823912, 41.82036, 41.820299, 41.827556, 41.831694, 41.831942, 41.835089, 41.835224, 41.834721, 41.823652, 41.820455, 41.776871, 41.77689, 41.768539, 41.767602, 41.764429, 41.764476, 41.757263, 41.75724, 41.754017, 41.752486, 41.750663, 41.747109, 41.744273, 41.742674, 41.739875, 41.739195, 41.737272, 41.735787, 41.734616, 41.733184, 41.731432, 41.730522, 41.728929, 41.728549, 41.726932, 41.725942, 41.725229, 41.724976, 41.722384, 41.717721, 41.715957, 41.71435, 41.712696, 41.710663, 
41.707872, 41.705022, 41.704353, 41.703897, 41.698852, 41.696255, 41.695955, 41.694114, 41.691022, 41.690234, 41.689915, 41.688448, 41.686914, 41.681765, 41.681467, 41.680384, 41.678023, 41.675053, 41.671677, 41.669071, 41.665971, 41.665585, 41.664615, 41.66387, 41.662225, 41.66162, 41.661046, 41.660602, 41.660127, 41.65983, 41.659481, 41.658936, 41.656194, 41.655382, 41.655561, 41.655064, 41.651019, 41.65103, 41.643859, 41.644048, 41.615011, 41.615071, 41.615091, 41.61511, 41.615194, 41.611592, 
41.611633, 41.612718, 41.611634, 41.61161, 41.604411, 41.604428, 41.605971, 41.60592, 41.606995, 41.60553, 41.603469, 41.601456, 41.601638, 41.600974, 41.598709, 41.598434, 41.599669, 41.599394, 41.597929, 41.59802, 41.599232, 41.59978, 41.600972, 41.600971, 41.601312, 41.614946, 41.615286, 41.622853, 41.62578, 41.637354, 41.645691, 41.688326, 41.731711, 41.776568, 41.790979))</t>
  </si>
  <si>
    <t>list(c(-93.90666, -93.906561, -93.902993, -93.897164, -93.885601, -93.885887, -93.885762, -93.885685, -93.884662, -93.881814, -93.881225, -93.880861, -93.880837, -93.88067, -93.880673, -93.861746, -93.85938, -93.857649, -93.837682, -93.832556, -93.830452, -93.828679, -93.828165, -93.828214, -93.828381, -93.828491, -93.823407, -93.821977, -93.807885, -93.799213, -93.790622, -93.790527, -93.790523, -93.790523, -93.790612, -93.814623, -93.816471, -93.828641, -93.833386, -93.842883, -93.855704, -93.86195, 
-93.873903, -93.875918, -93.88166, -93.897118, -93.906605, -93.90665, -93.90666, 41.513815, 41.519441, 41.519689, 41.520714, 41.522854, 41.526443, 41.532818, 41.546296, 41.547308, 41.548873, 41.549342, 41.55012, 41.55138, 41.56205, 41.562739, 41.565592, 41.56628, 41.567041, 41.577298, 41.579935, 41.57942, 41.579694, 41.578626, 41.573898, 41.565499, 41.545042, 41.541377, 41.541868, 41.543266, 41.544034, 41.5438, 41.535493, 41.535389, 41.533385, 41.511916, 41.509926, 41.509929, 41.508746, 41.508395, 
41.507652, 41.506625, 41.506091, 41.505124, 41.505091, 41.504541, 41.503099, 41.50314, 41.510318, 41.513815))</t>
  </si>
  <si>
    <t>list(c(-93.666211, -93.659383, -93.65653, -93.653721, -93.656096, -93.652359, -93.651821, -93.654318, -93.652953, -93.652876, -93.654428, -93.654209, -93.655457, -93.655628, -93.654645, -93.652923, -93.617047, -93.616931, -93.616933, -93.616891, -93.617394, -93.620303, -93.622095, -93.622625, -93.632476, -93.641459, -93.642655, -93.656076, -93.656193, -93.656254, -93.656329, -93.66615, -93.666211, 43.279845, 43.279674, 43.279024, 43.280409, 43.282091, 43.282147, 43.283121, 43.285391, 43.286088, 43.287251, 
43.287842, 43.290086, 43.291347, 43.294575, 43.295527, 43.299173, 43.299217, 43.273173, 43.270257, 43.259538, 43.25923, 43.259235, 43.25772, 43.255625, 43.25546, 43.25561, 43.255515, 43.255515, 43.26288, 43.266505, 43.270137, 43.270041, 43.279845))</t>
  </si>
  <si>
    <t>list(c(-91.834161, -91.833948, -91.832033, -91.831812, -91.831589, -91.828383, -91.826785, -91.827971, -91.826934, -91.825143, -91.82279, -91.823456, -91.822236, -91.818448, -91.818026, -91.819382, -91.820123, -91.818226, -91.816612, -91.809613, -91.806629, -91.804649, -91.80285, -91.798775, -91.797784, -91.798013, -91.796516, -91.792322, -91.790467, -91.790401, -91.78848, -91.785981, -91.782944, -91.778144, -91.775754, -91.772478, -91.770983, -91.772374, -91.771826, -91.769156, -91.764739, -91.760455, 
-91.758117, -91.751227, -91.748656, -91.74874, -91.747215, -91.744209, -91.742738, -91.742296, -91.740569, -91.739014, -91.736008, -91.734261, -91.732714, -91.729785, -91.729302, -91.727224, -91.725024, -91.723648, -91.721563, -91.718144, -91.714849, -91.714993, -91.714899, -91.71545, -91.705118, -91.675907, -91.656484, -91.656442, -91.642295, -91.64191, -91.617396, -91.617399, -91.611635, -91.611013, -91.607643, -91.60763, -91.607813, -91.617598, -91.63468, -91.642237, -91.642227, -91.642261, -91.641747, 
-91.638471, -91.646798, -91.661812, -91.676213, -91.690708, -91.716265, -91.739039, -91.74138, -91.778437, -91.781371, -91.79024, -91.806592, -91.828056, -91.83415, -91.834161, 41.687916, 41.693956, 41.757425, 41.774341, 41.784548, 41.785717, 41.784634, 41.782833, 41.780621, 41.780489, 41.781873, 41.784617, 41.785243, 41.78603, 41.787535, 41.788668, 41.791344, 41.794599, 41.795858, 41.795605, 41.796381, 41.795905, 41.794577, 41.793893, 41.793386, 41.790702, 41.789325, 41.789319, 41.789892, 41.791562, 
41.792828, 41.792911, 41.791713, 41.788761, 41.788692, 41.790041, 41.788737, 41.786947, 41.786134, 41.785008, 41.785577, 41.784428, 41.785301, 41.784138, 41.783324, 41.78151, 41.781282, 41.78158, 41.782297, 41.786541, 41.787976, 41.788515, 41.787827, 41.786259, 41.787937, 41.788096, 41.789998, 41.791067, 41.789569, 41.792378, 41.790169, 41.789833, 41.791151, 41.788221, 41.787916, 41.745774, 41.745708, 41.745571, 41.745329, 41.738033, 41.737906, 41.737895, 41.73779, 41.737304, 41.737032, 41.737819, 
41.737765, 41.737114, 41.723051, 41.723201, 41.723265, 41.723567, 41.719718, 41.70544, 41.700492, 41.694448, 41.694384, 41.693932, 41.694293, 41.694684, 41.695365, 41.694834, 41.694493, 41.687797, 41.687611, 41.687707, 41.687876, 41.687499, 41.687388, 41.687916))</t>
  </si>
  <si>
    <t>list(c(-91.533651, -91.532116, -91.528848, -91.527257, -91.526673, -91.527884, -91.531294, -91.531283, -91.529362, -91.526795, -91.525327, -91.522984, -91.519015, -91.517869, -91.515707, -91.515183, -91.515217, -91.519324, -91.520388, -91.520839, -91.52512, -91.525354, -91.524188, -91.525287, -91.528215, -91.528993, -91.524945, -91.524007, -91.524077, -91.525941, -91.528262, -91.529915, -91.530408, -91.527548, -91.527782, -91.53056, -91.53056, -91.528485, -91.52539, -91.523808, -91.52219, -91.522143, 
-91.523104, -91.525132, -91.52811, -91.529505, -91.527747, -91.527803, -91.482346, -91.482537, -91.482977, -91.482893, -91.464447, -91.463314, -91.463346, -91.463315, -91.463204, -91.463197, -91.463134, -91.463107, -91.463055, -91.462974, -91.462957, -91.439606, -91.434989, -91.431586, -91.394889, -91.392502, -91.380252, -91.374956, -91.36632, -91.366395, -91.366425, -91.366448, -91.366725, -91.366805, -91.36768, -91.368045, -91.368092, -91.368521, -91.386, -91.391574, -91.412182, -91.442387, -91.453829, 
-91.461847, -91.463259, -91.475846, -91.48037, -91.483995, -91.483862, -91.485834, -91.487232, -91.490711, -91.491968, -91.500698, -91.50282, -91.502475, -91.498646, -91.499671, -91.498519, -91.498773, -91.505209, -91.510187, -91.514571, -91.515868, -91.516012, -91.514497, -91.514115, -91.51338, -91.511362, -91.508678, -91.505669, -91.503093, -91.502103, -91.501777, -91.502567, -91.501374, -91.503379, -91.503745, -91.506567, -91.509203, -91.510674, -91.510788, -91.508167, -91.506494, -91.508094, 
-91.510072, -91.511406, -91.513001, -91.514889, -91.516764, -91.518579, -91.519684, -91.51989, -91.518988, -91.527121, -91.528094, -91.526116, -91.519828, -91.520651, -91.525938, -91.527981, -91.52903, -91.52757, -91.524208, -91.522572, -91.519646, -91.519511, -91.522913, -91.522946, -91.526655, -91.527944, -91.529849, -91.531429, -91.533067, -91.534248, -91.533651, 41.529077, 41.529677, 41.529967, 41.530987, 41.532187, 41.534489, 41.536071, 41.538482, 41.539171, 41.538349, 41.538377, 41.539758, 
41.540739, 41.542954, 41.544577, 41.548826, 41.549992, 41.555651, 41.557728, 41.55803, 41.559609, 41.560436, 41.562798, 41.564262, 41.565635, 41.56656, 41.568667, 41.570156, 41.571622, 41.574002, 41.57474, 41.575912, 41.57705, 41.579555, 41.580965, 41.583099, 41.585772, 41.58705, 41.58576, 41.585866, 41.586792, 41.588339, 41.589769, 41.591258, 41.591868, 41.593556, 41.59569, 41.597491, 41.598414, 41.598575, 41.59904, 41.613388, 41.613105, 41.614007, 41.629066, 41.63483, 41.64565, 41.647859, 41.652033, 
41.653825, 41.663771, 41.667384, 41.678166, 41.66957, 41.668313, 41.667922, 41.666914, 41.666999, 41.66801, 41.667943, 41.666207, 41.656457, 41.616781, 41.598373, 41.568472, 41.56121, 41.510328, 41.455377, 41.455163, 41.423178, 41.423267, 41.423626, 41.423606, 41.423579, 41.42396, 41.424226, 41.424217, 41.424144, 41.423854, 41.423848, 41.427292, 41.429978, 41.433868, 41.440427, 41.441447, 41.446675, 41.449359, 41.450902, 41.453442, 41.45528, 41.458251, 41.459213, 41.461495, 41.465167, 41.466935, 
41.467915, 41.469189, 41.471001, 41.474182, 41.475955, 41.477, 41.477, 41.476009, 41.476387, 41.47745, 41.4822, 41.485173, 41.487733, 41.491477, 41.493362, 41.492737, 41.493247, 41.494689, 41.497374, 41.498366, 41.500751, 41.502831, 41.502671, 41.501606, 41.498387, 41.497078, 41.496829, 41.497273, 41.49833, 41.499712, 41.502584, 41.50689, 41.508609, 41.509974, 41.51101, 41.512542, 41.512748, 41.513415, 41.515959, 41.516713, 41.516309, 41.515554, 41.516151, 41.51732, 41.518362, 41.522935, 41.52455, 
41.526118, 41.526566, 41.525369, 41.525663, 41.527304, 41.529077))</t>
  </si>
  <si>
    <t>list(c(-91.83415, -91.828056, -91.806592, -91.79024, -91.781371, -91.778437, -91.74138, -91.739039, -91.716265, -91.690708, -91.676213, -91.661812, -91.646798, -91.64686, -91.640161, -91.637833, -91.637421, -91.637472, -91.637399, -91.637453, -91.637506, -91.63755, -91.636932, -91.637963, -91.638036, -91.647717, -91.647939, -91.638624, -91.63757, -91.615573, -91.61365, -91.603826, -91.601738, -91.593047, -91.593147, -91.594322, -91.594437, -91.59703, -91.600011, -91.600097, -91.599967, -91.597893, 
-91.598394, -91.598491, -91.594407, -91.594439, -91.595399, -91.595713, -91.598768, -91.598946, -91.598957, -91.598829, -91.608665, -91.63752, -91.704621, -91.713786, -91.767056, -91.771823, -91.829231, -91.828651, -91.828049, -91.827843, -91.82706, -91.830318, -91.833078, -91.833214, -91.832949, -91.83297, -91.833051, -91.833821, -91.833848, -91.833929, -91.834002, -91.834185, -91.83415, 41.687388, 41.687499, 41.687876, 41.687707, 41.687611, 41.687797, 41.694493, 41.694834, 41.695365, 41.694684, 
41.694293, 41.693932, 41.694384, 41.690971, 41.690892, 41.689568, 41.686983, 41.67902, 41.671724, 41.668183, 41.657303, 41.654471, 41.637739, 41.636012, 41.628486, 41.628519, 41.619373, 41.617529, 41.616969, 41.623916, 41.624357, 41.624569, 41.624792, 41.626558, 41.621318, 41.620601, 41.6114, 41.609109, 41.607964, 41.59902, 41.597691, 41.595399, 41.568776, 41.557051, 41.557024, 41.539814, 41.539807, 41.537316, 41.537202, 41.53247, 41.525182, 41.510891, 41.510873, 41.510719, 41.5112, 41.511317, 41.511687, 
41.511706, 41.511457, 41.54052, 41.558607, 41.565925, 41.600452, 41.60048, 41.600414, 41.606061, 41.607722, 41.622269, 41.629476, 41.672782, 41.673137, 41.676507, 41.679993, 41.686702, 41.687388))</t>
  </si>
  <si>
    <t>list(c(-91.597977, -91.597313, -91.595806, -91.591059, -91.590543, -91.584182, -91.579344, -91.576053, -91.572356, -91.57035, -91.568541, -91.564831, -91.561237, -91.56126, -91.566687, -91.568285, -91.568538, -91.568133, -91.567111, -91.565237, -91.562481, -91.556775, -91.553737, -91.552756, -91.547964, -91.547674, -91.548315, -91.547735, -91.545813, -91.543936, -91.540075, -91.536459, -91.534414, -91.532721, -91.531607, -91.529623, -91.529455, -91.528149, -91.528083, -91.529734, -91.529471, -91.532549, 
-91.538362, -91.542245, -91.544252, -91.543558, -91.54102, -91.539403, -91.53832, -91.538777, -91.540203, -91.547356, -91.549631, -91.548271, -91.549867, -91.549092, -91.550725, -91.551788, -91.552223, -91.553211, -91.553426, -91.555008, -91.555463, -91.555782, -91.556946, -91.557128, -91.557628, -91.557327, -91.557607, -91.557819, -91.558962, -91.559527, -91.560122, -91.562503, -91.562677, -91.562612, -91.564543, -91.563743, -91.563116, -91.563377, -91.563706, -91.565561, -91.570511, -91.572169, 
-91.573544, -91.575419, -91.575758, -91.57574, -91.576834, -91.579624, -91.580324, -91.580525, -91.589219, -91.592522, -91.598017, -91.597977, 41.757326, 41.758453, 41.759176, 41.759236, 41.759274, 41.760859, 41.763472, 41.766325, 41.768491, 41.770339, 41.771077, 41.773822, 41.774763, 41.774142, 41.765722, 41.762081, 41.759987, 41.757984, 41.756243, 41.754624, 41.753007, 41.752124, 41.750014, 41.747683, 41.740908, 41.738444, 41.732073, 41.730464, 41.729449, 41.729449, 41.730465, 41.731815, 41.732166, 
41.731769, 41.731289, 41.727993, 41.726665, 41.724651, 41.72288, 41.719879, 41.716484, 41.713617, 41.708625, 41.708081, 41.707199, 41.703692, 41.700702, 41.697055, 41.694227, 41.693667, 41.693322, 41.694023, 41.694562, 41.695329, 41.697175, 41.700193, 41.701474, 41.700592, 41.700237, 41.700376, 41.700216, 41.700038, 41.700133, 41.699994, 41.70036, 41.700684, 41.701401, 41.701634, 41.70177, 41.701542, 41.701621, 41.701537, 41.700733, 41.700752, 41.700754, 41.70585, 41.708879, 41.71162, 41.713506, 
41.717795, 41.718484, 41.719967, 41.725548, 41.727025, 41.72817, 41.729796, 41.732356, 41.733628, 41.733641, 41.733832, 41.73422, 41.734388, 41.741881, 41.744761, 41.749199, 41.757326))</t>
  </si>
  <si>
    <t>list(c(-91.607956, -91.60789, -91.607884, -91.607813, -91.598631, -91.5982, -91.594985, -91.594746, -91.590727, -91.587342, -91.587482, -91.587879, -91.587386, -91.586998, -91.583128, -91.58285, -91.582499, -91.581845, -91.598545, -91.601618, -91.603384, -91.608628, -91.607956, 41.715806, 41.719135, 41.719427, 41.723051, 41.722911, 41.722919, 41.722886, 41.721821, 41.718209, 41.713243, 41.710537, 41.703873, 41.701662, 41.701173, 41.696137, 41.694916, 41.691478, 41.689197, 41.693519, 41.693921, 41.693997, 
41.6941, 41.715806))</t>
  </si>
  <si>
    <t>list(c(-91.574072, -91.573984, -91.573913, -91.573695, -91.57331, -91.570766, -91.568692, -91.568602, -91.562592, -91.557765, -91.552664, -91.550167, -91.554812, -91.554741, -91.556935, -91.559523, -91.559484, -91.56165, -91.564446, -91.567981, -91.574086, -91.574072, 41.65046, 41.654119, 41.656996, 41.663084, 41.6638, 41.664892, 41.667152, 41.66727, 41.664128, 41.660577, 41.656899, 41.655082, 41.655053, 41.653337, 41.652218, 41.652387, 41.650447, 41.650469, 41.649632, 41.64965, 41.649633, 41.65046
))</t>
  </si>
  <si>
    <t>list(c(-91.574513, -91.574268, -91.574293, -91.574256, -91.57424, -91.574086, -91.567981, -91.564446, -91.56165, -91.559484, -91.556875, -91.555837, -91.550358, -91.546669, -91.546521, -91.552615, -91.55597, -91.558706, -91.564889, -91.572083, -91.574742, -91.574513, 41.634284, 41.63879, 41.639162, 41.640421, 41.640948, 41.649633, 41.64965, 41.649632, 41.650469, 41.650447, 41.650452, 41.650454, 41.650422, 41.650362, 41.647485, 41.646694, 41.644837, 41.642134, 41.636135, 41.630934, 41.629481, 41.634284
))</t>
  </si>
  <si>
    <t>list(c(-93.659401, -93.644859, -93.626923, -93.620669, -93.621185, -93.623182, -93.622753, -93.622014, -93.621853, -93.620664, -93.62065, -93.620605, -93.630298, -93.632624, -93.633704, -93.634298, -93.637939, -93.642329, -93.64959, -93.655654, -93.657096, -93.658089, -93.659099, -93.659319, -93.659338, -93.659341, -93.659369, -93.659401, 42.077912, 42.077907, 42.077942, 42.077954, 42.074652, 42.066881, 42.063791, 42.061738, 42.061302, 42.056752, 42.056589, 42.056095, 42.055932, 42.055924, 42.056308, 
42.056438, 42.056416, 42.056306, 42.056228, 42.056293, 42.05667, 42.057237, 42.05855, 42.063453, 42.065298, 42.067076, 42.070718, 42.077912))</t>
  </si>
  <si>
    <t>list(c(-93.678703, -93.664787, -93.65915, -93.659105, -93.659069, -93.658936, -93.658923, -93.668607, -93.668728, -93.673183, -93.674929, -93.678611, -93.678599, -93.678647, -93.678649, -93.678666, -93.678703, 42.022914, 42.022817, 42.022751, 42.020836, 42.018289, 42.011902, 42.007001, 42.006975, 42.006974, 42.00715, 42.007469, 42.008567, 42.012089, 42.016683, 42.017965, 42.02124, 42.022914))</t>
  </si>
  <si>
    <t>list(c(-91.783285, -91.782068, -91.780157, -91.769694, -91.7575, -91.755932, -91.755987, -91.755996, -91.755453, -91.755497, -91.755825, -91.755527, -91.755019, -91.755085, -91.755141, -91.755034, -91.745379, -91.740394, -91.740441, -91.740407, -91.739253, -91.740881, -91.741047, -91.742835, -91.740563, -91.740561, -91.740524, -91.740505, -91.740465, -91.740265, -91.735291, -91.730414, -91.730283, -91.730648, -91.730459, -91.733657, -91.735708, -91.738159, -91.739717, -91.741951, -91.746913, -91.748014, 
-91.753228, -91.755859, -91.757851, -91.76447, -91.76464, -91.764658, -91.764663, -91.764693, -91.764769, -91.767526, -91.774175, -91.777687, -91.781975, -91.783833, -91.783285, 41.926144, 41.927568, 41.928691, 41.93308, 41.938198, 41.938857, 41.939096, 41.93919, 41.940376, 41.941907, 41.944862, 41.949372, 41.955478, 41.956744, 41.960383, 41.964065, 41.963941, 41.963897, 41.956667, 41.946474, 41.946095, 41.945395, 41.945324, 41.944584, 41.94382, 41.94378, 41.941991, 41.940838, 41.938314, 41.931013, 
41.931037, 41.931054, 41.924512, 41.92376, 41.923039, 41.92043, 41.920085, 41.920495, 41.918046, 41.917312, 41.917444, 41.916573, 41.916568, 41.918241, 41.917694, 41.920109, 41.920433, 41.920595, 41.920635, 41.920635, 41.920722, 41.922205, 41.922178, 41.923751, 41.923892, 41.92321, 41.926144))</t>
  </si>
  <si>
    <t>list(c(-91.482208, -91.434032, -91.432287, -91.427789, -91.42432, -91.409721, -91.404752, -91.394909, -91.365877, -91.366006, -91.375485, -91.380649, -91.394613, -91.405031, -91.409911, -91.419555, -91.422988, -91.443711, -91.467601, -91.481708, -91.482208, 41.946905, 41.947171, 41.947181, 41.947208, 41.94723, 41.947293, 41.947185, 41.947331, 41.94741, 41.918271, 41.918104, 41.918004, 41.917728, 41.917049, 41.916705, 41.916036, 41.91611, 41.916966, 41.917945, 41.918014, 41.946905))</t>
  </si>
  <si>
    <t>list(c(-91.599184, -91.599143, -91.599137, -91.599111, -91.57792, -91.57579, -91.575727, -91.576892, -91.576154, -91.576644, -91.576548, -91.578555, -91.579235, -91.579627, -91.579561, -91.578193, -91.576982, -91.578279, -91.57686, -91.5768, -91.579103, -91.579136, -91.575832, -91.576014, -91.578316, -91.579457, -91.579141, -91.579135, -91.579138, -91.579148, -91.579151, -91.579151, -91.579187, -91.579193, -91.579406, -91.579174, -91.576122, -91.575342, -91.572308, -91.562874, -91.550433, -91.550348, 
-91.550275, -91.550244, -91.55025, -91.550431, -91.550257, -91.550006, -91.550226, -91.551185, -91.551758, -91.551775, -91.552278, -91.554661, -91.554935, -91.560857, -91.566162, -91.57007, -91.574435, -91.578025, -91.579498, -91.581231, -91.580881, -91.580535, -91.582389, -91.584766, -91.584861, -91.585878, -91.592079, -91.596782, -91.599182, -91.59917, -91.599176, -91.59925, -91.599216, -91.59906, -91.599262, -91.599184, 41.965905, 41.968392, 41.968673, 41.97687, 41.976494, 41.976961, 41.978814, 
41.979043, 41.980964, 41.982016, 41.986797, 41.987502, 41.988012, 41.990707, 41.991176, 41.994435, 41.995473, 41.996975, 41.998441, 42.000976, 42.003618, 42.005526, 42.005465, 42.005997, 42.007163, 42.009022, 42.009525, 42.017081, 42.020113, 42.02773, 42.027766, 42.029616, 42.031437, 42.032225, 42.033708, 42.033813, 42.035572, 42.035782, 42.036062, 42.035946, 42.035813, 42.02694, 42.019918, 42.01608, 42.012516, 41.994911, 41.990637, 41.985907, 41.98338, 41.978884, 41.973473, 41.969824, 41.96765, 
41.960928, 41.958771, 41.959691, 41.961094, 41.961626, 41.964196, 41.96556, 41.967626, 41.967339, 41.965234, 41.964007, 41.963534, 41.96194, 41.961858, 41.960297, 41.957422, 41.955166, 41.953471, 41.954649, 41.95482, 41.956908, 41.959932, 41.961776, 41.962854, 41.965905))</t>
  </si>
  <si>
    <t>list(c(-91.579204, -91.579148, -91.579292, -91.579251, -91.574507, -91.559875, -91.554998, -91.554812, -91.550489, -91.550433, -91.562874, -91.572308, -91.575342, -91.576122, -91.579174, -91.579406, -91.579204, 42.034688, 42.039684, 42.04325, 42.050453, 42.050402, 42.050268, 42.050219, 42.050218, 42.050175, 42.035813, 42.035946, 42.036062, 42.035782, 42.035572, 42.033813, 42.033708, 42.034688))</t>
  </si>
  <si>
    <t>list(c(-91.648478, -91.59942, -91.599405, -91.599405, -91.599396, -91.599391, -91.599368, -91.599382, -91.599375, -91.602414, -91.614029, -91.613985, -91.618962, -91.624757, -91.626198, -91.62876, -91.631189, -91.63608, -91.638558, -91.638543, -91.638718, -91.646256, -91.647, -91.648308, -91.648478, 42.094903, 42.094673, 42.080887, 42.080067, 42.070157, 42.069183, 42.064709, 42.056937, 42.050472, 42.050927, 42.050974, 42.052864, 42.052936, 42.054207, 42.054705, 42.055589, 42.056434, 42.058043, 42.058767, 
42.062171, 42.076666, 42.08688, 42.089793, 42.091438, 42.094903))</t>
  </si>
  <si>
    <t>list(c(-93.654679, -93.654591, -93.654612, -93.644926, -93.635167, -93.625636, -93.61599, -93.606376, -93.596699, -93.580418, -93.577338, -93.558207, -93.557899, -93.5579, -93.558106, -93.561151, -93.562157, -93.562938, -93.563502, -93.566416, -93.568031, -93.569639, -93.571637, -93.569799, -93.572541, -93.570407, -93.570277, -93.570374, -93.572354, -93.57528, -93.575322, -93.576902, -93.579552, -93.580986, -93.581544, -93.583434, -93.584428, -93.584376, -93.586611, -93.587343, -93.586895, -93.587991, 
-93.590097, -93.592633, -93.593098, -93.591131, -93.589809, -93.590152, -93.59064, -93.591145, -93.592127, -93.592334, -93.59245, -93.593076, -93.593961, -93.604665, -93.606393, -93.608877, -93.615333, -93.623407, -93.624811, -93.625516, -93.625724, -93.630644, -93.635409, -93.636019, -93.639284, -93.644357, -93.64506, -93.654404, -93.654832, -93.654679, 41.504804, 41.508901, 41.512057, 41.512094, 41.512074, 41.512053, 41.511967, 41.511907, 41.511838, 41.511702, 41.511646, 41.511481, 41.497087, 41.497011, 
41.48897, 41.490098, 41.489549, 41.488577, 41.488426, 41.488272, 41.487141, 41.487885, 41.491203, 41.491607, 41.493074, 41.494221, 41.497076, 41.498099, 41.499499, 41.497512, 41.500155, 41.500726, 41.503278, 41.502476, 41.501066, 41.49961, 41.49974, 41.501534, 41.502745, 41.501082, 41.499824, 41.499325, 41.500431, 41.499889, 41.498614, 41.497201, 41.497052, 41.49677, 41.496835, 41.496381, 41.494963, 41.494854, 41.496154, 41.496976, 41.497213, 41.497314, 41.497335, 41.497367, 41.49696, 41.496956, 
41.496375, 41.496202, 41.493811, 41.493802, 41.4938, 41.493804, 41.493828, 41.493868, 41.497553, 41.497564, 41.49756, 41.504804))</t>
  </si>
  <si>
    <t>list(c(-93.731959, -93.707322, -93.698102, -93.674276, -93.674197, -93.674158, -93.674266, -93.675987, -93.677142, -93.682565, -93.683919, -93.68369, -93.683696, -93.683755, -93.684091, -93.686467, -93.688989, -93.691578, -93.690044, -93.692248, -93.692785, -93.691903, -93.694176, -93.694675, -93.696279, -93.697237, -93.699758, -93.700265, -93.701913, -93.704772, -93.707213, -93.704595, -93.704605, -93.706794, -93.709233, -93.711493, -93.710579, -93.71255, -93.712989, -93.714193, -93.714731, -93.715883, 
-93.717411, -93.719213, -93.721062, -93.71847, -93.722619, -93.72114, -93.720766, -93.72252, -93.722895, -93.724599, -93.727486, -93.731484, -93.731338, -93.731016, -93.731254, -93.731305, -93.731694, -93.731959, 41.512087, 41.512073, 41.511979, 41.512065, 41.496988, 41.486035, 41.485288, 41.482593, 41.481076, 41.47537, 41.473256, 41.460833, 41.457225, 41.451474, 41.449893, 41.449679, 41.451367, 41.451469, 41.449196, 41.449028, 41.448156, 41.446662, 41.447056, 41.449044, 41.449048, 41.450312, 41.451819, 
41.452787, 41.452242, 41.453249, 41.452679, 41.450736, 41.449741, 41.450277, 41.451805, 41.451215, 41.449525, 41.447914, 41.449272, 41.449398, 41.448025, 41.448618, 41.447838, 41.448772, 41.447804, 41.445931, 41.445309, 41.444428, 41.441421, 41.441083, 41.44297, 41.442196, 41.439273, 41.439341, 41.457515, 41.466199, 41.475755, 41.483037, 41.501296, 41.512087))</t>
  </si>
  <si>
    <t>list(c(-93.814456, -93.81441, -93.794568, -93.784929, -93.774485, -93.765477, -93.765518, -93.765588, -93.755882, -93.755925, -93.755933, -93.766887, -93.772702, -93.775036, -93.775067, -93.775176, -93.776786, -93.794432, -93.794413, -93.799215, -93.804034, -93.814337, -93.814406, -93.814423, -93.814465, -93.814456, 41.67294, 41.688432, 41.688381, 41.688371, 41.688419, 41.688346, 41.672941, 41.665706, 41.665684, 41.658441, 41.651738, 41.65144, 41.650665, 41.650706, 41.651255, 41.651258, 41.651685, 
41.651216, 41.643997, 41.643959, 41.643921, 41.643847, 41.651109, 41.652969, 41.66565, 41.67294))</t>
  </si>
  <si>
    <t>list(c(-93.483932, -93.483944, -93.483886, -93.483769, -93.483771, -93.483728, -93.483723, -93.481108, -93.469293, -93.464573, -93.464625, -93.464621, -93.464621, -93.464619, -93.464621, -93.464631, -93.445145, -93.445085, -93.444892, -93.444718, -93.444006, -93.443982, -93.459453, -93.462069, -93.469478, -93.47764, -93.47978, -93.483955, -93.483932, 41.605015, 41.611486, 41.618699, 41.635043, 41.636831, 41.642702, 41.644048, 41.644093, 41.649149, 41.651134, 41.64409, 41.637301, 41.635247, 41.634773, 
41.634105, 41.629633, 41.629667, 41.618801, 41.607901, 41.602262, 41.600829, 41.600651, 41.600639, 41.600446, 41.600638, 41.600645, 41.600647, 41.600636, 41.605015))</t>
  </si>
  <si>
    <t>list(c(-96.345851, -96.344531, -96.344185, -96.344466, -96.344051, -96.343005, -96.34123, -96.341117, -96.341167, -96.341182, -96.34122, -96.341231, -96.341247, -96.340926, -96.339307, -96.338495, -96.337904, -96.332666, -96.3304, -96.324495, -96.32289, -96.318518, -96.318433, -96.317773, -96.321641, -96.32215, -96.323145, -96.323351, -96.325525, -96.326768, -96.32385, -96.323494, -96.323496, -96.323659, -96.323419, -96.324575, -96.326238, -96.329656, -96.329762, -96.332189, -96.332191, -96.332246, 
-96.332313, -96.332281, -96.332297, -96.328302, -96.328329, -96.332322, -96.332348, -96.331316, -96.330514, -96.332298, -96.332337, -96.332247, -96.332174, -96.331862, -96.330141, -96.327258, -96.311487, -96.233629, -96.233634, -96.252342, -96.252836, -96.254668, -96.263742, -96.266065, -96.268665, -96.272418, -96.286253, -96.283656, -96.277443, -96.27737, -96.272519, -96.272511, -96.282259, -96.34067, -96.340767, -96.340878, -96.341026, -96.342018, -96.34541, -96.34585, -96.345851, 42.41535, 42.420091, 
42.426517, 42.427057, 42.428331, 42.429692, 42.43118, 42.433328, 42.436013, 42.436881, 42.4389, 42.439557, 42.440449, 42.442773, 42.443969, 42.444201, 42.444235, 42.444368, 42.44452, 42.445118, 42.445058, 42.444988, 42.448137, 42.448588, 42.452844, 42.453731, 42.455516, 42.455879, 42.458078, 42.459332, 42.463947, 42.466168, 42.467958, 42.475317, 42.482434, 42.48251, 42.482614, 42.482479, 42.483021, 42.483336, 42.489645, 42.491308, 42.493359, 42.496848, 42.498792, 42.498836, 42.500503, 42.500422, 
42.501724, 42.502596, 42.503276, 42.504966, 42.511175, 42.515181, 42.518355, 42.560328, 42.561759, 42.56182, 42.561728, 42.561421, 42.475081, 42.47501, 42.428087, 42.429186, 42.430515, 42.431184, 42.431216, 42.431085, 42.431015, 42.429831, 42.425165, 42.401833, 42.401944, 42.387517, 42.387332, 42.386097, 42.392708, 42.400679, 42.409245, 42.410809, 42.413547, 42.414607, 42.41535))</t>
  </si>
  <si>
    <t>list(c(-94.177954, -94.170937, -94.170602, -94.168119, -94.159032, -94.156267, -94.154005, -94.150441, -94.149266, -94.147407, -94.1388, -94.135925, -94.110903, -94.089901, -94.089869, -94.089839, -94.114144, -94.119035, -94.16768, -94.168149, -94.168056, -94.166337, -94.168031, -94.170938, -94.17787, -94.177954, 42.511921, 42.51201, 42.515627, 42.515662, 42.515678, 42.515705, 42.518491, 42.524917, 42.52606, 42.527042, 42.52925, 42.5302, 42.546086, 42.556867, 42.515636, 42.501171, 42.501369, 42.501336, 
42.501183, 42.502646, 42.50522, 42.50843, 42.508409, 42.508381, 42.508315, 42.511921))</t>
  </si>
  <si>
    <t>list(c(-94.17808, -94.174194, -94.172865, -94.169496, -94.171041, -94.170143, -94.167607, -94.167761, -94.166431, -94.165688, -94.167512, -94.166553, -94.167511, -94.164727, -94.165376, -94.163675, -94.161604, -94.160428, -94.157707, -94.15681, -94.154955, -94.154706, -94.154705, -94.154581, -94.154333, -94.154127, -94.153841, -94.15257, -94.152043, -94.151734, -94.151609, -94.151685, -94.152506, -94.151916, -94.15306, -94.152656, -94.155284, -94.158397, -94.158392, -94.089913, -94.089901, -94.110903, 
-94.135925, -94.1388, -94.147407, -94.149266, -94.150441, -94.154005, -94.156267, -94.159032, -94.168119, -94.170602, -94.170937, -94.177954, -94.178088, -94.17808, 42.520668, 42.522504, 42.521749, 42.522185, 42.524106, 42.525089, 42.525111, 42.526598, 42.527398, 42.529525, 42.530921, 42.531561, 42.532911, 42.532909, 42.534008, 42.535928, 42.534876, 42.536454, 42.535996, 42.537217, 42.537784, 42.538306, 42.539472, 42.539655, 42.540638, 42.54097, 42.541293, 42.542079, 42.542651, 42.543268, 42.544412, 
42.544645, 42.545601, 42.549421, 42.550656, 42.553013, 42.556376, 42.55766, 42.558017, 42.558139, 42.556867, 42.546086, 42.5302, 42.52925, 42.527042, 42.52606, 42.524917, 42.518491, 42.515705, 42.515678, 42.515662, 42.515627, 42.51201, 42.511921, 42.519379, 42.520668))</t>
  </si>
  <si>
    <t>list(c(-92.01977, -92.018415, -92.018959, -92.017403, -92.016963, -92.014965, -92.014871, -92.010753, -92.011024, -92.011234, -92.009714, -92.006728, -91.994812, -91.987351, -91.98263, -91.982463, -91.968106, -91.968075, -91.968085, -91.968095, -91.968099, -91.968025, -91.965017, -91.965054, -91.967995, -91.967989, -91.975779, -91.975713, -91.972623, -91.972721, -91.972685, -91.97276, -91.972745, -91.96314, -91.963108, -91.963106, -91.9631, -91.963097, -91.963087, -91.963087, -91.968441, -91.973418, 
-91.973869, -91.973991, -91.974914, -91.977555, -91.97843, -91.979957, -91.9838, -91.991687, -91.99397, -91.997797, -92.011062, -92.012273, -92.018946, -92.022062, -92.01977, 40.995808, 41.000073, 41.001112, 41.006254, 41.007988, 41.009339, 41.010539, 41.012853, 41.013219, 41.01512, 41.017251, 41.017276, 41.017306, 41.017333, 41.017352, 41.039205, 41.039247, 41.032037, 41.029382, 41.024686, 41.023498, 41.014822, 41.01479, 41.011134, 41.011364, 41.010066, 41.010088, 41.006452, 41.005684, 41.002264, 
40.999374, 40.999091, 40.995544, 40.995608, 40.992892, 40.991966, 40.99108, 40.990752, 40.989266, 40.98835, 40.988352, 40.988309, 40.988305, 40.988304, 40.988306, 40.988314, 40.988298, 40.988048, 40.985428, 40.983655, 40.980977, 40.978398, 40.981292, 40.982054, 40.988107, 40.990975, 40.995808))</t>
  </si>
  <si>
    <t>list(c(-92.524512, -92.499986, -92.477979, -92.473794, -92.470384, -92.465265, -92.465301, -92.465425, -92.465472, -92.465533, -92.465515, -92.465437, -92.465438, -92.46658, -92.47087, -92.473998, -92.473862, -92.474982, -92.483427, -92.485147, -92.487902, -92.488313, -92.49514, -92.49761, -92.499919, -92.502952, -92.503883, -92.514636, -92.5245, -92.524512, 42.542381, 42.542205, 42.542122, 42.540389, 42.538911, 42.537852, 42.536912, 42.534936, 42.527696, 42.521421, 42.516794, 42.506954, 42.50601, 
42.506389, 42.505829, 42.50597, 42.507789, 42.508272, 42.509075, 42.508344, 42.508145, 42.508977, 42.509312, 42.510412, 42.512111, 42.51234, 42.513143, 42.513198, 42.513265, 42.542381))</t>
  </si>
  <si>
    <t>list(c(-93.65915, -93.658453, -93.654221, -93.650149, -93.650089, -93.648482, -93.646364, -93.644352, -93.641504, -93.639454, -93.639493, -93.630711, -93.631132, -93.629089, -93.632338, -93.632328, -93.633722, -93.637497, -93.638759, -93.639277, -93.63937, -93.641397, -93.644415, -93.64676, -93.649207, -93.649885, -93.650495, -93.65111, -93.652484, -93.658923, -93.658936, -93.659069, -93.659105, -93.65915, 42.022751, 42.02275, 42.022752, 42.022804, 42.019142, 42.019155, 42.019171, 42.020172, 42.019499, 
42.020124, 42.02275, 42.022839, 42.018955, 42.017862, 42.016225, 42.013439, 42.011467, 42.010191, 42.00916, 42.008215, 42.002988, 42.002849, 42.003176, 42.0041, 42.005631, 42.00597, 42.006228, 42.006456, 42.006813, 42.007001, 42.011902, 42.018289, 42.020836, 42.022751), c(-93.651657, -93.646675, -93.644311, -93.644294, -93.646345, -93.648491, -93.65167, -93.651657, 42.011888, 42.01141, 42.012374, 42.015711, 42.016149, 42.016145, 42.016183, 42.011888))</t>
  </si>
  <si>
    <t>list(c(-91.365877, -91.365585, -91.365191, -91.365161, -91.365041, -91.364993, -91.364873, -91.364844, -91.36478, -91.364885, -91.364842, -91.364817, -91.364859, -91.360406, -91.358034, -91.356146, -91.352833, -91.350361, -91.34928, -91.34834, -91.345566, -91.343755, -91.342333, -91.338686, -91.335934, -91.330404, -91.328308, -91.325246, -91.321773, -91.31812, -91.316455, -91.312003, -91.309199, -91.305498, -91.302725, -91.298786, -91.298041, -91.300717, -91.2986, -91.29589, -91.291977, -91.289256, 
-91.286923, -91.2812, -91.279822, -91.277857, -91.273854, -91.272883, -91.274607, -91.27588, -91.275487, -91.271484, -91.273194, -91.269083, -91.26853, -91.268347, -91.265206, -91.265523, -91.264999, -91.263111, -91.262239, -91.258641, -91.256522, -91.253235, -91.251374, -91.248509, -91.243938, -91.23935, -91.238862, -91.235683, -91.2203, -91.21753, -91.21472, -91.208215, -91.209582, -91.212387, -91.215114, -91.218024, -91.221495, -91.223942, -91.227433, -91.229749, -91.22966, -91.229587, -91.229506, 
-91.2289, -91.22432, -91.221135, -91.21813, -91.205223, -91.205676, -91.207522, -91.210019, -91.210218, -91.234488, -91.249113, -91.30767, -91.32775, -91.36563, -91.365877, 41.94741, 41.97641, 42.005563, 42.008441, 42.020088, 42.023713, 42.034521, 42.04912, 42.070529, 42.0767, 42.100233, 42.121906, 42.136934, 42.132617, 42.12982, 42.129322, 42.129562, 42.128549, 42.127046, 42.124469, 42.121957, 42.120534, 42.119696, 42.11809, 42.117982, 42.119034, 42.118708, 42.116667, 42.11604, 42.117376, 42.117332, 
42.115509, 42.112099, 42.108728, 42.107825, 42.108597, 42.106876, 42.102621, 42.100454, 42.100269, 42.101156, 42.099366, 42.098279, 42.09777, 42.097355, 42.095973, 42.091545, 42.089548, 42.087869, 42.085669, 42.084607, 42.083314, 42.081184, 42.078908, 42.077696, 42.073954, 42.066489, 42.063271, 42.05791, 42.05331, 42.045887, 42.039104, 42.037349, 42.035831, 42.034197, 42.034287, 42.034265, 42.032723, 42.032356, 42.033877, 42.03275, 42.032322, 42.034019, 42.03407, 42.028744, 42.025589, 42.023971, 
42.024211, 42.023826, 42.023124, 42.020737, 42.020449, 42.009706, 41.998583, 41.982214, 41.981834, 41.981843, 41.981218, 41.980056, 41.979827, 41.976106, 41.97544, 41.972881, 41.947082, 41.947185, 41.947205, 41.947205, 41.947184, 41.947393, 41.94741))</t>
  </si>
  <si>
    <t>list(c(-95.144481, -95.142005, -95.135428, -95.132089, -95.120685, -95.119278, -95.117546, -95.11572, -95.115673, -95.11215, -95.1122, -95.112158, -95.112093, -95.104345, -95.102158, -95.102163, -95.102194, -95.102245, -95.097567, -95.097117, -95.093967, -95.093218, -95.093954, -95.094849, -95.094651, -95.094364, -95.093845, -95.093722, -95.093572, -95.093453, -95.092108, -95.087691, -95.081719, -95.081908, -95.086249, -95.086924, -95.087235, -95.088479, -95.102299, -95.104978, -95.126491, -95.126454, 
-95.136436, -95.139373, -95.140204, -95.142024, -95.145103, -95.144481, 43.424951, 43.425103, 43.425545, 43.426166, 43.426831, 43.426362, 43.425569, 43.425562, 43.428126, 43.428111, 43.430576, 43.441401, 43.445187, 43.44483, 43.445215, 43.444942, 43.442581, 43.44182, 43.440653, 43.436943, 43.434294, 43.432176, 43.430675, 43.428897, 43.428106, 43.424949, 43.4244, 43.424359, 43.424323, 43.424298, 43.424425, 43.422828, 43.416385, 43.414563, 43.413934, 43.414696, 43.415953, 43.418426, 43.417897, 43.41839, 
43.41836, 43.422471, 43.421909, 43.422272, 43.422495, 43.423157, 43.424803, 43.424951))</t>
  </si>
  <si>
    <t>list(c(-93.328407, -93.328476, -93.321893, -93.320168, -93.319951, -93.318446, -93.314833, -93.313019, -93.310939, -93.309438, -93.307604, -93.306202, -93.302978, -93.298639, -93.290342, -93.28852, -93.284658, -93.281646, -93.280083, -93.278016, -93.273448, -93.270475, -93.267149, -93.263708, -93.262389, -93.262261, -93.261477, -93.259948, -93.255503, -93.253784, -93.252205, -93.251231, -93.251512, -93.25435, -93.25493, -93.254309, -93.253189, -93.250715, -93.248664, -93.247552, -93.24583, -93.239131, 
-93.235373, -93.23153, -93.231247, -93.228427, -93.226283, -93.224352, -93.225034, -93.223087, -93.221099, -93.219097, -93.215121, -93.214868, -93.215078, -93.214665, -93.212569, -93.20859, -93.207343, -93.207466, -93.209074, -93.208386, -93.202693, -93.201238, -93.200299, -93.196997, -93.194078, -93.193077, -93.193723, -93.192793, -93.190007, -93.186053, -93.183972, -93.182101, -93.18224, -93.182012, -93.180838, -93.179208, -93.17698, -93.174761, -93.174092, -93.171893, -93.168437, -93.166806, -93.162513, 
-93.161542, -93.160918, -93.158199, -93.154568, -93.151226, -93.149803, -93.149491, -93.147967, -93.143801, -93.139167, -93.13627, -93.133996, -93.13387, -93.13254, -93.131199, -93.130987, -93.130114, -93.128503, -93.124923, -93.120535, -93.116094, -93.113771, -93.113224, -93.113619, -93.115834, -93.11639, -93.114666, -93.111004, -93.111342, -93.110659, -93.117513, -93.138801, -93.14359, -93.158029, -93.172058, -93.172885, -93.18163, -93.182114, -93.182012, -93.213935, -93.223554, -93.223433, -93.23297, 
-93.233059, -93.233488, -93.248813, -93.25116, -93.26191, -93.271526, -93.276964, -93.280227, -93.294655, -93.296332, -93.300395, -93.328294, -93.328361, -93.328128, -93.328208, -93.328236, -93.328539, -93.328407, 41.490794, 41.492574, 41.49065, 41.489312, 41.485118, 41.484453, 41.484161, 41.485011, 41.48909, 41.48891, 41.487478, 41.483725, 41.482512, 41.482466, 41.480329, 41.480198, 41.48275, 41.488856, 41.489222, 41.488197, 41.485217, 41.483682, 41.483001, 41.480274, 41.478508, 41.47579, 41.474095, 
41.472939, 41.472552, 41.471872, 41.470369, 41.468606, 41.466646, 41.464187, 41.463127, 41.461423, 41.460896, 41.460738, 41.46208, 41.46439, 41.464778, 41.463496, 41.463832, 41.465756, 41.467431, 41.468167, 41.467261, 41.464245, 41.46131, 41.458344, 41.457932, 41.458258, 41.460145, 41.461648, 41.465564, 41.466346, 41.466608, 41.462702, 41.459995, 41.45506, 41.450311, 41.448487, 41.444363, 41.441423, 41.44072, 41.439745, 41.440792, 41.443184, 41.447979, 41.450409, 41.451885, 41.45065, 41.449443, 41.44701, 
41.442029, 41.440421, 41.439289, 41.43844, 41.438503, 41.439819, 41.441138, 41.443237, 41.4438, 41.443505, 41.441407, 41.440108, 41.435671, 41.433357, 41.432148, 41.43212, 41.433163, 41.435147, 41.435991, 41.434868, 41.429891, 41.429419, 41.430326, 41.432662, 41.433265, 41.432288, 41.430145, 41.428291, 41.42638, 41.42477, 41.423516, 41.422914, 41.421142, 41.418659, 41.417127, 41.414924, 41.413449, 41.41226, 41.411551, 41.403989, 41.401832, 41.400159, 41.400202, 41.400256, 41.400172, 41.400184, 41.399979, 
41.392386, 41.391511, 41.385642, 41.385564, 41.385553, 41.363839, 41.363637, 41.345119, 41.343985, 41.350836, 41.351642, 41.354358, 41.356672, 41.358467, 41.360286, 41.36941, 41.370176, 41.370946, 41.371088, 41.381767, 41.382384, 41.421691, 41.436341, 41.47934, 41.490794))</t>
  </si>
  <si>
    <t>list(c(-94.399628, -94.392635, -94.392033, -94.386219, -94.383374, -94.381283, -94.380443, -94.375876, -94.371914, -94.371784, -94.364696, -94.362836, -94.359697, -94.356871, -94.356875, -94.337105, -94.337198, -94.337185, -94.351633, -94.356752, -94.361492, -94.368204, -94.368187, -94.375048, -94.380724, -94.380704, -94.382234, -94.382749, -94.385144, -94.396605, -94.396621, -94.396586, -94.399628, 41.062485, 41.071222, 41.073166, 41.082087, 41.083961, 41.086768, 41.088617, 41.089408, 41.088803, 
41.088495, 41.0901, 41.091049, 41.086853, 41.085952, 41.085511, 41.085543, 41.070924, 41.060884, 41.060914, 41.060914, 41.060958, 41.061038, 41.063708, 41.06291, 41.06304, 41.062265, 41.061405, 41.057338, 41.057344, 41.057421, 41.059129, 41.059623, 41.062485))</t>
  </si>
  <si>
    <t>list(c(-94.164635, -94.164647, -94.164446, -94.164524, -94.164564, -94.164651, -94.164481, -94.149098, -94.146032, -94.142669, -94.134387, -94.134258, -94.135132, -94.138693, -94.139571, -94.139578, -94.13865, -94.135026, -94.126912, -94.123036, -94.117486, -94.111264, -94.108498, -94.102634, -94.098695, -94.095019, -94.092162, -94.087153, -94.080643, -94.07896, -94.073579, -94.072754, -94.073048, -94.074351, -94.080752, -94.082128, -94.084611, -94.087473, -94.092705, -94.095447, -94.096811, -94.098427, 
-94.098538, -94.096396, -94.09614, -94.092381, -94.088212, -94.08079, -94.077545, -94.075543, -94.07167, -94.070839, -94.070533, -94.075346, -94.078171, -94.078326, -94.07484, -94.07065, -94.06988, -94.068909, -94.039685, -93.971945, -93.971348, -93.961603, -93.931906, -93.931905, -93.931912, -93.931893, -93.931637, -93.931729, -93.931696, -93.931659, -93.93185, -93.93184, -93.93184, -93.931845, -93.932029, -93.931831, -93.931799, -93.931795, -93.93158, -93.97978, -94.047817, -94.164704, -94.164635, 
42.253285, 42.267752, 42.296227, 42.383627, 42.398127, 42.441512, 42.444999, 42.445046, 42.445276, 42.445859, 42.448089, 42.445616, 42.443655, 42.439998, 42.436192, 42.434024, 42.432784, 42.431475, 42.432468, 42.431576, 42.431311, 42.432215, 42.432927, 42.43376, 42.434971, 42.435635, 42.435758, 42.436808, 42.436525, 42.435763, 42.431849, 42.429604, 42.427353, 42.423528, 42.421507, 42.421629, 42.421811, 42.421381, 42.422081, 42.422133, 42.421531, 42.419401, 42.41622, 42.412893, 42.411892, 42.410098, 
42.409647, 42.41053, 42.409997, 42.408942, 42.406164, 42.404466, 42.401773, 42.396108, 42.39357, 42.390478, 42.385102, 42.383997, 42.384007, 42.383697, 42.383417, 42.383733, 42.383783, 42.383752, 42.383705, 42.375797, 42.373906, 42.368647, 42.313498, 42.302843, 42.300019, 42.296319, 42.289481, 42.278684, 42.278667, 42.27187, 42.267778, 42.266593, 42.260565, 42.253317, 42.209908, 42.209846, 42.209946, 42.20992, 42.253285))</t>
  </si>
  <si>
    <t>list(c(-93.794622, -93.79072, -93.789713, -93.788221, -93.785966, -93.785158, -93.78504, -93.785049, -93.785065, -93.785111, -93.785091, -93.785074, -93.782182, -93.781304, -93.777929, -93.776406, -93.776073, -93.775626, -93.775514, -93.775045, -93.774517, -93.774443, -93.774441, -93.774476, -93.774936, -93.774931, -93.774485, -93.784929, -93.794568, -93.794622, 41.710228, 41.710261, 41.710458, 41.710874, 41.711622, 41.712693, 41.719805, 41.721229, 41.725021, 41.728464, 41.74301, 41.743696, 41.743141, 
41.742976, 41.741537, 41.739806, 41.738954, 41.733564, 41.73203, 41.725127, 41.717266, 41.710598, 41.710269, 41.702904, 41.702895, 41.702659, 41.688419, 41.688371, 41.688381, 41.710228))</t>
  </si>
  <si>
    <t>list(c(-93.581312, -93.58131, -93.581249, -93.581248, -93.581273, -93.581273, -93.581291, -93.563068, -93.561437, -93.545181, -93.541793, -93.503208, -93.503169, -93.503073, -93.503082, -93.50831, -93.521041, -93.53228, -93.536975, -93.543298, -93.542968, -93.541818, -93.54178, -93.541814, -93.54183, -93.541855, -93.541857, -93.541862, -93.54668, -93.547442, -93.557333, -93.561153, -93.562602, -93.569412, -93.569498, -93.575269, -93.575846, -93.58133, -93.581312, 41.651115, 41.651467, 41.66602, 41.673276, 
41.677718, 41.68054, 41.688388, 41.688306, 41.688306, 41.688167, 41.688297, 41.688405, 41.68317, 41.665761, 41.662133, 41.662053, 41.660249, 41.658588, 41.657898, 41.656971, 41.656465, 41.654698, 41.654086, 41.651375, 41.647673, 41.638167, 41.637805, 41.636854, 41.636821, 41.636833, 41.636766, 41.636748, 41.636756, 41.636798, 41.636724, 41.636955, 41.636847, 41.63689, 41.651115))</t>
  </si>
  <si>
    <t>list(c(-93.600548, -93.600535, -93.600531, -93.600537, -93.600491, -93.594492, -93.586976, -93.585671, -93.58133, -93.575846, -93.575154, -93.57531, -93.576164, -93.577131, -93.577639, -93.578639, -93.579005, -93.579568, -93.580387, -93.582738, -93.583007, -93.583472, -93.593944, -93.598055, -93.600537, -93.600558, -93.600548, 41.618643, 41.622262, 41.62772, 41.633156, 41.636794, 41.636821, 41.636857, 41.63689, 41.63689, 41.636847, 41.62965, 41.627767, 41.622284, 41.616296, 41.614946, 41.612233, 
41.605389, 41.604292, 41.603246, 41.60166, 41.60309, 41.60743, 41.607773, 41.607744, 41.607722, 41.614985, 41.618643))</t>
  </si>
  <si>
    <t>list(c(-95.746881, -95.741646, -95.741627, -95.734103, -95.727743, -95.727756, -95.689763, -95.689819, -95.690229, -95.689552, -95.690291, -95.690307, -95.694112, -95.69613, -95.695969, -95.6968, -95.695014, -95.696573, -95.697803, -95.698374, -95.699349, -95.700025, -95.685701, -95.677325, -95.670626, -95.661885, -95.614275, -95.578244, -95.580615, -95.580392, -95.580672, -95.579587, -95.579062, -95.58081, -95.580431, -95.580034, -95.580472, -95.580091, -95.58154, -95.582352, -95.582961, -95.583868, 
-95.58506, -95.58738, -95.590412, -95.590518, -95.589905, -95.589364, -95.5897, -95.589013, -95.585824, -95.585908, -95.587764, -95.591235, -95.589717, -95.589888, -95.590133, -95.590835, -95.594488, -95.594534, -95.59429, -95.594227, -95.594733, -95.594996, -95.596825, -95.599987, -95.600333, -95.600389, -95.647991, -95.646513, -95.64951, -95.66767, -95.675017, -95.676537, -95.676294, -95.677109, -95.677923, -95.683221, -95.683836, -95.686547, -95.689479, -95.694109, -95.698382, -95.701987, -95.703276, 
-95.710527, -95.716151, -95.722372, -95.725246, -95.729265, -95.732446, -95.734155, -95.736281, -95.738108, -95.739773, -95.74104, -95.743018, -95.744266, -95.745533, -95.744702, -95.746881, 40.814699, 40.81471, 40.81981, 40.819442, 40.816084, 40.814797, 40.814787, 40.828676, 40.849764, 40.85819, 40.865903, 40.872897, 40.872857, 40.871606, 40.872627, 40.877311, 40.882217, 40.882358, 40.884233, 40.887001, 40.88735, 40.901564, 40.901429, 40.90145, 40.901458, 40.90149, 40.9016, 40.901612, 40.897136, 
40.893536, 40.889683, 40.886509, 40.88377, 40.880124, 40.87394, 40.872156, 40.867559, 40.864186, 40.853111, 40.849798, 40.844466, 40.842353, 40.841182, 40.836077, 40.833003, 40.83115, 40.829745, 40.826141, 40.817405, 40.815037, 40.809444, 40.807502, 40.805368, 40.803948, 40.801845, 40.800791, 40.787054, 40.783616, 40.773035, 40.750461, 40.728553, 40.721894, 40.715988, 40.706234, 40.698433, 40.687076, 40.687083, 40.687084, 40.68742, 40.716185, 40.716363, 40.716287, 40.716613, 40.713164, 40.709053, 
40.707065, 40.703393, 40.701755, 40.704378, 40.707914, 40.713562, 40.719454, 40.723913, 40.727169, 40.727124, 40.732287, 40.736997, 40.740136, 40.74347, 40.746126, 40.749266, 40.751409, 40.755063, 40.760073, 40.765736, 40.767761, 40.773521, 40.777483, 40.784733, 40.802203, 40.814699))</t>
  </si>
  <si>
    <t>list(c(-93.832556, -93.818688, -93.811834, -93.809093, -93.807293, -93.790602, -93.790601, -93.790547, -93.790528, -93.797325, -93.805191, -93.805238, -93.804183, -93.809289, -93.813179, -93.815503, -93.8211, -93.823732, -93.823251, -93.828214, -93.828165, -93.828679, -93.830452, -93.832556, 41.579935, 41.587032, 41.590552, 41.591608, 41.591946, 41.592072, 41.5896, 41.5844, 41.577344, 41.579154, 41.581893, 41.578545, 41.576336, 41.576793, 41.576466, 41.576545, 41.576609, 41.576119, 41.574304, 41.573898, 
41.578626, 41.579694, 41.57942, 41.579935))</t>
  </si>
  <si>
    <t>list(c(-94.537698, -94.537505, -94.536114, -94.536124, -94.537659, -94.537542, -94.533111, -94.532692, -94.51321, -94.441262, -94.436655, -94.426847, -94.426819, -94.417148, -94.417244, -94.397852, -94.397726, -94.397491, -94.395573, -94.39383, -94.393296, -94.378236, -94.377933, -94.377671, -94.377484, -94.377278, -94.377089, -94.376597, -94.374867, -94.370528, -94.368349, -94.367454, -94.367249, -94.367031, -94.367238, -94.396445, -94.415741, -94.478554, -94.492951, -94.493001, -94.493017, -94.493012, 
-94.493119, -94.473574, -94.473616, -94.474396, -94.471656, -94.465375, -94.462002, -94.461384, -94.455076, -94.455058, -94.455715, -94.472854, -94.472901, -94.476639, -94.479241, -94.479281, -94.483105, -94.484932, -94.488373, -94.490354, -94.492646, -94.493996, -94.494607, -94.497038, -94.501624, -94.501127, -94.503318, -94.507034, -94.508847, -94.510832, -94.513224, -94.517278, -94.523308, -94.526818, -94.527596, -94.528734, -94.531199, -94.532327, -94.533695, -94.53584, -94.537277, -94.536842, 
-94.539037, -94.537698, 42.071246, 42.076181, 42.077754, 42.081477, 42.084384, 42.099699, 42.099693, 42.106966, 42.106578, 42.10702, 42.107021, 42.106997, 42.105428, 42.105388, 42.092652, 42.092189, 42.10229, 42.102574, 42.103462, 42.104794, 42.106436, 42.107029, 42.038284, 42.02696, 42.022246, 41.993672, 41.985359, 41.983924, 41.982097, 41.980142, 41.978527, 41.976964, 41.975876, 41.950304, 41.863081, 41.863123, 41.863192, 41.863231, 41.863235, 41.87412, 41.884941, 41.892206, 41.906647, 41.906552, 
41.950448, 42.021692, 42.020742, 42.021289, 42.021131, 42.019538, 42.019577, 42.022503, 42.034627, 42.034576, 42.039818, 42.040315, 42.041354, 42.038888, 42.038999, 42.040096, 42.041021, 42.041031, 42.041866, 42.044271, 42.047767, 42.048908, 42.049611, 42.051612, 42.05298, 42.056684, 42.056922, 42.056071, 42.05639, 42.056499, 42.05852, 42.058319, 42.060129, 42.060577, 42.060083, 42.060544, 42.062529, 42.06333, 42.064537, 42.065401, 42.067412, 42.071246))</t>
  </si>
  <si>
    <t>list(c(-94.531627, -94.531741, -94.516281, -94.515982, -94.512546, -94.512583, -94.502461, -94.47841, -94.478528, -94.472371, -94.470419, -94.467869, -94.466973, -94.444604, -94.445302, -94.452226, -94.45394, -94.454298, -94.453653, -94.42545, -94.415844, -94.415542, -94.415923, -94.420181, -94.420653, -94.420629, -94.419719, -94.416415, -94.415793, -94.415734, -94.411762, -94.410996, -94.410965, -94.401208, -94.401008, -94.396456, -94.396196, -94.389579, -94.352262, -94.35172, -94.351406, -94.349675, 
-94.339624, -94.337473, -94.337414, -94.33651, -94.335133, -94.333953, -94.32201, -94.319201, -94.318172, -94.313158, -94.297522, -94.29129, -94.289494, -94.288742, -94.286571, -94.284361, -94.282959, -94.282111, -94.280002, -94.279966, -94.279995, -94.279996, -94.280057, -94.241356, -94.241361, -94.241371, -94.24142, -94.241516, -94.241576, -94.241593, -94.272753, -94.280053, -94.294335, -94.308902, -94.327956, -94.330605, -94.337647, -94.356711, -94.356763, -94.414327, -94.471088, -94.488166, -94.489852, 
-94.490248, -94.49027, -94.509496, -94.509705, -94.50966, -94.510832, -94.509679, -94.509705, -94.509667, -94.509191, -94.509087, -94.509414, -94.509588, -94.509625, -94.509544, -94.509951, -94.509828, -94.511793, -94.511994, -94.512355, -94.516933, -94.517234, -94.517362, -94.518239, -94.517864, -94.516524, -94.516746, -94.516221, -94.527184, -94.527097, -94.527539, -94.53195, -94.531627, 41.688162, 41.695367, 41.695274, 41.695313, 41.695392, 41.702642, 41.702587, 41.702499, 41.698019, 41.697988, 
41.698587, 41.70069, 41.702404, 41.70246, 41.688059, 41.688026, 41.687911, 41.683089, 41.680599, 41.680643, 41.680892, 41.67531, 41.674514, 41.670335, 41.669346, 41.65957, 41.659152, 41.659226, 41.658707, 41.656024, 41.655665, 41.655218, 41.652041, 41.652033, 41.646994, 41.647005, 41.641236, 41.641154, 41.641404, 41.639959, 41.635238, 41.634054, 41.633828, 41.632006, 41.622273, 41.620399, 41.619674, 41.619487, 41.6195, 41.618711, 41.619425, 41.619443, 41.619333, 41.61928, 41.61863, 41.618704, 41.619262, 
41.619844, 41.622835, 41.624505, 41.62578, 41.622853, 41.615286, 41.614946, 41.601312, 41.600971, 41.576047, 41.561622, 41.521843, 41.509638, 41.509172, 41.503679, 41.50357, 41.503659, 41.503685, 41.503689, 41.503733, 41.503612, 41.503641, 41.503664, 41.503664, 41.503754, 41.50381, 41.503817, 41.505717, 41.508502, 41.518278, 41.518226, 41.53571, 41.553325, 41.556856, 41.558825, 41.564031, 41.573958, 41.574922, 41.575414, 41.576059, 41.576444, 41.576867, 41.587729, 41.590176, 41.601834, 41.601846, 
41.602287, 41.619851, 41.620188, 41.622961, 41.637458, 41.639791, 41.641608, 41.644281, 41.649149, 41.652169, 41.652199, 41.669697, 41.671005, 41.670062, 41.688162))</t>
  </si>
  <si>
    <t>list(c(-91.368521, -91.368092, -91.368045, -91.36768, -91.366805, -91.366725, -91.366448, -91.327781, -91.307884, -91.269394, -91.249708, -91.23093, -91.221009, -91.221669, -91.217671, -91.208671, -91.200881, -91.200897, -91.202416, -91.202473, -91.204589, -91.207375, -91.20748, -91.208462, -91.21154, -91.212353, -91.212885, -91.232182, -91.251855, -91.251793, -91.252157, -91.252214, -91.251734, -91.250356, -91.211539, -91.213696, -91.21625, -91.219635, -91.223294, -91.228629, -91.230291, -91.243048, 
-91.245183, -91.247914, -91.249871, -91.253469, -91.254166, -91.254789, -91.255613, -91.257643, -91.259565, -91.261558, -91.266946, -91.27041, -91.27296, -91.274463, -91.275214, -91.275436, -91.276747, -91.278038, -91.277748, -91.278547, -91.281183, -91.282241, -91.281878, -91.283145, -91.283485, -91.284315, -91.284581, -91.286397, -91.287607, -91.291486, -91.291556, -91.291172, -91.290998, -91.289722, -91.28766, -91.286196, -91.285547, -91.286137, -91.289777, -91.290278, -91.294382, -91.302548, 
-91.306804, -91.308412, -91.314821, -91.367442, -91.368693, -91.368521, 41.423178, 41.455163, 41.455377, 41.510328, 41.56121, 41.568472, 41.598373, 41.598129, 41.598134, 41.59808, 41.598005, 41.597936, 41.597933, 41.57438, 41.572826, 41.567795, 41.567789, 41.564328, 41.563458, 41.554655, 41.553255, 41.553273, 41.546686, 41.545986, 41.545974, 41.545144, 41.524157, 41.524275, 41.52454, 41.50994, 41.492625, 41.481222, 41.480164, 41.479005, 41.458859, 41.457969, 41.455831, 41.455201, 41.456864, 41.45638, 
41.455736, 41.453355, 41.453516, 41.452646, 41.452512, 41.450909, 41.450022, 41.446661, 41.444362, 41.442978, 41.442555, 41.442587, 41.444499, 41.444557, 41.443018, 41.441552, 41.437828, 41.43687, 41.435646, 41.435231, 41.434147, 41.433968, 41.432088, 41.430343, 41.428522, 41.427735, 41.427228, 41.426985, 41.427094, 41.426995, 41.427332, 41.425612, 41.424028, 41.422881, 41.42288, 41.419171, 41.41862, 41.417908, 41.416832, 41.413312, 41.409482, 41.409648, 41.410224, 41.407242, 41.40417, 41.403352, 
41.401257, 41.401385, 41.401621, 41.423178))</t>
  </si>
  <si>
    <t>list(c(-90.522199, -90.513985, -90.511247, -90.510238, -90.505132, -90.500583, -90.498908, -90.500057, -90.500145, -90.500152, -90.500192, -90.493569, -90.489539, -90.4894869918826, -90.489933, -90.500633, -90.5036140774327, -90.513134, -90.5131890192399, -90.513684, -90.513009, -90.513515, -90.518685, -90.52141, -90.522199, 41.537681, 41.543002, 41.543309, 41.539634, 41.538531, 41.542177, 41.5419, 41.538837, 41.533957, 41.531487, 41.525561, 41.526176, 41.526869, 41.518275882647, 41.518233, 41.518033, 
41.5183907006759, 41.519533, 41.5195479290938, 41.526203, 41.528337, 41.529361, 41.532962, 41.536654, 41.537681))</t>
  </si>
  <si>
    <t>list(c(-90.675682, -90.666052, -90.59789, -90.597858, -90.597813, -90.593012, -90.587081, -90.583478, -90.583361, -90.581289, -90.579805, -90.578591, -90.578439, -90.578441, -90.568705, -90.568707, -90.561448, -90.561469, -90.54964, -90.549363, -90.549491, -90.568892, -90.568891, -90.570616, -90.572183, -90.580742, -90.58072, -90.607193, -90.612644, -90.615506, -90.627125, -90.632062, -90.662827, -90.666326, -90.667648, -90.670482, -90.671171, -90.675, -90.675755, -90.675682, 41.654727, 41.654656, 
41.654692, 41.658332, 41.662443, 41.661962, 41.661985, 41.662639, 41.665633, 41.665634, 41.664277, 41.663092, 41.662463, 41.661991, 41.661995, 41.665594, 41.665609, 41.662009, 41.662002, 41.661635, 41.618391, 41.61832, 41.617803, 41.620939, 41.619355, 41.619261, 41.618283, 41.618211, 41.619, 41.61945, 41.622861, 41.624237, 41.632726, 41.632855, 41.632887, 41.640136, 41.643569, 41.647701, 41.649382, 41.654727))</t>
  </si>
  <si>
    <t>list(c(-96.600617, -96.6004322058138, -96.600039, -96.593999, -96.593554807608, -96.593333, -96.587929, -96.585387, -96.582475, -96.584603, -96.585137, -96.583702, -96.584126, -96.586743, -96.586549, -96.580997, -96.58238, -96.583296, -96.586275, -96.587213, -96.586191, -96.586924, -96.584547, -96.585049, -96.586274, -96.590043, -96.590452, -96.591676, -96.594722, -96.598396, -96.599182, -96.5989289125409, -96.598928, -96.573946, -96.5316700134125, -96.521272, -96.45326, -96.446757907084, -96.400218, 
-96.332062, -96.3296598300713, -96.29239, -96.2737019176943, -96.2525469421809, -96.229199, -96.214012017675, -96.213661, -96.233717, -96.230859, -96.229876, -96.22796, -96.224555, -96.222863, -96.219965, -96.217554, -96.217165, -96.217884, -96.253551, -96.253512, -96.233612, -96.234029, -96.214026, -96.214105, -96.211988, -96.210339, -96.210133, -96.210969, -96.212481, -96.211043, -96.209277, -96.208062, -96.207219, -96.206204, -96.202386, -96.199445, -96.1961, -96.19687, -96.209119, -96.209296, 
-96.21522, -96.21797, -96.220942, -96.215569, -96.197353, -96.19741, -96.17917, -96.177629, -96.17803, -96.197998, -96.216523, -96.265785, -96.334119, -96.354023, -96.373571, -96.450478, -96.470084, -96.529341, -96.554965, -96.55697, -96.560099, -96.564165, -96.568576, -96.576804, -96.582904, -96.58522, -96.586317, -96.583533, -96.582939, -96.582876, -96.580904, -96.578575, -96.577819, -96.578828, -96.580708, -96.579582, -96.581159, -96.584086, -96.587014, -96.5888360184796, -96.588918, -96.588492, 
-96.585647, -96.582947, -96.580346, -96.573556, -96.571646, -96.570707, -96.56911, -96.56429, -96.563523, -96.555246, -96.553087, -96.54930568024, -96.541037, -96.530392, -96.52738925839, -96.526004, -96.525564, -96.528817, -96.533101, -96.534913, -96.531905, -96.5270452475727, -96.5245723937958, -96.524289, -96.524476, -96.52551, -96.526635, -96.527223, -96.527345, -96.526467, -96.522203, -96.521323, -96.521297, -96.521572, -96.524044, -96.525453, -96.529152, -96.530124, -96.530124, -96.531159, 
-96.537116, -96.553008, -96.557586, -96.562728, -96.568499, -96.573579, -96.570788, -96.569628, -96.570224, -96.575181, -96.581956, -96.587884, -96.5895510825981, -96.5896197170834, -96.592905, -96.594254, -96.6004519303786, -96.602608, -96.600617, 43.451234, 43.4531030429286, 43.45708, 43.458832, 43.4614951534853, 43.462825, 43.464878, 43.464949, 43.467051, 43.46961, 43.471141, 43.474302, 43.475563, 43.477389, 43.478499, 43.481384, 43.483399, 43.483172, 43.483514, 43.484915, 43.485807, 43.48767, 
43.488833, 43.489887, 43.491099, 43.491906, 43.494298, 43.494367, 43.493314, 43.495074, 43.496011, 43.5004410269423, 43.500457, 43.500447, 43.5004068701574, 43.500397, 43.50039, 43.5003811739623, 43.500318, 43.500415, 43.5004113335633, 43.500354448548, 43.5003259248911, 43.5002936360102, 43.500258, 43.5002424241995, 43.461935, 43.462027, 43.460474, 43.458298, 43.457156, 43.456716, 43.454276, 43.452728, 43.450079, 43.44886, 43.447528, 43.447622, 43.433, 43.433007, 43.4189, 43.418869, 43.346282, 43.346294, 
43.344319, 43.340264, 43.338843, 43.33889, 43.336838, 43.33756, 43.335547, 43.336339, 43.333511, 43.333933, 43.331624, 43.332465, 43.327717, 43.316153, 43.315388, 43.309586, 43.306147, 43.301138, 43.301154, 43.301083, 43.286582, 43.286354, 43.278153, 43.25737, 43.257459, 43.25746, 43.25744, 43.257698, 43.257853, 43.258062, 43.258797, 43.259031, 43.259693, 43.259999, 43.259096, 43.259279, 43.260239, 43.262662, 43.268308, 43.26769, 43.268878, 43.274319, 43.276879, 43.276536, 43.274594, 43.2748, 43.277604, 
43.279938, 43.284232, 43.28902, 43.293446, 43.295085, 43.292954, 43.291807, 43.2935907407805, 43.293671, 43.296339, 43.296705, 43.298125, 43.298204, 43.29917, 43.298187, 43.296701, 43.295535, 43.294804, 43.294804, 43.294803, 43.29286, 43.2937060114583, 43.295556, 43.300034, 43.3068531249188, 43.309999, 43.312467, 43.316561, 43.328587, 43.336473, 43.33869, 43.3441291451799, 43.3468968192338, 43.347214, 43.348151, 43.348335, 43.351833, 43.362257, 43.368109, 43.368314, 43.371947, 43.374607, 43.375947, 
43.38564, 43.394762, 43.396317, 43.397735, 43.397553, 43.39641, 43.39561, 43.395063, 43.404117, 43.406792, 43.412782, 43.417217, 43.419228, 43.423755, 43.427527, 43.428601, 43.431756, 43.432212, 43.431685, 43.4321780527103, 43.4321983518958, 43.43317, 43.434153, 43.4456496637715, 43.449649, 43.451234))</t>
  </si>
  <si>
    <t>list(c(-92.065767, -92.066025, -92.065701, -92.064885, -92.064476, -92.064465, -92.059586, -92.033372, -92.027746, -92.02356, -92.02249, -92.02133, -92.021648, -92.020114, -92.019685, -92.019359, -92.019615, -92.020224, -92.018756, -92.018663, -92.017105, -92.014873, -92.014627, -92.013251, -92.016521, -92.02019, -92.02178, -92.022971, -92.022726, -92.020584, -92.02049, -92.022232, -92.024555, -92.026452, -92.026912, -92.029879, -92.031684, -92.033915, -92.035046, -92.034494, -92.034952, -92.037031, 
-92.036908, -92.041768, -92.044519, -92.048066, -92.045832, -92.04109, -92.039975, -92.039854, -92.041533, -92.044404, -92.048515, -92.054104, -92.059776, -92.059391, -92.059255, -92.059951, -92.058346, -92.058303, -92.05645, -92.05418, -92.049924, -92.049453, -92.051316, -92.052426, -92.054303, -92.054513, -92.030149, -92.024192, -92.000179, -91.98637, -91.947732, -91.908667, -91.831379, -91.831243, -91.831183, -91.83079, -91.831589, -91.831812, -91.832033, -91.833948, -91.834161, -91.83415, -91.834185, 
-91.930426, -91.935694, -91.949775, -91.949803, -91.956899, -91.997915, -92.00831, -92.017163, -92.049042, -92.054286, -92.054575, -92.066209, -92.065767, 41.704737, 41.709528, 41.731311, 41.77072, 41.773401, 41.773919, 41.775007, 41.774599, 41.778277, 41.779167, 41.780071, 41.780991, 41.783722, 41.783199, 41.785568, 41.78683, 41.787359, 41.790437, 41.791672, 41.793113, 41.792335, 41.793067, 41.794507, 41.795055, 41.795858, 41.794441, 41.794601, 41.795952, 41.797393, 41.799496, 41.802859, 41.804781, 
41.804737, 41.802312, 41.799796, 41.796663, 41.795314, 41.794628, 41.795406, 41.798746, 41.800416, 41.801011, 41.802956, 41.805153, 41.805885, 41.806342, 41.807195, 41.80726, 41.808034, 41.814725, 41.815928, 41.819542, 41.821878, 41.823018, 41.823115, 41.823707, 41.829595, 41.831719, 41.83393, 41.836039, 41.838893, 41.84036, 41.844841, 41.846927, 41.847173, 41.848948, 41.85009, 41.862693, 41.86254, 41.862525, 41.862447, 41.862162, 41.861856, 41.861606, 41.861851, 41.825491, 41.81635, 41.803803, 41.784548, 
41.774341, 41.757425, 41.693956, 41.687916, 41.687388, 41.686702, 41.687162, 41.687296, 41.686788, 41.687228, 41.686856, 41.686983, 41.68705, 41.687033, 41.687166, 41.687619, 41.687647, 41.688694, 41.704737))</t>
  </si>
  <si>
    <t>list(c(-92.999919, -92.999922, -92.999928, -92.980287, -92.942536, -92.940272, -92.902907, -92.893118, -92.883479, -92.879911, -92.862892, -92.859977, -92.858111, -92.766363, -92.766443, -92.766433, -92.766574, -92.766529, -92.766759, -92.757068, -92.756657, -92.756508, -92.770629, -92.771715, -92.795418, -92.867603, -92.871421, -92.881031, -92.967551, -92.969421, -92.986305, -92.986398, -92.978553, -92.977568, -92.976219, -92.972106, -92.971738, -92.973306, -92.973407, -92.97597, -92.977676, -92.97788, 
-92.977904, -92.973453, -92.97308, -92.968266, -92.96829, -92.968157, -92.969977, -92.970877, -92.975191, -92.974998, -92.97447, -92.973827, -92.97414, -92.975076, -92.9755, -92.975258, -92.975243, -92.975407, -92.977571, -92.980495, -92.982093, -92.980527, -92.972955, -92.973515, -92.9848, -92.986934, -92.987855, -92.991562, -92.994688, -92.999982, -92.999919, 41.680721, 41.680966, 41.682683, 41.681886, 41.680047, 41.680102, 41.682639, 41.683403, 41.686616, 41.687896, 41.694003, 41.694902, 41.695143, 
41.695549, 41.694932, 41.688122, 41.637718, 41.623321, 41.601355, 41.601411, 41.530515, 41.508794, 41.508832, 41.508724, 41.508749, 41.508531, 41.508522, 41.508466, 41.508216, 41.508317, 41.508261, 41.528574, 41.528747, 41.53036, 41.531248, 41.533851, 41.534721, 41.537187, 41.53731, 41.540401, 41.541463, 41.569817, 41.576884, 41.577116, 41.580741, 41.580761, 41.599237, 41.601574, 41.60162, 41.602055, 41.606776, 41.611062, 41.612381, 41.616663, 41.624551, 41.626511, 41.628907, 41.631052, 41.642188, 
41.642527, 41.645578, 41.648282, 41.649218, 41.652447, 41.659629, 41.674063, 41.674061, 41.677719, 41.678158, 41.678206, 41.677843, 41.677746, 41.680721))</t>
  </si>
  <si>
    <t>list(c(-91.563463, -91.558654, -91.555538, -91.555292, -91.555784, -91.557359, -91.55745, -91.558435, -91.557371, -91.554784, -91.549631, -91.547356, -91.540203, -91.538777, -91.53832, -91.539403, -91.536351, -91.53629, -91.536, -91.534841, -91.531972, -91.528707, -91.527654, -91.52625, -91.526082, -91.523748, -91.523793, -91.523686, -91.523259, -91.522801, -91.522283, -91.521993, -91.521459, -91.520825, -91.518895, -91.517963, -91.518208, -91.511508, -91.510609, -91.510548, -91.509205, -91.507923, 
-91.506229, -91.506626, -91.505573, -91.505589, -91.506641, -91.505916, -91.503875, -91.504414, -91.502552, -91.502262, -91.50005, -91.49952, -91.498136, -91.497029, -91.494561, -91.493643, -91.493751, -91.492737, -91.492715, -91.488032, -91.483098, -91.482372, -91.48183, -91.480271, -91.477764, -91.477662, -91.463269, -91.463208, -91.462957, -91.481625, -91.482616, -91.482846, -91.483038, -91.483551, -91.492571, -91.497224, -91.502098, -91.507556, -91.511793, -91.521196, -91.522811, -91.522773, 
-91.522713, -91.532906, -91.532883, -91.533902, -91.5333, -91.533681, -91.53596, -91.541175, -91.543416, -91.548903, -91.555496, -91.557634, -91.559316, -91.562098, -91.564659, -91.563463, 41.676477, 41.678778, 41.680045, 41.680986, 41.682456, 41.685677, 41.686039, 41.692739, 41.694452, 41.695718, 41.694562, 41.694023, 41.693322, 41.693667, 41.694227, 41.697055, 41.69823, 41.700519, 41.701175, 41.702015, 41.701274, 41.702198, 41.702228, 41.701747, 41.701053, 41.70074, 41.700252, 41.700077, 41.699779, 
41.699588, 41.699337, 41.699024, 41.698719, 41.698367, 41.697087, 41.694249, 41.693844, 41.693342, 41.693623, 41.692952, 41.692265, 41.69212, 41.692258, 41.692647, 41.693577, 41.694707, 41.695241, 41.695863, 41.695856, 41.695195, 41.693432, 41.692456, 41.692212, 41.693166, 41.693451, 41.694589, 41.694807, 41.69529, 41.696077, 41.696619, 41.699649, 41.700108, 41.697045, 41.692987, 41.692586, 41.690872, 41.689829, 41.685736, 41.68551, 41.685512, 41.678166, 41.685036, 41.685378, 41.684142, 41.668878, 
41.668741, 41.666492, 41.667906, 41.666284, 41.663723, 41.663899, 41.663949, 41.663506, 41.665709, 41.670112, 41.670201, 41.671124, 41.671201, 41.673469, 41.675528, 41.676822, 41.678041, 41.677835, 41.676222, 41.668953, 41.668015, 41.66803, 41.669508, 41.675135, 41.676477))</t>
  </si>
  <si>
    <t>list(c(-93.316552, -93.307302, -93.307032, -93.308009, -93.308051, -93.304021, -93.305095, -93.304687, -93.303193, -93.302417, -93.289196, -93.284959, -93.270789, -93.270708, -93.270507, -93.270346, -93.268058, -93.265478, -93.263718, -93.261527, -93.258494, -93.258745, -93.255536, -93.25577, -93.257313, -93.257519, -93.258769, -93.25736, -93.257293, -93.258398, -93.259316, -93.258467, -93.259712, -93.26254, -93.263306, -93.26383, -93.265709, -93.268006, -93.269385, -93.303362, -93.30339, -93.303126, 
-93.301635, -93.295714, -93.293438, -93.290845, -93.288148, -93.283456, -93.281054, -93.279499, -93.262733, -93.259896, -93.256097, -93.250953, -93.251036, -93.252312, -93.251588, -93.251436, -93.21314, -93.185097, -93.180422, -93.099217, -93.098465, -93.098467, -93.098381, -93.09836, -93.097787, -93.097595, -93.21221, -93.317404, -93.316552, 40.900366, 40.913762, 40.914663, 40.985446, 40.992117, 40.992225, 40.997175, 41.000359, 41.003483, 41.004718, 41.004651, 41.004573, 41.003131, 41.003219, 41.003419, 
41.003677, 41.004894, 41.007169, 41.007883, 41.010406, 41.012066, 41.013527, 41.016143, 41.018208, 41.018658, 41.02281, 41.024175, 41.024025, 41.025515, 41.027242, 41.030108, 41.03114, 41.032022, 41.03144, 41.032666, 41.036995, 41.036964, 41.037879, 41.0398, 41.039857, 41.060458, 41.062012, 41.064608, 41.071151, 41.073689, 41.075998, 41.076963, 41.077538, 41.078355, 41.079677, 41.101627, 41.104517, 41.106915, 41.109263, 41.122303, 41.126049, 41.131675, 41.16077, 41.160761, 41.160881, 41.160875, 41.160867, 
41.074273, 41.074143, 41.000884, 40.98636, 40.901219, 40.898451, 40.898054, 40.897926, 40.900366))</t>
  </si>
  <si>
    <t>list(c(-92.645608, -92.645457, -92.645057, -92.64504, -92.645021, -92.636727, -92.636759, -92.636788, -92.631848, -92.631829, -92.617451, -92.616002, -92.612662, -92.603084, -92.60341, -92.603103, -92.603025, -92.602742, -92.602651, -92.602999, -92.604934, -92.605817, -92.606126, -92.606253, -92.60645, -92.607833, -92.607952, -92.629996, -92.631857, -92.632052, -92.633364, -92.638711, -92.64076, -92.642688, -92.643728, -92.644345, -92.645556, -92.645554, -92.645608, 41.285244, 41.285907, 41.287496, 
41.288078, 41.289975, 41.290001, 41.293561, 41.294448, 41.29449, 41.296303, 41.296214, 41.296185, 41.296119, 41.296174, 41.288307, 41.279477, 41.270857, 41.267292, 41.26578, 41.265336, 41.266616, 41.2672, 41.267405, 41.267299, 41.267234, 41.267232, 41.267232, 41.267215, 41.266317, 41.261823, 41.26288, 41.263747, 41.266003, 41.266256, 41.270829, 41.274411, 41.281554, 41.281619, 41.285244))</t>
  </si>
  <si>
    <t>list(c(-91.368693, -91.367442, -91.314821, -91.308412, -91.306804, -91.302548, -91.294382, -91.290278, -91.289777, -91.286137, -91.285547, -91.286196, -91.28766, -91.289722, -91.290998, -91.291172, -91.291556, -91.291486, -91.287607, -91.286397, -91.284581, -91.284315, -91.283485, -91.283145, -91.281878, -91.282241, -91.281183, -91.278547, -91.277748, -91.278038, -91.276747, -91.275436, -91.275214, -91.274463, -91.27296, -91.27041, -91.266946, -91.261558, -91.259565, -91.257643, -91.255613, -91.254789, 
-91.254166, -91.253469, -91.249871, -91.247914, -91.245183, -91.243048, -91.230291, -91.228629, -91.223294, -91.219635, -91.21625, -91.213696, -91.211539, -91.184753, -91.183115, -91.1808, -91.179579, -91.12561, -91.123105, -91.120265, -91.108591, -91.108164, -91.103736, -91.103391, -91.102673, -91.097222, -91.089139, -91.084167, -91.079496, -91.078253, -91.078306, -91.079709, -91.07991, -91.080079, -91.079291, -91.075209, -91.073749, -91.075461, -91.075635, -91.07489, -91.060536, -91.05069830819, 
-91.05101, -91.05158, -91.0526992946552, -91.0637200439197, -91.065058, -91.06652, -91.071552, -91.071940564762, -91.085944, -91.119686, -91.138563, -91.151787, -91.229938, -91.24392, -91.253807, -91.262002, -91.321403, -91.322138, -91.337877, -91.351403, -91.369332, -91.368693, 41.401621, 41.401385, 41.401257, 41.403352, 41.40417, 41.407242, 41.410224, 41.409648, 41.409482, 41.413312, 41.416832, 41.417908, 41.41862, 41.419171, 41.42288, 41.422881, 41.424028, 41.425612, 41.427332, 41.426995, 41.427094, 
41.426985, 41.427228, 41.427735, 41.428522, 41.430343, 41.432088, 41.433968, 41.434147, 41.435231, 41.435646, 41.43687, 41.437828, 41.441552, 41.443018, 41.444557, 41.444499, 41.442587, 41.442555, 41.442978, 41.444362, 41.446661, 41.450022, 41.450909, 41.452512, 41.452646, 41.453516, 41.453355, 41.455736, 41.45638, 41.456864, 41.455201, 41.455831, 41.457969, 41.458859, 41.44529, 41.444623, 41.444103, 41.444004, 41.44337, 41.443108, 41.442185, 41.43684, 41.436684, 41.434433, 41.433977, 41.432681, 
41.430379, 41.427711, 41.425261, 41.424516, 41.42188, 41.419302, 41.416935, 41.411021, 41.403744, 41.402427, 41.399576, 41.399544, 41.397749, 41.393657, 41.392674, 41.393289, 41.3932656272461, 41.387556, 41.385283, 41.383939148827, 41.3707073811612, 41.369101, 41.365246, 41.339651, 41.3335923022153, 41.333855, 41.334242, 41.334425, 41.334447, 41.335171, 41.3354, 41.335546, 41.335588, 41.335811, 41.335679, 41.335874, 41.336078, 41.336063, 41.401621))</t>
  </si>
  <si>
    <t>list(c(-91.441004, -91.440936, -91.44076, -91.430439, -91.427867, -91.426578, -91.424443, -91.422998, -91.413047, -91.412076, -91.411585, -91.411145, -91.406829, -91.406531, -91.406785, -91.40159, -91.395757, -91.394788, -91.393757, -91.389893, -91.382711, -91.38241, -91.373164, -91.363449, -91.360517, -91.357768, -91.354117, -91.34925, -91.342278, -91.33354, -91.330225, -91.330173, -91.3301, -91.318969, -91.313408, -91.313419, -91.300559, -91.300207, -91.298323, -91.298256, -91.297995, -91.29412, 
-91.290185, -91.28083, -91.277826, -91.276353, -91.275445, -91.270798, -91.267453, -91.263982, -91.262286, -91.261807, -91.259529, -91.258623, -91.257163, -91.255372, -91.254031, -91.254227, -91.258657, -91.258831, -91.258836, -91.2561110348281, -91.258249, -91.264953, -91.276175, -91.2970258384887, -91.306524, -91.339719, -91.3412699727344, -91.348733, -91.353989, -91.3548480314576, -91.359873, -91.364670847587, -91.3696144993302, -91.374252, -91.379752, -91.3820508918384, -91.3881921016982, -91.401482, 
-91.405241, -91.4063315056927, -91.427731, -91.431219, -91.431014, -91.430739, -91.428151, -91.432841, -91.441194, -91.441004, 40.574296, 40.581467, 40.588755, 40.588594, 40.589694, 40.592552, 40.593619, 40.602958, 40.602763, 40.603146, 40.608349, 40.609066, 40.612003, 40.623453, 40.62411, 40.624474, 40.624105, 40.624407, 40.624365, 40.624308, 40.624182, 40.624175, 40.623979, 40.623909, 40.624749, 40.626547, 40.626681, 40.626822, 40.627045, 40.6273, 40.627429, 40.63023, 40.634236, 40.634117, 40.63407, 
40.633032, 40.63288, 40.634505, 40.637738, 40.637974, 40.640704, 40.64597, 40.64742, 40.648327, 40.649184, 40.650366, 40.652223, 40.652091, 40.651414, 40.653996, 40.655869, 40.657632, 40.658081, 40.658935, 40.660245, 40.664673, 40.663, 40.662653, 40.657047, 40.637993, 40.637295, 40.6372049420428, 40.636672, 40.633893, 40.63224, 40.6281116040568, 40.626231, 40.613488, 40.6128353663655, 40.609695, 40.606553, 40.6058598182596, 40.601805, 40.595393522054, 40.5887872025433, 40.58259, 40.57445, 40.5728639444804, 
40.5686269901215, 40.559458, 40.554641, 40.5519340026533, 40.552051, 40.552225, 40.561886, 40.56339, 40.568064, 40.566836, 40.566923, 40.574296))</t>
  </si>
  <si>
    <t>list(c(-91.85541, -91.845606, -91.845661, -91.845752, -91.845771, -91.845607, -91.845626, -91.845534, -91.845448, -91.844822, -91.824577, -91.824299, -91.819448, -91.818613, -91.814544, -91.812581, -91.80473, -91.755461, -91.726064, -91.705591, -91.690938, -91.684564, -91.607059, -91.609048, -91.608969, -91.608913, -91.608745, -91.608713, -91.608711, -91.608561, -91.608508, -91.7144, -91.717883, -91.719575, -91.726918, -91.728551, -91.729266, -91.740404, -91.74173, -91.742725, -91.743305, -91.746606, 
-91.74826, -91.753202, -91.757428, -91.786099, -91.792693, -91.831556, -91.845274, -91.852116, -91.852904, -91.851515, -91.850727, -91.851329, -91.85503, -91.855133, -91.85541, 42.526856, 42.526788, 42.548626, 42.556515, 42.557052, 42.564504, 42.569976, 42.578247, 42.585567, 42.632761, 42.632832, 42.643625, 42.643622, 42.643622, 42.643621, 42.643619, 42.643583, 42.643289, 42.643089, 42.643232, 42.643341, 42.643391, 42.643973, 42.556445, 42.549342, 42.545682, 42.523813, 42.520289, 42.518442, 42.49842, 
42.469275, 42.468527, 42.468503, 42.468491, 42.468456, 42.468452, 42.468451, 42.468415, 42.468406, 42.4684, 42.468397, 42.468383, 42.468378, 42.468354, 42.468352, 42.468273, 42.46827, 42.468479, 42.468631, 42.468701, 42.472329, 42.475965, 42.482158, 42.482992, 42.484041, 42.490505, 42.526856))</t>
  </si>
  <si>
    <t>list(c(-93.497659, -93.497643, -93.497635, -93.445503, -93.433132, -93.413232, -93.398349, -93.378775, -93.375378, -93.365055, -93.349169, -93.326083, -93.319933, -93.319906, -93.317587, -93.315981, -93.309847, -93.309844, -93.309907, -93.319671, -93.319742, -93.320095, -93.319925, -93.349463, -93.350852, -93.355529, -93.356605, -93.356819, -93.355915, -93.355692, -93.355707, -93.364464, -93.366343, -93.367955, -93.374382, -93.378924, -93.37903, -93.379905, -93.379665, -93.378901, -93.378811, -93.378755, 
-93.390045, -93.396615, -93.396712, -93.403224, -93.411964, -93.417624, -93.423475, -93.433871, -93.438018, -93.440183, -93.451013, -93.455335, -93.459243, -93.460409, -93.463656, -93.467139, -93.487531, -93.487565, -93.492161, -93.497649, -93.497716, -93.497659, 43.169704, 43.227527, 43.255468, 43.255258, 43.25543, 43.255466, 43.255389, 43.255371, 43.255299, 43.255707, 43.255591, 43.255415, 43.255202, 43.245426, 43.242552, 43.242062, 43.242056, 43.227726, 43.226319, 43.226872, 43.212637, 43.205342, 
43.198659, 43.198753, 43.195814, 43.18812, 43.185299, 43.183359, 43.169709, 43.165985, 43.162725, 43.162731, 43.16273, 43.162726, 43.162716, 43.162695, 43.161647, 43.158389, 43.155423, 43.15271, 43.143682, 43.136374, 43.130175, 43.126704, 43.126653, 43.126507, 43.124959, 43.124959, 43.123511, 43.120033, 43.118525, 43.119105, 43.118446, 43.118448, 43.117622, 43.117738, 43.120347, 43.121049, 43.121102, 43.123886, 43.122608, 43.119049, 43.141083, 43.169704))</t>
  </si>
  <si>
    <t>list(c(-90.578155, -90.577873, -90.548659, -90.529424, -90.442195, -90.432478, -90.42342, -90.406258, -90.403916, -90.398818, -90.374296, -90.360667, -90.315743, -90.262482, -90.21859, -90.21192, -90.210991, -90.154221, -90.151579, -90.150916, -90.149733, -90.149112, -90.1486140253186, -90.148096, -90.143776, -90.141167, -90.1401310752616, -90.140061, -90.140613, -90.146033, -90.146225, -90.1467541080021, -90.148599, -90.153834, -90.1545597075235, -90.162141, -90.164135, -90.1648673567363, -90.164939, 
-90.163847, -90.160648, -90.156902, -90.1549821239637, -90.152659, -90.1516, -90.1518383787674, -90.153362, -90.1535084344323, -90.153584, -90.1539860489443, -90.157465, -90.165254, -90.172189, -90.180325, -90.184489, -90.186331, -90.189727, -90.195644, -90.198213, -90.208785, -90.225057, -90.226083, -90.226267, -90.225999, -90.224467, -90.224071, -90.224065, -90.222959, -90.223523, -90.223593, -90.223593, -90.223504, -90.257504, -90.266054, -90.266029, -90.266052, -90.315739, -90.345052, -90.354755, 
-90.408192, -90.412964, -90.412846, -90.43218, -90.441992, -90.49058, -90.49337, -90.495625, -90.495712, -90.496884, -90.49801, -90.529355, -90.529342, -90.558391, -90.567873, -90.567785, -90.567641, -90.567716, -90.568525, -90.578111, -90.578155, 42.024889, 42.032738, 42.032838, 42.032959, 42.033503, 42.033452, 42.033408, 42.033336, 42.033343, 42.033353, 42.033436, 42.033546, 42.033574, 42.0334, 42.033199, 42.0332, 42.033271, 42.033073, 42.030633, 42.02944, 42.026564, 42.022679, 42.0213727967265, 
42.020014, 42.014881, 42.008931, 42.003611816827, 42.003252, 41.995999, 41.988139, 41.981329, 41.9806469989526, 41.978269, 41.974116, 41.9729957703655, 41.961293, 41.956178, 41.9495130071649, 41.948861, 41.944934, 41.940845, 41.938181, 41.9358629408593, 41.933058, 41.931002, 41.92891733574, 41.915593, 41.9096703208666, 41.906614, 41.905607999803, 41.905594, 41.90647, 41.906945, 41.906746, 41.906328, 41.905653, 41.910037, 41.917805, 41.917255, 41.917469, 41.91744, 41.912508, 41.909949, 41.90611, 41.902743, 
41.900839, 41.896392, 41.891349, 41.887575, 41.877441, 41.873844, 41.85933, 41.859185, 41.859178, 41.85189, 41.844581, 41.844674, 41.844869, 41.844876, 41.844797, 41.844769, 41.859054, 41.859013, 41.858939, 41.858639, 41.85864, 41.860324, 41.864496, 41.865618, 41.865898, 41.865769, 41.873088, 41.87291, 41.872893, 41.901936, 41.945465, 41.952686, 42.018192, 42.018189, 42.024889))</t>
  </si>
  <si>
    <t>list(c(-90.226083, -90.225057, -90.208785, -90.198213, -90.195644, -90.189727, -90.186331, -90.184489, -90.180325, -90.172189, -90.165254, -90.157465, -90.1539860489443, -90.157019, -90.165065, -90.1663819574666, -90.1678627885029, -90.1687436426227, -90.170041, -90.1715053125747, -90.173337, -90.173913, -90.185546, -90.191467, -90.199193, -90.223593, -90.223593, -90.223523, -90.222959, -90.224065, -90.224071, -90.224467, -90.225999, -90.226267, -90.226083, 41.912508, 41.91744, 41.917469, 41.917255, 
41.917805, 41.910037, 41.905653, 41.906328, 41.906746, 41.906945, 41.90647, 41.905594, 41.905607999803, 41.898019, 41.883777, 41.8818349111957, 41.8796511615686, 41.8783521849748, 41.876439, 41.8709075108684, 41.871293, 41.871487, 41.873851, 41.873861, 41.873853, 41.873844, 41.877441, 41.887575, 41.891349, 41.896392, 41.900839, 41.902743, 41.90611, 41.909949, 41.912508))</t>
  </si>
  <si>
    <t>list(c(-93.097454, -93.039143, -93.037195, -93.035726, -93.02832, -93.021484, -93.0184, -92.982577, -92.933704, -92.926859, -92.909467, -92.905997, -92.898738, -92.89443, -92.893677, -92.894274, -92.895878, -92.897266, -92.899634, -92.899836, -92.902402, -92.900713, -92.899375, -92.900114, -92.900374, -92.906417, -92.906307, -92.848191, -92.829308, -92.812544, -92.809837, -92.808688, -92.795756, -92.791829, -92.791165, -92.791148, -92.781689, -92.778761, -92.777407, -92.776643, -92.753206, -92.748066, 
-92.740834, -92.738703, -92.733269, -92.733285, -92.730395, -92.69607, -92.695262, -92.695162, -92.675978, -92.675983, -92.657292, -92.657209, -92.656331, -92.637885, -92.637878, -92.637963, -92.638121, -92.638244, -92.638251, -92.637993, -92.637965, -92.638005, -92.637898, -92.639223, -92.686693, -92.689854, -92.7145977730885, -92.742232, -92.7482781402416, -92.7528931269096, -92.7536816767123, -92.757407, -92.828061, -92.827992, -92.835074, -92.857391, -92.8614804239757, -92.863034, -92.8673082301257, 
-92.879178, -92.889796, -92.903544, -92.941595, -92.9434709273572, -92.9565966915631, -92.957747, -92.9760382415608, -92.9823700018124, -92.9867645016922, -93.0666002119789, -93.085517, -93.0897840027334, -93.097296, -93.097256, -93.097283, -93.09731, -93.097395, -93.097397, -93.097454, 40.74652, 40.746245, 40.746022, 40.745662, 40.74285, 40.74017, 40.73941, 40.739484, 40.739608, 40.73987, 40.739762, 40.739649, 40.739323, 40.73826, 40.73682, 40.735098, 40.734432, 40.735426, 40.734746, 40.733425, 
40.731231, 40.72949, 40.725196, 40.725187, 40.720145, 40.719313, 40.69635, 40.696126, 40.696016, 40.696162, 40.696738, 40.696184, 40.696096, 40.69609, 40.695955, 40.688853, 40.688904, 40.688949, 40.689491, 40.692307, 40.692745, 40.692827, 40.69241, 40.692703, 40.692709, 40.68203, 40.681908, 40.681981, 40.681919, 40.660194, 40.660038, 40.667362, 40.667847, 40.6752, 40.674816, 40.674819, 40.665167, 40.660327, 40.653112, 40.638397, 40.631342, 40.620393, 40.616847, 40.606003, 40.590853, 40.590825, 40.589809, 
40.589884, 40.5895641799538, 40.589207, 40.5890878701198, 40.5889969389162, 40.588981401757, 40.588908, 40.588593, 40.588515, 40.588484, 40.58836, 40.5882259324055, 40.588175, 40.5882189495912, 40.588341, 40.588039, 40.58786, 40.587743, 40.5877066475196, 40.5874522911429, 40.58743, 40.586996662063, 40.5868466562848, 40.5867425461562, 40.5848511577627, 40.584403, 40.5842620827691, 40.584014, 40.584524, 40.637937, 40.666924, 40.717681, 40.72482, 40.74652))</t>
  </si>
  <si>
    <t>list(c(-91.83853, -91.83615, -91.83355, -91.829478, -91.825688, -91.825844, -91.823557, -91.824654, -91.824999, -91.827036, -91.829292, -91.833718, -91.834506, -91.834226, -91.834061, -91.830563, -91.831217, -91.83046, -91.82589, -91.825261, -91.82681, -91.825293, -91.82167, -91.820016, -91.814533, -91.804557, -91.789851, -91.765213, -91.759486, -91.741766, -91.73663, -91.734957, -91.733886, -91.730061, -91.722517, -91.71917, -91.71292, -91.71292, -91.712897, -91.715571, -91.716181, -91.715658, -91.717443, 
-91.7159, -91.714694, -91.711676, -91.717429, -91.723653, -91.727161, -91.728749, -91.729043, -91.735327, -91.735079, -91.733963, -91.734847, -91.74365, -91.746781, -91.752976, -91.755455, -91.762332, -91.768801, -91.776605, -91.783575, -91.792141, -91.792146, -91.795404, -91.79634, -91.797688, -91.799379, -91.805516, -91.806768, -91.808051, -91.808801, -91.808613, -91.810305, -91.811934, -91.816162, -91.816538, -91.817652, -91.819232, -91.823398, -91.827469, -91.831258, -91.833231, -91.834579, -91.836647, 
-91.83853, 43.325177, 43.326984, 43.327922, 43.330027, 43.33156, 43.333436, 43.334031, 43.335746, 43.338055, 43.33961, 43.34025, 43.340012, 43.341202, 43.34193, 43.34326, 43.344271, 43.346361, 43.350729, 43.35247, 43.353232, 43.35467, 43.356534, 43.356648, 43.357765, 43.35671, 43.356686, 43.356644, 43.356553, 43.355772, 43.353287, 43.352892, 43.350383, 43.349663, 43.349508, 43.349288, 43.345891, 43.344087, 43.342176, 43.335387, 43.332031, 43.329954, 43.328053, 43.325063, 43.321636, 43.321083, 43.321188, 
43.317218, 43.316622, 43.315824, 43.314123, 43.311634, 43.302803, 43.297723, 43.296642, 43.2968, 43.296504, 43.294272, 43.290084, 43.288428, 43.290406, 43.291308, 43.302306, 43.302311, 43.302352, 43.303263, 43.306069, 43.304918, 43.301511, 43.300162, 43.298996, 43.299842, 43.302222, 43.305515, 43.308008, 43.30947, 43.313975, 43.316399, 43.318914, 43.31959, 43.319326, 43.315529, 43.314271, 43.313951, 43.314545, 43.315711, 43.319758, 43.325177))</t>
  </si>
  <si>
    <t>list(c(-94.928179, -94.927733, -94.927864, -94.92784, -94.927683, -94.927684, -94.927464, -94.927584, -94.927632, -94.927632, -94.927609, -94.927587, -94.910699, -94.909863, -94.872398, -94.853213, -94.81495, -94.757481, -94.704982, -94.700589, -94.661892, -94.642893, -94.637795, -94.630337, -94.606302, -94.604384, -94.585358, -94.547455, -94.470603, -94.470711, -94.470557, -94.470529, -94.470749, -94.471013, -94.471044, -94.470513, -94.470498, -94.470493, -94.47046, -94.470452, -94.470467, -94.47051, 
-94.47053, -94.470592, -94.470779, -94.546735, -94.55626, -94.556373, -94.565604, -94.585531, -94.604592, -94.652121, -94.685387, -94.700152, -94.700347, -94.700311, -94.680784, -94.680566, -94.680304, -94.68073, -94.684908, -94.688338, -94.690327, -94.699869, -94.700263, -94.701413, -94.717072, -94.719424, -94.719285, -94.738063, -94.73796, -94.738803, -94.740769, -94.743217, -94.750349, -94.752835, -94.762667, -94.766479, -94.768664, -94.770999, -94.775829, -94.775959, -94.781865, -94.785808, -94.787187, 
-94.790008, -94.790155, -94.790918, -94.792891, -94.794895, -94.794959, -94.79587, -94.80447, -94.805011, -94.815061, -94.881861, -94.896243, -94.905326, -94.906041, -94.911136, -94.913128, -94.913098, -94.916117, -94.918079, -94.919739, -94.924972, -94.928041, -94.928179, 40.988401, 41.005595, 41.00849, 41.029968, 41.066023, 41.072318, 41.099516, 41.101474, 41.144396, 41.144596, 41.151719, 41.158508, 41.158424, 41.15847, 41.158446, 41.158465, 41.158392, 41.158186, 41.157903, 41.158085, 41.157953, 
41.157956, 41.15778, 41.157949, 41.157851, 41.157919, 41.157886, 41.157806, 41.157566, 41.12904, 41.107473, 41.0714, 41.057918, 41.047049, 41.044605, 40.985578, 40.978804, 40.968028, 40.957201, 40.949938, 40.942733, 40.935483, 40.910338, 40.906545, 40.899502, 40.899362, 40.899414, 40.899414, 40.899397, 40.899529, 40.899575, 40.899686, 40.899774, 40.899817, 40.89995, 40.979126, 40.979268, 40.986295, 40.99283, 40.993401, 40.993488, 40.997829, 41.002411, 40.998828, 40.999359, 41.000744, 41.000787, 41.00015, 
41.015135, 41.015084, 41.019044, 41.021861, 41.023312, 41.024075, 41.025115, 41.025816, 41.0263, 41.026981, 41.028612, 41.029641, 41.029836, 41.033455, 41.036737, 41.037915, 41.039018, 41.039077, 41.015977, 41.014337, 41.006255, 41.002859, 41.000757, 41.000739, 41.000865, 40.986497, 40.986543, 40.986538, 40.986568, 40.986821, 40.986775, 40.987711, 40.988604, 40.989267, 40.989908, 40.98936, 40.989771, 40.987724, 40.98621, 40.988401))</t>
  </si>
  <si>
    <t>list(c(-92.066665, -92.066422, -92.066538, -92.066084, -92.065885, -92.063465, -92.028034, -92.02818, -92.023364, -92.015792, -92.012411, -91.969954, -91.969881, -91.969577, -91.969043, -91.970019, -91.969484, -91.969434, -91.972882, -91.973189, -91.978031, -91.978836, -91.97668, -91.970572, -91.968914, -91.959753, -91.952312, -91.950761, -91.949217, -91.947483, -91.941761, -91.938366, -91.933717, -91.92916, -91.92458, -91.922331, -91.92115, -91.91845, -91.917859, -91.918429, -91.920799, -91.919737, 
-91.916446, -91.911132, -91.908037, -91.907027, -91.906837, -91.90515, -91.902176, -91.894878, -91.89069, -91.885862, -91.875178, -91.872379, -91.870246, -91.865184, -91.862806, -91.860821, -91.859424, -91.857482, -91.854028, -91.851003, -91.846028, -91.843643, -91.840306, -91.835363, -91.833508, -91.834532, -91.834733, -91.834757, -91.83472, -91.834758, -91.835262, -91.849896, -91.854831, -91.870422, -91.872628, -91.874387, -91.95165, -92.066787, -92.066665, 42.065122, 42.094266, 42.12312, 42.142473, 
42.143105, 42.144777, 42.144903, 42.141206, 42.141189, 42.141253, 42.137664, 42.137464, 42.141728, 42.15074, 42.154081, 42.156374, 42.158857, 42.162389, 42.162916, 42.164137, 42.163866, 42.164667, 42.165341, 42.170007, 42.17021, 42.166132, 42.163408, 42.162457, 42.158191, 42.157328, 42.157116, 42.157297, 42.158773, 42.15941, 42.159538, 42.160517, 42.161256, 42.166571, 42.168913, 42.171569, 42.173971, 42.17623, 42.177854, 42.17893, 42.18131, 42.182931, 42.187339, 42.18909, 42.190165, 42.190777, 42.190764, 
42.190156, 42.186944, 42.186548, 42.186164, 42.186077, 42.185291, 42.183393, 42.180841, 42.179244, 42.178106, 42.178281, 42.179764, 42.179939, 42.179229, 42.177367, 42.176304, 42.124607, 42.095281, 42.083283, 42.082773, 42.082489, 42.036954, 42.036816, 42.036766, 42.036624, 42.036229, 42.036577, 42.036123, 42.03617, 42.065122))</t>
  </si>
  <si>
    <t>list(c(-91.228583, -91.228558, -91.224794, -91.224651, -91.22631, -91.226356, -91.223051, -91.223086, -91.22172, -91.218739, -91.216449, -91.213157, -91.210553, -91.208786, -91.205276, -91.203135, -91.200487, -91.197864, -91.19264, -91.193287, -91.19136, -91.182055, -91.178134, -91.177777, -91.179821, -91.179916, -91.178121, -91.17973, -91.176209, -91.174498, -91.172041, -91.167947, -91.160067, -91.158529, -91.157945, -91.153515, -91.151363, -91.150256, -91.143516, -91.140748, -91.138933, -91.137649, 
-91.139014, -91.142773, -91.141581, -91.142752, -91.143591, -91.142109, -91.151855, -91.148645, -91.142349, -91.151635, -91.15395, -91.156041, -91.158273, -91.159392, -91.164953, -91.179766, -91.189517, -91.196148, -91.198472, -91.209072, -91.201576, -91.200661, -91.196996, -91.196799, -91.19822, -91.204435, -91.209083, -91.228595, -91.228583, 42.238484, 42.244856, 42.249162, 42.250457, 42.253689, 42.25791, 42.257786, 42.260413, 42.26036, 42.262411, 42.262746, 42.26109, 42.260756, 42.261289, 42.260045, 
42.26083, 42.259321, 42.261094, 42.259993, 42.262048, 42.262156, 42.256771, 42.253218, 42.252295, 42.250152, 42.248825, 42.245221, 42.243855, 42.242601, 42.243037, 42.244692, 42.246316, 42.245148, 42.243409, 42.241511, 42.238399, 42.235379, 42.232887, 42.234028, 42.231923, 42.231122, 42.229662, 42.226133, 42.22519, 42.222943, 42.222667, 42.219962, 42.215847, 42.215913, 42.2131, 42.208632, 42.208681, 42.208735, 42.20873, 42.208717, 42.208716, 42.208726, 42.208743, 42.208807, 42.208812, 42.208815, 
42.208812, 42.217395, 42.219196, 42.221342, 42.221847, 42.221831, 42.223367, 42.223401, 42.223403, 42.238484))</t>
  </si>
  <si>
    <t>list(c(-95.335082, -95.325713, -95.325527, -95.325613, -95.32558, -95.31993, -95.320029, -95.322474, -95.322527, -95.322547, -95.322619, -95.325141, -95.325399, -95.325231, -95.325149, -95.325262, -95.324129, -95.319979, -95.31033, -95.305481, -95.305033, -95.286182, -95.209378, -95.209183, -95.209299, -95.209025, -95.208798, -95.23282, -95.232768, -95.231321, -95.231372, -95.234415, -95.235213, -95.237846, -95.239719, -95.240206, -95.242411, -95.243896, -95.246421, -95.247569, -95.251735, -95.256794, 
-95.260742, -95.266813, -95.269001, -95.272292, -95.272046, -95.27372, -95.275538, -95.279523, -95.280944, -95.281596, -95.281066, -95.281851, -95.280391, -95.279301, -95.301441, -95.304918, -95.308174, -95.308421, -95.310863, -95.311145, -95.318089, -95.317257, -95.318628, -95.325735, -95.332673, -95.334271, -95.334974, -95.335082, 41.616992, 41.617947, 41.61838, 41.631566, 41.645634, 41.645336, 41.650404, 41.651295, 41.654978, 41.656767, 41.660342, 41.66037, 41.662668, 41.66752, 41.688795, 41.710546, 
41.71056, 41.710508, 41.710473, 41.710478, 41.703196, 41.703272, 41.702976, 41.68841, 41.681645, 41.645365, 41.616585, 41.61651, 41.60245, 41.601739, 41.599132, 41.598286, 41.597508, 41.597712, 41.599174, 41.598625, 41.592704, 41.590876, 41.590465, 41.588385, 41.586, 41.582618, 41.583842, 41.587105, 41.589804, 41.593396, 41.596642, 41.601056, 41.602265, 41.604177, 41.605556, 41.60838, 41.610146, 41.611341, 41.615587, 41.616726, 41.617227, 41.624157, 41.624535, 41.619463, 41.616902, 41.602216, 41.602226, 
41.606733, 41.60671, 41.606465, 41.605976, 41.606618, 41.607765, 41.616992))</t>
  </si>
  <si>
    <t>list(c(-95.3739230201308, -95.373885, -95.370618, -95.365752, -95.3649, -95.332518, -95.331486, -95.32982, -95.327722, -95.270946, -95.270869, -95.225601, -95.214817, -95.20788, -95.195667, -95.194508, -95.1936, -95.156578, -95.13711, -95.080159, -95.08007, -95.084193, -95.084873, -95.085792, -95.087435, -95.090133, -95.090413, -95.090951, -95.091017, -95.038387, -95.028941, -95.023471, -95.023443, -95.018419, -95.018423, -95.018873, -95.018993, -95.018509, -95.018168, -95.017003, -95.01673, -95.014945, 
-95.014171, -95.012336, -95.012034, -95.012452, -94.99543, -94.992213, -94.974648, -94.928529, -94.913124, -94.913558, -94.91365, -94.91471, -94.914429, -94.914569, -94.914685, -94.914709, -94.91474, -94.914773, -94.91473, -94.914818, -94.914896, -94.9532709974018, -94.955134, -94.966491, -94.991661, -95.0218218539645, -95.0218363844726, -95.0306757758406, -95.040228445122, -95.068921, -95.079742, -95.097607, -95.107213, -95.110303, -95.110663, -95.112222, -95.120829, -95.1451112794183, -95.154499, 
-95.1640079977187, -95.164058, -95.2022644684083, -95.211408, -95.21159, -95.2116601874788, -95.212715, -95.213327, -95.217455, -95.218783, -95.221525, -95.2247354840633, -95.2308634899177, -95.2590104111472, -95.335588, -95.357802, -95.373893, -95.3739230201308, 40.580501370976, 40.65537, 40.728241, 40.728482, 40.727931, 40.727714, 40.727497, 40.728237, 40.728137, 40.727966, 40.74244, 40.742481, 40.741918, 40.742391, 40.742448, 40.742426, 40.742402, 40.742567, 40.742566, 40.742369, 40.727863, 40.72788, 
40.727764, 40.725889, 40.725233, 40.725272, 40.714668, 40.713523, 40.710873, 40.71004, 40.710011, 40.707837, 40.70436, 40.704538, 40.705342, 40.706211, 40.70708, 40.713165, 40.713979, 40.716755, 40.72117, 40.724117, 40.726133, 40.727687, 40.729266, 40.732305, 40.728068, 40.727619, 40.727527, 40.727399, 40.727285, 40.707287, 40.703683, 40.666024, 40.6641, 40.65696, 40.650895, 40.649683, 40.631552, 40.627838, 40.620628, 40.599179, 40.575068, 40.5756411739509, 40.575669, 40.575839, 40.575692, 40.5761557729033, 
40.5761559963338, 40.5762919165635, 40.5764388046182, 40.57688, 40.577007, 40.577168, 40.577116, 40.57716, 40.577206, 40.577228, 40.577413, 40.5777353694357, 40.57786, 40.5780161787469, 40.578017, 40.5785277644034, 40.57865, 40.578654, 40.5786555597217, 40.578679, 40.578689, 40.578759, 40.578781, 40.578827, 40.578856385036, 40.5789124736722, 40.5791700978427, 40.579871, 40.5801, 40.580501, 40.580501370976))</t>
  </si>
  <si>
    <t>list(c(-93.501887, -93.472486, -93.468191, -93.462829, -93.459096, -93.459082, -93.453645, -93.446834, -93.4424, -93.439976, -93.43997, -93.434888, -93.434577, -93.405659, -93.405812, -93.405853, -93.425231, -93.425233, -93.426441, -93.434909, -93.439926, -93.442062, -93.446381, -93.46309, -93.482501, -93.482247, -93.501864, -93.50186, -93.501888, -93.501887, 42.023094, 42.022868, 42.022823, 42.022762, 42.022744, 42.020687, 42.020679, 42.020684, 42.020672, 42.020669, 42.022769, 42.022747, 42.022751, 
42.022607, 41.979174, 41.961001, 41.961159, 41.964571, 41.96479, 41.964761, 41.964757, 41.964119, 41.964743, 41.964856, 41.964886, 41.993941, 41.994045, 42.008912, 42.022952, 42.023094))</t>
  </si>
  <si>
    <t>list(c(-93.637939, -93.634298, -93.633704, -93.632624, -93.630298, -93.620605, -93.620586, -93.620501, -93.620499, -93.620421, -93.625905, -93.630185, -93.634694, -93.642329, -93.637939, 42.056416, 42.056438, 42.056308, 42.055924, 42.055932, 42.056095, 42.055964, 42.051216, 42.049407, 42.045725, 42.045654, 42.045623, 42.045543, 42.056306, 42.056416))</t>
  </si>
  <si>
    <t>list(c(-94.471412, -94.46141, -94.456889, -94.442355, -94.437678, -94.432904, -94.428152, -94.427243, -94.35729, -94.299846, -94.299429, -94.299744, -94.296975, -94.29461, -94.29186, -94.289419, -94.286014, -94.284634, -94.282891, -94.282882, -94.281539, -94.275582, -94.275337, -94.274156, -94.269248, -94.268791, -94.269865, -94.268804, -94.267386, -94.266867, -94.266922, -94.243201, -94.227412, -94.224729, -94.223726, -94.223669, -94.223665, -94.150208, -94.147988, -94.129234, -94.128633, -94.127645, 
-94.127425, -94.126539, -94.126242, -94.126067, -94.125025, -94.043651, -94.015423, -94.015368, -94.015284, -94.015332, -94.015379, -94.015363, -94.015239, -94.015203, -94.015406, -94.015492, -94.034134, -94.0721399004369, -94.080223, -94.080463, -94.089194, -94.091085, -94.1185427321377, -94.1301300833749, -94.2322400446736, -94.2340288658393, -94.243149901032, -94.28735, -94.294813, -94.310724, -94.324765, -94.336556, -94.336706, -94.3461970078091, -94.358307, -94.3583909622239, -94.3894118843242, 
-94.429725, -94.4432011349008, -94.460088, -94.4606614612098, -94.470648, -94.471213, -94.471307, -94.471394, -94.471412, -94.471412, 40.63955, 40.639556, 40.639534, 40.639491, 40.639481, 40.639474, 40.639439, 40.639417, 40.639177, 40.639023, 40.668072, 40.703109, 40.704705, 40.704766, 40.706365, 40.707291, 40.707977, 40.711816, 40.714283, 40.714654, 40.718871, 40.724961, 40.725138, 40.726093, 40.727814, 40.728844, 40.729822, 40.730657, 40.729937, 40.731991, 40.739623, 40.739406, 40.739467, 40.741037, 
40.741296, 40.72894, 40.725442, 40.725094, 40.724896, 40.725017, 40.724965, 40.724532, 40.724508, 40.724581, 40.724667, 40.724795, 40.724995, 40.724787, 40.724653, 40.717674, 40.696286, 40.692658, 40.681772, 40.667355, 40.638389, 40.625023, 40.623833, 40.573914, 40.573585, 40.5730193108399, 40.572899, 40.572899, 40.572806, 40.572897, 40.5727044957867, 40.5726232576887, 40.5719073719896, 40.5718948306912, 40.5718308837601, 40.571521, 40.571341, 40.571524, 40.571477, 40.571475, 40.571452, 40.571412895343, 
40.571363, 40.5713626214423, 40.5712227584257, 40.571041, 40.5709992795942, 40.570947, 40.5709406463105, 40.57083, 40.570825, 40.61059, 40.625039, 40.639409, 40.63955))</t>
  </si>
  <si>
    <t>list(c(-90.679473, -90.671978, -90.670987, -90.649226, -90.641396, -90.629851, -90.629817, -90.628852, -90.626624, -90.624517, -90.620499, -90.61981, -90.616109, -90.614565, -90.616175, -90.619023, -90.622703, -90.627264, -90.630118, -90.631987, -90.63684, -90.639175, -90.644611, -90.646059, -90.65086, -90.656106, -90.662957, -90.668953, -90.673042, -90.675354, -90.674884, -90.676514, -90.679063, -90.679473, 41.538199, 41.538209, 41.538211, 41.53819, 41.538183, 41.538121, 41.535081, 41.534284, 41.53105, 
41.52947, 41.526274, 41.526149, 41.526258, 41.52317, 41.522185, 41.52025, 41.518697, 41.517799, 41.518215, 41.5185, 41.521325, 41.522216, 41.522623, 41.522087, 41.52139, 41.521314, 41.523631, 41.523696, 41.524332, 41.525336, 41.528113, 41.534541, 41.537268, 41.538199))</t>
  </si>
  <si>
    <t>list(c(-93.9707619925695, -93.88843, -93.8522620628616, -93.808507, -93.7684980032123, -93.733950022701, -93.7161220980208, -93.716192, -93.716208, -93.715988, -93.730947, -93.730025, -93.728413, -93.716199, -93.716094, -93.734027, -93.734099, -93.715863, -93.706175, -93.656623, -93.656663, -93.652923, -93.654645, -93.655628, -93.655457, -93.654209, -93.654428, -93.652876, -93.652953, -93.654318, -93.651821, -93.652359, -93.656096, -93.653721, -93.65653, -93.659383, -93.666211, -93.66615, -93.656329, 
-93.656254, -93.656193, -93.656076, -93.733714, -93.741815, -93.745418, -93.852173, -93.9606, -93.970415, -93.970379, -93.970259, -93.970693, -93.970575, -93.970543, -93.970543, -93.9707619925695, 43.499881270459, 43.499769, 43.4997364174959, 43.499697, 43.4996901733513, 43.499684278504, 43.4996812365638, 43.437002, 43.429752, 43.414543, 43.414612, 43.407405, 43.400041, 43.400084, 43.385602, 43.385645, 43.342302, 43.342347, 43.342366, 43.342386, 43.299173, 43.299173, 43.295527, 43.294575, 43.291347, 
43.290086, 43.287842, 43.287251, 43.286088, 43.285391, 43.283121, 43.282147, 43.282091, 43.280409, 43.279024, 43.279674, 43.279845, 43.270041, 43.270137, 43.266505, 43.26288, 43.255515, 43.255465, 43.255504, 43.255349, 43.255329, 43.255299, 43.255358, 43.269823, 43.298615, 43.342245, 43.400032, 43.429708, 43.444152, 43.499881270459))</t>
  </si>
  <si>
    <t>list(c(-93.529809, -93.516825, -93.512565, -93.511885, -93.510754, -93.510623, -93.510044, -93.507743, -93.502634, -93.500769, -93.499516, -93.49872, -93.497063, -93.489737, -93.484177, -93.483955, -93.47978, -93.47764, -93.469478, -93.462069, -93.459453, -93.443982, -93.439928, -93.43518, -93.435249, -93.435426, -93.435391, -93.443304, -93.442979, -93.443089, -93.443097, -93.444483, -93.445345, -93.445405, -93.447126, -93.452002, -93.455452, -93.460015, -93.460449, -93.459233, -93.459413, -93.46386, 
-93.467106, -93.470711, -93.473783, -93.476253, -93.477132, -93.477162, -93.478197, -93.48038, -93.484106, -93.486949, -93.488781, -93.488651, -93.486662, -93.487591, -93.488378, -93.491208, -93.494559, -93.498993, -93.50078, -93.503685, -93.505893, -93.506426, -93.51206, -93.513318, -93.513189, -93.514674, -93.516728, -93.521926, -93.528161, -93.52966, -93.52962, -93.529809, 41.582933, 41.581025, 41.580803, 41.580945, 41.581651, 41.581735, 41.582045, 41.58228, 41.586064, 41.58798, 41.590158, 41.593027, 
41.600612, 41.600627, 41.600634, 41.600636, 41.600647, 41.600645, 41.600638, 41.600446, 41.600639, 41.600651, 41.600673, 41.600676, 41.594833, 41.579922, 41.550926, 41.550977, 41.5379, 41.537179, 41.511843, 41.512459, 41.513889, 41.516949, 41.518881, 41.520326, 41.522023, 41.526137, 41.527581, 41.529749, 41.532485, 41.537431, 41.539092, 41.543341, 41.54448, 41.544291, 41.543158, 41.541482, 41.539776, 41.53893, 41.538521, 41.539527, 41.541916, 41.544608, 41.54827, 41.552863, 41.553889, 41.553211, 
41.552426, 41.552295, 41.552834, 41.555077, 41.559989, 41.56297, 41.563822, 41.563037, 41.558323, 41.554457, 41.553212, 41.551967, 41.551985, 41.553911, 41.568634, 41.582933))</t>
  </si>
  <si>
    <t>list(c(-93.600484, -93.59521, -93.598294, -93.598285, -93.590785, -93.586052, -93.58113, -93.581153, -93.570572, -93.568863, -93.560871, -93.560891, -93.560894, -93.560816, -93.560684, -93.559986, -93.560806, -93.562118, -93.581229, -93.587767, -93.60064, -93.600484, 41.717368, 41.717379, 41.720083, 41.723381, 41.723396, 41.72422, 41.72421, 41.717404, 41.717366, 41.717363, 41.717348, 41.713716, 41.710027, 41.707046, 41.706556, 41.705115, 41.702861, 41.702866, 41.702884, 41.702882, 41.702931, 41.717368
))</t>
  </si>
  <si>
    <t>list(c(-90.393049, -90.392375, -90.391515, -90.391403, -90.391358, -90.391374, -90.390291, -90.37777, -90.378756, -90.374491, -90.374399, -90.367589, -90.357504, -90.353832, -90.345772, -90.345355, -90.340942355535, -90.3406780852329, -90.339528, -90.339891, -90.3410717647059, -90.341528, -90.343228, -90.351894876694, -90.3561357871259, -90.364128, -90.3646696505308, -90.370997985557, -90.3787799267403, -90.381206, -90.389963, -90.392843, -90.39323, -90.393049, 41.584802, 41.586718, 41.588717, 41.595851, 
41.596177, 41.597615, 41.597616, 41.597603, 41.604925, 41.6049, 41.612214, 41.612106, 41.612939, 41.612146, 41.613892, 41.613963, 41.6143397120993, 41.6114049354825, 41.598633, 41.597181, 41.5924579411765, 41.590633, 41.587833, 41.5844325986176, 41.5827687007449, 41.579633, 41.5795385315626, 41.578434816367, 41.5770775799534, 41.57883, 41.581008, 41.581222, 41.582133, 41.584802))</t>
  </si>
  <si>
    <t>list(c(-91.600011, -91.59703, -91.594437, -91.594322, -91.593147, -91.593047, -91.584371, -91.581472, -91.574875, -91.574742, -91.572083, -91.564889, -91.558706, -91.55597, -91.552615, -91.546521, -91.540056, -91.536518, -91.536754, -91.538245, -91.537664, -91.534684, -91.532543, -91.533601, -91.537044, -91.53768, -91.537167, -91.535019, -91.535094, -91.536744, -91.536388, -91.534259, -91.532833, -91.529645, -91.526728, -91.525949, -91.525823, -91.530044, -91.530372, -91.529847, -91.528177, -91.524248, 
-91.522325, -91.522492, -91.521436, -91.522456, -91.526824, -91.527803, -91.527747, -91.529505, -91.52811, -91.525132, -91.523104, -91.522143, -91.52219, -91.523808, -91.52539, -91.528485, -91.53056, -91.53056, -91.527782, -91.527548, -91.530408, -91.529915, -91.528262, -91.525941, -91.524077, -91.524007, -91.524945, -91.528993, -91.528215, -91.525287, -91.524188, -91.525354, -91.52512, -91.520839, -91.520388, -91.519324, -91.515217, -91.515183, -91.515707, -91.517869, -91.519015, -91.522984, -91.525327, 
-91.526795, -91.529362, -91.531283, -91.531294, -91.527884, -91.526673, -91.527257, -91.528848, -91.532116, -91.533651, -91.534248, -91.533067, -91.531429, -91.529849, -91.527944, -91.526655, -91.522946, -91.522913, -91.519511, -91.519646, -91.522572, -91.524208, -91.52757, -91.52903, -91.527981, -91.525938, -91.520651, -91.519828, -91.598829, -91.598957, -91.598946, -91.598768, -91.595713, -91.595399, -91.594439, -91.594407, -91.598491, -91.598394, -91.597893, -91.599967, -91.600097, -91.600011, 
41.607964, 41.609109, 41.6114, 41.620601, 41.621318, 41.626558, 41.627351, 41.62778, 41.629431, 41.629481, 41.630934, 41.636135, 41.642134, 41.644837, 41.646694, 41.647485, 41.647552, 41.646635, 41.644258, 41.640707, 41.63892, 41.636549, 41.630082, 41.627756, 41.625175, 41.624071, 41.622417, 41.620202, 41.619226, 41.615841, 41.614968, 41.614265, 41.614809, 41.618429, 41.618561, 41.617904, 41.615575, 41.611805, 41.609854, 41.608888, 41.608363, 41.609488, 41.6084, 41.60427, 41.601832, 41.599921, 41.598553, 
41.597491, 41.59569, 41.593556, 41.591868, 41.591258, 41.589769, 41.588339, 41.586792, 41.585866, 41.58576, 41.58705, 41.585772, 41.583099, 41.580965, 41.579555, 41.57705, 41.575912, 41.57474, 41.574002, 41.571622, 41.570156, 41.568667, 41.56656, 41.565635, 41.564262, 41.562798, 41.560436, 41.559609, 41.55803, 41.557728, 41.555651, 41.549992, 41.548826, 41.544577, 41.542954, 41.540739, 41.539758, 41.538377, 41.538349, 41.539171, 41.538482, 41.536071, 41.534489, 41.532187, 41.530987, 41.529967, 41.529677, 
41.529077, 41.527304, 41.525663, 41.525369, 41.526566, 41.526118, 41.52455, 41.522935, 41.518362, 41.51732, 41.516151, 41.515554, 41.516309, 41.516713, 41.515959, 41.513415, 41.512748, 41.512542, 41.51101, 41.510891, 41.525182, 41.53247, 41.537202, 41.537316, 41.539807, 41.539814, 41.557024, 41.557051, 41.568776, 41.595399, 41.597691, 41.59902, 41.607964))</t>
  </si>
  <si>
    <t>list(c(-93.000188, -92.961255, -92.956435, -92.934534, -92.934514, -92.927392, -92.927369, -92.927337, -92.932175, -92.932112, -92.931923, -92.927203, -92.923671, -92.921595, -92.922226, -92.922326, -92.922216, -92.922054, -92.931698, -92.931815, -92.931712, -92.931744, -92.931836, -92.922156, -92.912361, -92.912473, -92.912472, -92.912464, -92.912461, -92.912432, -92.923549, -92.941256, -92.941192, -92.960526, -92.960621, -92.961457, -92.961494, -92.960531, -92.960543, -92.960607, -92.966679, -92.972975, 
-92.97446, -92.974773, -92.98936, -92.989179, -92.98938, -92.993362, -92.99999, -92.99993, -93.000188, 42.048766, 42.048999, 42.049019, 42.049106, 42.047872, 42.047902, 42.046702, 42.044282, 42.044294, 42.041865, 42.034989, 42.03597, 42.037398, 42.037355, 42.036491, 42.034648, 42.028491, 42.02113, 42.021214, 42.020975, 42.017721, 42.010762, 42.007339, 42.007124, 42.006962, 41.99698, 41.996093, 41.994766, 41.994013, 41.992506, 41.992492, 41.991985, 41.996536, 41.996269, 42.000148, 42.005504, 42.007698, 
42.009454, 42.017829, 42.019429, 42.021189, 42.021345, 42.020583, 42.014545, 42.014354, 42.021103, 42.028712, 42.028587, 42.026, 42.034266, 42.048766))</t>
  </si>
  <si>
    <t>list(c(-96.4987762839975, -96.460849, -96.454112, -96.449134, -96.446107, -96.442975, -96.44232, -96.438832, -96.4355, -96.435058, -96.432945, -96.430397, -96.430307, -96.430004, -96.429004, -96.425031, -96.424344, -96.417358, -96.416964, -96.422664, -96.422712, -96.422627, -96.425576, -96.427167, -96.429323, -96.435924, -96.43702, -96.445073, -96.44778, -96.450547, -96.455033, -96.459574, -96.462796, -96.465167, -96.467991, -96.473203, -96.474786, -96.47503, -96.476039, -96.4790387656079, -96.479809, 
-96.477709, -96.476962, -96.4769619085281, -96.476952, -96.478541, -96.484565, -96.489271, -96.491742, -96.49554, -96.497265, -96.4977146464332, -96.498544, -96.498997, -96.4987762839975, 42.5610432966577, 42.561678, 42.561827, 42.561945, 42.562009, 42.557849, 42.553035, 42.550219, 42.548606, 42.546115, 42.544409, 42.541214, 42.541081, 42.537319, 42.536439, 42.53149, 42.531327, 42.526915, 42.52665, 42.526625, 42.520781, 42.512246, 42.512237, 42.512236, 42.513311, 42.515406, 42.515519, 42.515063, 
42.515275, 42.516242, 42.51844, 42.517932, 42.518336, 42.51986, 42.521111, 42.520153, 42.520364, 42.521484, 42.524895, 42.5265140624316, 42.529595, 42.535595, 42.546434, 42.5465222246565, 42.556079, 42.556378, 42.556885, 42.556801, 42.556511, 42.55644, 42.556981, 42.5573800216588, 42.558116, 42.560832, 42.5610432966577))</t>
  </si>
  <si>
    <t>list(c(-91.968106, -91.949071, -91.936224, -91.940812, -91.933114, -91.933648, -91.935222, -91.935241, -91.935739, -91.938186, -91.936857, -91.933584, -91.93417, -91.934191, -91.934319, -91.927237, -91.924234, -91.921198, -91.919302, -91.919166, -91.909499, -91.909804, -91.90993, -91.909933, -91.916375, -91.917675, -91.931799, -91.934438, -91.935095, -91.937057, -91.936458, -91.934912, -91.935236, -91.938453, -91.944056, -91.946727, -91.947373, -91.948908, -91.9505, -91.952557, -91.963233, -91.963087, 
-91.963087, -91.963097, -91.9631, -91.963106, -91.963108, -91.96314, -91.963195, -91.963785, -91.96377, -91.965068, -91.965054, -91.965017, -91.968025, -91.968099, -91.968095, -91.968085, -91.968075, -91.968106, 41.039247, 41.03946, 41.03928, 41.03201, 41.031928, 41.029495, 41.027109, 41.024679, 41.022568, 41.018976, 41.016322, 41.012589, 41.010374, 41.010073, 41.009252, 41.007328, 41.007305, 41.008218, 41.009942, 41.00259, 41.002431, 40.987996, 40.977557, 40.975667, 40.975517, 40.973671, 40.973624, 
40.975024, 40.976138, 40.974713, 40.970075, 40.96928, 40.967363, 40.965703, 40.972798, 40.975305, 40.976713, 40.977432, 40.977531, 40.981036, 40.980745, 40.98835, 40.989266, 40.990752, 40.99108, 40.991966, 40.992892, 40.995608, 41.001621, 41.002945, 41.006622, 41.006626, 41.011134, 41.01479, 41.014822, 41.023498, 41.024686, 41.029382, 41.032037, 41.039247))</t>
  </si>
  <si>
    <t>list(c(-91.719567, -91.717972, -91.71779, -91.715705, -91.715739, -91.716479, -91.718507, -91.718111, -91.711836, -91.709124, -91.707945, -91.706627, -91.704688, -91.701396, -91.700517, -91.696893, -91.692734, -91.69034, -91.68112, -91.677634, -91.66795, -91.66317, -91.658211, -91.657879, -91.653432, -91.653139, -91.653946, -91.656337, -91.656791, -91.657951, -91.658103, -91.65816, -91.658156, -91.657837, -91.657842, -91.658209, -91.658189, -91.658124, -91.658218, -91.662379, -91.666431, -91.666458, 
-91.664126, -91.663588, -91.663055, -91.661642, -91.661212, -91.661949, -91.662348, -91.666307, -91.667339, -91.668283, -91.668883, -91.674557, -91.675678, -91.677266, -91.681058, -91.682492, -91.687077, -91.691195, -91.692131, -91.69219, -91.69219, -91.69209, -91.695788, -91.696358, -91.699972, -91.700954, -91.70665, -91.70663, -91.716512, -91.7195, -91.719567, 42.082462, 42.084133, 42.085757, 42.088023, 42.090379, 42.092597, 42.093327, 42.095135, 42.091879, 42.091752, 42.091712, 42.091668, 42.091719, 
42.092481, 42.092674, 42.093512, 42.094504, 42.094954, 42.095013, 42.095012, 42.09499, 42.094986, 42.094961, 42.094959, 42.094939, 42.082975, 42.081706, 42.080382, 42.080167, 42.07877, 42.0778, 42.069981, 42.066849, 42.063188, 42.062591, 42.062302, 42.055011, 42.051407, 42.046836, 42.047667, 42.047776, 42.049167, 42.049831, 42.051383, 42.051591, 42.052256, 42.053286, 42.053789, 42.054109, 42.054199, 42.054719, 42.055257, 42.056238, 42.054695, 42.055097, 42.047807, 42.04771, 42.046785, 42.050763, 
42.053449, 42.054661, 42.062831, 42.063224, 42.076019, 42.075952, 42.076772, 42.077039, 42.076865, 42.077136, 42.08079, 42.080992, 42.080934, 42.082462))</t>
  </si>
  <si>
    <t>list(c(-91.687076, -91.685822, -91.685751, -91.68343, -91.684855, -91.681581, -91.679537, -91.674827, -91.674521, -91.673969, -91.673653, -91.672704, -91.6752, -91.680884, -91.686183, -91.686259, -91.686975, -91.687076, 41.988988, 41.989002, 41.992561, 41.992531, 41.994656, 41.995282, 41.99152, 41.988007, 41.984104, 41.982858, 41.98045, 41.978984, 41.977947, 41.977987, 41.978045, 41.981697, 41.984068, 41.988988))</t>
  </si>
  <si>
    <t>list(c(-91.638592, -91.636904, -91.633896, -91.632332, -91.628707, -91.626808, -91.625458, -91.622641, -91.619073, -91.610436, -91.61393, -91.614029, -91.602414, -91.599375, -91.599363, -91.599359, -91.599359, -91.599359, -91.599342, -91.59928, -91.596889, -91.596893, -91.599317, -91.601644, -91.608958, -91.611866, -91.613261, -91.617674, -91.618866, -91.61941, -91.62351, -91.623697, -91.631693, -91.631714, -91.631733, -91.633607, -91.635737, -91.638469, -91.638592, 42.039933, 42.04023, 42.03991, 
42.040002, 42.035845, 42.039728, 42.040322, 42.043818, 42.043776, 42.043689, 42.047451, 42.050974, 42.050927, 42.050472, 42.044374, 42.043645, 42.043604, 42.043019, 42.038469, 42.034184, 42.033296, 42.032337, 42.032366, 42.032388, 42.033036, 42.031126, 42.030181, 42.027724, 42.027736, 42.027741, 42.027884, 42.027442, 42.027929, 42.032507, 42.033849, 42.034186, 42.034567, 42.03477, 42.039933))</t>
  </si>
  <si>
    <t>list(c(-92.912685, -92.901261, -92.893402, -92.893438, -92.883974, -92.883839, -92.878962, -92.878077, -92.877361, -92.853379, -92.85312, -92.852863, -92.842726, -92.839941, -92.840182, -92.843256, -92.862339, -92.862176, -92.861831, -92.86199, -92.877059, -92.877424, -92.883545, -92.893208, -92.893152, -92.893276, -92.893148, -92.902636, -92.902828, -92.912411, -92.912136, -92.912432, -92.912461, -92.912464, -92.912472, -92.912473, -92.912361, -92.912457, -92.912678, -92.912685, 42.034667, 42.034755, 
42.034786, 42.038317, 42.038323, 42.044363, 42.04436, 42.044051, 42.042064, 42.041888, 42.034951, 42.028933, 42.023371, 42.022658, 42.022395, 42.021502, 42.021042, 42.017331, 42.01436, 42.007076, 42.0068, 42.006802, 42.006825, 42.006877, 41.999695, 41.992613, 41.987461, 41.987808, 41.985046, 41.985395, 41.986474, 41.992506, 41.994013, 41.994766, 41.996093, 41.99698, 42.006962, 42.021075, 42.028371, 42.034667))</t>
  </si>
  <si>
    <t>list(c(-95.384422, -95.384712, -95.384535, -95.384718, -95.384717, -95.384606, -95.384381, -95.38417, -95.384374, -95.384336, -95.384349, -95.341987, -95.327587, -95.318007, -95.308408, -95.279573, -95.269977, -95.155851, -95.155072, -95.060682, -95.041485, -95.030134, -95.029403, -94.927587, -94.927609, -94.927632, -94.927632, -94.927584, -94.927464, -94.927684, -94.927683, -94.92784, -94.927864, -94.927733, -94.928179, -94.928041, -94.928056, -94.966261, -94.977171, -94.980619, -94.98336, -94.992352, 
-94.995928, -95.005019, -95.032381, -95.042063, -95.060937, -95.066981, -95.069655, -95.071098, -95.089512, -95.099389, -95.100183, -95.137605, -95.137679, -95.146895, -95.156164, -95.173737, -95.175733, -95.177344, -95.194822, -95.194924, -95.194794, -95.194718, -95.194767, -95.19635, -95.204275, -95.20514, -95.204339, -95.213927, -95.223437, -95.232949, -95.232917, -95.240829, -95.251663, -95.25193, -95.251993, -95.252577, -95.270402, -95.270284, -95.268629, -95.266149, -95.266153, -95.270272, 
-95.363714, -95.366364, -95.366533, -95.366696, -95.367159, -95.384746, -95.384422, 41.012393, 41.028905, 41.030599, 41.073254, 41.073394, 41.087922, 41.129972, 41.131486, 41.145998, 41.14963, 41.160011, 41.159913, 41.15986, 41.159803, 41.159741, 41.159558, 41.159495, 41.159236, 41.159145, 41.158808, 41.158725, 41.158479, 41.158641, 41.158508, 41.151719, 41.144596, 41.144396, 41.101474, 41.099516, 41.072318, 41.066023, 41.029968, 41.00849, 41.005595, 40.988401, 40.98621, 40.980222, 40.980482, 40.978908, 
40.978703, 40.978856, 40.980023, 40.980268, 40.981308, 40.98189, 40.981642, 40.980693, 40.980382, 40.980552, 40.980868, 40.987097, 40.990491, 40.99076, 41.003451, 41.001687, 41.001638, 41.001637, 41.001687, 41.002977, 41.00171, 41.001751, 41.009183, 41.009719, 41.010302, 41.016043, 41.015881, 41.016165, 41.016177, 41.030631, 41.030713, 41.030679, 41.030773, 41.026021, 41.026062, 41.025606, 41.009033, 41.001943, 41.001789, 41.001757, 40.99084, 40.990041, 40.989724, 40.987407, 40.987285, 40.987389, 
40.987948, 40.98771, 40.987572, 40.987409, 40.987448, 41.012393))</t>
  </si>
  <si>
    <t>list(c(-94.241576, -94.241516, -94.24142, -94.241371, -94.241361, -94.241356, -94.239028, -94.238297, -94.236529, -94.235248, -94.233388, -94.232566, -94.231439, -94.229366, -94.22836, -94.227082, -94.225955, -94.222968, -94.223152, -94.215991, -94.214894, -94.212882, -94.210055, -94.207355, -94.199073, -94.19713, -94.188132, -94.185091, -94.18247, -94.164117, -94.164132, -94.139461, -94.131539, -94.124917, -94.086273, -94.08598, -94.085119, -94.084857, -94.078407, -94.077429, -94.041562, -94.041336, 
-94.041033, -94.033329, -94.028748, -94.025495, -94.021777, -94.012363, -94.012487, -94.012667, -94.01595, -94.020316, -94.027007, -94.027051, -94.027085, -94.027102, -94.029365, -94.060796, -94.067679, -94.091281, -94.093578, -94.123409, -94.123452, -94.125232, -94.127172, -94.13063, -94.175178, -94.194015, -94.194843, -94.241593, -94.241576, 41.509172, 41.509638, 41.521843, 41.561622, 41.576047, 41.600971, 41.600972, 41.59978, 41.599232, 41.59802, 41.597929, 41.599394, 41.599669, 41.598434, 41.598709, 
41.600974, 41.601638, 41.601456, 41.603469, 41.60553, 41.606995, 41.60592, 41.605971, 41.604428, 41.604411, 41.61161, 41.611634, 41.612718, 41.611633, 41.611592, 41.615194, 41.61511, 41.615091, 41.615071, 41.615011, 41.600462, 41.60046, 41.584271, 41.584311, 41.586159, 41.586001, 41.564613, 41.563506, 41.563456, 41.564292, 41.564393, 41.560846, 41.560938, 41.556475, 41.546526, 41.546501, 41.546468, 41.546418, 41.541358, 41.538743, 41.538234, 41.537491, 41.52409, 41.521301, 41.517585, 41.517463, 41.517555, 
41.503173, 41.503093, 41.503103, 41.503122, 41.503362, 41.503504, 41.503698, 41.503679, 41.509172))</t>
  </si>
  <si>
    <t>list(c(-95.55425, -95.53447, -95.53456, -95.534557, -95.534596, -95.519275, -95.518417, -95.517854, -95.516137, -95.514393, -95.512994, -95.513446, -95.511489, -95.513822, -95.515564, -95.514801, -95.516521, -95.518779, -95.519327, -95.517919, -95.520629, -95.521048, -95.518295, -95.518575, -95.520037, -95.522456, -95.523564, -95.522252, -95.522241, -95.524005, -95.52279, -95.52336, -95.525881, -95.525919, -95.524102, -95.52336, -95.524177, -95.528865, -95.526586, -95.527747, -95.529274, -95.52808, 
-95.526123, -95.52565, -95.526973, -95.523586, -95.523446, -95.525048, -95.524489, -95.522704, -95.519946, -95.519089, -95.518951, -95.521639, -95.525424, -95.525392, -95.523306, -95.523155, -95.52501, -95.526682, -95.527231, -95.528198, -95.528618, -95.528884, -95.525015, -95.516753, -95.515397, -95.512945, -95.505413, -95.505492, -95.525283, -95.525217, -95.549717, -95.550425, -95.553354, -95.552637, -95.552047, -95.551248, -95.551161, -95.551264, -95.551548, -95.551225, -95.551156, -95.553689, 
-95.554052, -95.554048, -95.553995, -95.551396, -95.551717, -95.554047, -95.55415, -95.554214, -95.55425, 42.8368, 42.836505, 42.822061, 42.821991, 42.814403, 42.814202, 42.815371, 42.81897, 42.821467, 42.821748, 42.821716, 42.819744, 42.818723, 42.817508, 42.815949, 42.813744, 42.812594, 42.81268, 42.811927, 42.809497, 42.808465, 42.807465, 42.807024, 42.80583, 42.805357, 42.806228, 42.805809, 42.804841, 42.803465, 42.802647, 42.801486, 42.800561, 42.801904, 42.79982, 42.798669, 42.797121, 42.795486, 
42.791497, 42.789174, 42.786884, 42.78569, 42.783916, 42.783669, 42.782798, 42.780863, 42.779981, 42.778852, 42.776744, 42.775475, 42.774594, 42.775006, 42.774541, 42.772852, 42.767992, 42.767013, 42.765916, 42.764164, 42.7634, 42.762841, 42.763035, 42.762906, 42.76211, 42.761357, 42.759975, 42.757947, 42.753606, 42.752588, 42.748975, 42.748867, 42.734349, 42.734715, 42.727662, 42.727707, 42.72772, 42.727772, 42.729497, 42.735193, 42.749678, 42.752655, 42.753793, 42.756563, 42.758002, 42.759498, 
42.769609, 42.771312, 42.772406, 42.780089, 42.78795, 42.795654, 42.804187, 42.805251, 42.822274, 42.8368))</t>
  </si>
  <si>
    <t>list(c(-95.831561, -95.830174, -95.82312, -95.821185, -95.820708, -95.820597, -95.821675, -95.822904, -95.823212, -95.807866, -95.794209, -95.776752, -95.774661, -95.72754, -95.720866, -95.718158, -95.708726, -95.708596, -95.705025, -95.691918, -95.666715, -95.635096, -95.633894, -95.613042, -95.604394, -95.595009, -95.589493, -95.575584, -95.575588, -95.575744, -95.580476, -95.580311, -95.585072, -95.585223, -95.591341, -95.61389, -95.620681, -95.628477, -95.642475, -95.645457, -95.677445, -95.701035, 
-95.705514, -95.7092, -95.709294, -95.709085, -95.732378, -95.732852, -95.733285, -95.733331, -95.741865, -95.742693, -95.742724, -95.746648, -95.746738, -95.747164, -95.763352, -95.764414, -95.763616, -95.761428, -95.760229, -95.760412, -95.762628, -95.762638, -95.765671, -95.765874, -95.76469, -95.765631, -95.765903, -95.768025, -95.771752, -95.776366, -95.781239, -95.784638, -95.813698, -95.819513, -95.821541, -95.821872, -95.824331, -95.830594, -95.831524, -95.831561, 41.09623, 41.10206, 41.123095, 
41.12919, 41.132155, 41.136042, 41.145832, 41.156897, 41.16031, 41.160265, 41.159853, 41.159903, 41.160109, 41.159992, 41.160125, 41.160051, 41.160021, 41.16002, 41.159996, 41.160007, 41.16008, 41.160091, 41.160056, 41.160037, 41.160039, 41.160006, 41.159661, 41.159996, 41.131195, 41.102194, 41.102216, 41.073199, 41.073197, 41.030581, 41.030808, 41.030535, 41.03057, 41.031671, 41.030407, 41.030283, 41.03069, 41.030167, 41.036503, 41.039731, 41.040749, 41.073298, 41.073193, 41.073373, 41.07444, 41.075075, 
41.0751, 41.076801, 41.084267, 41.088033, 41.092974, 41.094783, 41.094655, 41.094446, 41.090022, 41.083922, 41.079013, 41.077645, 41.073301, 41.070533, 41.070525, 41.047006, 41.04621, 41.045726, 41.045549, 41.043745, 41.045796, 41.047291, 41.047888, 41.047794, 41.045922, 41.04531, 41.063961, 41.065903, 41.073198, 41.089653, 41.093725, 41.09623))</t>
  </si>
  <si>
    <t>list(c(-96.571194, -96.565253, -96.559186, -96.552963, -96.55203, -96.5525585062063, -96.552591, -96.553217, -96.554965, -96.529341, -96.470084, -96.450478, -96.373571, -96.354023, -96.334119, -96.333874, -96.353682, -96.35339, -96.334032, -96.333684, -96.333539, -96.333648, -96.333828, -96.334055, -96.334424, -96.333819, -96.33357, -96.333461, -96.333337, -96.332608, -96.332646, -96.332354, -96.332297, -96.331637, -96.331659, -96.331727, -96.331924, -96.381457, -96.450376, -96.479913, -96.509695, 
-96.51952, -96.537353873885, -96.537414960676, -96.537837, -96.540229, -96.541628, -96.541689, -96.541098, -96.525536, -96.523513, -96.52118, -96.520559, -96.519378, -96.518258, -96.516888, -96.516203, -96.516419, -96.52012, -96.519994, -96.514888, -96.510749, -96.509472, -96.508069, -96.504857, -96.500308, -96.503132, -96.505028, -96.506148, -96.510693, -96.515922, -96.520246, -96.520773, -96.516724, -96.5165156447979, -96.512237, -96.512203, -96.512886, -96.509986, -96.507337, -96.502728, -96.5015431422498, 
-96.5002107075548, -96.4986144164823, -96.4984206806301, -96.49782, -96.496699, -96.494341, -96.492693, -96.49167, -96.4935903250836, -96.494416, -96.4955680347642, -96.499187, -96.503209, -96.510995, -96.511804, -96.513085, -96.512916, -96.510802, -96.509146, -96.509145, -96.511605, -96.513873, -96.515752, -96.517319, -96.518431, -96.510256, -96.508916, -96.505239, -96.501748, -96.490365, -96.4892773096238, -96.488839, -96.488155, -96.486722, -96.476905, -96.473165, -96.469953, -96.468207, -96.463094, 
-96.46085, -96.458201, -96.455209, -96.4541882587124, -96.4541258653253, -96.454088, -96.454526, -96.455337, -96.462636, -96.462855, -96.460516, -96.451877, -96.448134, -96.439335, -96.436589, -96.439615, -96.440801, -96.441644, -96.442711, -96.443431, -96.450361, -96.455544, -96.458854, -96.459978, -96.465099, -96.466537, -96.467384, -96.4673100843032, -96.467292, -96.4664015802884, -96.4663961109041, -96.464896, -96.465146, -96.467146, -96.468802, -96.469420228108, -96.472395, -96.473834, -96.473777, 
-96.470781, -96.470626, -96.472158, -96.474912, -96.475571, -96.476697, -96.4850244661839, -96.485264, -96.4915252904012, -96.496454, -96.500759, -96.512458, -96.519273, -96.520961, -96.522084, -96.526865, -96.535741, -96.540088, -96.544902, -96.548184, -96.554937, -96.556313, -96.557317, -96.558995, -96.56044, -96.568505, -96.5691860663242, -96.571194, 43.238961, 43.244241, 43.245155, 43.247281, 43.251117, 43.2573837081721, 43.257769, 43.259141, 43.259999, 43.259693, 43.259031, 43.258797, 43.258062, 
43.257853, 43.257698, 43.214246, 43.214211, 43.199691, 43.199792, 43.199793, 43.190904, 43.190519, 43.190182, 43.189905, 43.189572, 43.189154, 43.188945, 43.188683, 43.170878, 43.105878, 43.084209, 43.062424, 43.055148, 42.997064, 42.982235, 42.967684, 42.909381, 42.909294, 42.909392, 42.909191, 42.909036, 42.909132, 42.9087912967329, 42.9090337724242, 42.910709, 42.918666, 42.920678, 42.922576, 42.924496, 42.935511, 42.935784, 42.934846, 42.932765, 42.931987, 42.931849, 42.932512, 42.933769, 42.935438, 
42.938183, 42.93976, 42.943668, 42.944397, 42.945151, 42.948534, 42.954659, 42.959391, 42.968192, 42.970844, 42.971348, 42.97126, 42.972886, 42.977643, 42.980385, 42.981458, 42.9816659837197, 42.985937, 42.988818, 42.991424, 42.995126, 42.996519, 42.997066, 42.9973260024036, 42.9976183887456, 42.9979686751118, 42.9980111880525, 42.998143, 42.998807, 43.001819, 43.005089, 43.009707, 43.0130944926093, 43.014551, 43.0156767149592, 43.019213, 43.019805, 43.024701, 43.025799, 43.028437, 43.029962, 43.031902, 
43.03668, 43.037297, 43.039927, 43.039814, 43.039388, 43.040247, 43.042068, 43.049917, 43.049985, 43.048726, 43.048632, 43.050789, 43.0512779617287, 43.051475, 43.054013, 43.055498, 43.062383, 43.06355, 43.062088, 43.06186, 43.062981, 43.064033, 43.067554, 43.075053, 43.083379189414, 43.0838881324398, 43.084197, 43.086826, 43.088129, 43.089614, 43.091419, 43.09494, 43.100474, 43.104452, 43.113916, 43.120842, 43.121963, 43.123129, 43.124687, 43.128841, 43.133825, 43.142237, 43.144157, 43.143356, 43.143516, 
43.147515, 43.150281, 43.159608, 43.1631896975675, 43.164066, 43.1707434045818, 43.1707844203988, 43.182034, 43.182971, 43.184502, 43.184525, 43.1847175402875, 43.185644, 43.189804, 43.198766, 43.205099, 43.207225, 43.209534, 43.217351, 43.221054, 43.222014, 43.2241223546344, 43.224183, 43.2238858824662, 43.223652, 43.220767, 43.218556, 43.21769, 43.21824, 43.22096, 43.224071, 43.22764, 43.225698, 43.225928, 43.226912, 43.226775, 43.226135, 43.224778, 43.224126, 43.224219, 43.231554, 43.2334300350552, 
43.238961))</t>
  </si>
  <si>
    <t>list(c(-93.661812, -93.658785, -93.657446, -93.651447, -93.645125, -93.644549, -93.642218, -93.638718, -93.631314, -93.62905, -93.628461, -93.628328, -93.627224, -93.625307, -93.625571, -93.627631, -93.631811, -93.635625, -93.639043, -93.646447, -93.648175, -93.651742, -93.658525, -93.658551, -93.658579, -93.658619, -93.65875, -93.661245, -93.661812, 41.629552, 41.629529, 41.629378, 41.62774, 41.62767, 41.624461, 41.620188, 41.618488, 41.620177, 41.619854, 41.618903, 41.615688, 41.614318, 41.613777, 
41.612932, 41.612889, 41.614838, 41.614625, 41.615013, 41.615055, 41.615027, 41.614982, 41.614964, 41.618622, 41.62043, 41.622916, 41.628263, 41.629227, 41.629552))</t>
  </si>
  <si>
    <t>list(c(-93.613919, -93.607589, -93.60661, -93.605292, -93.596922, -93.596907, -93.596718, -93.596742, -93.596728, -93.60262, -93.606513, -93.606535, -93.606519, -93.606625, -93.606991, -93.610321, -93.613689, -93.613919, 41.570703, 41.570681, 41.570466, 41.569944, 41.569746, 41.562583, 41.555322, 41.553243, 41.548091, 41.54811, 41.548134, 41.555373, 41.559214, 41.560616, 41.560961, 41.565351, 41.569798, 41.570703))</t>
  </si>
  <si>
    <t>list(c(-93.558043, -93.558003, -93.558106, -93.5579, -93.557899, -93.558207, -93.548909, -93.548242, -93.544134, -93.534805, -93.519171, -93.518572, -93.510342, -93.493147, -93.489843, -93.481456, -93.471796, -93.462187, -93.442911, -93.442894, -93.472034, -93.472014, -93.471967, -93.481442, -93.481644, -93.491223, -93.491253, -93.50075, -93.500711, -93.506741, -93.508217, -93.510592, -93.514641, -93.558409, -93.558043, 41.480365, 41.488828, 41.48897, 41.497011, 41.497087, 41.511481, 41.511315, 41.511309, 
41.511161, 41.51081, 41.510143, 41.510121, 41.509821, 41.509193, 41.509095, 41.508859, 41.508579, 41.508075, 41.507631, 41.493734, 41.494326, 41.490351, 41.479842, 41.480033, 41.465571, 41.465775, 41.458518, 41.458651, 41.45143, 41.451431, 41.451621, 41.451929, 41.451753, 41.453118, 41.480365))</t>
  </si>
  <si>
    <t>list(c(-93.596742, -93.596718, -93.590647, -93.579031, -93.577479, -93.577438, -93.574869, -93.574041, -93.577376, -93.577242, -93.574593, -93.57277, -93.570005, -93.565215, -93.562504, -93.558563, -93.555268, -93.552974, -93.546944, -93.546885, -93.546002, -93.54415, -93.541615, -93.537958, -93.536634, -93.532943, -93.531607, -93.52966, -93.529652, -93.529714, -93.530014, -93.537582, -93.541758, -93.542153, -93.548795, -93.553415, -93.558241, -93.571959, -93.572529, -93.589356, -93.596728, -93.596742, 
41.553243, 41.555322, 41.555306, 41.555275, 41.555154, 41.56227, 41.564513, 41.566475, 41.568419, 41.570272, 41.569569, 41.569363, 41.570128, 41.572889, 41.572804, 41.571304, 41.568127, 41.564127, 41.561539, 41.557744, 41.554101, 41.551744, 41.550389, 41.550486, 41.550986, 41.554222, 41.554616, 41.553911, 41.553506, 41.546889, 41.546889, 41.547188, 41.547184, 41.547361, 41.547535, 41.547889, 41.547891, 41.547974, 41.548155, 41.547867, 41.548091, 41.553243))</t>
  </si>
  <si>
    <t>list(c(-93.674217, -93.674124, -93.673723, -93.667404, -93.664621, -93.664708, -93.661027, -93.659403, -93.6578, -93.654204, -93.644889, -93.64303, -93.639459, -93.635316, -93.625696, -93.625653, -93.625628, -93.625636, -93.635167, -93.644926, -93.654612, -93.658892, -93.674276, -93.674217, 41.514023, 41.521734, 41.522989, 41.526409, 41.526351, 41.524235, 41.524322, 41.523771, 41.526308, 41.526751, 41.526102, 41.526555, 41.526553, 41.526529, 41.526475, 41.521188, 41.517025, 41.512053, 41.512074, 
41.512094, 41.512057, 41.512062, 41.512065, 41.514023))</t>
  </si>
  <si>
    <t>list(c(-94.241718, -94.241524, -94.241448, -94.185199, -94.185121, -94.127553, -94.127309, -94.089944, -94.08988, -94.080579, -94.080245, -94.079158, -94.070706, -94.01323, -94.013109, -94.012973, -94.017892, -94.017961, -94.017643, -94.013618, -94.01338, -94.013086, -94.012693, -94.012738, -94.013399, -94.013537, -94.013158, -94.013568, -94.013676, -94.013461, -94.026711, -94.032795, -94.033094, -94.033037, -94.032712, -94.032663, -94.032669, -94.032654, -94.032647, -94.034002, -94.038357, -94.038357, 
-94.034596, -94.030118, -94.030073, -94.029871, -94.026368, -94.023262, -94.019268, -94.018644, -94.016794, -94.016704, -94.015187, -94.013478, -94.01188, -94.011848, -94.009178, -94.007176, -94.005143, -94.005841, -94.007115, -94.005538, -94.004615, -93.999685, -93.991433, -93.984311, -93.981784, -93.980714, -93.979601, -93.977325, -93.97251, -93.971309, -93.89796, -93.897629, -93.89651, -93.894888, -93.893806, -93.894521, -93.894511, -93.892304, -93.892069, -93.889743, -93.889708, -93.888336, -93.890602, 
-93.893671, -93.895347, -93.897838, -93.898098, -93.898279, -93.898162, -93.890615, -93.889284, -93.884285, -93.881782, -93.879107, -93.876801, -93.872042, -93.872082, -93.874003, -93.873687, -93.87212, -93.871008, -93.846839, -93.846693, -93.846323, -93.795403, -93.789489, -93.789197, -93.789443, -93.789196, -93.793642, -93.808351, -93.863809, -93.875223, -93.884645, -93.884801, -93.885634, -93.898813, -93.917431, -93.917711, -93.97535, -94.014189, -94.071034, -94.073696, -94.090481, -94.12786, 
-94.147072, -94.166002, -94.181663, -94.184911, -94.241637, -94.241705, -94.241563, -94.241392, -94.241428, -94.241475, -94.241504, -94.24147, -94.241482, -94.24147, -94.241454, -94.241304, -94.241532, -94.241718, 41.422456, 41.426802, 41.460543, 41.460388, 41.453169, 41.453079, 41.420606, 41.420498, 41.427712, 41.42768, 41.424363, 41.42405, 41.424031, 41.423758, 41.416501, 41.401805, 41.391635, 41.389957, 41.389097, 41.384644, 41.383878, 41.380415, 41.375538, 41.374615, 41.372691, 41.372153, 41.36341, 
41.356325, 41.354017, 41.344794, 41.344936, 41.344999, 41.345001, 41.344745, 41.343572, 41.335473, 41.333569, 41.331771, 41.330284, 41.330287, 41.330279, 41.329545, 41.324103, 41.319802, 41.319526, 41.31929, 41.314424, 41.312582, 41.309911, 41.307946, 41.307282, 41.30504, 41.305772, 41.304447, 41.303986, 41.305976, 41.307073, 41.306889, 41.309612, 41.312197, 41.31364, 41.315493, 41.311462, 41.312233, 41.311963, 41.311534, 41.311057, 41.309742, 41.306323, 41.302618, 41.301396, 41.301304, 41.301025, 
41.301019, 41.30098, 41.300384, 41.299663, 41.298245, 41.294305, 41.293987, 41.292515, 41.29109, 41.286225, 41.284035, 41.283361, 41.280818, 41.278906, 41.277757, 41.277116, 41.258239, 41.258, 41.258084, 41.254804, 41.2536, 41.25425, 41.252933, 41.252103, 41.251616, 41.250188, 41.248258, 41.244605, 41.237904, 41.237343, 41.238607, 41.246146, 41.246265, 41.249296, 41.249452, 41.227656, 41.224134, 41.162035, 41.161669, 41.161162, 41.158037, 41.157768, 41.157105, 41.157171, 41.15724, 41.15661, 41.156659, 
41.156535, 41.156726, 41.156762, 41.156739, 41.156674, 41.156771, 41.15684, 41.156797, 41.157052, 41.156663, 41.15701, 41.157134, 41.243738, 41.3016, 41.330504, 41.336089, 41.337764, 41.341391, 41.355773, 41.359376, 41.373755, 41.38821, 41.411263, 41.417118, 41.422456))</t>
  </si>
  <si>
    <t>list(c(-91.378917, -91.376764, -91.376424, -91.373977, -91.373817, -91.368613, -91.364273, -91.362323, -91.360655, -91.360675, -91.355885, -91.352972, -91.350716, -91.34919, -91.34898, -91.347605, -91.344467, -91.342067, -91.341766, -91.345297, -91.345935, -91.345982, -91.343732, -91.343724, -91.341912, -91.342327, -91.34487, -91.345898, -91.34773, -91.35244, -91.355092, -91.355979, -91.357592, -91.36484, -91.365056, -91.36837, -91.369883, -91.36838, -91.366674, -91.366041, -91.366025, -91.367486, 
-91.368471, -91.368467, -91.362561, -91.3578, -91.355076, -91.348958, -91.348615, -91.352699, -91.355551, -91.359819, -91.36243, -91.363895, -91.363101, -91.362238, -91.361272, -91.35812, -91.353178, -91.345156, -91.342039, -91.340725, -91.338369, -91.334928, -91.331762, -91.32883, -91.32841, -91.325929, -91.324001, -91.322137, -91.320118, -91.319249, -91.318224, -91.320181, -91.318081, -91.31439, -91.311979, -91.312054, -91.309989, -91.308624, -91.30882, -91.306948, -91.304284, -91.30187, -91.298083, 
-91.296659, -91.295123, -91.289358, -91.285665, -91.280887, -91.277328, -91.274841, -91.27336, -91.272993, -91.274321, -91.274411, -91.27375, -91.271663, -91.270464, -91.270899, -91.272664, -91.266045, -91.257357, -91.255517, -91.25229, -91.251768, -91.247543, -91.24621, -91.244029, -91.241791, -91.241414, -91.237578, -91.236894, -91.233307, -91.234793, -91.232463, -91.230546, -91.229544, -91.226067, -91.225725, -91.227214, -91.229386, -91.230566, -91.230843, -91.231215, -91.231463, -91.230935, -91.230873, 
-91.231555, -91.230817, -91.228387, -91.227673, -91.226709, -91.226202, -91.226459, -91.228417, -91.230803, -91.234273, -91.236749, -91.239473, -91.240893, -91.236642, -91.236351, -91.234578, -91.231614, -91.231065, -91.23105, -91.231823, -91.233851, -91.235223, -91.234407, -91.233298, -91.231949, -91.230623, -91.228058, -91.227123, -91.223776, -91.218716, -91.217263, -91.21534, -91.214125, -91.212245, -91.212793, -91.210698, -91.206483, -91.203882, -91.199343, -91.196598, -91.194835, -91.194049, 
-91.190965, -91.185595, -91.182843, -91.181242, -91.17645, -91.174449, -91.174168, -91.173507, -91.168157, -91.166501, -91.16621, -91.165012, -91.161298, -91.156955, -91.155298, -91.153114, -91.151057, -91.145639, -91.13964, -91.134078, -91.132292, -91.129932, -91.123195, -91.117856, -91.116069, -91.113616, -91.108054, -91.105747, -91.100902, -91.096891, -91.095021, -91.092983, -91.090219, -91.087679, -91.081153, -91.077554, -91.074846, -91.072584, -91.071768, -91.071718, -91.072724, -91.071721, 
-91.071982, -91.075485, -91.075861, -91.075459, -91.070685, -91.067052, -91.064586, -91.062064, -91.05975, -91.055998, -91.051868, -91.050292, -91.048465, -91.045539, -91.038217, -91.037071, -91.035481, -91.033332, -91.034545, -91.026152, -91.025171, -91.020801, -91.018478, -91.017438, -91.016254, -91.015034, -91.010907, -91.0081557672561, -91.000128, -90.995536, -90.988776, -90.980578, -90.977735, -90.974237, -90.965048, -90.9545072416918, -90.952415, -90.949213, -90.941567, -90.937045, -90.929881, 
-90.923634, -90.921155, -90.9134, -90.900261, -90.8988992994428, -90.8968978644181, -90.897299, -90.897415, -90.936501, -90.966281, -91.014943, -91.111294, -91.113419, -91.127911, -91.132766, -91.199761, -91.200999, -91.201213, -91.201521, -91.250802, -91.367182, -91.369187, -91.378977, -91.378917, 42.648129, 42.64853, 42.652735, 42.653469, 42.658235, 42.66181, 42.663033, 42.664831, 42.668747, 42.670717, 42.676534, 42.681564, 42.683782, 42.686485, 42.689624, 42.691071, 42.692668, 42.696259, 42.698405, 
42.700473, 42.704471, 42.711082, 42.714325, 42.717539, 42.719497, 42.720981, 42.722756, 42.724749, 42.726621, 42.72942, 42.732184, 42.733639, 42.733526, 42.737223, 42.74058, 42.743733, 42.744749, 42.745616, 42.746557, 42.747492, 42.748762, 42.750814, 42.752591, 42.754961, 42.75709, 42.756948, 42.756248, 42.758512, 42.773794, 42.776034, 42.776953, 42.777007, 42.778137, 42.7811, 42.790115, 42.78997, 42.795754, 42.797569, 42.796713, 42.797777, 42.800271, 42.800416, 42.799289, 42.798464, 42.799034, 42.79992, 
42.800702, 42.800693, 42.800863, 42.799719, 42.796266, 42.796426, 42.798828, 42.801846, 42.803453, 42.801974, 42.800379, 42.798234, 42.798148, 42.799565, 42.795902, 42.795195, 42.793479, 42.791113, 42.790128, 42.788838, 42.788398, 42.788764, 42.787465, 42.786607, 42.786847, 42.788222, 42.78816, 42.791021, 42.796741, 42.801776, 42.802889, 42.804254, 42.806977, 42.81026, 42.81223, 42.812535, 42.812297, 42.812763, 42.812289, 42.812046, 42.809321, 42.808431, 42.805105, 42.803231, 42.798703, 42.798041, 
42.796054, 42.794454, 42.789239, 42.786473, 42.785628, 42.785628, 42.785927, 42.785401, 42.783731, 42.781924, 42.780182, 42.778859, 42.778333, 42.777281, 42.776663, 42.776229, 42.775314, 42.774578, 42.773051, 42.772182, 42.770079, 42.767892, 42.766812, 42.764326, 42.764756, 42.765153, 42.763638, 42.75812, 42.756708, 42.753692, 42.750862, 42.748343, 42.747177, 42.746501, 42.744223, 42.743519, 42.739977, 42.738018, 42.736645, 42.736588, 42.737376, 42.737584, 42.737905, 42.738913, 42.740284, 42.741919, 
42.74353, 42.744262, 42.74369, 42.744362, 42.747472, 42.74824, 42.750623, 42.752777, 42.755, 42.758431, 42.761936, 42.764407, 42.765859, 42.766753, 42.769144, 42.768959, 42.766918, 42.763682, 42.760773, 42.760016, 42.758139, 42.758547, 42.760695, 42.76091, 42.760422, 42.761869, 42.761947, 42.763533, 42.76439, 42.763228, 42.761655, 42.761759, 42.762037, 42.756837, 42.754232, 42.751768, 42.75, 42.749449, 42.750139, 42.749774, 42.748021, 42.746049, 42.743891, 42.742819, 42.742028, 42.742839, 42.735185, 
42.732626, 42.730781, 42.728724, 42.727002, 42.724659, 42.720569, 42.717251, 42.715905, 42.708882, 42.70554, 42.703395, 42.703817, 42.705146, 42.707747, 42.70891, 42.709076, 42.708055, 42.707665, 42.708043, 42.710489, 42.711179, 42.707527, 42.705218, 42.703493, 42.703105, 42.706015, 42.706141, 42.706928, 42.706019, 42.706347, 42.70764, 42.711797, 42.713205, 42.715608, 42.719531283457, 42.716189, 42.713704, 42.708724, 42.698932, 42.696816, 42.695249, 42.693233, 42.6878470588238, 42.686778, 42.685573, 
42.683844, 42.683399, 42.684128, 42.6855, 42.685406, 42.682949, 42.676254, 42.6758524198497, 42.6752621751195, 42.652982, 42.645714, 42.646029, 42.646192, 42.646338, 42.645912, 42.646025, 42.645848, 42.645844, 42.645763, 42.645756, 42.645746, 42.645752, 42.645576, 42.644954, 42.644905, 42.644813, 42.648129))</t>
  </si>
  <si>
    <t>list(c(-93.820817, -93.820782, -93.821483, -93.823667, -93.823672, -93.823677, -93.823689, -93.823702, -93.823701, -93.823695, -93.824884, -93.824961, -93.824844, -93.824867, -93.823122, -93.823269, -93.823268, -93.813477, -93.813541, -93.779145, -93.77913, -93.779209, -93.779237, -93.779237, -93.779225, -93.779212, -93.757631, -93.75745, -93.791593, -93.789186, -93.789454, -93.791738, -93.793622, -93.797487, -93.798955, -93.799925, -93.803105, -93.804259, -93.804753, -93.80534, -93.805907, -93.806483, 
-93.808948, -93.813081, -93.815036, -93.815345, -93.813925, -93.812412, -93.811733, -93.805341, -93.8021, -93.800525, -93.801761, -93.803922, -93.804601, -93.806762, -93.807379, -93.806515, -93.804262, -93.803706, -93.803337, -93.803738, -93.805282, -93.807631, -93.808835, -93.810136, -93.816047, -93.815848, -93.815826, -93.815594, -93.815563, -93.815618, -93.815776, -93.819116, -93.820584, -93.820829, -93.820729, -93.820734, -93.825502, -93.820817, 42.44946, 42.456503, 42.459843, 42.459845, 42.460893, 
42.461959, 42.464001, 42.466636, 42.468522, 42.472332, 42.47222, 42.476712, 42.478112, 42.478602, 42.478814, 42.48226, 42.485917, 42.485884, 42.496775, 42.496798, 42.485886, 42.475039, 42.47182, 42.471464, 42.467172, 42.463586, 42.463505, 42.449054, 42.449241, 42.445449, 42.444013, 42.44386, 42.442575, 42.441457, 42.439664, 42.436801, 42.434494, 42.433718, 42.433146, 42.432666, 42.43234, 42.432185, 42.431732, 42.427185, 42.426444, 42.425277, 42.423928, 42.420657, 42.420268, 42.421571, 42.42148, 42.420153, 
42.418552, 42.418049, 42.416631, 42.415327, 42.413177, 42.41217, 42.412033, 42.411095, 42.407069, 42.406063, 42.406025, 42.407113, 42.407095, 42.405438, 42.405593, 42.416276, 42.417638, 42.418464, 42.418778, 42.419091, 42.419351, 42.420207, 42.421443, 42.422286, 42.441666, 42.448263, 42.449256, 42.44946))</t>
  </si>
  <si>
    <t>list(c(-93.728218, -93.718341, -93.69877, -93.698748, -93.713939, -93.712955, -93.710339, -93.709535, -93.706814, -93.704901, -93.705827, -93.705285, -93.703068, -93.701765, -93.701967, -93.698744, -93.696653, -93.696964, -93.694421, -93.69471, -93.695468, -93.695606, -93.694753, -93.694737, -93.690942, -93.687056, -93.686997, -93.646331, -93.640234, -93.636764, -93.617273, -93.581545, -93.551043, -93.550585, -93.499098, -93.462635, -93.462841, -93.462909, -93.462895, -93.462976, -93.462893, -93.462885, 
-93.4631, -93.463043, -93.541981, -93.543059, -93.569843, -93.57061, -93.571411, -93.581299, -93.591016, -93.620188, -93.69839, -93.717857, -93.717925, -93.698398, -93.698469, -93.698574, -93.727778, -93.727889, -93.728057, -93.728218, 42.383417, 42.383385, 42.383343, 42.412416, 42.412544, 42.414246, 42.415304, 42.419179, 42.421157, 42.421838, 42.423578, 42.424642, 42.425519, 42.42749, 42.42999, 42.433162, 42.43482, 42.435936, 42.440516, 42.444511, 42.447293, 42.452075, 42.45395, 42.458456, 42.463267, 
42.465999, 42.471187, 42.471065, 42.470965, 42.470992, 42.471086, 42.471081, 42.471113, 42.471074, 42.470975, 42.470802, 42.448574, 42.427067, 42.383688, 42.324998, 42.310492, 42.296, 42.238298, 42.209302, 42.209279, 42.209358, 42.209271, 42.209146, 42.209253, 42.20918, 42.209234, 42.209321, 42.209339, 42.209369, 42.281899, 42.281919, 42.296174, 42.310721, 42.31069, 42.339664, 42.350504, 42.383417))</t>
  </si>
  <si>
    <t>list(c(-92.767463, -92.758997, -92.757534, -92.757568, -92.756468, -92.754732, -92.754486, -92.650941, -92.650738, -92.6305, -92.630367, -92.63067, -92.630504, -92.591432, -92.586712, -92.56263, -92.533174, -92.532881, -92.53286, -92.532833, -92.531961, -92.532844, -92.532902, -92.53314, -92.533889, -92.535047, -92.581332, -92.581481, -92.581465, -92.58275, -92.595428, -92.59575, -92.618516, -92.619051, -92.61948, -92.61988, -92.620457, -92.620955, -92.62136, -92.622506, -92.624338, -92.625148, -92.629968, 
-92.632041, -92.640548, -92.641454, -92.642716, -92.646815, -92.649323, -92.649654, -92.650669, -92.663972, -92.668783, -92.668591, -92.668653, -92.668751, -92.668808, -92.668832, -92.668849, -92.668853, -92.668876, -92.668873, -92.673886, -92.686667, -92.688756, -92.698499, -92.701777, -92.736673, -92.741358, -92.760661, -92.766041, -92.766067, -92.76612, -92.766283, -92.766306, -92.766437, -92.766697, -92.766793, -92.766861, -92.766989, -92.767055, -92.767463, 42.21014, 42.210193, 42.210154, 42.211358, 
42.210979, 42.210275, 42.210232, 42.210285, 42.210285, 42.210262, 42.18955, 42.183551, 42.174175, 42.17413, 42.174176, 42.174061, 42.173898, 42.122997, 42.108694, 42.108463, 42.107689, 42.106356, 42.10314, 42.102505, 42.101738, 42.101257, 42.10116, 42.035861, 42.032509, 42.032664, 42.032698, 42.035899, 42.035754, 42.035887, 42.036338, 42.03652, 42.03666, 42.036676, 42.036565, 42.035732, 42.034533, 42.032946, 42.031984, 42.03307, 42.032748, 42.031194, 42.031424, 42.031054, 42.03016, 42.029284, 42.028776, 
42.028744, 42.028721, 42.021416, 42.014248, 42.011136, 42.006333, 42.004573, 42.002718, 42.002541, 42.001306, 41.999681, 41.999714, 41.999712, 41.999711, 41.999705, 41.999899, 42.006154, 42.006273, 42.006497, 42.006647, 42.009501, 42.014026, 42.031409, 42.035044, 42.056779, 42.092883, 42.12346, 42.130706, 42.152273, 42.166806, 42.21014))</t>
  </si>
  <si>
    <t>list(c(-93.280771, -93.279418, -93.279212, -93.27768, -93.277231, -93.272387, -93.272359, -93.27232, -93.272275, -93.272144, -93.268615, -93.267887, -93.269083, -93.269086, -93.262974, -93.26295, -93.262948, -93.263651, -93.264047, -93.262284, -93.262149, -93.193565, -93.154422, -93.144583, -93.144652, -93.144642, -93.144848, -93.179457, -93.179273, -93.187179, -93.187265, -93.188676, -93.187786, -93.187802, -93.192423, -93.192396, -93.20707, -93.216863, -93.231847, -93.280734, -93.280771, 42.470677, 
42.474026, 42.477746, 42.478086, 42.49606, 42.496265, 42.49794, 42.503512, 42.507134, 42.512927, 42.517148, 42.519632, 42.51964, 42.522348, 42.522332, 42.525004, 42.526864, 42.528683, 42.531883, 42.53586, 42.557112, 42.55695, 42.556778, 42.556742, 42.539805, 42.514266, 42.492541, 42.492699, 42.481132, 42.482056, 42.479016, 42.476959, 42.471029, 42.467253, 42.467069, 42.45538, 42.455403, 42.455399, 42.455188, 42.455206, 42.470677))</t>
  </si>
  <si>
    <t>list(c(-92.465668, -92.465322, -92.465439, -92.465438, -92.463681, -92.459477, -92.45759, -92.454574, -92.452657, -92.450951, -92.450269, -92.445796, -92.445804, -92.445805, -92.445819, -92.442802, -92.421114, -92.411494, -92.406381, -92.406334, -92.406285, -92.40605, -92.40598, -92.412623, -92.436009, -92.435966, -92.436741, -92.436736, -92.465506, -92.465541, -92.465668, 42.470837, 42.478271, 42.498826, 42.50601, 42.506794, 42.506852, 42.505934, 42.509056, 42.509094, 42.510898, 42.513114, 42.513111, 
42.506657, 42.505853, 42.498599, 42.498288, 42.498147, 42.498082, 42.498837, 42.494889, 42.491241, 42.475759, 42.472995, 42.47305, 42.473118, 42.469499, 42.469501, 42.464245, 42.464746, 42.469547, 42.470837))</t>
  </si>
  <si>
    <t>list(c(-92.501177, -92.500461, -92.499668, -92.494893, -92.493449, -92.493342, -92.494611, -92.494854, -92.495221, -92.495821, -92.496514, -92.49644, -92.497085, -92.496958, -92.496276, -92.494579, -92.493419, -92.494265, -92.494588, -92.496046, -92.497736, -92.497354, -92.499928, -92.498785, -92.495764, -92.496371, -92.498875, -92.494492, -92.475409, -92.451471, -92.450879, -92.436121, -92.416115, -92.396423, -92.371862, -92.366886, -92.317662, -92.317749, -92.317724, -92.317762, -92.31779, -92.322773, 
-92.337583, -92.377027, -92.376859, -92.376969, -92.396679, -92.416318, -92.416112, -92.41648, -92.425598, -92.433652, -92.433606, -92.435229, -92.435632, -92.43756, -92.442108, -92.446733, -92.449849, -92.452005, -92.455334, -92.458858, -92.462562, -92.46765, -92.469969, -92.470604, -92.473858, -92.478025, -92.483527, -92.486778, -92.4869, -92.485317, -92.487459, -92.488259, -92.492805, -92.493475, -92.494119, -92.493208, -92.49179, -92.488257, -92.485391, -92.485347, -92.488026, -92.487645, -92.486322, 
-92.484662, -92.481264, -92.479786, -92.482077, -92.484579, -92.484224, -92.485378, -92.489218, -92.492733, -92.494751, -92.494802, -92.495178, -92.494727, -92.493727, -92.493442, -92.492987, -92.492857, -92.493191, -92.493637, -92.494909, -92.498157, -92.500818, -92.501177, 42.602579, 42.605406, 42.605941, 42.606759, 42.607419, 42.609232, 42.611209, 42.611764, 42.613119, 42.613591, 42.615363, 42.616424, 42.617733, 42.619409, 42.620639, 42.620993, 42.621468, 42.623813, 42.623822, 42.624527, 42.628078, 
42.630948, 42.632469, 42.63395, 42.635132, 42.6394, 42.642294, 42.642242, 42.642267, 42.642263, 42.642264, 42.642265, 42.642278, 42.642296, 42.642288, 42.642297, 42.642237, 42.584923, 42.577649, 42.555867, 42.541952, 42.542013, 42.542163, 42.541946, 42.563236, 42.570648, 42.570459, 42.570466, 42.55588, 42.538802, 42.538418, 42.538727, 42.534864, 42.534808, 42.532638, 42.534376, 42.537742, 42.539861, 42.539177, 42.539899, 42.543779, 42.546131, 42.547097, 42.547306, 42.548459, 42.549367, 42.551166, 
42.552559, 42.552841, 42.554369, 42.555613, 42.557457, 42.559421, 42.561266, 42.562292, 42.563103, 42.564293, 42.56599, 42.56638, 42.56584, 42.567504, 42.569216, 42.571635, 42.574605, 42.576886, 42.57711, 42.578737, 42.582068, 42.583057, 42.582782, 42.584576, 42.586237, 42.587537, 42.587623, 42.589085, 42.58924, 42.590367, 42.591939, 42.592807, 42.593011, 42.59413, 42.595696, 42.596465, 42.596921, 42.597702, 42.598813, 42.601752, 42.602579))</t>
  </si>
  <si>
    <t>list(c(-92.418276, -92.417826, -92.417264, -92.417154, -92.415386, -92.415659, -92.413178, -92.414435, -92.413526, -92.414234, -92.412623, -92.40598, -92.40605, -92.403623, -92.401881, -92.399349, -92.39741, -92.399041, -92.395113, -92.394901, -92.393514, -92.392608, -92.390866, -92.384165, -92.384335, -92.383023, -92.378918, -92.378244, -92.376911, -92.376564, -92.376466, -92.376141, -92.376151, -92.376164, -92.376196, -92.380749, -92.395836, -92.395849, -92.405108, -92.409587, -92.417107, -92.418405, 
-92.418276, 42.461496, 42.46176, 42.461936, 42.461928, 42.46194, 42.464466, 42.464644, 42.467587, 42.46953, 42.470716, 42.47305, 42.472995, 42.475759, 42.476448, 42.475679, 42.476467, 42.477199, 42.478593, 42.479886, 42.481225, 42.480455, 42.482051, 42.481364, 42.483947, 42.485061, 42.486313, 42.486509, 42.488196, 42.488403, 42.472962, 42.469398, 42.469398, 42.46626, 42.463388, 42.457752, 42.457356, 42.457081, 42.455792, 42.45858, 42.459815, 42.461125, 42.461388, 42.461496))</t>
  </si>
  <si>
    <t>list(c(-95.896388, -95.894149, -95.894163, -95.890603, -95.881733, -95.881727, -95.877702, -95.874593, -95.869986, -95.865877, -95.865939, -95.87349, -95.874853, -95.878378, -95.881798, -95.886682, -95.889108, -95.892443, -95.896376, -95.896384, -95.896388, 41.271785, 41.271779, 41.274247, 41.275173, 41.275101, 41.275747, 41.275717, 41.275697, 41.27648, 41.276291, 41.267991, 41.268039, 41.268047, 41.268059, 41.268081, 41.268103, 41.268109, 41.268123, 41.268132, 41.269983, 41.271785))</t>
  </si>
  <si>
    <t>list(c(-90.678717, -90.678221, -90.676747, -90.675031, -90.675383, -90.676436, -90.672133, -90.668472, -90.666302, -90.661966, -90.661583, -90.661541, -90.660915, -90.655789, -90.654215, -90.658595, -90.660789, -90.661099, -90.662321, -90.665163, -90.666068, -90.668214, -90.66934, -90.672077, -90.671632, -90.674333, -90.675709, -90.677477, -90.679472, -90.678717, 42.53, 42.530256, 42.530814, 42.532639, 42.533634, 42.540799, 42.543819, 42.544159, 42.543484, 42.54332, 42.542696, 42.538246, 42.535588, 
42.52969, 42.528931, 42.523984, 42.522238, 42.521837, 42.520625, 42.517734, 42.51681, 42.517571, 42.517189, 42.521088, 42.5214, 42.524364, 42.525838, 42.527136, 42.529543, 42.53))</t>
  </si>
  <si>
    <t>list(c(-95.554889, -95.554746, -95.477412, -95.462784, -95.459813, -95.458512, -95.458562, -95.449273, -95.448801, -95.448806, -95.44824, -95.439076, -95.439135, -95.439216, -95.439356, -95.517573, -95.517561, -95.53709, -95.537142, -95.554452, -95.55483, -95.554889, 42.334485, 42.384835, 42.38464, 42.384766, 42.378195, 42.372955, 42.362958, 42.362938, 42.363694, 42.369826, 42.370279, 42.370257, 42.35573, 42.331986, 42.297771, 42.298061, 42.312504, 42.312535, 42.327092, 42.326763, 42.326273, 42.334485
))</t>
  </si>
  <si>
    <t>list(c(-94.995923, -94.976562, -94.937974, -94.922994, -94.918203, -94.874619, -94.874372, -94.875239, -94.914317, -94.915554, -94.917414, -94.93606, -94.938877, -94.976475, -94.995753, -94.995803, -94.995923, 41.731482, 41.731548, 41.731307, 41.731645, 41.731731, 41.731702, 41.688184, 41.688094, 41.688288, 41.688443, 41.68827, 41.688178, 41.688046, 41.688133, 41.688053, 41.702563, 41.731482))</t>
  </si>
  <si>
    <t>list(c(-94.700418, -94.700537, -94.700445, -94.700097, -94.680762, -94.680768, -94.642643, -94.642614, -94.585171, -94.566453, -94.566143, -94.570505, -94.570864, -94.585166, -94.585262, -94.470482, -94.452543, -94.452868, -94.44351, -94.443609, -94.434188, -94.433951, -94.433436, -94.433905, -94.433676, -94.414517, -94.414329, -94.414293, -94.356875, -94.276183, -94.271566, -94.269816, -94.26623, -94.260235, -94.259495, -94.25858, -94.255184, -94.253656, -94.251589, -94.250835, -94.247467, -94.241482, 
-94.24147, -94.241504, -94.241475, -94.241428, -94.241392, -94.241563, -94.241705, -94.241637, -94.260809, -94.357061, -94.414199, -94.470603, -94.547455, -94.585358, -94.604384, -94.606302, -94.630337, -94.637795, -94.642893, -94.661892, -94.700589, -94.700418, 41.200298, 41.244284, 41.244889, 41.331044, 41.331054, 41.323583, 41.32362, 41.331053, 41.331034, 41.330976, 41.298408, 41.298406, 41.301789, 41.302023, 41.258572, 41.258434, 41.258363, 41.272761, 41.27279, 41.28724, 41.287281, 41.287348, 
41.287728, 41.301782, 41.316049, 41.316234, 41.330837, 41.345209, 41.344945, 41.344993, 41.346877, 41.347146, 41.348908, 41.350321, 41.353346, 41.353962, 41.354365, 41.355658, 41.356299, 41.357305, 41.359441, 41.359376, 41.355773, 41.341391, 41.337764, 41.336089, 41.330504, 41.3016, 41.243738, 41.157134, 41.157208, 41.157449, 41.157527, 41.157566, 41.157806, 41.157886, 41.157919, 41.157851, 41.157949, 41.15778, 41.157956, 41.157953, 41.158085, 41.200298))</t>
  </si>
  <si>
    <t>list(c(-92.465425, -92.465301, -92.465265, -92.463154, -92.463352, -92.462562, -92.458858, -92.455334, -92.452005, -92.449849, -92.446733, -92.442108, -92.43756, -92.435632, -92.433033, -92.433119, -92.433159, -92.437671, -92.43869, -92.441135, -92.440316, -92.44681, -92.450788, -92.453367, -92.458707, -92.465472, -92.465425, 42.534936, 42.536912, 42.537852, 42.53785, 42.544166, 42.547097, 42.546131, 42.543779, 42.539899, 42.539177, 42.539861, 42.537742, 42.534376, 42.532638, 42.529873, 42.526985, 
42.526659, 42.525055, 42.526038, 42.52525, 42.527634, 42.527645, 42.527646, 42.527646, 42.527662, 42.527696, 42.534936))</t>
  </si>
  <si>
    <t>list(c(-92.310729, -92.309577, -92.307175, -92.304037, -92.299832, -92.295986, -92.293627, -92.294476, -92.293567, -92.294029, -92.293964, -92.288143, -92.268273, -92.263376, -92.261349, -92.25842, -92.258375, -92.258358, -92.252944, -92.249007, -92.24468, -92.237497, -92.237512, -92.263703, -92.263863, -92.26785, -92.270493, -92.277972, -92.282672, -92.287039, -92.288747, -92.290379, -92.291266, -92.292819, -92.295753, -92.300383, -92.30607, -92.30994, -92.310729, 42.461312, 42.46571, 42.467718, 
42.467969, 42.470631, 42.472574, 42.475461, 42.478353, 42.478453, 42.47889, 42.483386, 42.481481, 42.474981, 42.473379, 42.472716, 42.471757, 42.469083, 42.468528, 42.464735, 42.46137, 42.457514, 42.451433, 42.449218, 42.449185, 42.448565, 42.452568, 42.454658, 42.459035, 42.458703, 42.457817, 42.456792, 42.454793, 42.453977, 42.452745, 42.452829, 42.453755, 42.456248, 42.458873, 42.461312))</t>
  </si>
  <si>
    <t>list(c(-92.415165, -92.416075, -92.416129, -92.409836, -92.407999, -92.404828, -92.402461, -92.401469, -92.400775, -92.394788, -92.389182, -92.384358, -92.380876, -92.375257, -92.373303, -92.370225, -92.367044, -92.369266, -92.374201, -92.375253, -92.375712, -92.376604, -92.376782, -92.376904, -92.380817, -92.385142, -92.386527, -92.387391, -92.393223, -92.396572, -92.401541, -92.40634, -92.406315, -92.406305, -92.408445, -92.408779, -92.411229, -92.411218, -92.416132, -92.415165, 42.523928, 42.527116, 
42.528724, 42.531644, 42.531726, 42.530618, 42.528959, 42.527466, 42.526419, 42.521952, 42.520584, 42.518299, 42.51521, 42.513246, 42.51322, 42.511593, 42.510704, 42.509512, 42.509224, 42.508477, 42.508007, 42.507089, 42.505686, 42.496114, 42.496621, 42.499576, 42.500195, 42.500533, 42.502763, 42.503574, 42.504663, 42.505677, 42.516277, 42.520106, 42.520395, 42.522085, 42.52212, 42.520321, 42.520389, 42.523928))</t>
  </si>
  <si>
    <t>list(c(-92.4062, -92.396286, -92.347169, -92.322508, -92.317592, -92.297676, -92.258391, -92.233737, -92.199304, -92.180338, -92.177531, -92.170682, -92.140787, -92.135632, -92.130938, -92.116261, -92.096367, -92.081656, -92.081661, -92.116139, -92.147888, -92.18978, -92.19895, -92.229016, -92.248707, -92.258549, -92.317662, -92.317595, -92.317549, -92.317465, -92.339366, -92.340841, -92.345224, -92.348343, -92.356901, -92.367518, -92.375321, -92.38416, -92.384636, -92.390615, -92.393275, -92.39619, 
-92.396207, -92.406082, -92.406068, -92.4062, 42.730152, 42.730108, 42.729984, 42.72994, 42.729926, 42.729847, 42.729692, 42.729619, 42.729502, 42.729473, 42.729631, 42.729437, 42.729416, 42.729732, 42.729458, 42.729498, 42.729574, 42.729755, 42.642056, 42.641958, 42.642152, 42.642158, 42.642189, 42.642191, 42.642203, 42.6422, 42.642237, 42.664067, 42.671349, 42.685878, 42.685818, 42.686182, 42.688356, 42.689349, 42.689467, 42.691069, 42.694562, 42.700412, 42.701048, 42.701089, 42.701966, 42.704637, 
42.707655, 42.707744, 42.715053, 42.730152))</t>
  </si>
  <si>
    <t>list(c(-95.828568, -95.816421, -95.818804, -95.821738, -95.824687, -95.827104, -95.83099, -95.829199, -95.825789, -95.824279, -95.823592, -95.822625, -95.821341, -95.819329, -95.817677, -95.807687, -95.807507, -95.804493, -95.802328, -95.801311, -95.795845, -95.794371, -95.784396, -95.748162, -95.743126, -95.732754, -95.731666, -95.731101, -95.730438, -95.726951, -95.727105, -95.729398, -95.731762, -95.731806, -95.727079, -95.720989, -95.718008, -95.718207, -95.718251, -95.718272, -95.727123, -95.729633, 
-95.736761, -95.742864, -95.748559, -95.751066, -95.754158, -95.755676, -95.762269, -95.765759, -95.768031, -95.770147, -95.775991, -95.783559, -95.786919, -95.792207, -95.795558, -95.797844, -95.798854, -95.799221, -95.799991, -95.802867, -95.803245, -95.807021, -95.812279, -95.814424, -95.815715, -95.820099, -95.825373, -95.827355, -95.827851, -95.831903, -95.828568, 41.260899, 41.26096, 41.263582, 41.265787, 41.270422, 41.271214, 41.271238, 41.271746, 41.27434, 41.274893, 41.275325, 41.276569, 
41.278051, 41.279021, 41.279284, 41.279379, 41.280069, 41.2831, 41.286594, 41.287458, 41.289076, 41.289995, 41.298679, 41.332035, 41.336362, 41.336361, 41.333198, 41.332681, 41.332644, 41.332647, 41.32688, 41.325895, 41.325816, 41.306859, 41.306645, 41.311364, 41.311475, 41.286099, 41.278994, 41.275274, 41.275202, 41.274933, 41.271384, 41.268224, 41.262921, 41.262622, 41.263353, 41.263646, 41.264436, 41.264518, 41.264527, 41.26438, 41.263831, 41.266395, 41.26646, 41.263224, 41.26196, 41.261293, 41.261285, 
41.261341, 41.261436, 41.260968, 41.260913, 41.260396, 41.252733, 41.251074, 41.251588, 41.253137, 41.254389, 41.256052, 41.256337, 41.261464, 41.260899))</t>
  </si>
  <si>
    <t>list(c(-95.479908, -95.460613, -95.441376, -95.439528, -95.383612, -95.336707, -95.335504, -95.332208, -95.28868, -95.269357, -95.219141, -95.202894, -95.154722, -95.154634, -95.155293, -95.155146, -95.155003, -95.154905, -95.154744, -95.154653, -95.174304, -95.174476, -95.27031, -95.28931, -95.289333, -95.337227, -95.337116, -95.33712, -95.340492, -95.343409, -95.344048, -95.346934, -95.353466, -95.354681, -95.357325, -95.356838, -95.357688, -95.361244, -95.365787, -95.365831, -95.382862, -95.383915, 
-95.383947, -95.459927, -95.460772, -95.461139, -95.451444, -95.451274, -95.451153, -95.455943, -95.460663, -95.478328, -95.479917, -95.479908, 41.505993, 41.506087, 41.505983, 41.505897, 41.505847, 41.505773, 41.505669, 41.505759, 41.505673, 41.505672, 41.505482, 41.50537, 41.505211, 41.501317, 41.500035, 41.479873, 41.458077, 41.443578, 41.418292, 41.404061, 41.404408, 41.418205, 41.418487, 41.418502, 41.404286, 41.404469, 41.418696, 41.426108, 41.424568, 41.42402, 41.422922, 41.422008, 41.423518, 
41.424822, 41.424456, 41.427292, 41.428343, 41.429396, 41.429444, 41.42583, 41.425866, 41.425038, 41.418642, 41.418809, 41.418777, 41.477009, 41.477028, 41.491432, 41.498842, 41.498918, 41.498989, 41.499221, 41.499201, 41.505993))</t>
  </si>
  <si>
    <t>list(c(-91.609048, -91.607059, -91.544606, -91.542217, -91.498295, -91.487992, -91.482455, -91.477476, -91.472604, -91.468431, -91.411009, -91.410972, -91.39278, -91.388844, -91.378977, -91.369187, -91.367182, -91.36853, -91.369142, -91.369126, -91.369572, -91.374266, -91.374325, -91.374947, -91.374619, -91.36986, -91.37003, -91.370034, -91.371666, -91.37166, -91.371654, -91.371627, -91.371488, -91.371353, -91.371354, -91.371732, -91.375799, -91.381143, -91.390634, -91.400818, -91.401009, -91.405895, 
-91.430523, -91.430896, -91.448525, -91.454341, -91.457911, -91.462785, -91.465441, -91.469201, -91.472299, -91.475555, -91.478097, -91.484616, -91.485379, -91.49016, -91.519911, -91.528539, -91.531529, -91.536245, -91.533877, -91.52877, -91.519679, -91.509017, -91.496399, -91.490036, -91.484757, -91.484639, -91.479467, -91.479448, -91.479495, -91.480727, -91.480784, -91.480782, -91.579097, -91.581023, -91.597419, -91.597397, -91.608508, -91.608561, -91.608711, -91.608713, -91.608745, -91.608913, 
-91.608969, -91.609048, 42.556445, 42.643973, 42.644236, 42.644406, 42.644103, 42.644021, 42.644016, 42.644022, 42.644043, 42.644072, 42.644382, 42.644383, 42.644571, 42.644641, 42.644813, 42.644905, 42.644954, 42.643756, 42.643016, 42.642383, 42.633082, 42.633541, 42.630783, 42.628626, 42.628221, 42.626479, 42.615886, 42.615744, 42.557414, 42.5137, 42.48816, 42.48452, 42.477233, 42.470057, 42.470013, 42.470067, 42.470442, 42.470498, 42.470442, 42.471058, 42.484325, 42.484289, 42.484145, 42.505987, 
42.5059, 42.505805, 42.505746, 42.505598, 42.504179, 42.504896, 42.506531, 42.507471, 42.507597, 42.506199, 42.50202, 42.501969, 42.501797, 42.498892, 42.498424, 42.498228, 42.494983, 42.494681, 42.492517, 42.487747, 42.483715, 42.483757, 42.483796, 42.483797, 42.483836, 42.480157, 42.476517, 42.46922, 42.466324, 42.464343, 42.464362, 42.464137, 42.464328, 42.469242, 42.469275, 42.49842, 42.518442, 42.520289, 42.523813, 42.545682, 42.549342, 42.556445))</t>
  </si>
  <si>
    <t>list(c(-95.180821, -95.1799170279143, -95.179164, -95.167408, -95.154936, -95.1512832041195, -95.12393, -95.0939868681254, -95.072232, -95.0541809889865, -95.0325599904382, -95.010188, -94.9944383388677, -94.9743490271952, -94.9247831986114, -94.914574, -94.914699, -94.914825, -94.914387, -94.914307, -94.91416, -94.914338, -94.914039, -94.913985, -95.032605, -95.032731, -95.052647, -95.052372, -95.111884, -95.111906, -95.116109, -95.117645, -95.119782, -95.119223, -95.120037, -95.123458, -95.122707, 
-95.124491, -95.12638, -95.125086, -95.124664, -95.123637, -95.121012, -95.120313, -95.120309, -95.120327, -95.120336, -95.118372, -95.118789, -95.118037, -95.11349, -95.108682, -95.104416, -95.101778, -95.096757, -95.093165, -95.091481, -95.089178, -95.086231, -95.083972, -95.081577, -95.076833, -95.076417, -95.074785, -95.07411, -95.075472, -95.075923, -95.079592, -95.081908, -95.081719, -95.087691, -95.092108, -95.093453, -95.093572, -95.093722, -95.093845, -95.094364, -95.094651, -95.094849, 
-95.093954, -95.093218, -95.093967, -95.097117, -95.097567, -95.102245, -95.102194, -95.102163, -95.102158, -95.104345, -95.112093, -95.112158, -95.1122, -95.11215, -95.115673, -95.11572, -95.117546, -95.119278, -95.120685, -95.132089, -95.135428, -95.142005, -95.144481, -95.145103, -95.150797, -95.152132, -95.155489, -95.158032, -95.18051, -95.181243, -95.180821, 43.500621, 43.5009175380517, 43.50092, 43.500998, 43.500449, 43.5005004826743, 43.500886, 43.5009444985168, 43.500987, 43.5009785627729, 
43.5009684568971, 43.500958, 43.5009438339693, 43.5009257646405, 43.5008811826624, 43.500872, 43.500224, 43.499377, 43.43046, 43.414213, 43.399705, 43.397428, 43.370587, 43.341458, 43.342166, 43.327689, 43.327828, 43.342252, 43.342413, 43.347452, 43.347686, 43.346964, 43.347872, 43.350793, 43.353203, 43.355804, 43.357289, 43.360622, 43.361792, 43.363871, 43.36387, 43.365113, 43.367849, 43.370566, 43.370632, 43.370659, 43.370683, 43.374942, 43.37886, 43.381272, 43.382408, 43.384812, 43.386308, 43.38877, 
43.390838, 43.392703, 43.392374, 43.391646, 43.391349, 43.393127, 43.394387, 43.39643, 43.397852, 43.400018, 43.403837, 43.406607, 43.410297, 43.410639, 43.414563, 43.416385, 43.422828, 43.424425, 43.424298, 43.424323, 43.424359, 43.4244, 43.424949, 43.428106, 43.428897, 43.430675, 43.432176, 43.434294, 43.436943, 43.440653, 43.44182, 43.442581, 43.444942, 43.445215, 43.44483, 43.445187, 43.441401, 43.430576, 43.428111, 43.428126, 43.425562, 43.425569, 43.426362, 43.426831, 43.426166, 43.425545, 
43.425103, 43.424951, 43.424803, 43.427892, 43.428637, 43.429911, 43.430225, 43.430425, 43.500049, 43.500621))</t>
  </si>
  <si>
    <t>list(c(-93.735114, -93.716272, -93.636819, -93.636963, -93.620876, -93.618812, -93.617603, -93.617252, -93.617054, -93.616975, -93.617051, -93.606715, -93.538025, -93.528723, -93.498725, -93.498723, -93.498693, -93.49875, -93.498857, -93.499157, -93.499216, -93.499201, -93.49944, -93.499539, -93.499485, -93.500212, -93.519107, -93.568043, -93.588418, -93.617485, -93.665668, -93.695762, -93.734962, -93.734995, -93.734974, -93.734985, -93.734989, -93.735185, -93.735114, 42.659197, 42.65885, 42.659078, 
42.731625, 42.731501, 42.732331, 42.734027, 42.745839, 42.767469, 42.774707, 42.81968, 42.819642, 42.81963, 42.819646, 42.819663, 42.789357, 42.771206, 42.753167, 42.73133, 42.666544, 42.651994, 42.644645, 42.613843, 42.608514, 42.5577, 42.557836, 42.557721, 42.557545, 42.557527, 42.557542, 42.557576, 42.557531, 42.557593, 42.572042, 42.579257, 42.583177, 42.586534, 42.644723, 42.659197))</t>
  </si>
  <si>
    <t>list(c(-93.500999, -93.500711, -93.50075, -93.491253, -93.491223, -93.481644, -93.481442, -93.471967, -93.472014, -93.472034, -93.442894, -93.442911, -93.441286, -93.442302, -93.442061, -93.440234, -93.436704, -93.431182, -93.427682, -93.426108, -93.424882, -93.413841, -93.413352, -93.41539, -93.418757, -93.421233, -93.422577, -93.420625, -93.418312, -93.414265, -93.411512, -93.409781, -93.407519, -93.404452, -93.403112, -93.400135, -93.397202, -93.396508, -93.396627, -93.397596, -93.39887, -93.403574, 
-93.405457, -93.405902, -93.40467, -93.399513, -93.397169, -93.392376, -93.39019, -93.389341, -93.387833, -93.383813, -93.379313, -93.374811, -93.373305, -93.373039, -93.372034, -93.36349, -93.359918, -93.358358, -93.358048, -93.359075, -93.357252, -93.356036, -93.352531, -93.351726, -93.348217, -93.347932, -93.346863, -93.343814, -93.340787, -93.339335, -93.335062, -93.329567, -93.328407, -93.328539, -93.328236, -93.328208, -93.328128, -93.328361, -93.328294, -93.328362, -93.337969, -93.385786, 
-93.428864, -93.42926, -93.429423, -93.429059, -93.429159, -93.500874, -93.500836, -93.500999, 41.437097, 41.45143, 41.458651, 41.458518, 41.465775, 41.465571, 41.480033, 41.479842, 41.490351, 41.494326, 41.493734, 41.507631, 41.507589, 41.506138, 41.504573, 41.502555, 41.502284, 41.504908, 41.505051, 41.505837, 41.507486, 41.507415, 41.504122, 41.500309, 41.498053, 41.496883, 41.494991, 41.492526, 41.491987, 41.49236, 41.49351, 41.495013, 41.499007, 41.501607, 41.502048, 41.502009, 41.499852, 41.498104, 
41.496304, 41.493828, 41.492564, 41.491048, 41.489767, 41.488443, 41.486741, 41.486152, 41.486365, 41.488387, 41.490236, 41.492236, 41.493775, 41.494799, 41.494652, 41.493286, 41.490649, 41.486763, 41.486072, 41.486578, 41.487802, 41.48976, 41.493023, 41.496337, 41.498023, 41.498158, 41.496889, 41.493408, 41.486681, 41.484297, 41.482827, 41.481838, 41.481998, 41.482724, 41.487402, 41.489953, 41.490794, 41.47934, 41.436341, 41.421691, 41.382384, 41.381767, 41.371088, 41.334871, 41.334793, 41.334627, 
41.334655, 41.345502, 41.359835, 41.389027, 41.392552, 41.393373, 41.425643, 41.437097))</t>
  </si>
  <si>
    <t>list(c(-91.766451, -91.758927, -91.743156, -91.739755, -91.738382, -91.737187, -91.737426, -91.74079, -91.742874, -91.744903, -91.745938, -91.745074, -91.744576, -91.743404, -91.741184, -91.74025, -91.739047, -91.738634, -91.737876, -91.73617, -91.733638, -91.732802, -91.731067, -91.724117, -91.716105, -91.716086, -91.71404, -91.709706, -91.707922, -91.705079, -91.705966, -91.708464, -91.708938, -91.709367, -91.710991, -91.714098, -91.715544, -91.715932, -91.715945, -91.715956, -91.715967, -91.716018, 
-91.717135, -91.726069, -91.726706, -91.737187, -91.736976, -91.740341, -91.744204, -91.747519, -91.750145, -91.75502, -91.755026, -91.754905, -91.753947, -91.758171, -91.760411, -91.760792, -91.761714, -91.76339, -91.766451, 42.012326, 42.016558, 42.027332, 42.028655, 42.026093, 42.025446, 42.022015, 42.016064, 42.01517, 42.010517, 42.00839, 42.007631, 42.00763, 42.006493, 42.004813, 42.00422, 42.003615, 42.003034, 42.002006, 42.000231, 41.99814, 41.997771, 41.997868, 42.000234, 42.006492, 42.004801, 
42.006227, 42.009909, 42.010722, 42.011124, 42.007696, 42.004013, 41.999818, 41.997624, 41.995368, 41.993296, 41.991161, 41.989275, 41.986154, 41.980112, 41.978307, 41.974514, 41.974171, 41.974897, 41.975116, 41.975406, 41.978454, 41.978477, 41.978473, 41.978508, 41.978536, 41.978599, 41.982251, 41.9924, 41.993158, 41.99789, 42.000497, 42.001227, 42.004159, 42.008644, 42.012326))</t>
  </si>
  <si>
    <t>list(c(-91.692715, -91.690399, -91.687969, -91.68447, -91.681196, -91.677063, -91.6716, -91.671587, -91.669592, -91.667206, -91.667315, -91.667293, -91.671, -91.677173, -91.681225, -91.693767, -91.692715, 41.95946, 41.962116, 41.963504, 41.964591, 41.965338, 41.966449, 41.967912, 41.967917, 41.968626, 41.964878, 41.957796, 41.955971, 41.956004, 41.95608, 41.956123, 41.956276, 41.95946))</t>
  </si>
  <si>
    <t>list(c(-90.742553, -90.740688, -90.740303, -90.741582, -90.740349, -90.739858, -90.740169, -90.739059, -90.739085, -90.727025, -90.726512, -90.707082, -90.706735, -90.726118, -90.726046, -90.728475, -90.728392, -90.688854, -90.687061, -90.68731, -90.676968, -90.679572, -90.678654, -90.678786, -90.687867, -90.687922, -90.679473, -90.679063, -90.676514, -90.674884, -90.675354, -90.675374, -90.674546, -90.675123, -90.675079, -90.674595, -90.676583, -90.675773, -90.673728, -90.671716, -90.669011, -90.668968, 
-90.668939, -90.668939, -90.676439, -90.6814450896964, -90.690951, -90.701159, -90.7233269653468, -90.72332, -90.723321, -90.723437, -90.725258, -90.727829, -90.729368, -90.73321, -90.737894, -90.742132, -90.742874, -90.742553, 41.478156, 41.48059, 41.482413, 41.486654, 41.490251, 41.494413, 41.498812, 41.502376, 41.508938, 41.50888, 41.552708, 41.552694, 41.58186, 41.581863, 41.589013, 41.5894, 41.596435, 41.596429, 41.596384, 41.581909, 41.581895, 41.568272, 41.554047, 41.54546, 41.545454, 41.538178, 
41.538199, 41.537268, 41.534541, 41.528113, 41.525336, 41.523614, 41.523621, 41.519993, 41.51363, 41.509536, 41.508971, 41.508473, 41.50757, 41.504427, 41.50145, 41.490974, 41.463732, 41.4606849411765, 41.460832, 41.4593869538493, 41.456643, 41.454743, 41.4522723007442, 41.454767, 41.455368, 41.462037, 41.465137, 41.468943, 41.470259, 41.47335, 41.475909, 41.476249, 41.476795, 41.478156))</t>
  </si>
  <si>
    <t>list(c(-91.845063, -91.844922, -91.844912, -91.84481, -91.844735, -91.844703, -91.824129, -91.814213, -91.801593, -91.799139, -91.77, -91.762797, -91.757678, -91.745483, -91.744966, -91.734223, -91.731959, -91.729269, -91.725731, -91.695744, -91.689655, -91.669831, -91.66635, -91.66241, -91.658389, -91.651601, -91.649534, -91.619804, -91.618036, -91.615996, -91.611984, -91.606854, -91.60713, -91.607313, -91.606597, -91.607524, -91.607561, -91.608412, -91.607827, -91.607471, -91.607737, -91.607343, 
-91.607165, -91.606525, -91.606426, -91.607059, -91.684564, -91.690938, -91.705591, -91.726064, -91.755461, -91.80473, -91.812581, -91.814544, -91.818613, -91.819684, -91.821013, -91.824204, -91.824582, -91.824558, -91.834446, -91.843815, -91.843659, -91.84379, -91.844565, -91.845208, -91.845063, 42.854136, 42.87955, 42.883254, 42.906203, 42.920742, 42.935317, 42.935309, 42.935287, 42.935463, 42.934288, 42.925937, 42.922992, 42.919199, 42.91523, 42.91501, 42.907258, 42.90587, 42.904642, 42.903586, 
42.898917, 42.8991, 42.9028, 42.903174, 42.902901, 42.901823, 42.898869, 42.898342, 42.898641, 42.898498, 42.897885, 42.895485, 42.893671, 42.836752, 42.820005, 42.818549, 42.815523, 42.814935, 42.812905, 42.811243, 42.802663, 42.797375, 42.775014, 42.760427, 42.731359, 42.724057, 42.643973, 42.643391, 42.643341, 42.643232, 42.643089, 42.643289, 42.643583, 42.643619, 42.643621, 42.643622, 42.644212, 42.647467, 42.648534, 42.649409, 42.716532, 42.716152, 42.716217, 42.730727, 42.803631, 42.812886, 
42.817971, 42.854136))</t>
  </si>
  <si>
    <t>list(c(-93.703658, -93.697725, -93.69375, -93.693058, -93.681322, -93.674384, -93.674396, -93.674384, -93.678779, -93.681691, -93.683508, -93.693698, -93.703561, -93.703658, 41.600437, 41.600425, 41.600411, 41.600408, 41.600363, 41.600337, 41.596612, 41.591407, 41.591415, 41.59189, 41.592154, 41.59269, 41.593157, 41.600437))</t>
  </si>
  <si>
    <t>list(c(-93.561153, -93.557333, -93.547442, -93.54668, -93.541862, -93.529914, -93.529908, -93.529915, -93.5419, -93.542934, -93.547265, -93.551507, -93.551544, -93.561222, -93.561153, 41.636748, 41.636766, 41.636833, 41.636821, 41.636854, 41.63688, 41.635598, 41.629603, 41.629596, 41.629989, 41.628021, 41.62772, 41.62772, 41.627673, 41.636748))</t>
  </si>
  <si>
    <t>list(c(-93.600537, -93.598055, -93.593944, -93.583472, -93.583007, -93.582738, -93.585611, -93.592475, -93.598883, -93.600549, -93.600537, 41.607722, 41.607744, 41.607773, 41.60743, 41.60309, 41.60166, 41.600426, 41.597453, 41.595973, 41.600576, 41.607722))</t>
  </si>
  <si>
    <t>list(c(-93.679016, -93.677905, -93.668644, -93.661311, -93.657042, -93.656022, -93.653882, -93.639335, -93.638595, -93.630213, -93.61956, -93.615588, -93.60738, -93.600654, -93.593323, -93.590967, -93.581291, -93.581273, -93.581273, -93.581248, -93.581249, -93.58131, -93.581312, -93.58133, -93.585671, -93.586976, -93.594492, -93.600491, -93.600552, -93.604793, -93.607825, -93.610254, -93.615114, -93.619972, -93.623583, -93.62481, -93.628776, -93.628977, -93.629645, -93.634465, -93.636251, -93.640144, 
-93.64186, -93.640379, -93.64063, -93.646007, -93.648423, -93.652298, -93.661778, -93.664843, -93.666165, -93.666656, -93.667407, -93.66715, -93.664555, -93.666125, -93.669909, -93.670625, -93.670227, -93.666872, -93.667396, -93.669199, -93.667171, -93.668788, -93.671526, -93.676769, -93.679335, -93.679016, 41.687805, 41.68839, 41.688416, 41.688287, 41.688588, 41.68837, 41.688366, 41.68856, 41.688364, 41.688301, 41.688333, 41.688356, 41.688377, 41.688398, 41.688391, 41.688398, 41.688388, 41.68054, 
41.677718, 41.673276, 41.66602, 41.651467, 41.651115, 41.63689, 41.63689, 41.636857, 41.636821, 41.636794, 41.636793, 41.636779, 41.636767, 41.636757, 41.636752, 41.636752, 41.636745, 41.636753, 41.636778, 41.636779, 41.636786, 41.63676, 41.636753, 41.636777, 41.636768, 41.640109, 41.640861, 41.640944, 41.641502, 41.643576, 41.645655, 41.646529, 41.647965, 41.650607, 41.65209, 41.652685, 41.657357, 41.659804, 41.661706, 41.662851, 41.664073, 41.665687, 41.669598, 41.671893, 41.676838, 41.680464, 
41.682728, 41.684617, 41.686389, 41.687805))</t>
  </si>
  <si>
    <t>list(c(-96.35987, -96.358141, -96.35665510863, -96.35656, -96.25144, -96.242332, -96.24094, -96.193564, -96.154634, -96.135394, -96.077694, -96.027944, -96.023054, -96.023001, -96.02252, -96.020121, -96.019238, -96.015827, -96.015377, -96.013207, -96.011403, -96.010533, -96.010391, -96.009926, -96.009627, -96.008457, -96.007585, -96.006158, -96.002783, -96.003049, -96.005165, -96.005363, -96.005417, -96.005355, -96.005881, -96.006036, -96.006783, -96.011766, -96.014747, -96.015607, -96.015815, -96.01617, 
-96.01667, -96.020406, -96.020697, -96.021142, -96.02374, -96.026746, -96.025655, -96.021446, -96.020756, -96.019227, -96.017987, -96.013752, -96.011694, -96.011725, -96.020656, -96.040031, -96.040203, -96.04012, -96.039515, -96.031381, -96.03063, -96.030674, -96.021058, -96.021357, -96.021408, -96.021056, -96.021096, -96.020942, -96.021931, -96.022149, -96.021256, -96.021313, -96.059618, -96.1390095052264, -96.142045, -96.144483, -96.146083, -96.146757, -96.14735, -96.148826, -96.152179, -96.158204, 
-96.161756, -96.161988, -96.160767, -96.159098, -96.154301, -96.142265, -96.1398642494219, -96.139653, -96.136743, -96.136133, -96.136613, -96.143493, -96.144583, -96.143603, -96.142597, -96.137047125099, -96.135393, -96.133318, -96.129186, -96.1289, -96.129505, -96.132537, -96.141228, -96.156538, -96.16068, -96.168071, -96.174154, -96.177203, -96.184243, -96.186265, -96.1869638181829, -96.190602, -96.191549, -96.192141, -96.189516, -96.184784, -96.183801, -96.183568, -96.184644, -96.188067, -96.194556, 
-96.206083, -96.2070502674321, -96.215225, -96.217637, -96.221813, -96.223896, -96.225463, -96.229739, -96.231053134572, -96.236487, -96.240713, -96.242035, -96.24238, -96.241932, -96.238859, -96.2373591671796, -96.227867, -96.223611, -96.22173, -96.221901, -96.223822, -96.225656, -96.232125, -96.238392, -96.246832, -96.254542, -96.256087, -96.261132, -96.2622216428571, -96.263886, -96.268637, -96.271427, -96.272877, -96.2729013791207, -96.275548, -96.2776262940837, -96.278445, -96.279342, -96.279079, 
-96.276758, -96.2745315689106, -96.274135, -96.271777, -96.2712270789795, -96.267636, -96.266594, -96.2666630021892, -96.267318, -96.2689, -96.272299, -96.275002, -96.279203, -96.28567, -96.2988432682133, -96.301023, -96.3013562012148, -96.305884, -96.310085, -96.313819, -96.316979, -96.319528, -96.325872, -96.3296101712424, -96.33798, -96.342395, -96.3439603339807, -96.347752, -96.349688, -96.350323, -96.347243, -96.3477155241203, -96.348066, -96.349166, -96.351515, -96.359087, -96.35987, 42.210545, 
42.214088, 42.2151367517153, 42.215002, 42.214644, 42.21462, 42.214571, 42.214177, 42.213879, 42.21355, 42.212651, 42.211885, 42.201006, 42.194956, 42.193612, 42.191749, 42.191241, 42.186209, 42.180069, 42.176619, 42.172074, 42.165857, 42.164972, 42.162655, 42.161774, 42.159901, 42.15776, 42.15401, 42.154185, 42.148813, 42.143711, 42.140931, 42.125295, 42.120223, 42.102682, 42.102107, 42.101311, 42.098252, 42.095776, 42.094231, 42.087252, 42.082495, 42.081988, 42.079221, 42.058902, 42.058138, 42.056611, 
42.055432, 42.052838, 42.047459, 42.046874, 42.046199, 42.042117, 42.039099, 42.036807, 42.03054, 42.030066, 42.029033, 41.988159, 41.987038, 41.986758, 41.986652, 41.986075, 41.981118, 41.980683, 41.964899, 41.950521, 41.921617, 41.921534, 41.90676, 41.891862, 41.878443, 41.865878, 41.86376, 41.864707, 41.8663010080218, 41.868865, 41.871854, 41.874988, 41.877538, 41.884811, 41.888132, 41.892085, 41.897173, 41.90182, 41.905553, 41.908044, 41.910057, 41.912421, 41.915379, 41.9167200011843, 41.916838, 
41.920826, 41.92353, 41.927167, 41.937387, 41.941544, 41.944512, 41.945908, 41.950773, 41.952223, 41.955732, 41.965136, 41.969727, 41.971673, 41.974625, 41.978063, 41.980137, 41.980114, 41.978996, 41.976864, 41.976325, 41.976696, 41.977417, 41.9779493715186, 41.980721, 41.982032, 41.984461, 41.989314, 41.99546, 41.99776, 41.999987, 42.002633, 42.006323, 42.008662, 42.009267, 42.0089955048971, 42.006701, 42.003862, 41.997382, 41.995456, 41.994734, 41.99441, 41.994802994008, 41.996428, 41.999351, 42.000911, 
42.002899, 42.006965, 42.012315, 42.0131795324554, 42.018651, 42.022652, 42.026205, 42.029558, 42.033346, 42.035217, 42.039145, 42.041088, 42.041616, 42.039454, 42.03808, 42.038974, 42.0393237619048, 42.039858, 42.042314, 42.044988, 42.047238, 42.047281245329, 42.051976, 42.0580186203201, 42.060399, 42.07028, 42.074026, 42.081416, 42.0852509278162, 42.085934, 42.088697, 42.089690337173, 42.096177, 42.103262, 42.1039294341589, 42.110265, 42.11359, 42.118396, 42.120779, 42.12348, 42.125619, 42.1276979962145, 
42.128042, 42.1281642857369, 42.129826, 42.132523, 42.136338, 42.143171, 42.146647, 42.151487, 42.1532498805578, 42.157197, 42.160491, 42.1623362649035, 42.166806, 42.172043, 42.17744, 42.186721, 42.1913291149324, 42.194747, 42.197253, 42.200485, 42.207799, 42.210545), c(-96.126663, -96.126584, -96.126561, -96.126565, -96.126575, -96.126508, -96.12271, -96.11694, -96.112076, -96.107257, -96.097501, -96.097506, -96.097684, -96.093877, -96.059265, -96.059216, -96.059188, -96.059169, -96.059169, -96.059182, 
-96.069961, -96.097754, -96.116924, -96.126975, -96.126663, 42.038912, 42.031973, 42.026931, 42.026729, 42.023443, 42.020566, 42.016158, 42.016108, 42.016064, 42.016016, 42.015865, 42.0156, 42.009627, 42.00877, 42.008517, 42.015758, 42.02801, 42.037966, 42.038197, 42.042666, 42.038423, 42.039426, 42.039905, 42.040091, 42.038912))</t>
  </si>
  <si>
    <t>list(c(-92.179072, -92.149909, -92.1404, -92.101969, -92.092861, -92.064365, -92.040206, -92.039578, -91.967716, -91.958147, -91.948358, -91.868084, -91.846531, -91.834653, -91.832812, -91.737234, -91.729946, -91.727888, -91.71818, -91.718211, -91.718444, -91.718667, -91.718714, -91.718787, -91.718613, -91.718475, -91.71833, -91.718883, -91.720531, -91.732817, -91.736241, -91.737618, -91.748998, -91.749321, -91.751083, -91.751065, -91.75292, -91.753124, -91.754851, -91.757729, -91.759974, -91.765478, 
-91.767582, -91.770284, -91.775648, -91.783982, -91.78772, -91.792544, -91.803715, -91.807041, -91.813085, -91.814604, -91.820921, -91.82887, -91.831106, -91.834006, -91.835178, -91.836179, -91.843005, -91.845672, -91.847216, -91.848679, -91.854193, -91.875228, -91.87852, -91.881213, -91.882808, -91.884336, -91.889164, -91.890286, -91.891061, -91.892493, -91.895427, -91.896766, -91.899922, -91.901892, -91.902418, -91.904061, -91.910388, -91.910288, -91.912553, -91.913345, -91.91342, -91.912081, -91.912045, 
-91.91481, -91.915069, -91.9393, -91.948499, -91.948993, -91.950722, -91.956003, -91.95639, -91.960661, -91.961649, -91.963456, -91.964369, -91.967616, -91.970918, -91.974628, -91.979945, -91.984221, -91.989758, -91.993443, -91.994323, -91.996706, -91.996677, -91.996057, -91.993876, -91.989747, -91.988544, -91.987239, -91.983727, -91.978149, -91.974573, -91.968242, -91.963707, -91.959391, -91.955228, -91.952125, -91.951454, -91.951703, -91.953382, -91.95424, -91.958696, -91.968142, -91.973964, -91.982102, 
-91.988145, -91.996059, -92.002748, -92.01055, -92.015078, -92.021332, -92.037773, -92.04571, -92.053447, -92.057574, -92.064294, -92.064299, -92.067254, -92.073595, -92.078279, -92.083808, -92.088789, -92.09895, -92.105448, -92.113511, -92.116778, -92.13041, -92.131028, -92.135383, -92.146246, -92.150445, -92.15651, -92.157416, -92.157918, -92.156898, -92.157219, -92.16006, -92.161915, -92.166593, -92.169553, -92.178979, -92.17899, -92.179072, 40.89972, 40.899776, 40.899783, 40.899755, 40.899739, 
40.899943, 40.900069, 40.899927, 40.900602, 40.900738, 40.90085, 40.901261, 40.901119, 40.901106, 40.901163, 40.900735, 40.90096, 40.90094, 40.901087, 40.893811, 40.871931, 40.842626, 40.831755, 40.813544, 40.769746, 40.725998, 40.667643, 40.66762, 40.666115, 40.659906, 40.657171, 40.653115, 40.653322, 40.654568, 40.655564, 40.662239, 40.662008, 40.663746, 40.667622, 40.673347, 40.676947, 40.682592, 40.686131, 40.688623, 40.691898, 40.695143, 40.695667, 40.695801, 40.696505, 40.696918, 40.697004, 
40.696689, 40.697052, 40.699077, 40.700096, 40.702815, 40.70382, 40.705109, 40.716747, 40.72037, 40.721746, 40.722503, 40.723965, 40.729252, 40.7299, 40.730882, 40.731968, 40.73372, 40.740377, 40.741635, 40.743646, 40.750786, 40.7503, 40.751665, 40.751928, 40.750535, 40.748285, 40.747775, 40.747658, 40.740728, 40.740399, 40.739112, 40.731784, 40.731025, 40.726309, 40.72534, 40.718381, 40.718265, 40.718225, 40.718157, 40.717568, 40.725533, 40.725848, 40.728374, 40.727217, 40.725538, 40.724605, 40.722153, 
40.720257, 40.718736, 40.718116, 40.718771, 40.721103, 40.724286, 40.725563, 40.730743, 40.734632, 40.736649, 40.740071, 40.744074, 40.746542, 40.750303, 40.754803, 40.760014, 40.762097, 40.766266, 40.77031, 40.773656, 40.778266, 40.782763, 40.787876, 40.791045, 40.793519, 40.794258, 40.795614, 40.799888, 40.800197, 40.798867, 40.798291, 40.797882, 40.798454, 40.801265, 40.803413, 40.805985, 40.811596, 40.814052, 40.817201, 40.81993, 40.825427, 40.825562, 40.827642, 40.830756, 40.832722, 40.83409, 
40.835997, 40.840481, 40.844392, 40.848551, 40.849763, 40.85423, 40.85456, 40.856242, 40.860108, 40.861358, 40.865107, 40.866076, 40.868429, 40.872329, 40.873292, 40.875282, 40.875812, 40.875927, 40.876337, 40.876778, 40.898343, 40.89972))</t>
  </si>
  <si>
    <t>list(c(-91.606471, -91.605654, -91.606086, -91.606002, -91.605968, -91.605736, -91.605986, -91.605958, -91.605482, -91.605466, -91.605307, -91.588072, -91.583115, -91.553462, -91.553414, -91.498959, -91.493998, -91.488999, -91.485356, -91.484139, -91.469337, -91.464419, -91.419774, -91.390135, -91.370442, -91.340894, -91.340401, -91.340229, -91.343074, -91.344511, -91.349537, -91.352638, -91.354853, -91.369921, -91.374491, -91.370645, -91.369999, -91.369945, -91.36938, -91.366895, -91.365483, -91.364549, 
-91.364318, -91.349336, -91.349078, -91.349124, -91.351108, -91.357642, -91.361819, -91.369513, -91.378535, -91.382073, -91.38964, -91.389587, -91.387273, -91.386376, -91.38364, -91.382467, -91.381381, -91.380398, -91.379418, -91.378377, -91.374458, -91.373736, -91.373246, -91.369513, -91.367171, -91.368261, -91.36711, -91.361536, -91.3616, -91.356463, -91.354332, -91.353112, -91.351887, -91.349682, -91.349165, -91.349195, -91.343887, -91.344254, -91.344403, -91.344711, -91.349302, -91.351936, -91.357371, 
-91.363477, -91.36559, -91.369372, -91.369682, -91.369698, -91.374273, -91.381987, -91.387687, -91.38884, -91.387474, -91.388097, -91.389608, -91.395651, -91.402552, -91.410531, -91.41667, -91.419786, -91.420984, -91.421662, -91.426107, -91.428669, -91.432551, -91.448596, -91.448735, -91.458367, -91.462296, -91.463263, -91.466013, -91.467795, -91.469557, -91.471412, -91.47487, -91.47615, -91.480558, -91.483422, -91.484051, -91.483156, -91.483084, -91.484862, -91.488826, -91.4924, -91.49631, -91.498083, 
-91.498393, -91.499059, -91.500918, -91.50106, -91.50063, -91.501167, -91.50315, -91.503239, -91.505448, -91.509748, -91.510486, -91.512861, -91.521527, -91.527406, -91.527696, -91.533411, -91.536785, -91.539338, -91.541906, -91.54301, -91.542613, -91.543567, -91.545637, -91.548684, -91.552932, -91.557008, -91.560927, -91.562847, -91.564409, -91.566341, -91.573892, -91.589939, -91.602025, -91.60631, -91.606233, -91.606471, 42.963537, 42.968223, 42.970595, 42.985274, 42.991836, 42.993234, 42.994721, 
43.000987, 43.043824, 43.047456, 43.081653, 43.081694, 43.081666, 43.081686, 43.081686, 43.081549, 43.081543, 43.081538, 43.081533, 43.081532, 43.081512, 43.081507, 43.081342, 43.081338, 43.081237, 43.081224, 43.079996, 43.073333, 43.068439, 43.066706, 43.063233, 43.059784, 43.058881, 43.056664, 43.055213, 43.05248, 43.052222, 43.042602, 43.041599, 43.04057, 43.039269, 43.037397, 43.019947, 43.016161, 42.993763, 42.988999, 42.990079, 42.990151, 42.986528, 42.986546, 42.986536, 42.985303, 42.984771, 
42.959975, 42.959424, 42.9542, 42.950336, 42.947891, 42.945895, 42.943538, 42.942239, 42.943015, 42.945904, 42.946448, 42.945165, 42.944958, 42.945813, 42.946682, 42.946934, 42.944581, 42.946936, 42.945223, 42.943645, 42.943737, 42.945474, 42.945101, 42.942931, 42.93564, 42.935363, 42.933236, 42.922323, 42.921316, 42.914103, 42.910022, 42.906256, 42.902817, 42.902883, 42.902976, 42.906376, 42.906428, 42.911585, 42.913302, 42.913581, 42.910795, 42.908534, 42.907178, 42.906296, 42.903429, 42.904381, 
42.90643, 42.906296, 42.907838, 42.909239, 42.911126, 42.911693, 42.911582, 42.913625, 42.913576, 42.92074, 42.92069, 42.921359, 42.923579, 42.926097, 42.92721, 42.926148, 42.925853, 42.926869, 42.926796, 42.925164, 42.924869, 42.924163, 42.921466, 42.918726, 42.915744, 42.913765, 42.913521, 42.914204, 42.915198, 42.9195, 42.9212, 42.921431, 42.925277, 42.927036, 42.928657, 42.931002, 42.931067, 42.931943, 42.93122, 42.929603, 42.928153, 42.925322, 42.926258, 42.92773, 42.928632, 42.928645, 42.930854, 
42.933997, 42.936017, 42.93941, 42.944097, 42.94653, 42.947902, 42.94816, 42.947285, 42.945496, 42.946507, 42.944984, 42.944376, 42.945917, 42.947478, 42.949581, 42.95175, 42.962491, 42.963537))</t>
  </si>
  <si>
    <t>list(c(-93.529854, -93.526307, -93.524285, -93.519902, -93.519179, -93.517645, -93.510528, -93.503243, -93.497063, -93.49872, -93.499516, -93.500769, -93.502634, -93.507743, -93.510044, -93.510623, -93.510754, -93.511885, -93.512565, -93.516825, -93.529809, -93.529842, -93.529854, 41.600633, 41.600613, 41.600378, 41.599759, 41.60022, 41.600605, 41.600613, 41.600617, 41.600612, 41.593027, 41.590158, 41.58798, 41.586064, 41.58228, 41.582045, 41.581735, 41.581651, 41.580945, 41.580803, 41.581025, 41.582933, 
41.589913, 41.600633))</t>
  </si>
  <si>
    <t>list(c(-93.328362, -93.328294, -93.300395, -93.296332, -93.294655, -93.280227, -93.276964, -93.271526, -93.26191, -93.25116, -93.248813, -93.233488, -93.231147, -93.221316, -93.213893, -93.213926, -93.213851, -93.213766, -93.213512, -93.209707, -93.20944, -93.194913, -93.194711, -93.185116, -93.156447, -93.151724, -93.108846, -93.108877, -93.104584, -93.104072, -93.099344, -93.099349, -93.099534, -93.099393, -93.099275, -93.099295, -93.099217, -93.180422, -93.185097, -93.21314, -93.251436, -93.327886, 
-93.328101, -93.328336, -93.328281, -93.328363, -93.328362, 41.334871, 41.371088, 41.370946, 41.370176, 41.36941, 41.360286, 41.358467, 41.356672, 41.354358, 41.351642, 41.350836, 41.343985, 41.342609, 41.33533, 41.33163, 41.313429, 41.284339, 41.270234, 41.269929, 41.269905, 41.262664, 41.262724, 41.248213, 41.248226, 41.248274, 41.248206, 41.248314, 41.241075, 41.24067, 41.237716, 41.237174, 41.2196, 41.218848, 41.200736, 41.189878, 41.186227, 41.160867, 41.160875, 41.160881, 41.160761, 41.16077, 
41.160659, 41.233229, 41.24798, 41.280725, 41.327768, 41.334871))</t>
  </si>
  <si>
    <t>list(c(-91.398976, -91.398057, -91.398687, -91.396277, -91.386462, -91.385759, -91.381481, -91.379212, -91.378741, -91.376618, -91.373052, -91.371955, -91.371308, -91.369086, -91.368506, -91.36662, -91.364806, -91.360224, -91.358171, -91.351225, -91.348303, -91.346181, -91.337884, -91.336646, -91.333531, -91.331123, -91.302569, -91.293329, -91.289418, -91.28361, -91.27961, -91.275822, -91.270873, -91.251605, -91.2328, -91.231457, -91.2310506211192, -91.232241, -91.233187, -91.233367, -91.232276, 
-91.22875, -91.2090561000279, -91.207145, -91.2055506500066, -91.203144, -91.201224, -91.200359, -91.200527, -91.199408, -91.198048, -91.19767, -91.198953, -91.200701, -91.204831, -91.206072, -91.207367, -91.21336, -91.21499, -91.2149138512229, -91.21477, -91.2071543481064, -91.20662, -91.203964, -91.201847, -91.188014, -91.181115, -91.1714914498799, -91.171055, -91.154806, -91.137343, -91.132813, -91.129121, -91.1197206193245, -91.117661, -91.107237, -91.085652, -91.079875, -91.07371, -91.071724, 
-91.071574, -91.072782, -91.072649, -91.071698, -91.069937, -91.061798, -91.05975, -91.058644, -91.057918, -91.05791, -91.065128, -91.072464, -91.105077, -91.104581, -91.108475, -91.111495, -91.115143, -91.117013, -91.118072, -91.119138, -91.125787, -91.126576, -91.131273, -91.133513, -91.134166, -91.133582, -91.134445, -91.138001, -91.142334, -91.145342, -91.175774, -91.17851, -91.181116, -91.184602, -91.186215, -91.188054, -91.19045, -91.190837, -91.196076, -91.200686, -91.204771, -91.209761, -91.230492, 
-91.230532, -91.234379, -91.240002, -91.250045, -91.260879, -91.265021, -91.272009, -91.273528, -91.289838, -91.291041, -91.293749, -91.298105, -91.304684, -91.310336, -91.313769, -91.324435, -91.330726, -91.342549, -91.351151, -91.358953, -91.367561, -91.36858, -91.368892, -91.370112, -91.369795, -91.370491, -91.370728, -91.370521, -91.370564, -91.370785, -91.370765, -91.369886, -91.369835, -91.368604, -91.366911, -91.364764, -91.363077, -91.35877, -91.355798, -91.358786, -91.360406, -91.364912, 
-91.366495, -91.364268, -91.365228, -91.368403, -91.369501, -91.369787, -91.369857, -91.369434, -91.369691, -91.369459, -91.370051, -91.367664, -91.360147, -91.355838, -91.353712, -91.347601, -91.341336, -91.339814, -91.338883, -91.336862, -91.337252, -91.335541, -91.332953, -91.331525, -91.332095, -91.331107, -91.337264, -91.33931, -91.342526, -91.348806, -91.353874, -91.358298, -91.362985, -91.365773, -91.369114, -91.37098, -91.374462, -91.375611, -91.379174, -91.380684, -91.386169, -91.388041, 
-91.391902, -91.394816, -91.39661, -91.398326, -91.398976, 43.409157, 43.417096, 43.41842, 43.41839, 43.420858, 43.421357, 43.426099, 43.427589, 43.428184, 43.430919, 43.431805, 43.434418, 43.4345, 43.436429, 43.436638, 43.433012, 43.431369, 43.429525, 43.42946, 43.432558, 43.436754, 43.438631, 43.448175, 43.450084, 43.453255, 43.456397, 43.471216, 43.475164, 43.476065, 43.47591, 43.475498, 43.474178, 43.471309, 43.467333, 43.4661, 43.465029, 43.4611435993142, 43.460018, 43.457784, 43.455168, 43.450952, 
43.445537, 43.4268448864694, 43.425031, 43.4229485023581, 43.419805, 43.415903, 43.412701, 43.408486, 43.403032, 43.399223, 43.395334, 43.389835, 43.38593, 43.378887, 43.374976, 43.373659, 43.370097, 43.368006, 43.3672680491233, 43.365874, 43.3533992818676, 43.352524, 43.349852, 43.349103, 43.347602, 43.345926, 43.3411821446277, 43.340967, 43.334826, 43.329757, 43.32803, 43.32635, 43.3205932921832, 43.319332, 43.313645, 43.29187, 43.282773, 43.274746, 43.271392, 43.268193, 43.264363, 43.262129, 43.261014, 
43.260272, 43.259952, 43.259074, 43.257679, 43.255366, 43.253968, 43.254063, 43.253866, 43.25392, 43.257387, 43.261195, 43.263444, 43.265112, 43.267263, 43.2695, 43.270405, 43.270501, 43.269937, 43.271069, 43.271162, 43.269626, 43.266458, 43.262866, 43.260978, 43.261519, 43.261118, 43.261243, 43.261754, 43.261178, 43.261207, 43.261806, 43.261581, 43.259753, 43.257518, 43.257548, 43.258656, 43.259424, 43.26113, 43.261344, 43.266279, 43.266628, 43.265035, 43.264996, 43.265211, 43.264407, 43.264555, 
43.264208, 43.259517, 43.259361, 43.259552, 43.260831, 43.26148, 43.261511, 43.261936, 43.264168, 43.263698, 43.261658, 43.261634, 43.260985, 43.260125, 43.260094, 43.262297, 43.26362, 43.280816, 43.281902, 43.283038, 43.284109, 43.284954, 43.285584, 43.28602, 43.287054, 43.290281, 43.29187, 43.292007, 43.294835, 43.29554, 43.295422, 43.296429, 43.29804, 43.299599, 43.299327, 43.300843, 43.301857, 43.304119, 43.304169, 43.304618, 43.305184, 43.31286, 43.317173, 43.318642, 43.339198, 43.341807, 43.341773, 
43.34451, 43.347526, 43.348385, 43.349507, 43.351261, 43.352358, 43.355697, 43.357114, 43.358787, 43.361189, 43.361927, 43.365675, 43.367605, 43.371932, 43.377846, 43.378895, 43.379394, 43.381425, 43.382514, 43.387963, 43.389882, 43.390479, 43.392189, 43.392253, 43.393464, 43.394407, 43.394128, 43.395824, 43.397109, 43.398991, 43.401908, 43.402718, 43.403982, 43.405611, 43.409157))</t>
  </si>
  <si>
    <t>list(c(-93.833676, -93.833432, -93.8336, -93.774274, -93.774313, -93.734942, -93.73506, -93.704932, -93.705273, -93.666174, -93.641558, -93.636537, -93.616975, -93.617054, -93.617252, -93.617603, -93.618812, -93.620876, -93.636963, -93.636819, -93.716272, -93.735114, -93.774531, -93.784307, -93.831228, -93.832606, -93.833346, -93.833658, -93.833676, 42.716877, 42.731741, 42.804296, 42.804199, 42.796913, 42.796834, 42.782392, 42.782438, 42.775239, 42.775407, 42.775096, 42.77501, 42.774707, 42.767469, 
42.745839, 42.734027, 42.732331, 42.731501, 42.731625, 42.659078, 42.65885, 42.659197, 42.659161, 42.659143, 42.659102, 42.659567, 42.660612, 42.702406, 42.716877))</t>
  </si>
  <si>
    <t>list(c(-92.551974, -92.551972, -92.532975, -92.533094, -92.533075, -92.533036, -92.533018, -92.533059, -92.533096, -92.533093, -92.425536, -92.415599, -92.391777, -92.391165, -92.366056, -92.298164, -92.29869, -92.298749, -92.298816, -92.299101, -92.29896, -92.299191, -92.299236, -92.299453, -92.299714, -92.299873, -92.299907, -92.29993, -92.299951, -92.299804, -92.357829, -92.367627, -92.416343, -92.441996, -92.44526, -92.456375, -92.503405, -92.50349, -92.513138, -92.5133, -92.532856, -92.552025, 
-92.551974, 41.724199, 41.731447, 41.731321, 41.775305, 41.797304, 41.804563, 41.81907, 41.829861, 41.848115, 41.8622, 41.862511, 41.862508, 41.862492, 41.862571, 41.862509, 41.862779, 41.819509, 41.812138, 41.797952, 41.792543, 41.790208, 41.776094, 41.77245, 41.761607, 41.745746, 41.736132, 41.732173, 41.727966, 41.725332, 41.695889, 41.695727, 41.695759, 41.696281, 41.6962, 41.696022, 41.695274, 41.694703, 41.702108, 41.702425, 41.716897, 41.716858, 41.716941, 41.724199))</t>
  </si>
  <si>
    <t>list(c(-95.632934, -95.61387, -95.602034, -95.605336, -95.613761, -95.61389, -95.591341, -95.585223, -95.585072, -95.580311, -95.580476, -95.575744, -95.575588, -95.575584, -95.556401, -95.49898, -95.480256, -95.384349, -95.384336, -95.384374, -95.38417, -95.384381, -95.384606, -95.384717, -95.384718, -95.384535, -95.384712, -95.384422, -95.384746, -95.384747, -95.384725, -95.384714, -95.384758, -95.384737, -95.384743, -95.384964, -95.422788, -95.460911, -95.479935, -95.499308, -95.52303, -95.537307, 
-95.556378, -95.575678, -95.578244, -95.614275, -95.614244, -95.613962, -95.632905, -95.632872, -95.632934, 41.00893, 41.008862, 41.008895, 41.011942, 41.022307, 41.030535, 41.030808, 41.030581, 41.073197, 41.073199, 41.102216, 41.102194, 41.131195, 41.159996, 41.160085, 41.160116, 41.160194, 41.160011, 41.14963, 41.145998, 41.131486, 41.129972, 41.087922, 41.073394, 41.073254, 41.030599, 41.028905, 41.012393, 40.987448, 40.981114, 40.970248, 40.96306, 40.948594, 40.91599, 40.908746, 40.90155, 40.901543, 
40.901541, 40.90161, 40.901644, 40.901675, 40.901658, 40.901628, 40.901612, 40.901612, 40.9016, 40.916055, 40.973963, 40.973957, 40.986801, 41.00893))</t>
  </si>
  <si>
    <t>list(c(-95.090532, -95.090306, -95.090063, -95.089688, -95.081536, -95.080731, -95.089436, -95.089401, -95.031982, -95.032008, -95.002579, -94.987892, -94.987491, -94.983013, -94.981985, -94.983116, -94.983319, -94.973837, -94.935219, -94.915708, -94.857123, -94.857588, -94.857747, -94.857826, -94.857904, -94.857984, -94.858063, -94.85815, -94.858235, -94.858412, -94.955616, -94.975249, -94.974887, -95.07213, -95.071978, -95.071851, -95.086565, -95.090573, -95.090532, 42.282639, 42.29692, 42.326126, 
42.369856, 42.36977, 42.385776, 42.385784, 42.422076, 42.422019, 42.400192, 42.400087, 42.399934, 42.397753, 42.397334, 42.393528, 42.390516, 42.385307, 42.385185, 42.385078, 42.385053, 42.384962, 42.347173, 42.332568, 42.325222, 42.318271, 42.310988, 42.303803, 42.299816, 42.296271, 42.209692, 42.209839, 42.209936, 42.253491, 42.253889, 42.274756, 42.275416, 42.275422, 42.275412, 42.282639))</t>
  </si>
  <si>
    <t>list(c(-96.197385, -96.197998, -96.17803, -96.167894, -96.13817, -96.098063, -96.09822, -96.0975, -96.09729, -96.096894, -96.077542, -96.07688, -96.076497, -96.076538, -96.076553, -96.076561, -96.076575, -96.076574, -96.078129, -96.081493, -96.082715, -96.08333, -96.086421, -96.096297, -96.195208, -96.195093, -96.195103, -96.185215, -96.1555, -96.155519, -96.155533, -96.155547, -96.155579, -96.15562, -96.155722, -96.15582, -96.155843, -96.155865, -96.155877, -96.155871, -96.165843, -96.175733, -96.185775, 
-96.195833, -96.197243, -96.197138, -96.197356, -96.199676, -96.197385, 43.243766, 43.257459, 43.25737, 43.257356, 43.257276, 43.257399, 43.171412, 43.135411, 43.12814, 43.113655, 43.113651, 43.084504, 43.02674, 43.015841, 43.012196, 43.005864, 43.001252, 42.998955, 42.998735, 42.997903, 42.997714, 42.997648, 42.997611, 42.997588, 42.997207, 43.011738, 43.055201, 43.055224, 43.055201, 43.057839, 43.059663, 43.061442, 43.066073, 43.07106, 43.077172, 43.082917, 43.08443, 43.091701, 43.094918, 43.098936, 
43.098905, 43.09889, 43.098882, 43.098873, 43.163958, 43.171274, 43.241521, 43.243104, 43.243766))</t>
  </si>
  <si>
    <t>list(c(-93.790646, -93.790608, -93.790594, -93.790587, -93.7906, -93.790605, -93.7906, -93.790617, -93.790612, -93.782477, -93.780766, -93.77953, -93.770497, -93.765684, -93.741585, -93.731959, -93.731694, -93.731305, -93.731254, -93.731016, -93.731338, -93.731484, -93.727486, -93.724599, -93.722895, -93.72252, -93.720766, -93.72114, -93.722619, -93.71847, -93.721062, -93.719213, -93.717411, -93.715883, -93.714731, -93.714193, -93.712989, -93.71255, -93.710579, -93.711493, -93.709233, -93.706794, 
-93.704605, -93.704595, -93.707213, -93.704772, -93.701913, -93.700265, -93.699758, -93.697237, -93.696279, -93.694675, -93.694176, -93.691903, -93.692785, -93.692248, -93.690044, -93.691578, -93.688989, -93.686467, -93.684091, -93.681687, -93.678956, -93.677474, -93.679801, -93.678116, -93.676158, -93.674267, -93.671067, -93.672444, -93.671621, -93.668807, -93.667158, -93.667387, -93.665028, -93.664675, -93.66367, -93.664302, -93.662228, -93.655009, -93.654949, -93.65496, -93.654996, -93.655037, 
-93.655044, -93.655028, -93.655011, -93.654832, -93.654404, -93.64506, -93.644357, -93.639284, -93.636019, -93.635409, -93.630644, -93.625724, -93.625516, -93.624811, -93.623407, -93.615333, -93.608877, -93.606393, -93.604665, -93.593961, -93.593076, -93.59245, -93.592334, -93.592127, -93.591145, -93.59064, -93.590152, -93.589809, -93.591131, -93.593098, -93.592633, -93.590097, -93.587991, -93.586895, -93.587343, -93.586611, -93.584376, -93.584428, -93.583434, -93.581544, -93.580986, -93.579552, 
-93.576902, -93.575322, -93.57528, -93.572354, -93.570374, -93.570277, -93.570407, -93.572541, -93.569799, -93.571637, -93.569639, -93.568031, -93.566416, -93.563502, -93.562938, -93.562157, -93.561151, -93.558106, -93.558003, -93.558043, -93.558409, -93.558864, -93.568001, -93.568179, -93.587262, -93.587428, -93.59714, -93.597176, -93.613669, -93.615433, -93.625974, -93.625907, -93.673924, -93.673984, -93.674014, -93.673869, -93.673978, -93.707451, -93.721905, -93.790563, -93.790572, -93.790647, 
-93.790646, 41.465017, 41.479458, 41.486724, 41.490378, 41.494144, 41.4976, 41.501265, 41.504858, 41.511916, 41.511946, 41.511953, 41.511957, 41.511989, 41.511995, 41.512004, 41.512087, 41.501296, 41.483037, 41.475755, 41.466199, 41.457515, 41.439341, 41.439273, 41.442196, 41.44297, 41.441083, 41.441421, 41.444428, 41.445309, 41.445931, 41.447804, 41.448772, 41.447838, 41.448618, 41.448025, 41.449398, 41.449272, 41.447914, 41.449525, 41.451215, 41.451805, 41.450277, 41.449741, 41.450736, 41.452679, 
41.453249, 41.452242, 41.452787, 41.451819, 41.450312, 41.449048, 41.449044, 41.447056, 41.446662, 41.448156, 41.449028, 41.449196, 41.451469, 41.451367, 41.449679, 41.449893, 41.446972, 41.448902, 41.448376, 41.445748, 41.444353, 41.444017, 41.445222, 41.445063, 41.446248, 41.448049, 41.448189, 41.449486, 41.45141, 41.450992, 41.453466, 41.453898, 41.455212, 41.4571, 41.457811, 41.468215, 41.470088, 41.475665, 41.480527, 41.481323, 41.483361, 41.484729, 41.49756, 41.497564, 41.497553, 41.493868, 
41.493828, 41.493804, 41.4938, 41.493802, 41.493811, 41.496202, 41.496375, 41.496956, 41.49696, 41.497367, 41.497335, 41.497314, 41.497213, 41.496976, 41.496154, 41.494854, 41.494963, 41.496381, 41.496835, 41.49677, 41.497052, 41.497201, 41.498614, 41.499889, 41.500431, 41.499325, 41.499824, 41.501082, 41.502745, 41.501534, 41.49974, 41.49961, 41.501066, 41.502476, 41.503278, 41.500726, 41.500155, 41.497512, 41.499499, 41.498099, 41.497076, 41.494221, 41.493074, 41.491607, 41.491203, 41.487885, 41.487141, 
41.488272, 41.488426, 41.488577, 41.489549, 41.490098, 41.48897, 41.488828, 41.480365, 41.453118, 41.431165, 41.431201, 41.423909, 41.424036, 41.417287, 41.417356, 41.409874, 41.410133, 41.410028, 41.410323, 41.402963, 41.403206, 41.410566, 41.414206, 41.423699, 41.424524, 41.424645, 41.424783, 41.425178, 41.429009, 41.454225, 41.465017))</t>
  </si>
  <si>
    <t>list(c(-93.643759, -93.64104, -93.640609, -93.641901, -93.641207, -93.641054, -93.641169, -93.642536, -93.642523, -93.637113, -93.637707, -93.637736, -93.632121, -93.632133, -93.63542, -93.635806, -93.625654, -93.616821, -93.618739, -93.617866, -93.617617, -93.616801, -93.61648, -93.615258, -93.615033, -93.612017, -93.61313, -93.617728, -93.62162, -93.623611, -93.625617, -93.632511, -93.635325, -93.639145, -93.642951, -93.643744, -93.643759, 41.577468, 41.579919, 41.58115, 41.582324, 41.582991, 41.583138, 
41.58447, 41.585722, 41.587113, 41.587118, 41.589873, 41.591667, 41.591658, 41.59267, 41.59552, 41.595932, 41.595706, 41.595482, 41.592182, 41.589341, 41.588181, 41.586051, 41.585236, 41.582366, 41.581809, 41.580089, 41.579285, 41.578, 41.57418, 41.572605, 41.57179, 41.573692, 41.574012, 41.573143, 41.573492, 41.574378, 41.577468))</t>
  </si>
  <si>
    <t>list(c(-91.53768, -91.537044, -91.533601, -91.533306, -91.526793, -91.526903, -91.514474, -91.514344, -91.511815, -91.511814, -91.511715, -91.511618, -91.506089, -91.500051, -91.497379, -91.492608, -91.488966, -91.483727, -91.482862, -91.482893, -91.482977, -91.482537, -91.482346, -91.527803, -91.526824, -91.522456, -91.521436, -91.522492, -91.522325, -91.524248, -91.528177, -91.529847, -91.530372, -91.530044, -91.525823, -91.525949, -91.526728, -91.529645, -91.532833, -91.534259, -91.536388, -91.536744, 
-91.535094, -91.535019, -91.537167, -91.53768, 41.624071, 41.625175, 41.627756, 41.627516, 41.627513, 41.6277, 41.627727, 41.62773, 41.627628, 41.627736, 41.633474, 41.641221, 41.640456, 41.63706, 41.635422, 41.632515, 41.630928, 41.628702, 41.628332, 41.613388, 41.59904, 41.598575, 41.598414, 41.597491, 41.598553, 41.599921, 41.601832, 41.60427, 41.6084, 41.609488, 41.608363, 41.608888, 41.609854, 41.611805, 41.615575, 41.617904, 41.618561, 41.618429, 41.614809, 41.614265, 41.614968, 41.615841, 
41.619226, 41.620202, 41.622417, 41.624071))</t>
  </si>
  <si>
    <t>list(c(-93.680772, -93.665781, -93.664473, -93.664421, -93.663998, -93.659439, -93.65224, -93.644953, -93.644964, -93.644889, -93.654204, -93.6578, -93.659403, -93.661027, -93.664708, -93.664621, -93.667404, -93.673723, -93.674124, -93.674287, -93.677089, -93.680155, -93.680772, 41.548186, 41.548099, 41.546499, 41.541537, 41.541105, 41.540938, 41.540982, 41.540984, 41.533759, 41.526102, 41.526751, 41.526308, 41.523771, 41.524322, 41.524235, 41.526351, 41.526409, 41.522989, 41.521734, 41.541031, 41.541023, 
41.545978, 41.548186))</t>
  </si>
  <si>
    <t>list(c(-92.298571, -92.298539, -92.298578, -92.298611, -92.298056, -92.297966, -92.297921, -92.285314, -92.284045, -92.278753, -92.278524, -92.273612, -92.263715, -92.259705, -92.263489, -92.259181, -92.256453, -92.251749, -92.246906, -92.242344, -92.239725, -92.239347, -92.240941, -92.241014, -92.239628, -92.237676, -92.23371, -92.226641, -92.223982, -92.221972, -92.219736, -92.218749, -92.217773, -92.217853, -92.220839, -92.221438, -92.219892, -92.217837, -92.21718, -92.217288, -92.215825, -92.21575, 
-92.214973, -92.214007, -92.216031, -92.221539, -92.221757, -92.220986, -92.219837, -92.215808, -92.214275, -92.214192, -92.213735, -92.213124, -92.210836, -92.207451, -92.205357, -92.200451, -92.195982, -92.196142, -92.195404, -92.193949, -92.189976, -92.187942, -92.184658, -92.181263, -92.176871, -92.172613, -92.166536, -92.167094, -92.164802, -92.163664, -92.158078, -92.156517, -92.15466, -92.152638, -92.149699, -92.146605, -92.143237, -92.138542, -92.135258, -92.132623, -92.133861, -92.132907, 
-92.130835, -92.128841, -92.12534, -92.119513, -92.118028, -92.116791, -92.118464, -92.118495, -92.116927, -92.113018, -92.111736, -92.107951, -92.106287, -92.103456, -92.09534, -92.091782, -92.089296, -92.087935, -92.083062, -92.08096, -92.07716, -92.067304, -92.064744, -92.064775, -92.064766, -92.084206, -92.093879, -92.181433, -92.196418, -92.220393, -92.298792, -92.298571, 42.340908, 42.347931, 42.370244, 42.38496, 42.406835, 42.414095, 42.428611, 42.428461, 42.428959, 42.423565, 42.431981, 42.431956, 
42.431854, 42.432648, 42.435191, 42.436681, 42.435725, 42.434678, 42.43414, 42.433344, 42.4317, 42.430565, 42.426929, 42.425598, 42.424222, 42.42396, 42.424889, 42.423994, 42.423096, 42.421393, 42.418663, 42.415417, 42.413965, 42.411571, 42.408964, 42.406439, 42.402417, 42.39897, 42.39719, 42.394737, 42.390462, 42.388003, 42.384463, 42.380186, 42.377487, 42.374209, 42.373235, 42.370937, 42.370398, 42.370646, 42.369991, 42.365492, 42.361097, 42.35874, 42.356393, 42.354144, 42.353329, 42.352121, 42.349745, 
42.34652, 42.343416, 42.341869, 42.341299, 42.34245, 42.345532, 42.345239, 42.341502, 42.340651, 42.337129, 42.336887, 42.335255, 42.336113, 42.332695, 42.329874, 42.328046, 42.327319, 42.327252, 42.326048, 42.323932, 42.323111, 42.320397, 42.316126, 42.315546, 42.312845, 42.309389, 42.3078, 42.307742, 42.308952, 42.309756, 42.31199, 42.313239, 42.314244, 42.315869, 42.315867, 42.315354, 42.315445, 42.314965, 42.311995, 42.309344, 42.30583, 42.305326, 42.304412, 42.30425, 42.303545, 42.30321, 42.300835, 
42.299116, 42.297797, 42.297259, 42.29732, 42.297335, 42.297481, 42.297401, 42.297421, 42.297527, 42.340908))</t>
  </si>
  <si>
    <t>list(c(-95.388185, -95.388043, -95.387871, -95.3875, -95.387563, -95.269732, -95.229774, -95.151197, -95.151303, -95.151556, -95.151298, -95.151455, -95.151532, -95.155397, -95.157329, -95.163142, -95.165626, -95.166532, -95.168968, -95.171369, -95.171821, -95.174126, -95.176713, -95.178442, -95.177517, -95.18028, -95.179951, -95.184013, -95.185049, -95.182929, -95.200659, -95.210526, -95.230096, -95.269863, -95.269908, -95.269927, -95.269953, -95.250004, -95.249937, -95.249919, -95.246869, -95.24365, 
-95.242642, -95.239172, -95.238283, -95.238551, -95.238346, -95.238424, -95.237765, -95.235261, -95.228781, -95.221103, -95.210305, -95.2011, -95.190667, -95.190793, -95.190802, -95.19025, -95.249118, -95.250274, -95.269662, -95.279451, -95.308876, -95.333606, -95.33827, -95.348095, -95.349878, -95.353059, -95.38801, -95.387988, -95.38799, -95.388065, -95.388185, 42.647797, 42.662301, 42.691295, 42.734301, 42.748767, 42.74884, 42.748825, 42.748795, 42.734284, 42.709422, 42.702152, 42.697899, 42.689307, 
42.688986, 42.690586, 42.690373, 42.688843, 42.688941, 42.690157, 42.68956, 42.687231, 42.685406, 42.685776, 42.68532, 42.684213, 42.683347, 42.682224, 42.679922, 42.677695, 42.676357, 42.67643, 42.676449, 42.676459, 42.676554, 42.664035, 42.662037, 42.647535, 42.64757, 42.647632, 42.651508, 42.648506, 42.647587, 42.645535, 42.642968, 42.641605, 42.636074, 42.636057, 42.635939, 42.635991, 42.635569, 42.633475, 42.629833, 42.623335, 42.617624, 42.61193, 42.610778, 42.610317, 42.561055, 42.560951, 
42.561058, 42.560902, 42.560843, 42.560797, 42.56101, 42.561051, 42.561167, 42.561193, 42.561241, 42.561742, 42.569048, 42.576368, 42.590869, 42.647797))</t>
  </si>
  <si>
    <t>list(c(-93.755933, -93.755925, -93.746192, -93.736441, -93.736472, -93.728203, -93.725746, -93.727496, -93.725614, -93.723237, -93.721712, -93.719077, -93.71882, -93.720068, -93.719554, -93.716245, -93.715447, -93.716804, -93.714714, -93.707018, -93.702525, -93.702531, -93.702536, -93.702546, -93.714084, -93.717099, -93.736449, -93.755934, -93.755933, 41.651738, 41.658441, 41.658395, 41.658336, 41.672973, 41.672933, 41.672744, 41.670295, 41.668314, 41.667957, 41.666214, 41.665936, 41.664669, 41.664233, 
41.662705, 41.661585, 41.659706, 41.659731, 41.658333, 41.658362, 41.658399, 41.655179, 41.653022, 41.652203, 41.652673, 41.652606, 41.652057, 41.651506, 41.651738))</t>
  </si>
  <si>
    <t>list(c(-93.79433, -93.793957, -93.79433, -93.794822, -93.794636, -93.793709, -93.787843, -93.783017, -93.782317, -93.781796, -93.781049, -93.776731, -93.770136, -93.769413, -93.7678, -93.765642, -93.764716, -93.765241, -93.760837, -93.759919, -93.750249, -93.750317, -93.747013, -93.741673, -93.737656, -93.733217, -93.724023, -93.722355, -93.731261, -93.733273, -93.733095, -93.734828, -93.735805, -93.738288, -93.739346, -93.742789, -93.743869, -93.741571, -93.744363, -93.746547, -93.75034, -93.752841, 
-93.755406, -93.756907, -93.758914, -93.759107, -93.763333, -93.764392, -93.767015, -93.768528, -93.772485, -93.771429, -93.773242, -93.774027, -93.776716, -93.779068, -93.781545, -93.784415, -93.784959, -93.783751, -93.784445, -93.787769, -93.788685, -93.793259, -93.793979, -93.797365, -93.79433, 41.017096, 41.019327, 41.026969, 41.03438, 41.035809, 41.037811, 41.045116, 41.051114, 41.052307, 41.054214, 41.069616, 41.067518, 41.066534, 41.060649, 41.05971, 41.059717, 41.052215, 41.045234, 41.045235, 
41.045198, 41.045165, 41.043031, 41.043211, 41.042593, 41.041198, 41.038144, 41.031655, 41.030679, 41.030445, 41.026528, 41.025671, 41.023838, 41.020989, 41.020059, 41.021248, 41.021062, 41.019633, 41.018455, 41.016158, 41.01683, 41.016563, 41.018812, 41.017464, 41.015542, 41.016257, 41.017751, 41.018178, 41.018353, 41.01663, 41.013748, 41.013086, 41.011781, 41.009425, 41.010112, 41.010044, 41.010708, 41.009565, 41.009772, 41.01103, 41.013112, 41.014393, 41.013525, 41.014385, 41.013272, 41.010503, 
41.008807, 41.017096))</t>
  </si>
  <si>
    <t>list(c(-95.619532, -95.617013, -95.611798, -95.608593, -95.607751, -95.605502, -95.601699, -95.600655, -95.600333, -95.599987, -95.596825, -95.594996, -95.594733, -95.594227, -95.59429, -95.594534, -95.594488, -95.590835, -95.590133, -95.589888, -95.589717, -95.591235, -95.587764, -95.585908, -95.585824, -95.589013, -95.5897, -95.589364, -95.589905, -95.590518, -95.590412, -95.58738, -95.58506, -95.583868, -95.582961, -95.582352, -95.58154, -95.580091, -95.580472, -95.580034, -95.580431, -95.58081, 
-95.579062, -95.579587, -95.580672, -95.580392, -95.580615, -95.578244, -95.575678, -95.556378, -95.537307, -95.52303, -95.499308, -95.479935, -95.460911, -95.422788, -95.384964, -95.384636, -95.384739, -95.384748, -95.38481, -95.3849, -95.38504, -95.38512, -95.385125, -95.385193, -95.385259, -95.385342, -95.385483, -95.385254, -95.370618, -95.373885, -95.3739230201308, -95.415406, -95.4310750039469, -95.455064, -95.469319, -95.4881440819169, -95.4991554406477, -95.525392, -95.526682, -95.533182, 
-95.5453059434979, -95.554959, -95.574046, -95.6108810329186, -95.610946, -95.620594, -95.620549, -95.611395, -95.610594, -95.607345, -95.606575, -95.60678, -95.606101, -95.603836, -95.60434, -95.603978, -95.603433, -95.601444, -95.601272, -95.600189, -95.602078, -95.603457, -95.604719, -95.604683, -95.604719, -95.605139, -95.60547, -95.608746, -95.611653, -95.614985, -95.615224, -95.623648, -95.619532, 40.657578, 40.660148, 40.666923, 40.670663, 40.674549, 40.678525, 40.6825, 40.684714, 40.687083, 
40.687076, 40.698433, 40.706234, 40.715988, 40.721894, 40.728553, 40.750461, 40.773035, 40.783616, 40.787054, 40.800791, 40.801845, 40.803948, 40.805368, 40.807502, 40.809444, 40.815037, 40.817405, 40.826141, 40.829745, 40.83115, 40.833003, 40.836077, 40.841182, 40.842353, 40.844466, 40.849798, 40.853111, 40.864186, 40.867559, 40.872156, 40.87394, 40.880124, 40.88377, 40.886509, 40.889683, 40.893536, 40.897136, 40.901612, 40.901612, 40.901628, 40.901658, 40.901675, 40.901644, 40.90161, 40.901541, 
40.901543, 40.90155, 40.872563, 40.814663, 40.800729, 40.785561, 40.775314, 40.768165, 40.758657, 40.757798, 40.754431, 40.749961, 40.742619, 40.731825, 40.728378, 40.728241, 40.65537, 40.580501370976, 40.581014, 40.5811668740021, 40.5814009216701, 40.58154, 40.5817246484949, 40.581832654974, 40.58209, 40.582136, 40.582249, 40.5824605579983, 40.582629, 40.582963, 40.5834922990172, 40.599892, 40.599962, 40.607326, 40.60721, 40.608517, 40.608458, 40.609058, 40.612782, 40.614317, 40.614467, 40.615863, 
40.621588, 40.623973, 40.62441, 40.641196, 40.643174, 40.651938, 40.652745, 40.654616, 40.657857, 40.658945, 40.659654, 40.659882, 40.657776, 40.655946, 40.65519, 40.653543, 40.652315, 40.657578))</t>
  </si>
  <si>
    <t>list(c(-93.154447, -93.138511, -93.128247, -93.128342, -93.128583, -93.128832, -93.118897, -93.112891, -93.097462, -93.097016, -93.09069, -93.089593, -93.08053, -93.070687, -93.07068, -93.056383, -93.056076, -93.002504, -93.002368, -93.002248, -93.002269, -93.048419, -93.052337, -93.053479, -93.060479, -93.060403, -93.055575, -93.055683, -93.060337, -93.06039, -93.078051, -93.075309, -93.076875, -93.076266, -93.077695, -93.079506, -93.084728, -93.084815, -93.118214, -93.118207, -93.142544, -93.142678, 
-93.139487, -93.139247, -93.140385, -93.143679, -93.146457, -93.147988, -93.14783, -93.149895, -93.152572, -93.154447, 42.375383, 42.375489, 42.37526, 42.382811, 42.385053, 42.386307, 42.386492, 42.386459, 42.386557, 42.38837, 42.388408, 42.390202, 42.390253, 42.390316, 42.393936, 42.394037, 42.397452, 42.397836, 42.383452, 42.368388, 42.3538, 42.35338, 42.354195, 42.353715, 42.35377, 42.339535, 42.338948, 42.324822, 42.324587, 42.310352, 42.310307, 42.315696, 42.317619, 42.323021, 42.326883, 42.328363, 
42.328318, 42.339155, 42.338939, 42.346179, 42.346404, 42.36092, 42.360955, 42.3615, 42.36233, 42.362114, 42.366767, 42.367193, 42.368897, 42.370763, 42.37201, 42.375383))</t>
  </si>
  <si>
    <t>list(c(-90.745213, -90.735548, -90.729872, -90.727642, -90.721969, -90.720492, -90.718487, -90.717252, -90.716639, -90.713588, -90.712065, -90.710731, -90.709797, -90.709497, -90.703967, -90.703835, -90.699955, -90.698426, -90.696945, -90.696786, -90.694804, -90.692291, -90.690771, -90.685623, -90.684117, -90.681651, -90.679963, -90.678198, -90.677255, -90.676577, -90.673538, -90.670245, -90.668798, -90.667737, -90.664884, -90.664895, -90.661941, -90.661834, -90.659927, -90.658073, -90.658721, -90.657992, 
-90.659675, -90.663133, -90.664551, -90.663857, -90.665313, -90.665312, -90.664204, -90.663327, -90.66387, -90.661803, -90.661023, -90.661305, -90.663216, -90.664466, -90.664619, -90.663538, -90.664928, -90.665893, -90.671622, -90.674468, -90.679485, -90.680279, -90.680258, -90.680872, -90.682257, -90.684813, -90.685854, -90.687867, -90.691853, -90.697453, -90.699819, -90.743107, -90.743006, -90.742306, -90.742915, -90.745213, 42.455608, 42.462057, 42.466173, 42.46695, 42.467897, 42.468419, 42.470081, 
42.471259, 42.471352, 42.471267, 42.47131, 42.472451, 42.471234, 42.470211, 42.468259, 42.467248, 42.466882, 42.468583, 42.467873, 42.465389, 42.464569, 42.467891, 42.467472, 42.468813, 42.468609, 42.466299, 42.466239, 42.467635, 42.466393, 42.465968, 42.465669, 42.467435, 42.4678, 42.467995, 42.468173, 42.467524, 42.466124, 42.464892, 42.464604, 42.458809, 42.45756, 42.455702, 42.455029, 42.455169, 42.454105, 42.451932, 42.450496, 42.449724, 42.449531, 42.448864, 42.447759, 42.446736, 42.445725, 
42.445224, 42.445635, 42.445412, 42.444123, 42.443502, 42.442205, 42.442222, 42.445495, 42.447283, 42.447559, 42.447568, 42.438053, 42.436721, 42.437699, 42.44157, 42.446187, 42.445427, 42.446022, 42.446137, 42.447445, 42.447468, 42.450687, 42.451772, 42.453206, 42.455608))</t>
  </si>
  <si>
    <t>list(c(-91.672995, -91.662876, -91.659858, -91.658285, -91.648407, -91.643405, -91.643401, -91.643324, -91.643267, -91.648135, -91.656495, -91.657143, -91.658372, -91.663053, -91.663991, -91.666386, -91.666698, -91.667275, -91.666736, -91.668435, -91.669824, -91.672995, 42.028142, 42.028497, 42.028502, 42.028577, 42.02843, 42.028337, 42.024842, 42.019637, 42.013641, 42.013768, 42.014022, 42.013095, 42.010372, 42.01048, 42.010552, 42.011556, 42.011697, 42.013641, 42.018194, 42.02155, 42.02323, 42.028142
))</t>
  </si>
  <si>
    <t>list(c(-92.871421, -92.867603, -92.795418, -92.771715, -92.770629, -92.756508, -92.656573, -92.651167, -92.644324, -92.64225, -92.603576, -92.565617, -92.555948, -92.555826, -92.556059, -92.556773, -92.560347, -92.563984, -92.567705, -92.570763, -92.574772, -92.575163, -92.575172, -92.575239, -92.574095, -92.571394, -92.570155, -92.569824, -92.641645, -92.651224, -92.65117, -92.651384, -92.652628, -92.655226, -92.655824, -92.655949, -92.655737, -92.656239, -92.65714, -92.65635, -92.65308, -92.64872, 
-92.698828, -92.718081, -92.723794, -92.724703, -92.72504, -92.727248, -92.728463, -92.729766, -92.731987, -92.73259, -92.73733, -92.755648, -92.85763, -92.86674, -92.868481, -92.870612, -92.870841, -92.870883, -92.870888, -92.870901, -92.870922, -92.870951, -92.870966, -92.871001, -92.871303, -92.871421, 41.508522, 41.508531, 41.508749, 41.508724, 41.508832, 41.508794, 41.509121, 41.508907, 41.509149, 41.509144, 41.509158, 41.509116, 41.50915, 41.498336, 41.497263, 41.496325, 41.493699, 41.489583, 
41.48744, 41.484506, 41.477558, 41.476043, 41.471965, 41.466048, 41.462407, 41.455726, 41.451626, 41.422794, 41.422666, 41.422589, 41.411739, 41.410853, 41.409473, 41.407677, 41.406724, 41.406202, 41.360145, 41.357306, 41.353105, 41.350611, 41.343058, 41.335635, 41.335459, 41.335436, 41.33543, 41.335429, 41.33538, 41.335362, 41.335354, 41.335298, 41.33541, 41.335408, 41.335402, 41.335397, 41.335152, 41.340108, 41.340517, 41.340566, 41.385828, 41.393595, 41.395394, 41.400354, 41.407551, 41.412001, 
41.414817, 41.42188, 41.464017, 41.508522))</t>
  </si>
  <si>
    <t>list(c(-96.1390095052264, -96.059618, -96.021313, -96.020133, -95.983099, -95.963584, -95.905582, -95.896304, -95.887318, -95.88641, -95.818549, -95.789442, -95.786644, -95.781336, -95.750266, -95.672771, -95.59765, -95.596074, -95.595997, -95.557277, -95.557186, -95.557345, -95.586153, -95.588292, -95.591486, -95.610572, -95.610635, -95.611226, -95.625224, -95.644633, -95.644377, -95.644647, -95.645895, -95.653712, -95.654129, -95.663782, -95.667762, -95.668428, -95.673332, -95.67352, -95.686216, 
-95.689116, -95.680715, -95.679014, -95.681879, -95.684645, -95.691976, -95.695901, -95.697623, -95.702527, -95.704032, -95.705711, -95.709606, -95.713059, -95.714597, -95.716469, -95.717109, -95.718504, -95.720678, -95.725481, -95.72849, -95.73068, -95.735805, -95.740686, -95.747042, -95.750221, -95.751289, -95.767013, -95.76817, -95.769705, -95.770624, -95.773406, -95.77956, -95.779485, -95.779569, -95.781175, -95.789543, -95.807033, -95.809102, -95.811368, -95.81807, -95.819476, -95.842608, -95.842723, 
-95.844399, -95.847178, -95.853033, -95.855663, -95.856929, -95.85702, -95.861605, -95.86207, -95.86449, -95.866125, -95.869786, -95.876455, -95.894658, -95.895685, -95.895774, -95.903024, -95.90583, -95.907988, -95.911621, -95.912125, -95.913634, -95.915393, -95.918198, -95.934199, -95.934251, -95.944274, -95.953345, -95.95351, -95.957288, -95.964469, -95.970263, -95.971807, -95.974543, -95.973709, -95.976984, -95.977541, -95.980522, -95.986654, -95.987428, -95.993675, -95.995879, -96.001648, -96.003416, 
-96.004278, -96.006975, -96.021302, -96.049029, -96.05114, -96.052704, -96.060585, -96.063223, -96.069676, -96.078143, -96.081655, -96.089717, -96.09696, -96.098688, -96.096977, -96.094986, -96.0929856874241, -96.10261, -96.105582, -96.106326, -96.106425, -96.104622, -96.102772, -96.097511, -96.0974177460584, -96.091687, -96.084673, -96.079915, -96.0783, -96.0783238381219, -96.078939, -96.077543, -96.073197, -96.066413, -96.064537, -96.064879, -96.067329, -96.069662, -96.075548, -96.081026, -96.093835, 
-96.09827, -96.103749, -96.107592, -96.109347, -96.11081, -96.1108555021591, -96.110907, -96.1092490644499, -96.107911, -96.108029, -96.110246, -96.113962, -96.116202, -96.123215, -96.13062, -96.135253, -96.1390095052264, 41.8663010080218, 41.864707, 41.86376, 41.863843, 41.863491, 41.863533, 41.8634, 41.863559, 41.863431, 41.863488, 41.863363, 41.863296, 41.863372, 41.86325, 41.863274, 41.863147, 41.863303, 41.8633, 41.8633, 41.863449, 41.830819, 41.783641, 41.783717, 41.784064, 41.783639, 41.783623, 
41.777074, 41.776361, 41.776377, 41.776416, 41.768264, 41.767685, 41.76712, 41.767119, 41.765353, 41.765276, 41.764035, 41.76194, 41.761378, 41.747226, 41.747079, 41.748095, 41.757981, 41.760208, 41.761876, 41.761809, 41.762204, 41.762107, 41.763507, 41.765554, 41.766548, 41.769049, 41.770986, 41.773703, 41.776527, 41.779435, 41.782411, 41.783464, 41.783555, 41.782759, 41.783605, 41.782092, 41.783433, 41.783493, 41.783688, 41.784006, 41.783705, 41.783775, 41.781833, 41.782288, 41.783422, 41.783797, 
41.783736, 41.776502, 41.768816, 41.768913, 41.768704, 41.768867, 41.769245, 41.770406, 41.775857, 41.776235, 41.776277, 41.777426, 41.778305, 41.78328, 41.77927, 41.776313, 41.775045, 41.769431, 41.7691, 41.766726, 41.764281, 41.763264, 41.761909, 41.761886, 41.761724, 41.761117, 41.759942, 41.759323, 41.760055, 41.758167, 41.757254, 41.755319, 41.754687, 41.754803, 41.75402, 41.753685, 41.760891, 41.760807, 41.760724, 41.757274, 41.754268, 41.753249, 41.752817, 41.751689, 41.751099, 41.753876, 
41.754088, 41.755411, 41.757373, 41.757407, 41.761547, 41.761508, 41.761387, 41.756271, 41.755192, 41.754997, 41.754939, 41.753492, 41.750745, 41.750106, 41.749203, 41.741261, 41.739925, 41.739743, 41.738924, 41.739043, 41.738192, 41.737972, 41.73732, 41.731646, 41.727631, 41.7242739954568, 41.728016, 41.731647, 41.734591, 41.73789, 41.744211, 41.746339, 41.749076, 41.7490975041284, 41.750419, 41.753314, 41.757895, 41.761598, 41.7619619137385, 41.771353, 41.777824, 41.783009, 41.788913, 41.793002, 
41.79623, 41.800628, 41.803509, 41.807811, 41.810144, 41.812785, 41.814206, 41.817151, 41.820685, 41.823735, 41.828172, 41.8294132238438, 41.830818, 41.8360867598038, 41.840339, 41.844397, 41.84885, 41.853102, 41.854869, 41.85858, 41.860809, 41.863128, 41.8663010080218))</t>
  </si>
  <si>
    <t>list(c(-94.405228, -94.404398, -94.404378, -94.397861, -94.396605, -94.385144, -94.382749, -94.382234, -94.380704, -94.380724, -94.375048, -94.368187, -94.368204, -94.361492, -94.356752, -94.351633, -94.337185, -94.337195, -94.337329, -94.356831, -94.35689, -94.364862, -94.365684, -94.368119, -94.375831, -94.398281, -94.395303, -94.394829, -94.393255, -94.383901, -94.385226, -94.405194, -94.405228, 41.045512, 41.045716, 41.048441, 41.050174, 41.057421, 41.057344, 41.057338, 41.061405, 41.062265, 
41.06304, 41.06291, 41.063708, 41.061038, 41.060958, 41.060914, 41.060914, 41.060884, 41.057238, 41.035651, 41.035431, 41.0282, 41.028314, 41.029773, 41.028375, 41.028496, 41.02857, 41.030928, 41.034134, 41.036865, 41.042937, 41.042956, 41.04319, 41.045512))</t>
  </si>
  <si>
    <t>list(c(-93.498129, -93.497837, -93.497783, -93.418368, -93.398776, -93.388946, -93.379101, -93.340968, -93.26109, -93.201785, -93.162284, -93.142425, -93.047987, -93.043024, -93.023346, -93.023429, -93.023492, -93.024628, -93.024701, -93.024968, -93.025036, -93.025079, -93.025144, -93.123971, -93.125198, -93.143172, -93.162875, -93.182425, -93.241531, -93.261912, -93.350757, -93.351144, -93.379684, -93.458538, -93.488031, -93.498617, -93.498129, 42.96633, 42.995254, 43.009727, 43.009487, 43.009465, 
43.009471, 43.009487, 43.009294, 43.00902, 43.008909, 43.008757, 43.008625, 43.009003, 43.009018, 43.009011, 43.001947, 42.994571, 42.980218, 42.965426, 42.936457, 42.925638, 42.918388, 42.907549, 42.907495, 42.907613, 42.907628, 42.907637, 42.90764, 42.907699, 42.907727, 42.907895, 42.907893, 42.907998, 42.908372, 42.908446, 42.908512, 42.96633))</t>
  </si>
  <si>
    <t>list(c(-94.915362, -94.914094, -94.913927, -94.913851, -94.899315, -94.897005, -94.895681, -94.894676, -94.894616, -94.89109, -94.888068, -94.886813, -94.884679, -94.875009, -94.796625, -94.698392, -94.698361, -94.688255, -94.678594, -94.66846, -94.658715, -94.639034, -94.639211, -94.639388, -94.560856, -94.54124, -94.50196, -94.452962, -94.446892, -94.443143, -94.443112, -94.443105, -94.443083, -94.443274, -94.443438, -94.443578, -94.443112, -94.443024, -94.560114, -94.604201, -94.618853, -94.657927, 
-94.678125, -94.697407, -94.717036, -94.719748, -94.723562, -94.766242, -94.796398, -94.835682, -94.855361, -94.914485, -94.915292, -94.915564, -94.915362, 42.665287, 42.726956, 42.734438, 42.748832, 42.748525, 42.747888, 42.746941, 42.74514, 42.741099, 42.73582, 42.733986, 42.733821, 42.733795, 42.733682, 42.73258, 42.732575, 42.717568, 42.717486, 42.717417, 42.717687, 42.717956, 42.71753, 42.725161, 42.732622, 42.732725, 42.73277, 42.732529, 42.732423, 42.732419, 42.732426, 42.724639, 42.717427, 
42.645164, 42.638153, 42.616519, 42.595145, 42.5869, 42.558843, 42.559219, 42.559595, 42.56, 42.559624, 42.559208, 42.559303, 42.559262, 42.559339, 42.559247, 42.559526, 42.559617, 42.559939, 42.560072, 42.560309, 42.618281, 42.647129, 42.665287))</t>
  </si>
  <si>
    <t>list(c(-94.18648, -94.180294, -94.178414, -94.177094, -94.17663, -94.175978, -94.172557, -94.171868, -94.167693, -94.16769, -94.167717, -94.167733, -94.158888, -94.157921, -94.157847, -94.157785, -94.158452, -94.162876, -94.166187, -94.16768, -94.119035, -94.114144, -94.089839, -94.089716, -94.089733, -94.109279, -94.111302, -94.126959, -94.128848, -94.128802, -94.126217, -94.122424, -94.121855, -94.123872, -94.114286, -94.102395, -94.101932, -94.102574, -94.101307, -94.101522, -94.100348, -94.100284, 
-94.101673, -94.100375, -94.100312, -94.098695, -94.102634, -94.108498, -94.111264, -94.117486, -94.123036, -94.126912, -94.135026, -94.13865, -94.139578, -94.139571, -94.138693, -94.135132, -94.134258, -94.134387, -94.134463, -94.136983, -94.140674, -94.143852, -94.146826, -94.14993, -94.153985, -94.155808, -94.157668, -94.164492, -94.173341, -94.18112, -94.183328, -94.187815, -94.188251, -94.187186, -94.186838, -94.18337, -94.181963, -94.17926, -94.181602, -94.185693, -94.18875, -94.18648, 42.498838, 
42.495761, 42.493554, 42.491164, 42.48821, 42.486804, 42.484187, 42.483703, 42.482335, 42.482568, 42.485867, 42.486687, 42.486722, 42.486682, 42.491274, 42.493991, 42.495238, 42.497593, 42.499621, 42.501183, 42.501336, 42.501369, 42.501171, 42.483094, 42.472151, 42.472055, 42.471976, 42.472136, 42.472367, 42.466725, 42.459912, 42.45639, 42.454013, 42.450781, 42.449863, 42.449579, 42.449215, 42.448023, 42.446949, 42.445508, 42.444342, 42.44114, 42.439859, 42.438258, 42.436863, 42.434971, 42.43376, 
42.432927, 42.432215, 42.431311, 42.431576, 42.432468, 42.431475, 42.432784, 42.434024, 42.436192, 42.439998, 42.443655, 42.445616, 42.448089, 42.455186, 42.457036, 42.458192, 42.459588, 42.459992, 42.459899, 42.458722, 42.458577, 42.459318, 42.461894, 42.466285, 42.467756, 42.468674, 42.472243, 42.473565, 42.476261, 42.47675, 42.479566, 42.480439, 42.484805, 42.489318, 42.492914, 42.494624, 42.498838))</t>
  </si>
  <si>
    <t>list(c(-93.270724, -93.260789, -93.26096, -93.230652, -93.141377, -93.141224, -93.084083, -93.04449, -93.042702, -93.040058, -93.024239, -93.024218, -93.024092, -93.02412, -93.024114, -93.024143, -93.033936, -93.141565, -93.16136, -93.202427, -93.260374, -93.260345, -93.260342, -93.260293, -93.260229, -93.270153, -93.270724, 43.386066, 43.386153, 43.415152, 43.41512, 43.415007, 43.415009, 43.415433, 43.415016, 43.415622, 43.414998, 43.415071, 43.411417, 43.342336, 43.277218, 43.262789, 43.255538, 
43.255555, 43.255106, 43.255105, 43.255057, 43.255186, 43.313169, 43.320428, 43.327686, 43.342675, 43.342665, 43.386066))</t>
  </si>
  <si>
    <t>list(c(-94.235705, -94.230233, -94.231202, -94.229566, -94.229302, -94.228148, -94.226463, -94.226025, -94.225744, -94.225091, -94.223488, -94.223248, -94.22481, -94.222876, -94.222625, -94.221346, -94.220348, -94.216792, -94.218259, -94.217979, -94.214172, -94.213174, -94.215265, -94.211771, -94.212801, -94.214954, -94.21561, -94.213832, -94.210306, -94.209619, -94.211305, -94.210931, -94.206812, -94.20906, -94.207038, -94.206712, -94.187867, -94.187487, -94.187606, -94.200734, -94.199897, -94.20586, 
-94.205236, -94.204799, -94.207645, -94.207697, -94.21119, -94.212717, -94.211999, -94.212059, -94.210095, -94.210967, -94.21315, -94.211404, -94.212776, -94.214024, -94.22054, -94.220136, -94.22101, -94.223444, -94.227243, -94.227124, -94.227106, -94.227018, -94.231811, -94.231759, -94.233002, -94.233033, -94.23298, -94.23303, -94.234551, -94.235705, 43.079024, 43.078918, 43.081617, 43.086431, 43.086602, 43.086717, 43.087289, 43.087267, 43.087084, 43.086458, 43.086477, 43.087336, 43.089051, 43.090652, 
43.088892, 43.088549, 43.089761, 43.092392, 43.093307, 43.094084, 43.094817, 43.095778, 43.095961, 43.098477, 43.099277, 43.098728, 43.100374, 43.100718, 43.102594, 43.103486, 43.103989, 43.105041, 43.108175, 43.109135, 43.111392, 43.111383, 43.111938, 43.082823, 43.067167, 43.066807, 43.064686, 43.060949, 43.059577, 43.05864, 43.057561, 43.051481, 43.051091, 43.049787, 43.048209, 43.04288, 43.041532, 43.038856, 43.040113, 43.041348, 43.042674, 43.042903, 43.042352, 43.044319, 43.047338, 43.049807, 
43.049269, 43.055471, 43.056818, 43.060587, 43.060559, 43.065891, 43.066894, 43.068871, 43.069877, 43.074424, 43.075811, 43.079024))</t>
  </si>
  <si>
    <t>list(c(-93.34847, -93.348228, -93.348319, -93.348145, -93.348151, -93.348064, -93.348064, -93.347933, -93.252283, -93.250968, -93.244094, -93.231858, -93.229493, -93.116197, -93.096836, -93.096946, -93.096926, -93.096895, -93.096003, -93.086951, -93.086944, -93.087191, -93.11616, -93.116237, -93.116297, -93.121787, -93.154552, -93.166302, -93.169622, -93.17368, -93.17387, -93.179934, -93.198523, -93.201975, -93.20584, -93.211974, -93.217453, -93.246804, -93.265484, -93.269538, -93.287412, -93.29001, 
-93.297106, -93.299736, -93.300766, -93.348464, -93.348449, -93.348508, -93.34847, 41.717318, 41.720289, 41.746466, 41.776636, 41.805577, 41.834479, 41.834764, 41.863104, 41.862734, 41.862667, 41.862816, 41.862711, 41.862778, 41.862651, 41.862631, 41.791058, 41.787416, 41.776499, 41.742418, 41.742193, 41.722145, 41.717218, 41.717353, 41.688215, 41.68148, 41.681673, 41.684327, 41.685945, 41.686771, 41.688308, 41.688382, 41.690731, 41.697926, 41.699147, 41.699826, 41.699522, 41.698366, 41.692204, 41.688276, 
41.687425, 41.685241, 41.684728, 41.682653, 41.682216, 41.682154, 41.680957, 41.684418, 41.688406, 41.717318))</t>
  </si>
  <si>
    <t>list(c(-96.253551, -96.217884, -96.217165, -96.217554, -96.219965, -96.222863, -96.224555, -96.22796, -96.229876, -96.230859, -96.233717, -96.213661, -96.214012017675, -96.1926900404535, -96.1724100105051, -96.1544500088845, -96.123895, -96.0961967819395, -96.096119, -96.096433, -96.096592, -96.096622, -96.09789, -96.098063, -96.13817, -96.167894, -96.17803, -96.177629, -96.17917, -96.19741, -96.197353, -96.215569, -96.220942, -96.21797, -96.21522, -96.209296, -96.209119, -96.19687, -96.1961, -96.199445, 
-96.202386, -96.206204, -96.207219, -96.208062, -96.209277, -96.211043, -96.212481, -96.210969, -96.210133, -96.210339, -96.211988, -96.214105, -96.214026, -96.234029, -96.233612, -96.253512, -96.253551, 43.447622, 43.447528, 43.44886, 43.450079, 43.452728, 43.454276, 43.456716, 43.457156, 43.458298, 43.460474, 43.462027, 43.461935, 43.5002424241995, 43.5002205563356, 43.500199757095, 43.5001813372802, 43.50015, 43.5001340862145, 43.432787, 43.389494, 43.353306, 43.346078, 43.27922, 43.257399, 43.257276, 
43.257356, 43.25737, 43.278153, 43.286354, 43.286582, 43.301083, 43.301154, 43.301138, 43.306147, 43.309586, 43.315388, 43.316153, 43.327717, 43.332465, 43.331624, 43.333933, 43.333511, 43.336339, 43.335547, 43.33756, 43.336838, 43.33889, 43.338843, 43.340264, 43.344319, 43.346294, 43.346282, 43.418869, 43.4189, 43.433007, 43.433, 43.447622))</t>
  </si>
  <si>
    <t>list(c(-94.227302, -94.227299, -94.227104, -94.210671, -94.207672, -94.188093, -94.158723, -94.104638, -94.089883, -94.089724, -94.069287, -93.980977, -93.971238, -93.971412, -93.971431, -93.971431, -93.971428, -93.971473, -93.971475, -93.971465, -93.971488, -93.971487, -93.971526, -93.971601, -93.971347, -93.971335, -93.971753, -93.971771, -93.971658, -93.971714, -94.090123, -94.187512, -94.192461, -94.207271, -94.226864, -94.226619, -94.214327, -94.212467, -94.211773, -94.20725, -94.207243, -94.202956, 
-94.199333, -94.198146, -94.198616, -94.19755, -94.195781, -94.193231, -94.192856, -94.192968, -94.192293, -94.187043, -94.185906, -94.18689, -94.187031, -94.187743, -94.189543, -94.190837, -94.190012, -94.19046, -94.188366, -94.188401, -94.191954, -94.198139, -94.198065, -94.207533, -94.227148, -94.227394, -94.227302, 42.819567, 42.826991, 42.908238, 42.908178, 42.908167, 42.908185, 42.908264, 42.908252, 42.908198, 42.908197, 42.908081, 42.907798, 42.907762, 42.891774, 42.884593, 42.877379, 42.862992, 
42.834124, 42.826942, 42.819699, 42.789716, 42.789577, 42.782286, 42.767888, 42.73167, 42.727943, 42.69904, 42.69541, 42.673695, 42.644707, 42.644784, 42.644716, 42.644339, 42.644522, 42.644561, 42.670739, 42.670451, 42.671061, 42.673398, 42.673586, 42.674555, 42.673575, 42.675466, 42.676483, 42.678759, 42.680526, 42.681535, 42.685829, 42.687741, 42.692148, 42.694473, 42.699798, 42.702073, 42.704773, 42.706891, 42.70796, 42.708691, 42.710585, 42.714823, 42.717103, 42.717147, 42.731653, 42.731656, 
42.731651, 42.760518, 42.760575, 42.760557, 42.80398, 42.819567))</t>
  </si>
  <si>
    <t>list(c(-95.859777, -95.741398, -95.722508, -95.710642, -95.703336, -95.702901, -95.702969, -95.663468, -95.663511, -95.643739, -95.624029, -95.524638, -95.504894, -95.48745, -95.456926, -95.454778, -95.437497, -95.431179, -95.429181, -95.427849, -95.428248, -95.429594, -95.428574, -95.423394, -95.418, -95.41081, -95.40883, -95.408186, -95.408422, -95.388757, -95.38831, -95.388182, -95.413236, -95.420281, -95.427626, -95.504786, -95.505176, -95.56393, -95.62304, -95.702008, -95.741036, -95.780608, 
-95.859377, -95.859777, 42.982093, 42.982741, 42.982246, 42.982641, 42.982642, 42.997287, 43.011776, 43.011958, 42.997461, 42.997522, 42.997537, 42.99626, 42.99606, 42.996087, 42.99614, 42.996141, 42.996274, 42.996138, 42.996212, 42.993304, 42.988566, 42.986596, 42.986845, 42.986822, 42.985908, 42.985781, 42.986459, 42.987727, 42.996208, 42.996159, 42.938737, 42.909897, 42.91001, 42.909846, 42.909941, 42.910034, 42.910034, 42.910101, 42.910311, 42.909822, 42.909713, 42.909591, 42.909097, 42.982093
))</t>
  </si>
  <si>
    <t>list(c(-90.522467, -90.522562, -90.522386, -90.522409, -90.522248, -90.517798, -90.514698, -90.507793, -90.506366, -90.503376, -90.498918, -90.498395, -90.49848, -90.498908, -90.500583, -90.505132, -90.510238, -90.511247, -90.513985, -90.522199, -90.522576, -90.522467, 41.538523, 41.540059, 41.546892, 41.548436, 41.554751, 41.554725, 41.553164, 41.553135, 41.552836, 41.549905, 41.548214, 41.546953, 41.542896, 41.5419, 41.542177, 41.538531, 41.539634, 41.543309, 41.543002, 41.537681, 41.537413, 41.538523
))</t>
  </si>
  <si>
    <t>list(c(-91.016948, -91.012353, -91.00979, -91.010857, -91.01083, -91.010315, -91.008959, -91.007943, -91.008429, -91.008382, -91.008327, -91.00585, -90.996919, -90.997209, -90.998015, -90.998099, -90.997346, -90.997238, -90.996876, -90.996692, -90.966526, -90.958001, -90.933793, -90.910319, -90.899853, -90.890919, -90.889217, -90.822773, -90.783812, -90.783756, -90.783727, -90.783913, -90.783854, -90.783762, -90.783977, -90.784353, -90.784513, -90.784633, -90.784716, -90.784916, -90.784986, -90.78505, 
-90.785133, -90.785526, -90.785999, -90.786216, -90.786282, -90.807283, -90.824736, -90.837414, -90.846558, -90.853604, -90.857554, -90.867282, -90.8713111421113, -90.879778, -90.8904714304942, -90.890787, -90.8914955310046, -90.8995879719034, -90.900471, -90.919351, -90.924343, -90.930016, -90.949791, -90.953198, -90.966662, -90.975168, -90.979815, -90.984898, -91.005846, -91.0095720469579, -91.009817, -91.0139, -91.01405, -91.014157, -91.01539, -91.016547, -91.017801, -91.016948, 41.439836, 41.441101, 
41.441765, 41.445161, 41.448903, 41.449688, 41.450331, 41.452381, 41.454538, 41.456801, 41.464095, 41.465662, 41.476586, 41.47669, 41.477361, 41.47858, 41.522474, 41.529802, 41.566417, 41.597382, 41.597301, 41.597295, 41.597228, 41.597141, 41.597133, 41.597085, 41.59689, 41.596618, 41.596531, 41.592889, 41.591689, 41.591102, 41.590256, 41.582062, 41.576573, 41.552963, 41.545627, 41.538349, 41.53102, 41.520165, 41.516519, 41.512899, 41.5093, 41.487477, 41.46575, 41.455853, 41.452888, 41.454466, 41.454467, 
41.455623, 41.455141, 41.453909, 41.452751, 41.448215, 41.4459095929821, 41.441065, 41.4355934681648, 41.435432, 41.4351189996243, 41.4315440861418, 41.431154, 41.425589, 41.42286, 41.421404, 41.424163, 41.425075, 41.430051, 41.433985, 41.434321, 41.433869, 41.426135, 41.4254601323492, 41.430458, 41.435201, 41.437099, 41.437221, 41.437817, 41.438558, 41.439424, 41.439836))</t>
  </si>
  <si>
    <t>list(c(-90.600077, -90.599428, -90.598311, -90.597937, -90.597957, -90.593596, -90.588259, -90.562604, -90.564436, -90.564194, -90.561482, -90.559112, -90.557638, -90.556986, -90.558166, -90.56965, -90.571683, -90.58373, -90.59084, -90.592874, -90.593839, -90.59707, -90.597905, -90.599206, -90.600225, -90.600077, 41.592734, 41.593984, 41.595026, 41.596247, 41.599892, 41.599844, 41.599222, 41.595113, 41.591663, 41.590216, 41.585972, 41.584059, 41.581674, 41.577994, 41.57466, 41.574535, 41.57452, 41.574531, 
41.57452, 41.574631, 41.574553, 41.581491, 41.58243, 41.583248, 41.583663, 41.592734))</t>
  </si>
  <si>
    <t>list(c(-91.409453, -91.381886, -91.373104, -91.372095, -91.371695, -91.371793, -91.371824, -91.371787, -91.366612, -91.364361, -91.359346, -91.340052, -91.331684, -91.330283, -91.328385, -91.319207, -91.313807, -91.311202, -91.309797, -91.30063, -91.269095, -91.266409, -91.264713, -91.263307, -91.254278, -91.242699, -91.224169, -91.213281, -91.21097, -91.211087, -91.204071, -91.195592, -91.179732, -91.179871, -91.180186, -91.180056, -91.17048, -91.170577, -91.170566, -91.169951, -91.161136, -91.161331, 
-91.151768, -91.151496, -91.147879, -91.142543, -91.13723, -91.136711, -91.135635, -91.13388, -91.131553, -91.129792, -91.126679, -91.126609, -91.126438, -91.125075, -91.124894, -91.124578, -91.124086, -91.123778, -91.122029, -91.120481, -91.12032, -91.119813, -91.113098, -91.112253, -91.111669, -91.110453, -91.108864, -91.1054895963794, -91.1082, -91.110424, -91.1142491611375, -91.115735, -91.115158, -91.1144732204151, -91.113885, -91.111095, -91.110927, -91.11194, -91.1124335845794, -91.116826, 
-91.119437, -91.121688, -91.126985, -91.130544, -91.133219, -91.138818, -91.141391, -91.143474, -91.146486, -91.150636, -91.151634, -91.153544, -91.156284, -91.161136, -91.161493, -91.160966, -91.161747, -91.163493, -91.16539, -91.166689, -91.16987, -91.171631, -91.173969, -91.17609, -91.177025, -91.178005, -91.180986, -91.180525, -91.178912, -91.178648, -91.180038, -91.182551, -91.184501, -91.188731, -91.191119, -91.192732, -91.194414, -91.19682, -91.198648, -91.200853, -91.204685, -91.208185, -91.20955, 
-91.209814, -91.208418, -91.206972, -91.207499, -91.209003, -91.212353, -91.213148, -91.217118, -91.219586, -91.227087, -91.233449, -91.23854, -91.244421, -91.248273, -91.253872, -91.25732, -91.258026, -91.262279, -91.263921, -91.272872, -91.275585, -91.277158, -91.281828, -91.283039, -91.285397, -91.285532, -91.286752, -91.289013, -91.2908, -91.293391, -91.295446, -91.297574, -91.302144, -91.30958, -91.311674, -91.313681, -91.316832, -91.318847, -91.325901, -91.330785, -91.334764, -91.344805, -91.346832, 
-91.34787, -91.349271, -91.350746, -91.352684, -91.358298, -91.360517, -91.363872, -91.367046, -91.369478, -91.372618, -91.374002, -91.376879, -91.384037, -91.385755, -91.389362, -91.391803, -91.393531, -91.397525, -91.402853, -91.406371, -91.409453, 40.812905, 40.812685, 40.812586, 40.812631, 40.877931, 40.896937, 40.899694, 40.905341, 40.904567, 40.903345, 40.899617, 40.885246, 40.878794, 40.876806, 40.877039, 40.870315, 40.866231, 40.863885, 40.862947, 40.856331, 40.832803, 40.829638, 40.827643, 
40.82714, 40.827132, 40.827086, 40.826939, 40.826805, 40.82676, 40.824022, 40.82393, 40.821431, 40.813079, 40.811717, 40.80068, 40.797031, 40.796977, 40.791537, 40.775306, 40.775143, 40.775025, 40.767774, 40.767707, 40.767704, 40.767755, 40.770064, 40.772066, 40.772418, 40.773495, 40.774862, 40.777529, 40.778815, 40.778741, 40.774803, 40.766822, 40.76462, 40.76429, 40.764058, 40.763869, 40.763827, 40.763825, 40.763811, 40.757921, 40.757207, 40.762461, 40.76369, 40.760711, 40.757766, 40.756008, 40.7538479486584, 
40.750935, 40.745528, 40.7308640420335, 40.725168, 40.721895, 40.7206238812575, 40.719532, 40.708282, 40.703262, 40.697018, 40.6962786908794, 40.69899, 40.700008, 40.699997, 40.698224, 40.698147, 40.69874, 40.700706, 40.703849, 40.704895, 40.706469, 40.706203, 40.706995, 40.710319, 40.712914, 40.717046, 40.718549, 40.720595, 40.722346, 40.722733, 40.721864, 40.719912, 40.720132, 40.721251, 40.721789, 40.721378, 40.720376, 40.717477, 40.713111, 40.711946, 40.710851, 40.709001, 40.708303, 40.7081, 
40.709009, 40.712997, 40.713132, 40.714251, 40.71805, 40.719222, 40.719327, 40.718697, 40.714827, 40.71358, 40.713993, 40.715617, 40.717023, 40.720561, 40.722031, 40.724325, 40.726161, 40.728129, 40.732286, 40.733176, 40.734348, 40.737545, 40.743216, 40.748403, 40.750401, 40.750614, 40.751708, 40.752019, 40.753858, 40.754198, 40.754369, 40.753443, 40.752875, 40.753685, 40.754485, 40.759558, 40.762644, 40.766571, 40.769632, 40.771171, 40.772577, 40.772939, 40.773082, 40.772342, 40.771733, 40.772147, 
40.773266, 40.777812, 40.779921, 40.780782, 40.783087, 40.784655, 40.785774, 40.786473, 40.788088, 40.791788, 40.793642, 40.793729, 40.791291, 40.790763, 40.790665, 40.792215, 40.794553, 40.796874, 40.797979, 40.799, 40.801395, 40.802313, 40.805123, 40.807774, 40.808618, 40.808936, 40.808398, 40.808709, 40.812905))</t>
  </si>
  <si>
    <t>list(c(-91.718787, -91.680105, -91.632006, -91.622322, -91.602941, -91.516355, -91.496478, -91.487647, -91.477457, -91.448686, -91.409453, -91.406371, -91.402853, -91.397525, -91.393531, -91.391803, -91.389362, -91.385755, -91.384037, -91.376879, -91.378562, -91.380204, -91.375968, -91.372381, -91.372361, -91.372586, -91.390411, -91.391544, -91.391613, -91.39243, -91.395521, -91.396475, -91.39714, -91.395833, -91.382279, -91.382214, -91.372782, -91.367669, -91.366366, -91.366547, -91.370614, -91.372847, 
-91.378599, -91.38117, -91.38048, -91.386431, -91.387132, -91.387882, -91.389434, -91.391371, -91.394354, -91.397393, -91.399558, -91.401061, -91.402983, -91.404876, -91.406169, -91.408819, -91.409389, -91.409388, -91.407285, -91.407165, -91.411583, -91.411403, -91.409122, -91.408852, -91.410024, -91.407832, -91.407202, -91.409845, -91.410807, -91.410268, -91.407206, -91.406713, -91.415201, -91.424605, -91.437591, -91.440094, -91.443566, -91.445706, -91.45356, -91.453611, -91.457579, -91.458684, 
-91.458857, -91.462885, -91.463391, -91.463519, -91.465657, -91.470938, -91.473386, -91.487647, -91.491718, -91.496769, -91.50724, -91.507249, -91.507217, -91.506969, -91.506896, -91.505363, -91.501552, -91.500472, -91.499341, -91.497492, -91.495546, -91.493833, -91.488587, -91.487677, -91.487583, -91.495577, -91.506968, -91.520895, -91.523086, -91.525826, -91.525965, -91.532675, -91.535065, -91.535464, -91.568922, -91.592995, -91.601491, -91.6029, -91.660424, -91.679588, -91.718475, -91.718613, 
-91.718787, 40.813544, 40.813646, 40.813901, 40.813882, 40.81389, 40.813411, 40.813279, 40.81325, 40.813236, 40.813062, 40.812905, 40.808709, 40.808398, 40.808936, 40.808618, 40.807774, 40.805123, 40.802313, 40.801395, 40.799, 40.797209, 40.797276, 40.794693, 40.793038, 40.730969, 40.729966, 40.731201, 40.730524, 40.725588, 40.72472, 40.724468, 40.723676, 40.71481, 40.714542, 40.70944, 40.70375, 40.703733, 40.703809, 40.703736, 40.702438, 40.698129, 40.696581, 40.695658, 40.694487, 40.693149, 40.690727, 
40.689808, 40.68687, 40.685286, 40.680786, 40.676154, 40.668972, 40.667005, 40.666594, 40.667395, 40.667167, 40.66568, 40.661528, 40.660153, 40.657425, 40.656278, 40.654882, 40.650033, 40.648912, 40.646487, 40.644313, 40.6423, 40.641911, 40.640973, 40.640356, 40.638459, 40.634293, 40.631341, 40.629578, 40.63134, 40.632991, 40.633059, 40.632578, 40.6313, 40.630964, 40.631216, 40.631888, 40.638783, 40.640143, 40.644296, 40.644932, 40.647072, 40.654708, 40.657496, 40.660087, 40.660642, 40.66076, 40.663149, 
40.667843, 40.668132, 40.668247, 40.669107, 40.679487, 40.686242, 40.687837, 40.689513, 40.692776, 40.693558, 40.693842, 40.694319, 40.695927, 40.697096, 40.698548, 40.719224, 40.718913, 40.718934, 40.718965, 40.719335, 40.720803, 40.720903, 40.725391, 40.725902, 40.725914, 40.726097, 40.726222, 40.726274, 40.726296, 40.726298, 40.726227, 40.725998, 40.769746, 40.813544))</t>
  </si>
  <si>
    <t>list(c(-91.389494, -91.3795407922934, -91.3777307547307, -91.377625, -91.373721, -91.37245, -91.3724926524621, -91.3725215981457, -91.372554, -91.372921, -91.375746, -91.3767075305693, -91.3767571709521, -91.379025, -91.383296, -91.384945, -91.386589, -91.388234, -91.389052, -91.378655, -91.377947, -91.37968, -91.379894, -91.381262, -91.386021, -91.387943, -91.389269, -91.389494, 40.431271, 40.4315317299934, 40.4266218676229, 40.426335, 40.417891, 40.411475, 40.4072610187694, 40.4044012408961, 40.4012, 
40.399108, 40.391879, 40.3910852701691, 40.391044292738, 40.391842, 40.395772, 40.397362, 40.39892, 40.400495, 40.401286, 40.407616, 40.407883, 40.410687, 40.412887, 40.41609, 40.422397, 40.425762, 40.429789, 40.431271))</t>
  </si>
  <si>
    <t>list(c(-94.928664, -94.928615, -94.928933, -94.928734, -94.928924, -94.9289, -94.928758, -94.928519, -94.928459, -94.857717, -94.853008, -94.842749, -94.816179, -94.814858, -94.814826, -94.704141, -94.700347, -94.700152, -94.70026, -94.700298, -94.700293, -94.700344, -94.681008, -94.680822, -94.680474, -94.680475, -94.680592, -94.67131, -94.671511, -94.670992, -94.671247, -94.687453, -94.700282, -94.733307, -94.733613, -94.72848, -94.726488, -94.725892, -94.725646, -94.725841, -94.727615, -94.729499, 
-94.730338, -94.734776, -94.737741, -94.73815, -94.73778, -94.737777, -94.738029, -94.738874, -94.73929, -94.739549, -94.739928, -94.741771, -94.745044, -94.747379, -94.747487, -94.749963, -94.74963, -94.751244, -94.753694, -94.754831, -94.755939, -94.755603, -94.75674, -94.759146, -94.75942, -94.744706, -94.744825, -94.744857, -94.744358, -94.749357, -94.748532, -94.742314, -94.737009, -94.732984, -94.731231, -94.729239, -94.725532, -94.721532, -94.720122, -94.717556, -94.713936, -94.711875, -94.710349, 
-94.710485, -94.707849, -94.706617, -94.706697, -94.691302, -94.687823, -94.688115, -94.689058, -94.697491, -94.6978075783957, -94.714925, -94.716665, -94.7455179302886, -94.773988, -94.7998869940877, -94.8014749995283, -94.811188, -94.819978, -94.823758, -94.8967729924285, -94.896801, -94.901451, -94.914896, -94.914818, -94.91473, -94.914773, -94.91474, -94.914709, -94.914685, -94.914569, -94.914429, -94.91471, -94.91365, -94.913558, -94.913124, -94.928529, -94.928276, -94.928938, -94.928664, 40.813596, 
40.820916, 40.823869, 40.835405, 40.842899, 40.87008, 40.88985, 40.900449, 40.900653, 40.900601, 40.900605, 40.900785, 40.900595, 40.900597, 40.900597, 40.899882, 40.89995, 40.899817, 40.885319, 40.849179, 40.83474, 40.827477, 40.82748, 40.812971, 40.777351, 40.770155, 40.755744, 40.756481, 40.745086, 40.736114, 40.726858, 40.726773, 40.726818, 40.726866, 40.726893, 40.724412, 40.722837, 40.72103, 40.707743, 40.705797, 40.703484, 40.699914, 40.696519, 40.695096, 40.691361, 40.689976, 40.689615, 40.6894, 
40.689296, 40.688813, 40.688516, 40.688474, 40.688617, 40.687381, 40.686056, 40.684621, 40.683618, 40.681028, 40.679415, 40.678302, 40.673984, 40.674156, 40.672508, 40.670497, 40.670435, 40.6676, 40.666209, 40.666127, 40.647939, 40.640314, 40.639976, 40.633579, 40.633553, 40.63884, 40.644942, 40.647742, 40.647736, 40.644917, 40.643186, 40.639842, 40.640217, 40.639334, 40.638755, 40.639607, 40.639372, 40.641143, 40.642511, 40.642048, 40.633164, 40.632914, 40.633244, 40.611247, 40.611014, 40.611203, 
40.5719817631313, 40.572201, 40.572201, 40.5725915914538, 40.572977, 40.5733633962827, 40.5733870882994, 40.573532, 40.573714, 40.573942, 40.5747376947822, 40.574738, 40.574877, 40.575068, 40.599179, 40.620628, 40.627838, 40.631552, 40.649683, 40.650895, 40.65696, 40.6641, 40.666024, 40.703683, 40.707287, 40.727285, 40.727399, 40.749177, 40.750742, 40.813596))</t>
  </si>
  <si>
    <t>list(c(-92.692531, -92.683721, -92.682762, -92.676337, -92.672946, -92.672734, -92.672786, -92.682647, -92.682711, -92.67281, -92.67278, -92.67281, -92.652876, -92.643114, -92.613471, -92.596971, -92.594251, -92.585106, -92.580343, -92.578996, -92.577102, -92.574543, -92.574558, -92.574193, -92.574155, -92.574052, -92.554438, -92.554495, -92.554799, -92.554761, -92.554411, -92.554492, -92.554493, -92.554655, -92.554256, -92.554497, -92.554516, -92.554624, -92.5543, -92.625192, -92.629493, -92.633076, 
-92.67302, -92.677933, -92.68773, -92.692531, -92.692531, 42.584194, 42.58413, 42.583265, 42.579255, 42.579209, 42.642408, 42.656915, 42.656942, 42.700496, 42.700423, 42.711345, 42.730148, 42.730134, 42.730144, 42.730122, 42.730158, 42.73049, 42.722216, 42.717887, 42.717036, 42.716313, 42.715838, 42.719881, 42.722176, 42.730172, 42.744673, 42.744634, 42.730127, 42.702689, 42.690366, 42.68588, 42.642314, 42.631914, 42.624981, 42.621073, 42.592029, 42.57753, 42.563065, 42.555854, 42.555792, 42.556047, 
42.555821, 42.555801, 42.555814, 42.55584, 42.555854, 42.584194))</t>
  </si>
  <si>
    <t>list(c(-93.75453, -93.752843, -93.746556, -93.741613, -93.740058, -93.737366, -93.721268, -93.708838, -93.702909, -93.697741, -93.691429, -93.68742, -93.686716, -93.678108, -93.675486, -93.674227, -93.675411, -93.681394, -93.681241, -93.678774, -93.677964, -93.678499, -93.678863, -93.679016, -93.679335, -93.676769, -93.671526, -93.668788, -93.675943, -93.677496, -93.679937, -93.680142, -93.680054, -93.697674, -93.712022, -93.724286, -93.725746, -93.728203, -93.736472, -93.736429, -93.736402, -93.726731, 
-93.708533, -93.712926, -93.707375, -93.706718, -93.70728, -93.706622, -93.707412, -93.710146, -93.713725, -93.713745, -93.715502, -93.717645, -93.717675, -93.719112, -93.719025, -93.717044, -93.717138, -93.721955, -93.721885, -93.718493, -93.718846, -93.720452, -93.722754, -93.724039, -93.726675, -93.726655, -93.725024, -93.727816, -93.730055, -93.730051, -93.736349, -93.737462, -93.738763, -93.738775, -93.741283, -93.741286, -93.741281, -93.74805, -93.755504, -93.75453, 41.75377, 41.754942, 41.75763, 
41.759719, 41.760375, 41.75803, 41.748532, 41.742289, 41.738435, 41.734115, 41.727923, 41.722403, 41.721939, 41.712692, 41.704055, 41.700027, 41.695256, 41.693103, 41.692052, 41.690315, 41.689892, 41.688505, 41.688503, 41.687805, 41.686389, 41.684617, 41.682728, 41.680464, 41.680518, 41.68053, 41.680734, 41.68017, 41.673247, 41.67296, 41.672867, 41.672656, 41.672744, 41.672933, 41.672973, 41.682716, 41.688373, 41.688341, 41.68841, 41.695717, 41.695649, 41.696805, 41.698225, 41.700857, 41.703617, 
41.706482, 41.706509, 41.710146, 41.71388, 41.713849, 41.715939, 41.716099, 41.717379, 41.717372, 41.718762, 41.718819, 41.724647, 41.724703, 41.725171, 41.727475, 41.731914, 41.735484, 41.735549, 41.736719, 41.738241, 41.740938, 41.740999, 41.742419, 41.745222, 41.745711, 41.746214, 41.74537, 41.74536, 41.74642, 41.746828, 41.749073, 41.752747, 41.75377))</t>
  </si>
  <si>
    <t>list(c(-93.776406, -93.775545, -93.775502, -93.775424, -93.775466, -93.770536, -93.76576, -93.763695, -93.760897, -93.756627, -93.755531, -93.755504, -93.74805, -93.741281, -93.741286, -93.741283, -93.738775, -93.738763, -93.737462, -93.736349, -93.730051, -93.730055, -93.727816, -93.725024, -93.726655, -93.726675, -93.724039, -93.722754, -93.720452, -93.718846, -93.718493, -93.721885, -93.721955, -93.717138, -93.717044, -93.719025, -93.719112, -93.717675, -93.717645, -93.715502, -93.713745, -93.713725, 
-93.710146, -93.707412, -93.706622, -93.70728, -93.706718, -93.707375, -93.712926, -93.708533, -93.726731, -93.736402, -93.755798, -93.763036, -93.765477, -93.774485, -93.774931, -93.774936, -93.774476, -93.774441, -93.774443, -93.774517, -93.775045, -93.775514, -93.775626, -93.776073, -93.776406, 41.739806, 41.740334, 41.742967, 41.746606, 41.753894, 41.753903, 41.753926, 41.753934, 41.753618, 41.753304, 41.752759, 41.752747, 41.749073, 41.746828, 41.74642, 41.74536, 41.74537, 41.746214, 41.745711, 
41.745222, 41.742419, 41.740999, 41.740938, 41.738241, 41.736719, 41.735549, 41.735484, 41.731914, 41.727475, 41.725171, 41.724703, 41.724647, 41.718819, 41.718762, 41.717372, 41.717379, 41.716099, 41.715939, 41.713849, 41.71388, 41.710146, 41.706509, 41.706482, 41.703617, 41.700857, 41.698225, 41.696805, 41.695649, 41.695717, 41.68841, 41.688341, 41.688373, 41.68835, 41.688347, 41.688346, 41.688419, 41.702659, 41.702895, 41.702904, 41.710269, 41.710598, 41.717266, 41.725127, 41.73203, 41.733564, 
41.738954, 41.739806))</t>
  </si>
  <si>
    <t>list(c(-92.9482, -92.948155, -92.947982, -92.938468, -92.934226, -92.931662, -92.931171, -92.928448, -92.925907, -92.924777, -92.923664, -92.922688, -92.920025, -92.916193, -92.915668, -92.914334, -92.911197, -92.910391, -92.90782, -92.90304, -92.903366, -92.901905, -92.898298, -92.895374, -92.892838, -92.890141, -92.890263, -92.890255, -92.895046, -92.903665, -92.909626, -92.909614, -92.909593, -92.916403, -92.916385, -92.918329, -92.923462, -92.923497, -92.925224, -92.928659, -92.928763, -92.931619, 
-92.937349, -92.948221, -92.9482, 41.414599, 41.417486, 41.437441, 41.437263, 41.440046, 41.441083, 41.441997, 41.441191, 41.439622, 41.441089, 41.440851, 41.438576, 41.437243, 41.432843, 41.431795, 41.432576, 41.433228, 41.435759, 41.439092, 41.437193, 41.435297, 41.434887, 41.435194, 41.434016, 41.432282, 41.431206, 41.412948, 41.407445, 41.407391, 41.407298, 41.407237, 41.408055, 41.412315, 41.41233, 41.413923, 41.413939, 41.413966, 41.410696, 41.409445, 41.409445, 41.408491, 41.409983, 41.411129, 
41.414027, 41.414599))</t>
  </si>
  <si>
    <t>list(c(-93.65448, -93.654457, -93.654459, -93.646836, -93.644282, -93.637807, -93.635956, -93.635806, -93.63542, -93.632133, -93.632121, -93.637736, -93.637707, -93.637113, -93.642523, -93.642536, -93.641169, -93.654506, -93.65448, 41.588025, 41.593119, 41.593382, 41.595717, 41.595964, 41.596084, 41.596126, 41.595932, 41.59552, 41.59267, 41.591658, 41.591667, 41.589873, 41.587118, 41.587113, 41.585722, 41.58447, 41.584386, 41.588025))</t>
  </si>
  <si>
    <t>list(c(-90.542284, -90.54193, -90.540941, -90.540744, -90.522467, -90.522576, -90.522624, -90.527306, -90.529595, -90.53237, -90.533035, -90.537235, -90.540935, -90.539822, -90.543515, -90.542284, 41.534677, 41.536009, 41.537861, 41.538412, 41.538523, 41.537413, 41.534778, 41.534817, 41.534821, 41.534527, 41.524933, 41.5255709746835, 41.526133, 41.529638, 41.53212, 41.534677))</t>
  </si>
  <si>
    <t>list(c(-90.500307, -90.499844, -90.498783, -90.498652, -90.498626, -90.497468, -90.498952, -90.498982, -90.494135, -90.493107, -90.486704, -90.48342, -90.483506, -90.483638, -90.486728, -90.490056, -90.491256, -90.492157, -90.493401, -90.494941, -90.498395, -90.498918, -90.503376, -90.500307, 41.55219, 41.554733, 41.556502, 41.558572, 41.560541, 41.563093, 41.565865, 41.568363, 41.568402, 41.568522, 41.567362, 41.567355, 41.560698, 41.551568, 41.550285, 41.549949, 41.549757, 41.549475, 41.548852, 
41.548025, 41.546953, 41.548214, 41.549905, 41.55219))</t>
  </si>
  <si>
    <t>list(c(-96.410028, -96.409609, -96.408885, -96.402279, -96.402241, -96.402211, -96.402164, -96.409554, -96.409565, -96.410793, -96.410028, 42.521683, 42.521335, 42.520761, 42.520671, 42.517151, 42.514129, 42.510143, 42.510182, 42.513739, 42.515231, 42.521683))</t>
  </si>
  <si>
    <t>list(c(-93.683755, -93.683696, -93.68369, -93.683919, -93.682565, -93.677142, -93.675987, -93.674266, -93.674158, -93.674197, -93.674276, -93.658892, -93.654612, -93.654591, -93.654679, -93.654832, -93.655011, -93.655028, -93.655044, -93.655037, -93.654996, -93.65496, -93.654949, -93.655009, -93.662228, -93.664302, -93.66367, -93.664675, -93.665028, -93.667387, -93.667158, -93.668807, -93.671621, -93.672444, -93.671067, -93.674267, -93.676158, -93.678116, -93.679801, -93.677474, -93.678956, -93.681687, 
-93.684091, -93.683755, 41.451474, 41.457225, 41.460833, 41.473256, 41.47537, 41.481076, 41.482593, 41.485288, 41.486035, 41.496988, 41.512065, 41.512062, 41.512057, 41.508901, 41.504804, 41.49756, 41.484729, 41.483361, 41.481323, 41.480527, 41.475665, 41.470088, 41.468215, 41.457811, 41.4571, 41.455212, 41.453898, 41.453466, 41.450992, 41.45141, 41.449486, 41.448189, 41.448049, 41.446248, 41.445063, 41.445222, 41.444017, 41.444353, 41.445748, 41.448376, 41.448902, 41.446972, 41.449893, 41.451474
))</t>
  </si>
  <si>
    <t>list(c(-93.23184, -93.231803, -93.231763, -93.231718, -93.231753, -93.198851, -93.198561, -93.183974, -93.184028, -93.16454, -93.164635, -93.116348, -93.116748, -93.098149, -93.097869, -93.096592, -93.029127, -93.019655, -93.019469, -93.019525, -93.000188, -92.99993, -92.99999, -92.993362, -92.98938, -92.989179, -92.98936, -92.974773, -92.97446, -92.972975, -92.966679, -92.960607, -92.960543, -92.960531, -92.961494, -92.961457, -92.960621, -92.960526, -92.941192, -92.941256, -92.923549, -92.912432, 
-92.912136, -92.912411, -92.91656, -92.916805, -92.916815, -92.917316, -92.917547, -92.917172, -92.916818, -92.916792, -92.912113, -92.902339, -92.883126, -92.883217, -92.999781, -93.01916, -93.048246, -93.057298, -93.057954, -93.096836, -93.116197, -93.229493, -93.231858, -93.23184, 41.866387, 41.916903, 41.927732, 41.949961, 41.964428, 41.964234, 41.960689, 41.960667, 41.967856, 41.967879, 41.97144, 41.971424, 42.014766, 42.01547, 42.023113, 42.034073, 42.034303, 42.034303, 42.03435, 42.048893, 
42.048766, 42.034266, 42.026, 42.028587, 42.028712, 42.021103, 42.014354, 42.014545, 42.020583, 42.021345, 42.021189, 42.019429, 42.017829, 42.009454, 42.007698, 42.005504, 42.000148, 41.996269, 41.996536, 41.991985, 41.992492, 41.992506, 41.986474, 41.985395, 41.980962, 41.980022, 41.972442, 41.963551, 41.95548, 41.949391, 41.94212, 41.934794, 41.934758, 41.934658, 41.93499, 41.862381, 41.862476, 41.86254, 41.862631, 41.862609, 41.862627, 41.862631, 41.862651, 41.862778, 41.862711, 41.866387))</t>
  </si>
  <si>
    <t>list(c(-94.585166, -94.570864, -94.570505, -94.566143, -94.566453, -94.470691, -94.462211, -94.452666, -94.452627, -94.414293, -94.414329, -94.414517, -94.433676, -94.433905, -94.433436, -94.433951, -94.434188, -94.443609, -94.44351, -94.452868, -94.452543, -94.470482, -94.585262, -94.585166, 41.302023, 41.301789, 41.298406, 41.298408, 41.330976, 41.331008, 41.331086, 41.331047, 41.345544, 41.345209, 41.330837, 41.316234, 41.316049, 41.301782, 41.287728, 41.287348, 41.287281, 41.28724, 41.27279, 
41.272761, 41.258363, 41.258434, 41.258572, 41.302023))</t>
  </si>
  <si>
    <t>list(c(-95.441659, -95.441474, -95.343899, -95.325149, -95.325231, -95.325399, -95.325141, -95.322619, -95.322547, -95.322527, -95.322474, -95.320029, -95.31993, -95.32558, -95.325613, -95.325527, -95.325713, -95.335082, -95.334974, -95.334887, -95.363864, -95.363947, -95.407306, -95.421707, -95.422612, -95.421873, -95.422126, -95.441713, -95.441659, 41.6459, 41.689327, 41.688866, 41.688795, 41.66752, 41.662668, 41.66037, 41.660342, 41.656767, 41.654978, 41.651295, 41.650404, 41.645336, 41.645634, 
41.631566, 41.61838, 41.617947, 41.616992, 41.607765, 41.602389, 41.602368, 41.609723, 41.609723, 41.609756, 41.609993, 41.611869, 41.624207, 41.624196, 41.6459))</t>
  </si>
  <si>
    <t>list(c(-93.621853, -93.620155, -93.620024, -93.617878, -93.616327, -93.614282, -93.613694, -93.615244, -93.612269, -93.612174, -93.612105, -93.611964, -93.6116, -93.610775, -93.610734, -93.609975, -93.605579, -93.603066, -93.602268, -93.600934, -93.600227, -93.59683, -93.595856, -93.594422, -93.595981, -93.60091, -93.603779, -93.610672, -93.619703, -93.620408, -93.620429, -93.620432, -93.620421, -93.620499, -93.620501, -93.620586, -93.620605, -93.62065, -93.620664, -93.621853, 42.061302, 42.061289, 
42.059953, 42.058306, 42.05628, 42.057096, 42.055051, 42.052952, 42.052132, 42.05193, 42.051302, 42.051136, 42.051138, 42.051136, 42.049352, 42.04934, 42.047823, 42.044341, 42.038766, 42.03784, 42.037103, 42.037012, 42.036223, 42.034435, 42.034476, 42.034555, 42.034543, 42.034549, 42.034508, 42.034557, 42.038345, 42.03929, 42.045725, 42.049407, 42.051216, 42.055964, 42.056095, 42.056589, 42.056752, 42.061302))</t>
  </si>
  <si>
    <t>list(c(-92.864651, -92.863679, -92.863554, -92.859704, -92.855023, -92.850204, -92.849798, -92.849655, -92.850034, -92.853534, -92.859066, -92.859446, -92.859555, -92.857822, -92.857766, -92.859445, -92.851493, -92.848105, -92.845381, -92.84183, -92.838684, -92.834208, -92.831164, -92.829124, -92.827, -92.824756, -92.821408, -92.808372, -92.807113, -92.804604, -92.804573, -92.791838, -92.791097, -92.783638, -92.773538, -92.771384, -92.765848, -92.754496, -92.75109, -92.74441, -92.741329, -92.739386, 
-92.73739, -92.734393, -92.731753, -92.726974, -92.72137, -92.709447, -92.704162, -92.701211, -92.696435, -92.693762, -92.689266, -92.686567, -92.679087, -92.671629, -92.666708, -92.662673, -92.654371, -92.650337, -92.6397, -92.639635, -92.639573, -92.639536, -92.639165, -92.639554, -92.63949, -92.639315, -92.639229, -92.63937, -92.639091, -92.658224, -92.753901, -92.80561, -92.806658, -92.820865, -92.821915, -92.830804, -92.829723, -92.829914, -92.831162, -92.839901, -92.840544, -92.841186, -92.850012, 
-92.853096, -92.853148, -92.850102, -92.850093, -92.860412, -92.860888, -92.859638, -92.859646, -92.863487, -92.864445, -92.864449, -92.863752, -92.864578, -92.864651, 40.984316, 40.98651, 40.992313, 40.996585, 40.998528, 41.002655, 41.003379, 41.015229, 41.017741, 41.017899, 41.016844, 41.018179, 41.029624, 41.031663, 41.032538, 41.034923, 41.035601, 41.034913, 41.033971, 41.033615, 41.031891, 41.03106, 41.030106, 41.028807, 41.028726, 41.027115, 41.02714, 41.027111, 41.027106, 41.027133, 41.02428, 
41.024345, 41.027153, 41.02715, 41.027244, 41.027817, 41.030458, 41.03027, 41.03064, 41.031846, 41.032866, 41.032757, 41.031839, 41.028959, 41.027085, 41.02523, 41.026936, 41.026889, 41.025915, 41.024822, 41.024792, 41.025613, 41.028043, 41.028349, 41.028202, 41.029292, 41.030929, 41.031868, 41.031431, 41.030485, 41.030491, 41.023258, 41.016134, 41.010024, 41.006443, 41.00424, 40.987122, 40.965917, 40.958655, 40.956847, 40.898886, 40.898811, 40.898596, 40.898575, 40.898601, 40.898562, 40.898555, 
40.89855, 40.915096, 40.917916, 40.923945, 40.924011, 40.949688, 40.949278, 40.949162, 40.949249, 40.955911, 40.959204, 40.963737, 40.963751, 40.967128, 40.968565, 40.972508, 40.972798, 40.973704, 40.976181, 40.977082, 40.981834, 40.984316))</t>
  </si>
  <si>
    <t>list(c(-93.497792, -93.497735, -93.497649, -93.492161, -93.487565, -93.487531, -93.467139, -93.463656, -93.460409, -93.459243, -93.455335, -93.451013, -93.440183, -93.438018, -93.433871, -93.423475, -93.417624, -93.411964, -93.403224, -93.396712, -93.396615, -93.388806, -93.388202, -93.38855, -93.388528, -93.388525, -93.378638, -93.339625, -93.339814, -93.280592, -93.270645, -93.260818, -93.250021, -93.221008, -93.201313, -93.201525, -93.20128, -93.201785, -93.26109, -93.340968, -93.379101, -93.388946, 
-93.398776, -93.418368, -93.497783, -93.497812, -93.497792, 43.067666, 43.083147, 43.119049, 43.122608, 43.123886, 43.121102, 43.121049, 43.120347, 43.117738, 43.117622, 43.118448, 43.118446, 43.119105, 43.118525, 43.120033, 43.123511, 43.124959, 43.124959, 43.126507, 43.126653, 43.126704, 43.118327, 43.117802, 43.114783, 43.111961, 43.111862, 43.11191, 43.111934, 43.097451, 43.097566, 43.097537, 43.097491, 43.097511, 43.097439, 43.097347, 43.082821, 43.052292, 43.008909, 43.00902, 43.009294, 43.009487, 
43.009471, 43.009465, 43.009487, 43.009727, 43.038712, 43.067666))</t>
  </si>
  <si>
    <t>list(c(-92.554406, -92.554381, -92.529531, -92.505078, -92.474697, -92.465331, -92.435756, -92.416804, -92.317589, -92.313591, -92.298407, -92.278055, -92.264146, -92.219379, -92.199102, -92.140963, -92.120999, -92.095894, -92.093539, -92.088551, -92.080976, -92.081045, -92.081177, -92.081072, -92.081024, -92.081097, -92.110441, -92.121017, -92.121054, -92.164227, -92.171101, -92.177778, -92.181237, -92.199208, -92.209069, -92.209114, -92.209151, -92.278782, -92.298718, -92.298273, -92.298864, -92.298102, 
-92.297796, -92.297841, -92.317608, -92.317606, -92.327429, -92.337817, -92.337673, -92.337791, -92.337835, -92.337715, -92.317844, -92.317741, -92.337593, -92.3374, -92.337703, -92.338236, -92.3394, -92.39643, -92.397217, -92.43602, -92.50864, -92.554182, -92.554165, -92.554101, -92.554099, -92.554078, -92.55407, -92.554061, -92.554155, -92.554464, -92.554406, 43.191065, 43.212813, 43.212894, 43.21273, 43.212965, 43.212812, 43.213027, 43.213053, 43.212946, 43.212915, 43.212815, 43.213707, 43.213548, 
43.213215, 43.212978, 43.212952, 43.213102, 43.213, 43.212992, 43.212972, 43.212947, 43.198368, 43.169229, 43.164012, 43.126289, 43.094913, 43.082723, 43.078325, 43.08274, 43.082734, 43.088286, 43.094483, 43.093696, 43.093707, 43.09378, 43.090252, 43.082798, 43.082859, 43.082908, 43.091017, 43.091832, 43.093932, 43.098561, 43.105444, 43.104757, 43.112048, 43.112379, 43.112486, 43.082898, 43.066119, 43.059838, 43.030248, 43.030165, 42.993841, 42.993838, 43.000465, 43.008609, 43.008795, 43.008396, 
43.008458, 42.994084, 42.994163, 42.994171, 42.994252, 43.008748, 43.023236, 43.037788, 43.083071, 43.097672, 43.124108, 43.12499, 43.16931, 43.191065))</t>
  </si>
  <si>
    <t>list(c(-91.704782, -91.704465, -91.704621, -91.63752, -91.608665, -91.598829, -91.519828, -91.526116, -91.528094, -91.527121, -91.518988, -91.51989, -91.519684, -91.518579, -91.516764, -91.514889, -91.513001, -91.511406, -91.510072, -91.508094, -91.506494, -91.508167, -91.510788, -91.510674, -91.509203, -91.506567, -91.503745, -91.503379, -91.501374, -91.502567, -91.501777, -91.502103, -91.503093, -91.505669, -91.508678, -91.511362, -91.51338, -91.514115, -91.514497, -91.516012, -91.515868, -91.514571, 
-91.516294, -91.580287, -91.592099, -91.590825, -91.592044, -91.595957, -91.597688, -91.599517, -91.600722, -91.602031, -91.603478, -91.603732, -91.608117, -91.610224, -91.611263, -91.612986, -91.612894, -91.614048, -91.617013, -91.619609, -91.61974, -91.617868, -91.619138, -91.618536, -91.6194, -91.622673, -91.622986, -91.624504, -91.626978, -91.627747, -91.626756, -91.628025, -91.62974, -91.632953, -91.633503, -91.635349, -91.637512, -91.639904, -91.63959, -91.637535, -91.637914, -91.639537, -91.640689, 
-91.640519, -91.641684, -91.643045, -91.645506, -91.646972, -91.649446, -91.650768, -91.652386, -91.653713, -91.656488, -91.655035, -91.655925, -91.658346, -91.658857, -91.661069, -91.66442, -91.667208, -91.670009, -91.670519, -91.672168, -91.675048, -91.675427, -91.673503, -91.674629, -91.676723, -91.680923, -91.684511, -91.688261, -91.689508, -91.694529, -91.69507, -91.704149, -91.704676, -91.704782, 41.482958, 41.496599, 41.5112, 41.510719, 41.510873, 41.510891, 41.51101, 41.509974, 41.508609, 
41.50689, 41.502584, 41.499712, 41.49833, 41.497273, 41.496829, 41.497078, 41.498387, 41.501606, 41.502671, 41.502831, 41.500751, 41.498366, 41.497374, 41.494689, 41.493247, 41.492737, 41.493362, 41.491477, 41.487733, 41.485173, 41.4822, 41.47745, 41.476387, 41.476009, 41.477, 41.477, 41.475955, 41.474182, 41.471001, 41.469189, 41.467915, 41.466935, 41.467141, 41.468486, 41.468497, 41.471449, 41.472005, 41.469999, 41.470554, 41.470287, 41.471923, 41.472028, 41.470492, 41.469397, 41.469423, 41.468755, 
41.469472, 41.469214, 41.470562, 41.471175, 41.471471, 41.471203, 41.472119, 41.472015, 41.473533, 41.474462, 41.475522, 41.475311, 41.473454, 41.472748, 41.474672, 41.474135, 41.472878, 41.472447, 41.473049, 41.47208, 41.473166, 41.473529, 41.47218, 41.470928, 41.469344, 41.468598, 41.467446, 41.467132, 41.468062, 41.469161, 41.469384, 41.467604, 41.46763, 41.468926, 41.470104, 41.468808, 41.469028, 41.470169, 41.470261, 41.472067, 41.472748, 41.471714, 41.470928, 41.472015, 41.470614, 41.471399, 
41.47136, 41.468755, 41.469986, 41.469161, 41.467721, 41.466543, 41.46547, 41.465745, 41.4671, 41.467878, 41.468196, 41.471541, 41.472726, 41.47477, 41.474978, 41.478492, 41.482958))</t>
  </si>
  <si>
    <t>list(c(-95.174806, -95.174222, -95.173882, -95.170414, -95.170295, -95.150481, -95.146336, -95.145636, -95.145, -95.144909, -95.144181, -95.157618, -95.1582, -95.160566, -95.160671, -95.160608, -95.1587, -95.157655, -95.156067, -95.154587, -95.153023, -95.153422, -95.151449, -95.15278, -95.154861, -95.155714, -95.155104, -95.156581, -95.156231, -95.160442, -95.161298, -95.162455, -95.163259, -95.165329, -95.167983, -95.167857, -95.168401, -95.169256, -95.169348, -95.170548, -95.170957, -95.171346, 
-95.171881, -95.172289, -95.172824, -95.173071, -95.172945, -95.174893, -95.174806, 43.144786, 43.146319, 43.148426, 43.148345, 43.155582, 43.155592, 43.155702, 43.154736, 43.145709, 43.144437, 43.134145, 43.133955, 43.133645, 43.13079, 43.131446, 43.134735, 43.13568, 43.134707, 43.136397, 43.1356, 43.136329, 43.138045, 43.138672, 43.140281, 43.140993, 43.140398, 43.138636, 43.138337, 43.140053, 43.13824, 43.138204, 43.139703, 43.139298, 43.13964, 43.140025, 43.140601, 43.140879, 43.140886, 43.141238, 
43.141495, 43.141555, 43.141783, 43.142225, 43.142502, 43.142667, 43.142674, 43.14299, 43.142979, 43.144786))</t>
  </si>
  <si>
    <t>list(c(-92.17978, -92.179626, -92.178809, -92.178782, -92.178182, -92.178175, -92.178329, -92.178353, -92.178407, -92.178428, -92.178522, -92.178473, -92.178418, -92.178407, -92.178325, -92.178298, -92.178553, -92.178607, -92.178979, -92.169553, -92.166593, -92.161915, -92.16006, -92.157219, -92.156898, -92.157918, -92.157416, -92.15651, -92.150445, -92.146246, -92.135383, -92.131028, -92.13041, -92.116778, -92.113511, -92.105448, -92.09895, -92.088789, -92.083808, -92.078279, -92.073595, -92.067254, 
-92.064299, -92.064294, -92.057574, -92.053447, -92.04571, -92.037773, -92.021332, -92.015078, -92.01055, -92.002748, -91.996059, -91.988145, -91.982102, -91.973964, -91.968142, -91.958696, -91.95424, -91.953382, -91.951703, -91.951454, -91.952125, -91.955228, -91.959391, -91.963707, -91.968242, -91.974573, -91.978149, -91.983727, -91.987239, -91.988544, -91.989747, -91.993876, -91.996057, -91.996677, -91.996706, -91.994323, -91.993443, -91.989758, -91.984221, -91.979945, -91.974628, -91.970918, 
-91.967616, -91.964369, -91.963456, -91.961649, -91.960661, -91.95639, -91.956003, -91.950722, -91.948993, -91.948499, -91.9393, -91.915069, -91.91481, -91.912045, -91.912081, -91.91342, -91.913345, -91.912553, -91.910288, -91.910388, -91.904061, -91.902418, -91.901892, -91.899922, -91.896766, -91.895427, -91.892493, -91.891061, -91.890286, -91.889164, -91.884336, -91.882808, -91.881213, -91.87852, -91.875228, -91.854193, -91.848679, -91.847216, -91.845672, -91.843005, -91.836179, -91.835178, -91.834006, 
-91.831106, -91.82887, -91.820921, -91.814604, -91.813085, -91.807041, -91.803715, -91.792544, -91.78772, -91.783982, -91.775648, -91.770284, -91.767582, -91.765478, -91.759974, -91.757729, -91.754851, -91.753124, -91.75292, -91.751065, -91.751083, -91.749321, -91.748998, -91.737618, -91.736241, -91.732817, -91.720531, -91.718883, -91.71833, -91.718209, -91.718045, -91.716432, -91.716769, -91.720058, -91.729115, -91.785916, -91.795374, -91.800133, -91.813968, -91.8241961132178, -91.824826, -91.8323948137026, 
-91.832481, -91.8332500099241, -91.868401, -91.939292, -91.943113186634, -91.947708, -91.9486572730446, -91.970988, -91.998683, -92.029649, -92.0532314315529, -92.0537469667444, -92.063931037129, -92.067904, -92.069521, -92.082339, -92.0832, -92.092875, -92.096387, -92.17978, -92.17978, 40.608785, 40.609885, 40.659095, 40.660709, 40.68282, 40.689674, 40.711757, 40.715364, 40.726539, 40.730199, 40.748351, 40.766456, 40.784533, 40.788187, 40.813754, 40.829732, 40.846588, 40.850148, 40.876778, 40.876337, 
40.875927, 40.875812, 40.875282, 40.873292, 40.872329, 40.868429, 40.866076, 40.865107, 40.861358, 40.860108, 40.856242, 40.85456, 40.85423, 40.849763, 40.848551, 40.844392, 40.840481, 40.835997, 40.83409, 40.832722, 40.830756, 40.827642, 40.825562, 40.825427, 40.81993, 40.817201, 40.814052, 40.811596, 40.805985, 40.803413, 40.801265, 40.798454, 40.797882, 40.798291, 40.798867, 40.800197, 40.799888, 40.795614, 40.794258, 40.793519, 40.791045, 40.787876, 40.782763, 40.778266, 40.773656, 40.77031, 
40.766266, 40.762097, 40.760014, 40.754803, 40.750303, 40.746542, 40.744074, 40.740071, 40.736649, 40.734632, 40.730743, 40.725563, 40.724286, 40.721103, 40.718771, 40.718116, 40.718736, 40.720257, 40.722153, 40.724605, 40.725538, 40.727217, 40.728374, 40.725848, 40.725533, 40.717568, 40.718157, 40.718225, 40.718265, 40.718381, 40.72534, 40.726309, 40.731025, 40.731784, 40.739112, 40.740399, 40.740728, 40.747658, 40.747775, 40.748285, 40.750535, 40.751928, 40.751665, 40.7503, 40.750786, 40.743646, 
40.741635, 40.740377, 40.73372, 40.731968, 40.730882, 40.7299, 40.729252, 40.723965, 40.722503, 40.721746, 40.72037, 40.716747, 40.705109, 40.70382, 40.702815, 40.700096, 40.699077, 40.697052, 40.696689, 40.697004, 40.696918, 40.696505, 40.695801, 40.695667, 40.695143, 40.691898, 40.688623, 40.686131, 40.682592, 40.676947, 40.673347, 40.667622, 40.663746, 40.662008, 40.662239, 40.655564, 40.654568, 40.653322, 40.653115, 40.657171, 40.659906, 40.666115, 40.66762, 40.667643, 40.638601, 40.614047, 40.614075, 
40.59853, 40.601527, 40.61364, 40.611488, 40.611101, 40.610953, 40.610526, 40.6102104337882, 40.610191, 40.6098014359766, 40.609797, 40.6097597912236, 40.608059, 40.60615, 40.60584170797, 40.605471, 40.6054563612963, 40.605112, 40.604433, 40.603713, 40.6030564769415, 40.6030421247005, 40.6027586052923, 40.602648, 40.602772, 40.602176, 40.602244, 40.602082, 40.60183, 40.600529, 40.608785))</t>
  </si>
  <si>
    <t>list(c(-93.025079, -93.025036, -93.024968, -93.024701, -93.024628, -93.023492, -93.023429, -93.023346, -93.022976, -93.023251, -93.023085, -93.023787, -93.023754, -93.023964, -93.023725, -93.013996, -92.99918, -92.925284, -92.905427, -92.905815, -92.905612, -92.903068, -92.902647, -92.902377, -92.898316, -92.895759, -92.888858, -92.888949, -92.849409, -92.818485, -92.810047, -92.80998, -92.809967, -92.809922, -92.790172, -92.672667, -92.633447, -92.613557, -92.602333, -92.600092, -92.59969, -92.602701, 
-92.60551, -92.608572, -92.605407, -92.602674, -92.554165, -92.554182, -92.554137, -92.554142, -92.554197, -92.554211, -92.653394, -92.672895, -92.772002, -92.790497, -92.800226, -92.802748, -92.805214, -92.808858, -92.819121, -92.829755, -92.844517, -92.906809, -92.946183, -92.985714, -93.025144, -93.025079, 42.918388, 42.925638, 42.936457, 42.965426, 42.980218, 42.994571, 43.001947, 43.009011, 43.032772, 43.039177, 43.040107, 43.083144, 43.086873, 43.09566, 43.097433, 43.097471, 43.097448, 43.09737, 
43.097281, 43.016658, 43.015734, 43.012859, 43.008675, 43.007494, 43.00461, 43.005179, 43.005273, 43.008809, 43.008946, 43.009078, 43.009137, 43.00177, 43.001047, 42.994552, 42.994496, 42.994358, 42.994253, 42.994282, 42.994412, 42.996228, 42.99745, 43.001586, 43.00518, 43.006552, 43.008728, 43.008925, 43.008748, 42.994252, 42.962693, 42.96163, 42.936191, 42.907112, 42.907095, 42.907126, 42.907137, 42.907352, 42.907324, 42.907317, 42.90731, 42.907298, 42.907165, 42.907277, 42.907322, 42.907374, 42.907451, 
42.907521, 42.907549, 42.918388))</t>
  </si>
  <si>
    <t>list(c(-96.121711955686, -96.121401, -96.1208999542561, -96.120157, -96.117751, -96.111968, -96.105119, -96.090579, -96.082429, -96.0794925379592, -96.079257, -96.078965, -96.059718, -96.059931, -96.056819, -96.053248, -96.050509, -96.050612, -96.050393, -96.029973, -96.030805, -96.03066, -96.028332, -96.028364, -96.031168, -96.031206, -96.021355, -96.001755, -95.946801, -95.945638, -95.936992, -95.930364, -95.930017, -95.92997, -95.929642, -95.928684, -95.92511, -95.920255, -95.916526, -95.914282, 
-95.913584, -95.912626, -95.910436, -95.907047, -95.905902, -95.903422, -95.901399, -95.900612, -95.895704, -95.892123, -95.8895, -95.886194, -95.886173, -95.876457, -95.876448, -95.875803, -95.873806, -95.871822, -95.870962, -95.869874, -95.865559, -95.863402, -95.85232, -95.851619, -95.828534, -95.813989, -95.807859, -95.807583, -95.809103, -95.809389, -95.799701, -95.799802, -95.790013, -95.772292, -95.770458, -95.769711, -95.761138, -95.759151, -95.756541, -95.748247, -95.735641, -95.732115, 
-95.728494, -95.7232, -95.721933, -95.703092, -95.703072, -95.674187, -95.572219, -95.557805, -95.557847, -95.557953, -95.557948, -95.61586, -95.67439, -95.712489, -95.713106, -95.714843, -95.716838, -95.720642, -95.721271, -95.780316, -95.780251, -95.782118, -95.782484, -95.78591, -95.79099, -95.794234, -95.795251, -95.803164, -95.804198, -95.807111, -95.809473, -95.813137, -95.815576, -95.818925, -95.819443, -95.821668, -95.822906, -95.828401, -95.836192, -95.838181, -95.835268, -95.828332, -95.866804, 
-95.868248, -95.870947, -95.873176, -95.875867, -95.877751, -95.880201, -95.887068, -95.890578, -95.894706, -95.895368, -95.925224, -95.946094, -95.955398, -95.961781, -95.962741, -95.964484, -95.965065, -95.966129, -95.969557, -96.010912, -96.012975, -96.015046, -96.018626, -96.020173, -96.021965, -96.022371, -96.02329, -96.028428, -96.028651, -96.042871, -96.04195, -96.042102, -96.043092, -96.04448, -96.048035, -96.050728, -96.053173, -96.055042, -96.057308, -96.061231, -96.064648, -96.072643, 
-96.073781, -96.083428, -96.0884003411456, -96.084786, -96.082406, -96.081178, -96.081152, -96.081843, -96.0819741753158, -96.083417, -96.085771, -96.088683, -96.101496, -96.104465, -96.1075365818006, -96.109387, -96.1096093715473, -96.113833, -96.1146505862797, -96.11583, -96.117558, -96.118105, -96.11795, -96.116233, -96.114146, -96.100701, -96.097728, -96.095046, -96.0952460299849, -96.095415, -96.097933, -96.099837, -96.111483, -96.114978, -96.11812, -96.120983, -96.121726, -96.121711955686, 
41.6829898591487, 41.688522, 41.6895804792725, 41.69115, 41.694221, 41.697773, 41.699917, 41.697425, 41.698159, 41.6997474291113, 41.699312, 41.689476, 41.689424, 41.683509, 41.683275, 41.682031, 41.682028, 41.67602, 41.668625, 41.668859, 41.670083, 41.671933, 41.676276, 41.678095, 41.682256, 41.689327, 41.689271, 41.689404, 41.689623, 41.687395, 41.67825, 41.669855, 41.668837, 41.660997, 41.658969, 41.657113, 41.654145, 41.651411, 41.646485, 41.643449, 41.643729, 41.645212, 41.646514, 41.651169, 
41.652338, 41.657222, 41.658739, 41.658715, 41.66095, 41.662679, 41.664396, 41.66575, 41.664535, 41.664551, 41.666572, 41.667511, 41.668201, 41.668227, 41.670238, 41.670827, 41.67078, 41.669868, 41.669911, 41.668165, 41.667899, 41.667983, 41.667935, 41.668324, 41.670991, 41.675134, 41.675162, 41.68935, 41.689371, 41.689362, 41.6883, 41.68611, 41.686105, 41.682535, 41.681797, 41.678539, 41.678663, 41.678548, 41.677509, 41.682882, 41.682199, 41.682422, 41.68939, 41.689311, 41.689094, 41.689168, 41.667599, 
41.631375, 41.616866, 41.616984, 41.616864, 41.616702, 41.615058, 41.61333, 41.613983, 41.616735, 41.616875, 41.617067, 41.609429, 41.607941, 41.606691, 41.605766, 41.608166, 41.607962, 41.606985, 41.606194, 41.606809, 41.606292, 41.608701, 41.611011, 41.608693, 41.603459, 41.602665, 41.599555, 41.597315, 41.589812, 41.589755, 41.590438, 41.592913, 41.602737, 41.603012, 41.603013, 41.603087, 41.604062, 41.604149, 41.606734, 41.60873, 41.609109, 41.608987, 41.608122, 41.602999, 41.603176, 41.603285, 
41.603323, 41.603331, 41.603548, 41.604164, 41.604219, 41.604102, 41.603365, 41.603545, 41.60448, 41.603566, 41.603448, 41.602921, 41.60116, 41.593257, 41.590448, 41.583944, 41.580364, 41.580403, 41.576033, 41.573767, 41.571408, 41.569787, 41.569162, 41.569532, 41.568539, 41.568575, 41.567285, 41.566362, 41.565992, 41.563011, 41.562873, 41.563662, 41.5643651582276, 41.567831, 41.571229, 41.574274, 41.577289, 41.580407, 41.5806513494447, 41.583339, 41.585746, 41.58752, 41.59158, 41.593169, 41.5954792388918, 
41.596871, 41.5971413869961, 41.602277, 41.6037029654542, 41.60576, 41.609999, 41.613495, 41.617356, 41.621574, 41.623975, 41.635507, 41.639633, 41.647365, 41.6502765475583, 41.652736, 41.658682, 41.66103, 41.668548, 41.67122, 41.674399, 41.677861, 41.68274, 41.6829898591487))</t>
  </si>
  <si>
    <t>list(c(-93.795436, -93.792718, -93.789343, -93.787443, -93.786122, -93.782265, -93.781513, -93.780971, -93.780697, -93.780813, -93.779968, -93.778372, -93.778491, -93.776594, -93.776022, -93.774305, -93.772859, -93.772735, -93.77192, -93.769722, -93.769932, -93.768667, -93.765113, -93.760748, -93.759966, -93.755539, -93.754757, -93.747682, -93.747632, -93.74807, -93.74771, -93.747893, -93.70539, -93.7054, -93.704985, -93.70521, -93.70533, -93.705475, -93.705326, -93.704443, -93.702298, -93.700779, 
-93.700577, -93.700424, -93.700734, -93.709052, -93.710006, -93.713189, -93.715016, -93.715311, -93.715972, -93.716038, -93.716689, -93.734037, -93.739332, -93.740732, -93.741089, -93.741234, -93.742967, -93.744064, -93.74549, -93.745306, -93.757939, -93.760516, -93.761438, -93.764187, -93.767986, -93.776613, -93.786829, -93.791414, -93.79145, -93.793295, -93.79367, -93.79368, -93.791292, -93.790722, -93.78664, -93.782718, -93.782277, -93.78125, -93.780956, -93.782474, -93.782649, -93.786111, -93.786533, 
-93.786597, -93.787799, -93.789977, -93.790678, -93.790965, -93.791761, -93.794509, -93.795349, -93.795436, 40.780153, 40.777486, 40.775711, 40.772373, 40.772297, 40.770984, 40.769932, 40.770824, 40.777711, 40.78382, 40.788739, 40.790707, 40.792308, 40.792766, 40.794138, 40.795305, 40.79734, 40.802694, 40.805554, 40.805508, 40.806675, 40.808093, 40.809259, 40.8069, 40.806122, 40.806303, 40.805387, 40.805045, 40.79761, 40.790002, 40.782955, 40.768432, 40.76831, 40.761641, 40.754461, 40.753548, 40.742908, 
40.725028, 40.723013, 40.72189, 40.720865, 40.71947, 40.718756, 40.709876, 40.6993, 40.699345, 40.700038, 40.700167, 40.700805, 40.706192, 40.706839, 40.709388, 40.710028, 40.710358, 40.71057, 40.711105, 40.712271, 40.717673, 40.719097, 40.721126, 40.722491, 40.724841, 40.724937, 40.723369, 40.721879, 40.720799, 40.720361, 40.718079, 40.718054, 40.717853, 40.721181, 40.721467, 40.725188, 40.728572, 40.729278, 40.732512, 40.732578, 40.732965, 40.737126, 40.737812, 40.740792, 40.745002, 40.749249, 
40.753186, 40.755682, 40.75912, 40.761667, 40.763925, 40.765312, 40.768127, 40.768691, 40.768623, 40.769129, 40.780153))</t>
  </si>
  <si>
    <t>list(c(-91.364608, -91.364409, -91.364019, -91.363959, -91.363844, -91.363263, -91.31062, -91.30825, -91.295632, -91.266349, -91.25969, -91.247237, -91.246726, -91.237232, -91.213717, -91.130079, -91.126669, -91.125413, -91.120981, -91.052878, -91.023448, -91.014937, -91.013718, -91.00782, -91.004175, -90.997917, -90.993348, -90.988523, -90.975624, -90.974854, -90.974512, -90.934427, -90.931922, -90.89802, -90.898267, -90.898268, -90.898354, -90.898412, -90.898654, -90.903754, -90.902736, -90.9088, 
-90.911103, -90.912978, -90.914053, -90.913777, -90.917707, -90.91995, -90.919489, -90.917676, -90.919857, -90.922161, -90.922252, -90.924925, -90.926338, -90.923081, -90.923204, -90.92434, -90.927014, -90.928519, -90.92901, -90.931437, -90.934141, -90.936599, -90.937674, -90.939948, -90.942898, -90.941976, -90.943513, -90.945909, -90.946954, -90.946892, -90.944311, -90.943942, -90.947322, -90.948244, -90.952024, -90.953099, -90.950978, -90.949012, -90.947261, -90.947322, -90.952913, -90.955126, 
-90.956723, -90.957922, -90.960779, -90.96213, -90.961392, -90.959703, -90.959886, -90.962989, -90.963666, -90.966277, -90.967353, -90.965049, -90.966095, -90.971287, -90.973468, -90.975313, -90.975498, -90.978326, -90.980262, -90.981243, -90.982256, -90.985606, -90.985238, -90.986978, -90.990067, -90.992197, -90.993704, -90.995425, -91.004941, -91.007739, -91.010534, -91.011105, -91.012639, -91.014239, -91.014259, -91.063286, -91.082899, -91.083484, -91.099439, -91.097794, -91.097819, -91.112392, 
-91.122101, -91.131835, -91.151047, -91.174012, -91.176733, -91.177902, -91.233947, -91.23856, -91.239159, -91.248451, -91.257964, -91.260481, -91.260562, -91.262983, -91.263932, -91.266949, -91.266944, -91.266541, -91.264766, -91.255904, -91.248449, -91.248082, -91.248042, -91.253402, -91.268009, -91.27015, -91.27747, -91.27761, -91.296177, -91.296074, -91.296663, -91.2989, -91.305057, -91.306623, -91.306652, -91.305915, -91.30705, -91.306319, -91.308039, -91.307161, -91.305683, -91.305228, -91.306198, 
-91.308993, -91.309419, -91.311818, -91.313308, -91.306235, -91.30066, -91.300557, -91.299163, -91.298786, -91.302725, -91.305498, -91.309199, -91.312003, -91.316455, -91.31812, -91.321773, -91.325246, -91.328308, -91.330404, -91.335934, -91.338686, -91.342333, -91.343755, -91.345566, -91.34834, -91.34928, -91.350361, -91.352833, -91.356146, -91.358034, -91.360406, -91.364859, -91.364608, 42.151541, 42.165613, 42.202006, 42.209132, 42.223745, 42.296445, 42.296432, 42.296091, 42.296365, 42.296111, 
42.296287, 42.29618, 42.295879, 42.296001, 42.295958, 42.295761, 42.295757, 42.295803, 42.2958, 42.295754, 42.295711, 42.295724, 42.295767, 42.295768, 42.295731, 42.295637, 42.295662, 42.295567, 42.295775, 42.295539, 42.295466, 42.295125, 42.295311, 42.295236, 42.207724, 42.206475, 42.172428, 42.171243, 42.135088, 42.135057, 42.137638, 42.137679, 42.137107, 42.136284, 42.13482, 42.133402, 42.133629, 42.131365, 42.128665, 42.127087, 42.126743, 42.128779, 42.131249, 42.131089, 42.133513, 42.13548, 
42.136646, 42.136852, 42.134222, 42.135206, 42.137012, 42.139528, 42.139803, 42.139071, 42.137401, 42.137996, 42.141334, 42.143392, 42.144787, 42.143163, 42.14051, 42.138955, 42.137356, 42.135526, 42.136372, 42.137126, 42.138406, 42.137811, 42.133948, 42.133719, 42.132439, 42.130197, 42.131706, 42.133969, 42.132848, 42.134289, 42.133533, 42.132413, 42.131338, 42.131521, 42.129623, 42.128753, 42.131109, 42.130605, 42.132091, 42.133395, 42.135247, 42.136321, 42.135131, 42.1368, 42.138058, 42.140709, 
42.141029, 42.136546, 42.135448, 42.136499, 42.137322, 42.137985, 42.13668, 42.137822, 42.137433, 42.138713, 42.140813, 42.139808, 42.137088, 42.13679, 42.133496, 42.132157, 42.121316, 42.12123, 42.121166, 42.135539, 42.135684, 42.131628, 42.121084, 42.121101, 42.120979, 42.120996, 42.121179, 42.121281, 42.121717, 42.121279, 42.121548, 42.118032, 42.117709, 42.117787, 42.117713, 42.117722, 42.117722, 42.117698, 42.117678, 42.117668, 42.117779, 42.119612, 42.121718, 42.131585, 42.138185, 42.139527, 
42.143319, 42.143463, 42.143474, 42.140015, 42.139819, 42.143516, 42.143467, 42.148514, 42.149849, 42.150745, 42.151024, 42.150237, 42.147292, 42.145367, 42.143078, 42.141434, 42.138999, 42.135617, 42.133649, 42.131526, 42.130418, 42.129138, 42.126307, 42.121912, 42.120844, 42.115366, 42.11321, 42.111167, 42.109973, 42.108597, 42.107825, 42.108728, 42.112099, 42.115509, 42.117332, 42.117376, 42.11604, 42.116667, 42.118708, 42.119034, 42.117982, 42.11809, 42.119696, 42.120534, 42.121957, 42.124469, 
42.127046, 42.128549, 42.129562, 42.129322, 42.12982, 42.132617, 42.136934, 42.151541), c(-91.228595, -91.209083, -91.204435, -91.19822, -91.196799, -91.196996, -91.200661, -91.201576, -91.209072, -91.198472, -91.196148, -91.189517, -91.179766, -91.164953, -91.159392, -91.158273, -91.156041, -91.15395, -91.151635, -91.142349, -91.148645, -91.151855, -91.142109, -91.143591, -91.142752, -91.141581, -91.142773, -91.139014, -91.137649, -91.138933, -91.140748, -91.143516, -91.150256, -91.151363, -91.153515, 
-91.157945, -91.158529, -91.160067, -91.167947, -91.172041, -91.174498, -91.176209, -91.17973, -91.178121, -91.179916, -91.179821, -91.177777, -91.178134, -91.182055, -91.19136, -91.193287, -91.19264, -91.197864, -91.200487, -91.203135, -91.205276, -91.208786, -91.210553, -91.213157, -91.216449, -91.218739, -91.22172, -91.223086, -91.223051, -91.226356, -91.22631, -91.224651, -91.224794, -91.228558, -91.228583, -91.228595, 42.223403, 42.223401, 42.223367, 42.221831, 42.221847, 42.221342, 42.219196, 
42.217395, 42.208812, 42.208815, 42.208812, 42.208807, 42.208743, 42.208726, 42.208716, 42.208717, 42.20873, 42.208735, 42.208681, 42.208632, 42.2131, 42.215913, 42.215847, 42.219962, 42.222667, 42.222943, 42.22519, 42.226133, 42.229662, 42.231122, 42.231923, 42.234028, 42.232887, 42.235379, 42.238399, 42.241511, 42.243409, 42.245148, 42.246316, 42.244692, 42.243037, 42.242601, 42.243855, 42.245221, 42.248825, 42.250152, 42.252295, 42.253218, 42.256771, 42.262156, 42.262048, 42.259993, 42.261094, 
42.259321, 42.26083, 42.260045, 42.261289, 42.260756, 42.26109, 42.262746, 42.262411, 42.26036, 42.260413, 42.257786, 42.25791, 42.253689, 42.250457, 42.249162, 42.244856, 42.238484, 42.223403))</t>
  </si>
  <si>
    <t>list(c(-94.186161, -94.182643, -94.182664, -94.182679, -94.169422, -94.168056, -94.168149, -94.16768, -94.166187, -94.162876, -94.158452, -94.157785, -94.157847, -94.157921, -94.158888, -94.167733, -94.167717, -94.16769, -94.167693, -94.171868, -94.172557, -94.175978, -94.17663, -94.177094, -94.178414, -94.180294, -94.18648, -94.186161, 42.49937, 42.500999, 42.503714, 42.50409, 42.504186, 42.50522, 42.502646, 42.501183, 42.499621, 42.497593, 42.495238, 42.493991, 42.491274, 42.486682, 42.486722, 
42.486687, 42.485867, 42.482568, 42.482335, 42.483703, 42.484187, 42.486804, 42.48821, 42.491164, 42.493554, 42.495761, 42.498838, 42.49937))</t>
  </si>
  <si>
    <t>list(c(-91.132394, -91.132384, -91.132331, -91.132172, -91.088334, -91.019933, -91.014978, -91.005342, -90.976503, -90.917904, -90.898484, -90.898611, -90.898461, -90.898434, -90.89845, -90.898072, -90.898941, -90.89875, -90.898462, -90.898276, -90.898593, -90.898427, -90.898373, -90.900014, -90.900507, -91.009847, -91.015562, -91.054464, -91.05478, -91.054841, -91.054919, -91.06437, -91.071402, -91.074129, -91.114843, -91.122779, -91.132414, -91.132394, 41.822917, 41.830273, 41.859274, 41.946778, 
41.946677, 41.946604, 41.946596, 41.94663, 41.946686, 41.946293, 41.946245, 41.944367, 41.928125, 41.924344, 41.922562, 41.920396, 41.918528, 41.907488, 41.906488, 41.858722, 41.837002, 41.804207, 41.771392, 41.771568, 41.771528, 41.771739, 41.771743, 41.771799, 41.793753, 41.808465, 41.815736, 41.81572, 41.815789, 41.815731, 41.816007, 41.815771, 41.815563, 41.822917))</t>
  </si>
  <si>
    <t>list(c(-93.442039, -93.441856, -93.441855, -93.441861, -93.441929, -93.431752, -93.431884, -93.433699, -93.431898, -93.431521, -93.422434, -93.422307, -93.42177, -93.419457, -93.384089, -93.384162, -93.383958, -93.350603, -93.345982, -93.34606, -93.344157, -93.326981, -93.30765, -93.2694, -93.269399, -93.231331, -93.217038, -93.212152, -93.135456, -93.097395, -93.09731, -93.097283, -93.097256, -93.097296, -93.098507, -93.135802, -93.2040976067192, -93.2123954505122, -93.260612, -93.2889178970241, 
-93.317605, -93.3277603968538, -93.345442, -93.3743860081406, -93.4416467873479, -93.44186, -93.442039, 40.581063, 40.630526, 40.637664, 40.641282, 40.652144, 40.652168, 40.66668, 40.666947, 40.669427, 40.67393, 40.673953, 40.708278, 40.709521, 40.710344, 40.710188, 40.720841, 40.724315, 40.724348, 40.724361, 40.710099, 40.710224, 40.710103, 40.710215, 40.710378, 40.717664, 40.717632, 40.717574, 40.717585, 40.717808, 40.717681, 40.666924, 40.637937, 40.584524, 40.584014, 40.583973, 40.582854, 40.5817284166091, 
40.5815916594207, 40.580797, 40.5807344213846, 40.580671, 40.5806137238098, 40.580514, 40.5803343112705, 40.5799167462981, 40.580438, 40.581063))</t>
  </si>
  <si>
    <t>list(c(-90.570662, -90.562177, -90.559619, -90.55651, -90.554355, -90.549321, -90.547242, -90.544703, -90.543093, -90.541049, -90.536339, -90.533125, -90.531104, -90.529381, -90.524353, -90.520368, -90.518692, -90.520151, -90.519528, -90.514646, -90.51199, -90.515773, -90.518669, -90.525287, -90.526705, -90.529844, -90.53023, -90.53017, -90.530496, -90.53489, -90.536659, -90.5389, -90.536977, -90.531974, -90.528966, -90.520988, -90.515666, -90.514186, -90.510419, -90.508862, -90.501948, -90.499471, 
-90.494563, -90.491733, -90.484375, -90.481737, -90.478104, -90.471176, -90.465859, -90.464216, -90.463105, -90.462419, -90.457527, -90.455704, -90.452301, -90.449116, -90.445881, -90.440081, -90.437806, -90.432784, -90.4239554222801, -90.424326, -90.426909, -90.4305957697959, -90.430735, -90.430884, -90.4257152229707, -90.424098, -90.4223828279623, -90.422181, -90.419326, -90.416315, -90.4152167204431, -90.410471, -90.400653, -90.395883, -90.3948650784963, -90.394749, -90.391108, -90.375129, -90.365138, 
-90.3604060397684, -90.356964, -90.338169, -90.328273, -90.317774, -90.3173312688908, -90.3068879691028, -90.30932, -90.31166, -90.317801, -90.321462, -90.322784, -90.325975, -90.329559, -90.333508, -90.334958, -90.335866, -90.337942, -90.340355, -90.343469, -90.343982, -90.344628, -90.346987, -90.349878, -90.352403, -90.354083, -90.356559, -90.35846, -90.359687, -90.364083, -90.370681, -90.373287, -90.385589, -90.388429, -90.39317, -90.395995, -90.398764, -90.401864, -90.405874, -90.410869, -90.41168, 
-90.413584, -90.415052, -90.418442, -90.42094, -90.423158, -90.425961, -90.427872, -90.430433, -90.431911, -90.432652, -90.431912, -90.432961, -90.432981, -90.433032, -90.434455, -90.434786, -90.433127, -90.432845, -90.433397, -90.433025, -90.44241, -90.442696, -90.444969, -90.448456, -90.452526, -90.452498, -90.462269, -90.466981, -90.467294, -90.468, -90.473765, -90.475841, -90.477375, -90.478861, -90.47847, -90.486181, -90.490119, -90.499222, -90.502137, -90.506169, -90.509843, -90.515148, -90.517529, 
-90.521625, -90.525371, -90.525171, -90.534487, -90.536112, -90.545022, -90.549215, -90.554058, -90.554505, -90.554112, -90.552578, -90.550573, -90.551699, -90.553222, -90.557087, -90.557812, -90.557792, -90.563194, -90.563377, -90.56414, -90.564221, -90.564658, -90.559529, -90.55527, -90.554492, -90.549302, -90.549301, -90.549365, -90.551258, -90.549232, -90.54917, -90.556192, -90.559944, -90.563796, -90.57044, -90.568089, -90.563623, -90.569454, -90.569077, -90.569178, -90.570623, -90.570662, 42.25845, 
42.258831, 42.261469, 42.262899, 42.266911, 42.270734, 42.272007, 42.272658, 42.273832, 42.274077, 42.273784, 42.272793, 42.273084, 42.271914, 42.272549, 42.270951, 42.271154, 42.274866, 42.278187, 42.284816, 42.289156, 42.290622, 42.292754, 42.29479, 42.295937, 42.299469, 42.30121, 42.309502, 42.310358, 42.316458, 42.319762, 42.322838, 42.323962, 42.328701, 42.329124, 42.328217, 42.328974, 42.329576, 42.332083, 42.330977, 42.328366, 42.32774, 42.327051, 42.325446, 42.315558, 42.313572, 42.313026, 
42.313031, 42.313619, 42.31313, 42.31201, 42.309835, 42.306133, 42.303857, 42.301771, 42.301086, 42.299627, 42.294554, 42.294554, 42.294482, 42.2944790786079, 42.293326, 42.290719, 42.2844478296311, 42.284211, 42.27823, 42.2691918761818, 42.266364, 42.260579656117, 42.259899, 42.254467, 42.251679, 42.250940423912, 42.247749, 42.239293, 42.233133, 42.2294760227461, 42.229059, 42.225473, 42.214811, 42.210526, 42.2075845894377, 42.205445, 42.203321, 42.201047, 42.193789, 42.1936467132019, 42.1902904013054, 
42.188484, 42.185852, 42.179842, 42.177381, 42.17462, 42.17248, 42.168296, 42.164736, 42.163759, 42.16318, 42.158231, 42.153599, 42.149576, 42.147694, 42.141665, 42.140064, 42.139202, 42.137254, 42.133071, 42.130209, 42.125543, 42.124222, 42.122637, 42.121024, 42.121048, 42.118595, 42.118612, 42.119218, 42.118111, 42.115372, 42.115114, 42.115428, 42.117256, 42.118573, 42.118283, 42.117287, 42.11642, 42.114616, 42.114799, 42.113704, 42.114802, 42.113067, 42.11309, 42.113937, 42.115491, 42.116746, 
42.118963, 42.119207, 42.120507, 42.122985, 42.125022, 42.126474, 42.128896, 42.130409, 42.130433, 42.127979, 42.128231, 42.129424, 42.131487, 42.127754, 42.127735, 42.12769, 42.13071, 42.131322, 42.131345, 42.13214, 42.13414, 42.134437, 42.137649, 42.135543, 42.134777, 42.131667, 42.130391, 42.129652, 42.129082, 42.129481, 42.127368, 42.126032, 42.132112, 42.135268, 42.135075, 42.13639, 42.138329, 42.138514, 42.138614, 42.144124, 42.149715, 42.154091, 42.154943, 42.156627, 42.157482, 42.158303, 
42.159577, 42.164673, 42.166903, 42.172534, 42.177875, 42.181844, 42.183679, 42.195861, 42.196733, 42.197024, 42.200614, 42.207343, 42.207343, 42.209358, 42.211895, 42.229389, 42.229449, 42.229062, 42.227669, 42.223968, 42.229459, 42.236681, 42.236667, 42.237959, 42.250819, 42.251424, 42.25845))</t>
  </si>
  <si>
    <t>list(c(-93.261757, -93.261741, -93.261735, -93.261863, -93.222296, -93.22231, -93.202782, -93.183088, -93.182983, -93.177476, -93.163341, -93.163246, -93.163212, -93.163269, -93.163269, -93.182834, -93.182844, -93.26163, -93.261656, -93.261713, -93.261718, -93.26197, -93.261912, -93.241531, -93.182425, -93.162875, -93.143172, -93.125198, -93.123971, -93.025144, -93.025347, -93.025495, -93.025563, -93.025797, -93.025899, -93.025981, -93.026236, -93.026375, -93.026414, -93.026469, -93.026905, -93.026927, 
-93.027, -93.040652, -93.041651, -93.046784, -93.066113, -93.144583, -93.154422, -93.193565, -93.262149, -93.261757, 42.629716, 42.637218, 42.643794, 42.687354, 42.687099, 42.71614, 42.716014, 42.715968, 42.72349, 42.719665, 42.719597, 42.730903, 42.738142, 42.750723, 42.766974, 42.767039, 42.774303, 42.774176, 42.810424, 42.819153, 42.82641, 42.876895, 42.907727, 42.907699, 42.90764, 42.907637, 42.907628, 42.907613, 42.907495, 42.907549, 42.876572, 42.833139, 42.818648, 42.76683, 42.745124, 42.730675, 
42.69416, 42.66506, 42.657778, 42.643272, 42.564075, 42.562284, 42.55681, 42.556788, 42.556788, 42.556777, 42.556776, 42.556742, 42.556778, 42.55695, 42.557112, 42.629716))</t>
  </si>
  <si>
    <t>list(c(-92.732229, -92.732158, -92.732196, -92.721059, -92.713044, -92.692457, -92.692139, -92.692508, -92.688989, -92.686137, -92.685352, -92.685408, -92.6801, -92.676079, -92.672523, -92.672523, -92.671155, -92.666424, -92.666428, -92.664695, -92.653325, -92.652059, -92.650137, -92.647122, -92.640304, -92.636586, -92.627096, -92.633454, -92.633435, -92.635231, -92.639236, -92.641492, -92.643218, -92.644146, -92.645107, -92.647284, -92.648562, -92.649822, -92.65325, -92.653286, -92.655006, -92.658566, 
-92.66319, -92.667169, -92.671312, -92.672615, -92.676082, -92.682467, -92.682494, -92.682492, -92.682492, -92.695801, -92.702409, -92.709362, -92.707776, -92.708838, -92.708194, -92.722343, -92.732308, -92.732229, 43.074647, 43.083192, 43.088616, 43.086055, 43.08317, 43.07547, 43.075347, 43.073413, 43.073565, 43.072685, 43.072116, 43.068381, 43.065939, 43.070392, 43.068724, 43.068655, 43.068217, 43.068244, 43.067321, 43.067316, 43.067369, 43.065202, 43.063259, 43.061494, 43.059417, 43.057902, 43.052518, 
43.052514, 43.034793, 43.032656, 43.033682, 43.030545, 43.02956, 43.030545, 43.029104, 43.028905, 43.029751, 43.028241, 43.029254, 43.034362, 43.03663, 43.037946, 43.038187, 43.038104, 43.037168, 43.036957, 43.037916, 43.038059, 43.048929, 43.049786, 43.052656, 43.052644, 43.052674, 43.05269, 43.054024, 43.05583, 43.059495, 43.060021, 43.060048, 43.074647))</t>
  </si>
  <si>
    <t>list(c(-91.316771, -91.302968, -91.307807, -91.308876, -91.309918, -91.312917, -91.312999, -91.274655, -91.24499, -91.244913, -91.244764, -91.245089, -91.244619, -91.273789, -91.28356, -91.283647, -91.283466, -91.283541, -91.283622, -91.277003, -91.27794, -91.278512, -91.279994, -91.275783, -91.274478, -91.27538, -91.277826, -91.279023, -91.279044, -91.279636, -91.283797, -91.288191, -91.287835, -91.287379, -91.286802, -91.283817, -91.280102, -91.281689, -91.276966, -91.272656, -91.267813, -91.26334, 
-91.261774, -91.258409, -91.254327, -91.24802, -91.240806, -91.237053, -91.236408, -91.234363, -91.232587, -91.230997, -91.229251, -91.224222, -91.222057, -91.219873, -91.217598, -91.214703, -91.207624, -91.204142, -91.198723, -91.196654, -91.195061, -91.193224, -91.192118, -91.191578, -91.189587, -91.187802, -91.185025, -91.179305, -91.17619, -91.172557, -91.171797, -91.171551, -91.172263, -91.175456, -91.18042, -91.182879, -91.184111, -91.18209, -91.180667, -91.179739, -91.176972, -91.167906, -91.167674, 
-91.162901, -91.161611, -91.160387, -91.158962, -91.159631, -91.160415, -91.160129, -91.153753, -91.152499, -91.151588, -91.147326, -91.145518, -91.139885, -91.132831, -91.13024, -91.128112, -91.12761, -91.12889, -91.12909, -91.128185, -91.125713, -91.121983, -91.11849, -91.113476, -91.107274, -91.104187, -91.096063, -91.090862, -91.085882, -91.083048, -91.077514, -91.074086, -91.070645, -91.066372, -91.061862, -91.058144, -91.054182, -91.051905, -91.050659, -91.049968, -91.047769, -91.046074, -91.046525, 
-91.046405, -91.048316, -91.049849, -91.049791, -91.048933, -91.04699, -91.044715, -91.044071, -91.045057, -91.045004, -91.042624, -91.042579, -91.041164, -91.039229, -91.035385, -91.03192, -91.026787, -91.022867, -91.019135, -91.012542, -91.0096280729265, -91.007586, -90.997906, -90.99496, -90.9925924236216, -90.989663, -90.9845992427906, -90.981311, -90.970851, -90.965905, -90.9609064627032, -90.957246, -90.9510198050146, -90.946627, -90.946259, -90.948058263261, -90.948207, -90.949383, -91.035405, 
-91.102801, -91.114077, -91.121241, -91.171625, -91.183114, -91.188404, -91.217764, -91.255528, -91.266313, -91.269847, -91.294344, -91.308364, -91.308492, -91.30384, -91.30424, -91.308146, -91.307996, -91.31196, -91.316771, 41.110512, 41.110883, 41.116358, 41.118062, 41.125001, 41.127739, 41.132867, 41.132379, 41.132275, 41.146831, 41.160402, 41.16145, 41.182795, 41.183196, 41.183252, 41.190279, 41.194213, 41.20484, 41.212199, 41.212093, 41.213451, 41.216407, 41.219313, 41.220867, 41.225213, 41.226797, 
41.226692, 41.227293, 41.240693, 41.241214, 41.241252, 41.241319, 41.243024, 41.243822, 41.244117, 41.244173, 41.243605, 41.246759, 41.247541, 41.247075, 41.244999, 41.24166, 41.239992, 41.237434, 41.235152, 41.232371, 41.231361, 41.229559, 41.22915, 41.227069, 41.225603, 41.222836, 41.220745, 41.215845, 41.21413, 41.213182, 41.212765, 41.213497, 41.215986, 41.216811, 41.216177, 41.215807, 41.215045, 41.212416, 41.209775, 41.20512, 41.201971, 41.200662, 41.199443, 41.198633, 41.197242, 41.194614, 
41.193085, 41.191374, 41.188855, 41.185976, 41.185442, 41.185898, 41.183514, 41.180357, 41.178258, 41.176623, 41.174531, 41.170979, 41.170871, 41.168537, 41.166946, 41.16423, 41.154584, 41.149832, 41.147329, 41.144473, 41.138343, 41.136391, 41.136103, 41.133051, 41.132112, 41.130719, 41.129809, 41.128533, 41.126834, 41.123611, 41.120629, 41.118884, 41.116675, 41.113335, 41.111811, 41.110561, 41.109198, 41.106858, 41.10449, 41.100572, 41.097598, 41.095121, 41.09429, 41.094706, 41.096462, 41.09934, 
41.101605, 41.10276, 41.102847, 41.103584, 41.104616, 41.106371, 41.11, 41.111902, 41.115348, 41.117464, 41.120336, 41.125038, 41.126581, 41.129171, 41.130543, 41.131892, 41.134311, 41.135721, 41.139534, 41.141277, 41.144317, 41.147697, 41.150574, 41.151892, 41.153681, 41.15461, 41.156928, 41.158023, 41.159544, 41.163762, 41.1660757819284, 41.166183, 41.162564, 41.160624, 41.1584302932103, 41.155716, 41.147799635311, 41.142659, 41.130107, 41.119559, 41.1146672567209, 41.111085, 41.1026108314225, 
41.096632, 41.094734, 41.0852010451145, 41.084413, 41.072711, 41.072945, 41.073024, 41.073037, 41.073016, 41.073073, 41.073187, 41.073219, 41.073624, 41.074147, 41.073955, 41.074106, 41.074146, 41.074168, 41.088837, 41.088858, 41.090535, 41.09944, 41.101838, 41.107819, 41.110512))</t>
  </si>
  <si>
    <t>list(c(-95.881923, -95.881863, -95.879547, -95.877049, -95.873466, -95.86806, -95.865985, -95.866022, -95.866054, -95.86915, -95.873188, -95.879582, -95.881974, -95.881923, 41.257183, 41.261943, 41.261928, 41.261914, 41.261893, 41.261864, 41.261964, 41.257099, 41.253454, 41.25347, 41.25349, 41.253551, 41.253567, 41.257183))</t>
  </si>
  <si>
    <t>list(c(-91.715544, -91.714098, -91.710991, -91.709367, -91.708938, -91.708464, -91.705966, -91.705079, -91.702797, -91.70191, -91.700105, -91.692702, -91.690095, -91.688595, -91.681581, -91.684855, -91.68343, -91.685751, -91.685822, -91.687076, -91.69928, -91.701865, -91.715932, -91.715544, 41.991161, 41.993296, 41.995368, 41.997624, 41.999818, 42.004013, 42.007696, 42.011124, 42.010954, 42.010522, 42.010194, 42.00592, 42.00379, 42.001487, 41.995282, 41.994656, 41.992531, 41.992561, 41.989002, 41.988988, 
41.989099, 41.989104, 41.989275, 41.991161))</t>
  </si>
  <si>
    <t>list(c(-95.927491, -95.924954718865, -95.924891, -95.9246588872832, -95.915091, -95.912591, -95.9109619269411, -95.9109518276128, -95.907732, -95.894782, -95.879225, -95.87918, -95.87924, -95.878782, -95.875839, -95.868382, -95.868652, -95.872494, -95.874382, -95.8735484308257, -95.90969, -95.91459, -95.91829, -95.920817812, -95.92319, -95.9233116732375, -95.92599, -95.9274848781543, -95.927491, 41.202198, 41.2109774346983, 41.211198, 41.211477482659, 41.222998, 41.226998, 41.2315977356958, 41.2316262514462, 
41.231838, 41.232603, 41.232159, 41.225841, 41.219971, 41.218688, 41.219598, 41.219714, 41.216328, 41.206431, 41.191987, 41.1875371755146, 41.184398, 41.185098, 41.186698, 41.188916284, 41.190998, 41.1912022372202, 41.195698, 41.2021714896754, 41.202198))</t>
  </si>
  <si>
    <t>list(c(-93.233059, -93.23297, -93.223433, -93.223554, -93.213935, -93.182012, -93.182114, -93.18163, -93.172885, -93.172058, -93.158029, -93.14359, -93.138801, -93.117513, -93.110659, -93.108346, -93.108428, -93.109656, -93.10975, -93.109592, -93.109626, -93.096281, -93.096173, -93.099706, -93.099805, -93.099849, -93.099852, -93.105342, -93.109484, -93.109515, -93.109527, -93.106963, -93.102081, -93.102088, -93.099891, -93.099891, -93.099939, -93.099896, -93.099935, -93.099774, -93.10007, -93.10474, 
-93.107119, -93.107532, -93.108403, -93.109022, -93.108846, -93.151724, -93.156447, -93.185116, -93.194711, -93.194913, -93.20944, -93.209707, -93.213512, -93.213766, -93.213851, -93.213926, -93.213893, -93.221316, -93.231147, -93.233488, -93.233059, 41.345119, 41.363637, 41.363839, 41.385553, 41.385564, 41.385642, 41.391511, 41.392386, 41.399979, 41.400184, 41.400172, 41.400256, 41.400202, 41.400159, 41.401832, 41.397019, 41.395153, 41.390035, 41.386174, 41.378297, 41.34931, 41.349421, 41.335882, 
41.334811, 41.334638, 41.327982, 41.326209, 41.326201, 41.325335, 41.320747, 41.317983, 41.317098, 41.317111, 41.313477, 41.313481, 41.309848, 41.30761, 41.306212, 41.298844, 41.284601, 41.281373, 41.279829, 41.278182, 41.27508, 41.271923, 41.264125, 41.248314, 41.248206, 41.248274, 41.248226, 41.248213, 41.262724, 41.262664, 41.269905, 41.269929, 41.270234, 41.284339, 41.313429, 41.33163, 41.33533, 41.342609, 41.343985, 41.345119))</t>
  </si>
  <si>
    <t>list(c(-92.471962, -92.457643, -92.457785, -92.459154, -92.461822, -92.465813, -92.467269, -92.461105, -92.459422, -92.456794, -92.450091, -92.44863, -92.438842, -92.43438, -92.433575, -92.431199, -92.430221, -92.429342, -92.426842, -92.42335, -92.419465, -92.413383, -92.412451, -92.408837, -92.407654, -92.414823, -92.416487, -92.417152, -92.424573, -92.432732, -92.43368, -92.433699, -92.433671, -92.444004, -92.44566, -92.445662, -92.448045, -92.457625, -92.458577, -92.461736, -92.463271, -92.467558, 
-92.472229, -92.471962, 41.023524, 41.023598, 41.032412, 41.033527, 41.033523, 41.035409, 41.037635, 41.041179, 41.041745, 41.039895, 41.034042, 41.033135, 41.030712, 41.030267, 41.030124, 41.029701, 41.028966, 41.026344, 41.022868, 41.019945, 41.018219, 41.022915, 41.023609, 41.020988, 41.020188, 41.014162, 41.011708, 41.010659, 41.005132, 41.007336, 41.005273, 41.003833, 41.002002, 41.001878, 41.002706, 41.0092, 41.009176, 41.009154, 41.009218, 41.010044, 41.010458, 41.01336, 41.012285, 41.023524
))</t>
  </si>
  <si>
    <t>list(c(-91.834758, -91.83472, -91.834757, -91.834733, -91.834532, -91.833508, -91.832006, -91.830902, -91.829031, -91.826292, -91.822241, -91.820018, -91.81698, -91.81381, -91.807755, -91.806834, -91.802963, -91.800273, -91.795359, -91.792584, -91.791999, -91.793407, -91.793329, -91.792047, -91.789629, -91.790354, -91.789507, -91.788361, -91.787934, -91.78892, -91.791349, -91.792918, -91.794765, -91.795231, -91.797725, -91.796875, -91.792233, -91.790568, -91.790413, -91.788401, -91.785798, -91.782251, 
-91.779764, -91.779649, -91.778807, -91.76494, -91.746245, -91.716685, -91.707253, -91.70359, -91.688961, -91.68718, -91.657919, -91.658041, -91.648366, -91.648478, -91.653432, -91.657879, -91.658211, -91.66317, -91.66795, -91.677634, -91.68112, -91.69034, -91.692734, -91.696893, -91.700517, -91.701396, -91.704688, -91.706627, -91.707945, -91.709124, -91.711836, -91.718111, -91.718507, -91.716479, -91.715739, -91.715705, -91.71779, -91.717972, -91.719567, -91.7195, -91.719441, -91.719839, -91.720514, 
-91.720726, -91.72054, -91.721367, -91.722196, -91.723238, -91.723383, -91.728051, -91.73063, -91.732746, -91.736093, -91.737932, -91.74146, -91.743084, -91.746367, -91.749126, -91.751331, -91.757168, -91.758555, -91.757883, -91.758197, -91.757192, -91.755488, -91.753962, -91.75059, -91.746828, -91.746949, -91.749814, -91.750641, -91.753299, -91.757321, -91.757413, -91.756181, -91.748519, -91.744988, -91.741757, -91.739755, -91.743156, -91.758927, -91.766451, -91.76339, -91.761714, -91.760792, -91.760411, 
-91.758171, -91.753947, -91.754905, -91.755026, -91.75502, -91.754963, -91.755034, -91.759892, -91.764006, -91.767229, -91.769668, -91.769903, -91.772751, -91.786039, -91.792678, -91.802441, -91.805199, -91.833654, -91.835262, -91.834758, 42.082489, 42.082773, 42.083283, 42.095281, 42.124607, 42.176304, 42.175133, 42.172677, 42.171345, 42.171257, 42.169001, 42.168451, 42.166052, 42.162798, 42.160052, 42.160156, 42.157614, 42.156721, 42.156293, 42.153787, 42.151351, 42.149249, 42.147501, 42.144506, 
42.142145, 42.141683, 42.139016, 42.138113, 42.135642, 42.134202, 42.133243, 42.131849, 42.129106, 42.125652, 42.121491, 42.119804, 42.119023, 42.119767, 42.123108, 42.124834, 42.124894, 42.123768, 42.123835, 42.124687, 42.124797, 42.124812, 42.125045, 42.124798, 42.124718, 42.124453, 42.124111, 42.124402, 42.124011, 42.109508, 42.109456, 42.094903, 42.094939, 42.094959, 42.094961, 42.094986, 42.09499, 42.095012, 42.095013, 42.094954, 42.094504, 42.093512, 42.092674, 42.092481, 42.091719, 42.091668, 
42.091712, 42.091752, 42.091879, 42.095135, 42.093327, 42.092597, 42.090379, 42.088023, 42.085757, 42.084133, 42.082462, 42.080934, 42.080158, 42.079511, 42.078916, 42.076971, 42.075759, 42.075324, 42.074706, 42.073767, 42.073591, 42.068639, 42.068774, 42.067674, 42.067923, 42.066686, 42.065241, 42.063753, 42.062857, 42.061093, 42.060881, 42.058257, 42.054896, 42.053088, 42.051579, 42.050069, 42.050013, 42.048774, 42.050523, 42.050207, 42.047316, 42.045263, 42.043679, 42.042021, 42.037692, 42.037172, 
42.036017, 42.033542, 42.031546, 42.030634, 42.028655, 42.027332, 42.016558, 42.012326, 42.008644, 42.004159, 42.001227, 42.000497, 41.99789, 41.993158, 41.9924, 41.982251, 41.978599, 41.971331, 41.964065, 41.964111, 41.964151, 41.964177, 41.964192, 41.964194, 41.964123, 41.963356, 41.963427, 41.964033, 41.964018, 41.96401, 42.036954, 42.082489))</t>
  </si>
  <si>
    <t>list(c(-96.175494, -96.175479, -96.166489, -96.165128, -96.165132, -96.165141, -96.165133, -96.165121, -96.164122, -96.165117, -96.165143, -96.162139, -96.162129, -96.162191, -96.161742, -96.160465, -96.15827, -96.155379, -96.152907, -96.13505, -96.134855, -96.13495, -96.134991, -96.133367, -96.124895, -96.114978, -96.115419, -96.115779, -96.116014, -96.150561, -96.155498, -96.160495, -96.165528, -96.175489, -96.175486, -96.175492, -96.175494, 42.769679, 42.778746, 42.778754, 42.779921, 42.781259, 
42.785857, 42.789387, 42.79224, 42.792966, 42.793065, 42.800358, 42.800359, 42.802255, 42.810338, 42.816742, 42.822272, 42.826636, 42.832989, 42.836954, 42.836841, 42.822316, 42.809894, 42.804688, 42.804076, 42.807586, 42.807768, 42.793244, 42.778701, 42.764158, 42.76419, 42.764195, 42.764216, 42.764231, 42.764255, 42.766599, 42.767863, 42.769679))</t>
  </si>
  <si>
    <t>list(c(-91.624496, -91.620743, -91.620354, -91.616259, -91.615235, -91.61284, -91.612886, -91.612043, -91.606783, -91.606487, -91.602375, -91.601376, -91.57361, -91.56287, -91.538177, -91.537521, -91.537375, -91.513451, -91.513284, -91.512635, -91.505137, -91.504207, -91.503843, -91.503494, -91.502853, -91.494075, -91.489264, -91.481962, -91.473839, -91.468661, -91.466791, -91.464767, -91.463576, -91.452188, -91.451504, -91.451456, -91.431219, -91.427731, -91.4063315056927, -91.406373, -91.406851, 
-91.406202, -91.404125, -91.400725, -91.394475, -91.388067, -91.384531, -91.381857, -91.3776237763362, -91.369059, -91.3685167709789, -91.367876, -91.3669075570718, -91.364211, -91.363683, -91.363743344583, -91.36391, -91.364915, -91.3675483995117, -91.368074, -91.3719518395388, -91.3736896678816, -91.375152, -91.387156, -91.396552, -91.400625, -91.41551, -91.448394, -91.448682, -91.448297, -91.446518, -91.443372, -91.441193, -91.438363, -91.430013, -91.425658, -91.426153, -91.426223, -91.426347, 
-91.426511, -91.42652, -91.426598, -91.427532, -91.428342, -91.433228, -91.434176, -91.435965, -91.4362375460985, -91.4369471113513, -91.441243, -91.445168, -91.445371, -91.451627, -91.463895, -91.465891, -91.463008, -91.463386, -91.465116, -91.471967, -91.480251, -91.482322, -91.484507, -91.490977, -91.490816, -91.488597, -91.487955, -91.487829, -91.488481, -91.489816, -91.4926886453445, -91.493644, -91.498093, -91.505272, -91.506745, -91.507427, -91.509063, -91.513993, -91.518392, -91.522333, -91.524612, 
-91.526425, -91.527057, -91.526555, -91.521388, -91.519012, -91.519134, -91.519935, -91.525, -91.529132, -91.532807, -91.533623, -91.533548, -91.531912, -91.526108, -91.524053, -91.523271, -91.5231285205391, -91.523072, -91.523864, -91.52509, -91.526155, -91.5286, -91.5343447817137, -91.543785, -91.552691, -91.5605707698809, -91.563844, -91.567743, -91.574746, -91.5759601979705, -91.580355, -91.581528, -91.582437, -91.583315, -91.586884, -91.590817, -91.594644, -91.6022503066979, -91.608347, -91.612821, 
-91.616948, -91.619486, -91.621353, -91.622362, -91.622196, -91.618793, -91.618028, -91.618999, -91.620071, -91.620412, -91.6219, -91.6229943727228, -91.621816, -91.62359, -91.624496, 40.547162, 40.547028, 40.546905, 40.545659, 40.543611, 40.54119, 40.53881, 40.536847, 40.534327, 40.53305, 40.532018, 40.532294, 40.532046, 40.531934, 40.531775, 40.532551, 40.538996, 40.538804, 40.543538, 40.544084, 40.544062, 40.544596, 40.545312, 40.553203, 40.553305, 40.553197, 40.550617, 40.546474, 40.539299, 40.54146, 
40.540861, 40.538432, 40.538146, 40.53797, 40.552009, 40.552541, 40.552225, 40.552051, 40.5519340026533, 40.551831, 40.547557, 40.542698, 40.539127, 40.536789, 40.534543, 40.533069, 40.530948, 40.528247, 40.5230489135898, 40.512532, 40.5115910057648, 40.510479, 40.5077213818831, 40.500043, 40.494211, 40.493124, 40.490122, 40.484168, 40.4762269541791, 40.474642, 40.4676149080532, 40.4644657629092, 40.464845, 40.46458, 40.464721, 40.464874, 40.46494, 40.46535, 40.465331, 40.462524, 40.457154, 40.449574, 
40.446316, 40.444149, 40.438905, 40.436488, 40.421691, 40.418051, 40.410839, 40.401468, 40.399998, 40.39685, 40.392731, 40.389355, 40.388222, 40.38769, 40.386174, 40.3850458010728, 40.3852172152061, 40.386255, 40.382461, 40.379388, 40.376019, 40.375659, 40.378365, 40.384041, 40.385394, 40.385257, 40.382884, 40.381783, 40.382057, 40.3839, 40.393484, 40.395225, 40.400009, 40.402465, 40.403866, 40.404317, 40.404317, 40.4029031902223, 40.402433, 40.401926, 40.403512, 40.404335, 40.405524, 40.406775, 
40.408537, 40.408682, 40.409648, 40.410765, 40.413404, 40.416689, 40.419872, 40.426488, 40.431298, 40.432822, 40.433673, 40.433483, 40.434272, 40.436784, 40.43832, 40.440804, 40.44273, 40.446634, 40.448437, 40.450061, 40.4516311379787, 40.452254, 40.456331, 40.457845, 40.458625, 40.459002, 40.4586792934605, 40.458149, 40.458769, 40.4603367583938, 40.460988, 40.46229, 40.465664, 40.4668223478945, 40.471015, 40.472876, 40.474703, 40.479118, 40.487233, 40.492292, 40.494997, 40.4977962851695, 40.50004, 
40.502377, 40.504794, 40.507134, 40.510072, 40.514362, 40.51704, 40.526286, 40.53403, 40.539084, 40.540817, 40.541092, 40.542292, 40.5426973978071, 40.544588, 40.545305, 40.547162))</t>
  </si>
  <si>
    <t>list(c(-93.096946, -93.096836, -93.057954, -93.057298, -93.048246, -93.01916, -92.999781, -92.883217, -92.795063, -92.765999, -92.766116, -92.766488, -92.76602, -92.766027, -92.766135, -92.766184, -92.766294, -92.766335, -92.766671, -92.766386, -92.766363, -92.858111, -92.859977, -92.862892, -92.879911, -92.883479, -92.893118, -92.902907, -92.940272, -92.942536, -92.980287, -92.999928, -92.999932, -93.000809, -93.009012, -93.013418, -93.0144, -93.014493, -93.01452, -93.01526, -93.016374, -93.019704, 
-93.02832, -93.02907, -93.05786, -93.057877, -93.057959, -93.057986, -93.059671, -93.060397, -93.067532, -93.079612, -93.08048, -93.086944, -93.086951, -93.096003, -93.096895, -93.096926, -93.096946, 41.791058, 41.862631, 41.862627, 41.862609, 41.862631, 41.86254, 41.862476, 41.862381, 41.862383, 41.862373, 41.861819, 41.855771, 41.841325, 41.790519, 41.775997, 41.753488, 41.73632, 41.726516, 41.721937, 41.717204, 41.695549, 41.695143, 41.694902, 41.694003, 41.687896, 41.686616, 41.683403, 41.682639, 
41.680102, 41.680047, 41.681886, 41.682683, 41.684988, 41.686508, 41.688252, 41.69114, 41.692521, 41.699186, 41.714823, 41.716211, 41.716909, 41.717196, 41.717188, 41.717189, 41.717174, 41.717755, 41.719672, 41.720207, 41.72094, 41.721049, 41.720723, 41.720766, 41.720887, 41.722145, 41.742193, 41.742418, 41.776499, 41.787416, 41.791058))</t>
  </si>
  <si>
    <t>list(c(-91.001844, -91.000647, -90.997065, -90.996308, -90.996266, -90.99552, -90.992704, -90.990127, -90.989051, -90.986528, -90.986247, -90.985239, -90.983038, -90.97748, -90.975632, -90.97425, -90.966883, -90.966281, -90.936501, -90.897415, -90.897299, -90.8968978644181, -90.88743, -90.8811725240647, -90.867125, -90.852497, -90.84391, -90.832702, -90.8281534667702, -90.8054203075852, -90.797017, -90.788226, -90.7809288685894, -90.7793700564291, -90.778752, -90.769495, -90.7625316298662, -90.760389, 
-90.743677, -90.731132, -90.720209, -90.709204, -90.706303, -90.702671, -90.700856, -90.700095, -90.693999, -90.692031, -90.691040548219, -90.687999, -90.687775, -90.686975, -90.685487, -90.679375, -90.677055, -90.6747520439178, -90.680628, -90.682749, -90.686379, -90.691003, -90.695557, -90.696113, -90.694218, -90.695205, -90.698773, -90.699996, -90.700084, -90.701343, -90.701408, -90.699545, -90.697092, -90.696805, -90.697895, -90.700222, -90.701274, -90.700152, -90.700783, -90.702798, -90.701903, 
-90.708725, -90.708422, -90.712108, -90.712443, -90.712728, -90.714164, -90.715597, -90.713646, -90.711605, -90.710032, -90.712836, -90.713133, -90.720402, -90.768941, -90.780327, -90.780511, -90.783883, -90.786509, -90.78972, -90.792086, -90.795855, -90.79807, -90.801545, -90.804747, -90.806444, -90.807979, -90.813122, -90.814565, -90.817383, -90.81958, -90.820649, -90.82063, -90.82081, -90.821161, -90.822447, -90.82334, -90.823696, -90.826845, -90.836435, -90.837254, -90.838521, -90.838854, -90.839461, 
-90.844964, -90.850352, -90.85642, -90.858631, -90.860245, -90.864099, -90.869653, -90.875602, -90.878113, -90.879556, -90.880229, -90.881449, -90.883087, -90.888378, -90.894498, -90.89769, -90.903702, -90.907623, -90.921006, -90.924627, -90.925559, -90.928157, -90.936227, -90.939888, -90.942081, -90.945521, -90.950486, -90.953339, -90.95672, -90.957703, -90.981091, -90.98274, -90.986187, -90.991116, -91.00145, -91.001844, 42.557015, 42.558774, 42.560812, 42.562094, 42.569155, 42.57064, 42.573847, 
42.578057, 42.582632, 42.587794, 42.621208, 42.62372, 42.631707, 42.636982, 42.640206, 42.64132, 42.645462, 42.646192, 42.646029, 42.645714, 42.652982, 42.6752621751195, 42.67247, 42.671316812364, 42.668728, 42.664822, 42.663071, 42.661662, 42.6609112402768, 42.6571590108358, 42.655772, 42.653888, 42.6531770803998, 42.6530252138573, 42.652965, 42.651443, 42.64967501057, 42.649131, 42.64556, 42.643437, 42.640758, 42.636078, 42.634169, 42.630756, 42.626445, 42.622461, 42.614509, 42.610366, 42.6076226057811, 
42.599198, 42.594606, 42.591774, 42.589614, 42.581503, 42.579215, 42.5778230099097, 42.577413, 42.576396, 42.577241, 42.577661, 42.578986, 42.578654, 42.574346, 42.5738, 42.576479, 42.576839, 42.573767, 42.573303, 42.572253, 42.570873, 42.57054, 42.569973, 42.569387, 42.570011, 42.569612, 42.568594, 42.56578, 42.565346, 42.563625, 42.562699, 42.561367, 42.562472, 42.56286, 42.563133, 42.564099, 42.564169, 42.561677, 42.559199, 42.557798, 42.557575, 42.557587, 42.557772, 42.558001, 42.557999, 42.561548, 
42.5617, 42.561032, 42.561389, 42.559977, 42.559278, 42.560975, 42.561624, 42.560597, 42.561288, 42.560354, 42.558268, 42.558119, 42.55896, 42.558925, 42.557842, 42.557319, 42.556948, 42.556898, 42.557261, 42.557628, 42.557855, 42.561143, 42.561386, 42.561222, 42.560211, 42.558606, 42.557843, 42.554201, 42.552573, 42.552271, 42.551389, 42.551836, 42.551155, 42.551217, 42.555876, 42.557374, 42.557803, 42.557837, 42.557875, 42.558251, 42.561188, 42.565037, 42.563835, 42.559405, 42.557855, 42.558008, 
42.558875, 42.560358, 42.56235, 42.563745, 42.563857, 42.562071, 42.561378, 42.560925, 42.559375, 42.558168, 42.558147, 42.558598, 42.55798, 42.555709, 42.555076, 42.555206, 42.557015))</t>
  </si>
  <si>
    <t>list(c(-93.727426, -93.726783, -93.716323, -93.712858, -93.71228, -93.708089, -93.703758, -93.703769, -93.703769, -93.703679, -93.703658, -93.703561, -93.703559, -93.703548, -93.709578, -93.712796, -93.713036, -93.713302, -93.715511, -93.716761, -93.718133, -93.718153, -93.718511, -93.718595, -93.718101, -93.718095, -93.718873, -93.719514, -93.719585, -93.725353, -93.727311, -93.727426, 41.614739, 41.614731, 41.614658, 41.61469, 41.614707, 41.614882, 41.614886, 41.607646, 41.607193, 41.600437, 41.600437, 
41.593157, 41.593014, 41.591837, 41.591832, 41.591841, 41.591842, 41.591562, 41.591568, 41.592114, 41.59271, 41.59341, 41.595965, 41.596417, 41.599604, 41.60038, 41.600382, 41.601275, 41.607693, 41.607661, 41.607662, 41.614739))</t>
  </si>
  <si>
    <t>list(c(-90.899804, -90.899756, -90.899762, -90.899733, -90.899232, -90.899092, -90.899091, -90.898373, -90.883806, -90.859744, -90.832541, -90.830653, -90.825635, -90.82102, -90.796555, -90.786212, -90.78546, -90.783688, -90.782174, -90.777091, -90.773456, -90.771472, -90.768296, -90.761883, -90.760327, -90.759931, -90.758436, -90.756665, -90.755017, -90.754744, -90.752974, -90.753034, -90.750715, -90.74933, -90.74523, -90.743643, -90.738595, -90.736152, -90.734426, -90.731588, -90.728643, -90.728704, 
-90.726187, -90.722921, -90.722341, -90.71996, -90.713902, -90.712682, -90.712514, -90.711095, -90.707036, -90.705089, -90.702142, -90.700902, -90.697542, -90.695882, -90.691642, -90.691533, -90.694342, -90.69314, -90.688315, -90.68688, -90.686513, -90.68746, -90.686085, -90.684223, -90.681749, -90.678786, -90.675926, -90.675291, -90.675033, -90.675146, -90.675396, -90.675425, -90.675488, -90.67549, -90.675682, -90.675755, -90.675, -90.671171, -90.670482, -90.667648, -90.666326, -90.666143, -90.666167, 
-90.666219, -90.666293, -90.665043, -90.666282, -90.671399, -90.674758, -90.67664, -90.676029, -90.684818, -90.685818, -90.687061, -90.688854, -90.728392, -90.764745, -90.774457, -90.777815, -90.783133, -90.783812, -90.822773, -90.889217, -90.890919, -90.899853, -90.899804, 41.598597, 41.600691, 41.604213, 41.607361, 41.669755, 41.684106, 41.684182, 41.771392, 41.77142, 41.771479, 41.771554, 41.771548, 41.771529, 41.77151, 41.771411, 41.771369, 41.769066, 41.768218, 41.768008, 41.76728, 41.76785, 
41.765769, 41.765264, 41.762815, 41.760985, 41.759247, 41.758103, 41.758102, 41.756615, 41.754603, 41.752978, 41.748998, 41.746664, 41.744436, 41.743283, 41.741527, 41.741121, 41.740574, 41.738209, 41.737408, 41.739559, 41.740902, 41.742314, 41.73888, 41.736996, 41.736843, 41.734578, 41.735387, 41.738843, 41.739728, 41.740247, 41.737573, 41.737728, 41.740262, 41.743028, 41.743528, 41.743128, 41.746122, 41.748928, 41.750642, 41.751785, 41.752471, 41.753798, 41.75565, 41.757137, 41.756611, 41.754552, 
41.754864, 41.750472, 41.748991, 41.743315, 41.727379, 41.701903, 41.697442, 41.683737, 41.683623, 41.654727, 41.649382, 41.647701, 41.643569, 41.640136, 41.632887, 41.632855, 41.631778, 41.62554, 41.611003, 41.605983, 41.60374, 41.603839, 41.603896, 41.602426, 41.599665, 41.591657, 41.595901, 41.596188, 41.596384, 41.596429, 41.596435, 41.596474, 41.596524, 41.596534, 41.596547, 41.596531, 41.596618, 41.59689, 41.597085, 41.597133, 41.598597))</t>
  </si>
  <si>
    <t>list(c(-90.629851, -90.629726, -90.627334, -90.620719, -90.612978, -90.613134, -90.613306, -90.615706, -90.616109, -90.61981, -90.620499, -90.624517, -90.626624, -90.628852, -90.629817, -90.629851, 41.538121, 41.545423, 41.54541, 41.545433, 41.545459, 41.538219, 41.531529, 41.528167, 41.526258, 41.526149, 41.526274, 41.52947, 41.53105, 41.534284, 41.535081, 41.538121))</t>
  </si>
  <si>
    <t>list(c(-93.790563, -93.721905, -93.707451, -93.673978, -93.673869, -93.674014, -93.673984, -93.673924, -93.673741, -93.673695, -93.673668, -93.673624, -93.673386, -93.673436, -93.673377, -93.673517, -93.673414, -93.673506, -93.673596, -93.673283, -93.678132, -93.680236, -93.784202, -93.789196, -93.789443, -93.789197, -93.789489, -93.789577, -93.789705, -93.789565, -93.789682, -93.790129, -93.790039, -93.790069, -93.790116, -93.790279, -93.790281, -93.790399, -93.790427, -93.79051, -93.790563, 41.425178, 
41.424783, 41.424645, 41.424524, 41.423699, 41.414206, 41.410566, 41.403206, 41.388569, 41.373453, 41.369769, 41.366502, 41.337376, 41.329437, 41.32209, 41.307534, 41.249961, 41.249051, 41.234896, 41.161785, 41.161788, 41.161706, 41.162082, 41.162035, 41.224134, 41.227656, 41.249452, 41.256892, 41.281382, 41.282561, 41.28322, 41.337234, 41.340924, 41.342687, 41.347255, 41.355444, 41.355483, 41.360388, 41.362749, 41.366519, 41.425178))</t>
  </si>
  <si>
    <t>list(c(-92.081766, -92.081566, -92.003349, -91.963795, -91.877684, -91.877081, -91.845208, -91.844565, -91.84379, -91.843659, -91.843815, -91.834446, -91.824558, -91.824582, -91.824204, -91.821013, -91.819684, -91.818613, -91.819448, -91.824299, -91.845046, -91.87703, -91.878974, -91.879081, -91.87871, -91.878618, -91.913189, -91.922879, -91.94206, -91.936377, -91.937952, -91.949067, -91.948409, -91.947965, -91.948035, -91.947133, -91.943159, -91.943183, -91.943182, -91.963727, -91.97018, -91.973494, 
-91.988277, -92.036448, -92.04017, -92.05037, -92.057875, -92.081661, -92.081656, -92.081745, -92.081766, 42.747808, 42.81842, 42.818358, 42.818354, 42.818056, 42.818146, 42.817971, 42.812886, 42.803631, 42.730727, 42.716217, 42.716152, 42.716532, 42.649409, 42.648534, 42.647467, 42.644212, 42.643622, 42.643622, 42.643625, 42.643626, 42.64305, 42.646164, 42.653953, 42.679498, 42.701431, 42.700261, 42.700059, 42.700249, 42.694687, 42.692869, 42.692936, 42.685857, 42.68477, 42.678963, 42.678409, 42.678415, 
42.668875, 42.641934, 42.642181, 42.642191, 42.642195, 42.64221, 42.642142, 42.642133, 42.642109, 42.642119, 42.642056, 42.729755, 42.744137, 42.747808))</t>
  </si>
  <si>
    <t>list(c(-93.026927, -93.026905, -93.026469, -93.026414, -93.026375, -93.026236, -93.025981, -93.025899, -93.025797, -93.025563, -93.025495, -93.025347, -93.025144, -92.985714, -92.946183, -92.906809, -92.906765, -92.907935, -92.907478, -92.907115, -92.906872, -92.906765, -92.907, -92.888937, -92.888954, -92.889111, -92.889081, -92.88901, -92.888983, -92.888766, -92.907762, -92.907843, -92.907849, -92.907853, -92.927334, -92.927617, -92.947275, -92.976777, -92.986588, -93.027, -93.026927, 42.562284, 
42.564075, 42.643272, 42.657778, 42.66506, 42.69416, 42.730675, 42.745124, 42.76683, 42.818648, 42.833139, 42.876572, 42.907549, 42.907521, 42.907451, 42.907374, 42.889953, 42.889149, 42.888757, 42.888338, 42.887874, 42.88743, 42.818587, 42.818526, 42.744963, 42.730457, 42.7226, 42.715312, 42.700891, 42.65724, 42.657217, 42.642695, 42.628699, 42.599713, 42.599758, 42.556395, 42.55657, 42.556675, 42.556708, 42.55681, 42.562284))</t>
  </si>
  <si>
    <t>list(c(-93.320095, -93.319742, -93.319671, -93.309907, -93.309844, -93.309847, -93.315981, -93.317587, -93.319906, -93.319933, -93.260374, -93.202427, -93.16136, -93.141565, -93.033936, -93.024143, -93.024092, -93.024043, -93.024049, -93.023849, -93.02368, -93.02367, -93.023715, -93.023444, -93.023611, -93.023725, -93.023964, -93.023754, -93.023787, -93.023085, -93.023251, -93.022976, -93.023346, -93.043024, -93.047987, -93.142425, -93.162284, -93.201785, -93.20128, -93.201525, -93.201313, -93.188487, 
-93.188733, -93.146072, -93.142009, -93.132171, -93.122894, -93.122521, -93.122388, -93.102624, -93.102628, -93.102647, -93.103061, -93.141791, -93.160151, -93.161568, -93.174005, -93.173066, -93.17159, -93.171287, -93.171236, -93.171245, -93.171278, -93.17572, -93.190405, -93.192043, -93.200991, -93.200997, -93.201103, -93.204521, -93.210336, -93.237015, -93.239634, -93.247943, -93.250562, -93.257214, -93.260494, -93.26042, -93.260526, -93.260546, -93.319941, -93.319925, -93.320095, 43.205342, 43.212637, 
43.226872, 43.226319, 43.227726, 43.242056, 43.242062, 43.242552, 43.245426, 43.255202, 43.255186, 43.255057, 43.255105, 43.255106, 43.255555, 43.255538, 43.212812, 43.191031, 43.169279, 43.155344, 43.147457, 43.146976, 43.146817, 43.133615, 43.111771, 43.097433, 43.09566, 43.086873, 43.083144, 43.040107, 43.039177, 43.032772, 43.009011, 43.009018, 43.009003, 43.008625, 43.008757, 43.008909, 43.052292, 43.082821, 43.097347, 43.09733, 43.119079, 43.118992, 43.11899, 43.119162, 43.119334, 43.119375, 
43.126419, 43.126427, 43.134153, 43.148185, 43.169169, 43.169357, 43.169704, 43.169552, 43.169574, 43.170225, 43.172493, 43.1734, 43.175836, 43.1784, 43.184081, 43.184096, 43.184075, 43.184154, 43.18393, 43.177512, 43.179417, 43.183942, 43.191152, 43.191383, 43.192296, 43.197788, 43.198566, 43.198598, 43.198079, 43.197845, 43.184305, 43.176904, 43.176935, 43.198659, 43.205342))</t>
  </si>
  <si>
    <t>list(c(-92.445805, -92.445804, -92.445796, -92.441798, -92.438468, -92.427495, -92.426864, -92.425601, -92.420966, -92.410859, -92.40634, -92.406381, -92.411494, -92.421114, -92.442802, -92.445819, -92.445805, 42.505853, 42.506657, 42.513111, 42.513112, 42.513112, 42.513061, 42.512982, 42.512574, 42.509769, 42.506637, 42.505677, 42.498837, 42.498082, 42.498147, 42.498288, 42.498599, 42.505853))</t>
  </si>
  <si>
    <t>list(c(-92.354598, -92.346248, -92.342685, -92.337686, -92.332685, -92.330466, -92.32623, -92.319486, -92.335893, -92.337731, -92.340039, -92.342082, -92.356585, -92.354598, 42.522487, 42.522105, 42.520337, 42.52017, 42.520144, 42.520107, 42.518614, 42.512911, 42.513246, 42.513128, 42.512719, 42.514055, 42.523545, 42.522487))</t>
  </si>
  <si>
    <t>list(c(-91.38964, -91.382073, -91.378535, -91.369513, -91.361819, -91.357642, -91.351108, -91.349124, -91.349078, -91.349336, -91.364318, -91.364549, -91.365483, -91.366895, -91.36938, -91.369945, -91.369999, -91.370645, -91.374491, -91.369921, -91.354853, -91.352638, -91.349537, -91.344511, -91.343074, -91.340229, -91.340401, -91.340894, -91.300435, -91.290559, -91.28568, -91.258208, -91.251183, -91.231126, -91.177222, -91.177264, -91.178761, -91.179457, -91.177894, -91.178087, -91.1765541263454, 
-91.1754623856612, -91.1753196541033, -91.174692, -91.1744554049878, -91.1743278964735, -91.1726063324056, -91.168283, -91.1679833760744, -91.15749, -91.1568126516435, -91.156743, -91.156562, -91.155519, -91.150906, -91.148001, -91.1471226550075, -91.14655, -91.14543, -91.14554, -91.14909, -91.14988, -91.149784, -91.145517, -91.144315, -91.1438, -91.1438754147135, -91.143878, -91.145868, -91.146182, -91.146177, -91.14556, -91.144706, -91.143375, -91.138, -91.1303025765583, -91.117411, -91.115512, 
-91.112158, -91.104051, -91.100565, -91.098238, -91.09882, -91.097656, -91.095329, -91.091837, -91.091402, -91.0916993287873, -91.0929781163697, -91.0949298289165, -91.096893, -91.099084, -91.104008, -91.105258, -91.106681, -91.106959, -91.102797, -91.10328, -91.102772, -91.103189, -91.102552, -91.103013, -91.103871, -91.104041, -91.106023, -91.106285, -91.105169, -91.106162, -91.109183, -91.108952, -91.111094, -91.117111, -91.119664, -91.122035, -91.123844, -91.127476, -91.129109, -91.132081, -91.133428, 
-91.138152, -91.141131, -91.147072, -91.149743, -91.151775, -91.158218, -91.162521, -91.166164, -91.170505, -91.17322, -91.175408, -91.181568, -91.183641, -91.182205, -91.184525, -91.182541, -91.181817, -91.183726, -91.181824, -91.18301, -91.182293, -91.183248, -91.181838, -91.183412, -91.181916, -91.18343, -91.181811, -91.1829, -91.182296, -91.182495, -91.18452, -91.186462, -91.188882, -91.191644, -91.195861, -91.200362, -91.203237, -91.204052, -91.205963, -91.205895, -91.207903, -91.211025, -91.214143, 
-91.214628, -91.217017, -91.216801, -91.217734, -91.215802, -91.213354, -91.211787, -91.211631, -91.218409, -91.220765, -91.220901, -91.22439, -91.226032, -91.231087, -91.230712, -91.250912, -91.257866, -91.262616, -91.263528, -91.264975, -91.290144, -91.329644, -91.334553, -91.347791, -91.349302, -91.344711, -91.344403, -91.344254, -91.343887, -91.349195, -91.349165, -91.349682, -91.351887, -91.353112, -91.354332, -91.356463, -91.3616, -91.361536, -91.36711, -91.368261, -91.367171, -91.369513, -91.373246, 
-91.373736, -91.374458, -91.378377, -91.379418, -91.380398, -91.381381, -91.382467, -91.38364, -91.386376, -91.387273, -91.389587, -91.38964, 42.984771, 42.985303, 42.986536, 42.986546, 42.986528, 42.990151, 42.990079, 42.988999, 42.993763, 43.016161, 43.019947, 43.037397, 43.039269, 43.04057, 43.041599, 43.042602, 43.052222, 43.05248, 43.055213, 43.056664, 43.058881, 43.059784, 43.063233, 43.066706, 43.068439, 43.073333, 43.079996, 43.081224, 43.080965, 43.080961, 43.08102, 43.080778, 43.080706, 
43.0804, 43.080247, 43.072983, 43.070578, 43.067427, 43.064206, 43.062044, 43.0515098394007, 43.0440072173376, 43.0430263425284, 43.038713, 43.038001, 43.0376172807435, 43.0324364715411, 43.019426, 43.0186500537067, 42.991475, 42.9881698664533, 42.98783, 42.978226, 42.975774, 42.970514, 42.966155, 42.9644540010826, 42.963345, 42.958211, 42.95651, 42.946554, 42.941955, 42.940244, 42.930378, 42.926592, 42.922877, 42.9207199458213, 42.920646, 42.914967, 42.912338, 42.90985, 42.90798, 42.905964, 42.90467, 
42.903772, 42.9008054132299, 42.895837, 42.894672, 42.891149, 42.885971, 42.883078, 42.875798, 42.864421, 42.859871, 42.85532, 42.851225, 42.84986, 42.8486670002808, 42.8435360029069, 42.8357049666267, 42.83619, 42.838384, 42.840139, 42.839714, 42.838245, 42.836394, 42.834611, 42.831988, 42.830424, 42.828388, 42.824442, 42.822099, 42.821862, 42.819881, 42.819579, 42.820676, 42.82465, 42.82555, 42.825263, 42.827293, 42.828794, 42.831194, 42.833448, 42.83458, 42.834718, 42.83362, 42.834399, 42.834957, 
42.834448, 42.834184, 42.833518, 42.833764, 42.834858, 42.836804, 42.841249, 42.84313, 42.844179, 42.850113, 42.850827, 42.852497, 42.855037, 42.855429, 42.858463, 42.863397, 42.863419, 42.86366, 42.865104, 42.866416, 42.867574, 42.869022, 42.870746, 42.872584, 42.873753, 42.875707, 42.880718, 42.883023, 42.885575, 42.886404, 42.888915, 42.891922, 42.892606, 42.8925, 42.891433, 42.890708, 42.889286, 42.889579, 42.890629, 42.891226, 42.890431, 42.890436, 42.889536, 42.890989, 42.890275, 42.891542, 
42.893359, 42.893518, 42.895604, 42.895681, 42.898168, 42.900144, 42.900499, 42.90154, 42.906347, 42.906188, 42.906491, 42.906519, 42.91382, 42.913795, 42.913754, 42.914248, 42.913995, 42.913752, 42.913666, 42.913677, 42.913689, 42.913787, 42.914103, 42.921316, 42.922323, 42.933236, 42.935363, 42.93564, 42.942931, 42.945101, 42.945474, 42.943737, 42.943645, 42.945223, 42.946936, 42.944581, 42.946934, 42.946682, 42.945813, 42.944958, 42.945165, 42.946448, 42.945904, 42.943015, 42.942239, 42.943538, 
42.945895, 42.947891, 42.950336, 42.9542, 42.959424, 42.959975, 42.984771))</t>
  </si>
  <si>
    <t>list(c(-91.642058, -91.641931, -91.641421, -91.627137, -91.617349, -91.609044, -91.608253, -91.607711, -91.607558, -91.607615, -91.607643, -91.611013, -91.611635, -91.617399, -91.617396, -91.64191, -91.642295, -91.642058, 41.752482, 41.759762, 41.759763, 41.759714, 41.75962, 41.759555, 41.75982, 41.758919, 41.757761, 41.744952, 41.737765, 41.737819, 41.737032, 41.737304, 41.73779, 41.737895, 41.737906, 41.752482))</t>
  </si>
  <si>
    <t>list(c(-92.76809, -92.757665, -92.728612, -92.709219, -92.650935, -92.5723, -92.53351, -92.494669, -92.465533, -92.416949, -92.416792, -92.416902, -92.420965, -92.421541, -92.436373, -92.436336, -92.416778, -92.41676, -92.416593, -92.435623, -92.438115, -92.440739, -92.445883, -92.445878, -92.44588, -92.451001, -92.453078, -92.460625, -92.463787, -92.465535, -92.465696, -92.466542, -92.467922, -92.469822, -92.472246, -92.533174, -92.56263, -92.586712, -92.591432, -92.630504, -92.63067, -92.630367, 
-92.6305, -92.650738, -92.650941, -92.754486, -92.754732, -92.756468, -92.757568, -92.757534, -92.758997, -92.767463, -92.767924, -92.767952, -92.76809, 42.29668, 42.296695, 42.296807, 42.296807, 42.296885, 42.296881, 42.297001, 42.29714, 42.297193, 42.297284, 42.261372, 42.254074, 42.254001, 42.250484, 42.250414, 42.225152, 42.225076, 42.210535, 42.1815, 42.181386, 42.181668, 42.182498, 42.185544, 42.184774, 42.181144, 42.181122, 42.18112, 42.181126, 42.181143, 42.181167, 42.178507, 42.176679, 42.175395, 
42.174468, 42.174029, 42.173898, 42.174061, 42.174176, 42.17413, 42.174175, 42.183551, 42.18955, 42.210262, 42.210285, 42.210285, 42.210232, 42.210275, 42.210979, 42.211358, 42.210154, 42.210193, 42.21014, 42.275255, 42.278819, 42.29668))</t>
  </si>
  <si>
    <t>list(c(-93.600341, -93.600336, -93.590099, -93.581049, -93.576415, -93.575424, -93.575382, -93.573461, -93.570404, -93.571149, -93.570455, -93.570497, -93.570513, -93.570524, -93.58107, -93.590738, -93.598304, -93.600353, -93.600341, 41.738674, 41.746342, 41.746351, 41.746356, 41.745783, 41.745526, 41.745615, 41.746279, 41.74635, 41.74275, 41.73787, 41.735448, 41.733413, 41.731837, 41.73188, 41.731862, 41.731848, 41.731844, 41.738674))</t>
  </si>
  <si>
    <t>list(c(-92.31693, -92.316189, -92.316194, -92.308413, -92.307718, -92.309248, -92.308469, -92.308135, -92.304873, -92.303614, -92.303513, -92.308484, -92.308551, -92.3093470044917, -92.2893900506765, -92.234549, -92.2089658327573, -92.1989491480271, -92.1978994180232, -92.1719, -92.0894775280621, -92.0798019432322, -92.079905, -92.080233, -92.079635, -92.079876, -92.080034, -92.080009, -92.08024, -92.080349, -92.100167, -92.1203, -92.1202, -92.130104, -92.140051, -92.140115, -92.140084, -92.14007, 
-92.140042, -92.141072, -92.139713, -92.138852, -92.133506, -92.130058, -92.100128, -92.080276, -92.080344, -92.080385, -92.080506, -92.080955, -92.080979, -92.080917, -92.080929, -92.080976, -92.088551, -92.093539, -92.095894, -92.120999, -92.140963, -92.199102, -92.219379, -92.264146, -92.278055, -92.298407, -92.29848, -92.298565, -92.298612, -92.299088, -92.298425, -92.297773, -92.298252, -92.298668, -92.29882, -92.298128, -92.298779, -92.298796, -92.317302, -92.31693, 43.334948, 43.428859, 43.457985, 
43.457992, 43.46089, 43.462065, 43.463223, 43.467442, 43.467915, 43.47239, 43.487003, 43.487161, 43.498851, 43.5005597515895, 43.5005680890189, 43.500591, 43.5006681795018, 43.5006983979157, 43.5007015647495, 43.50078, 43.5007384264805, 43.5007335461596, 43.500395, 43.475395, 43.472546, 43.471949, 43.471131, 43.428848, 43.393238, 43.385913, 43.38561, 43.385715, 43.399744, 43.400183, 43.400151, 43.381072, 43.375331, 43.371083, 43.360635, 43.358172, 43.354114, 43.353293, 43.356853, 43.35655, 43.356597, 
43.356696, 43.342033, 43.335298, 43.318248, 43.255619, 43.242133, 43.227556, 43.220244, 43.212947, 43.212972, 43.212992, 43.213, 43.213102, 43.212952, 43.212978, 43.213215, 43.213548, 43.213707, 43.212815, 43.223723, 43.227309, 43.234611, 43.24649, 43.250413, 43.253967, 43.254188, 43.254656, 43.269202, 43.270051, 43.274008, 43.298636, 43.298614, 43.334948))</t>
  </si>
  <si>
    <t>list(c(-93.543298, -93.536975, -93.53228, -93.521041, -93.50831, -93.503082, -93.503094, -93.503134, -93.503186, -93.503195, -93.503201, -93.503215, -93.503228, -93.503247, -93.503257, -93.503259, -93.503266, -93.503268, -93.503259, -93.503243, -93.510528, -93.517645, -93.519179, -93.519902, -93.524285, -93.526307, -93.529854, -93.529804, -93.529908, -93.529895, -93.529899, -93.529908, -93.529893, -93.52991, -93.529897, -93.529915, -93.529908, -93.529914, -93.541862, -93.541857, -93.541855, -93.54183, 
-93.541814, -93.54178, -93.541818, -93.542968, -93.543298, 41.656971, 41.657898, 41.658588, 41.660249, 41.662053, 41.662133, 41.658538, 41.644057, 41.636249, 41.634201, 41.63323, 41.631557, 41.629615, 41.620609, 41.614232, 41.610808, 41.608588, 41.607841, 41.605921, 41.600617, 41.600613, 41.600605, 41.60022, 41.599759, 41.600378, 41.600613, 41.600633, 41.60089, 41.607876, 41.611503, 41.615121, 41.619465, 41.620546, 41.622309, 41.623593, 41.629603, 41.635598, 41.63688, 41.636854, 41.637805, 41.638167, 
41.647673, 41.651375, 41.654086, 41.654698, 41.656465, 41.656971))</t>
  </si>
  <si>
    <t>list(c(-91.481943, -91.481471, -91.481599, -91.481505, -91.481708, -91.467601, -91.443711, -91.422988, -91.419555, -91.409911, -91.405031, -91.394613, -91.380649, -91.375485, -91.366006, -91.366119, -91.366221, -91.412642, -91.413145, -91.42453, -91.444102, -91.481936, -91.481943, 41.867927, 41.892074, 41.892953, 41.893727, 41.918014, 41.917945, 41.916966, 41.91611, 41.916036, 41.916705, 41.917049, 41.917728, 41.918004, 41.918104, 41.918271, 41.893897, 41.860069, 41.859693, 41.859688, 41.85962, 41.859606, 
41.859762, 41.867927))</t>
  </si>
  <si>
    <t>list(c(-92.65714, -92.656239, -92.655737, -92.655949, -92.655824, -92.655226, -92.652628, -92.651384, -92.65117, -92.651224, -92.641645, -92.569824, -92.570155, -92.571394, -92.574095, -92.575239, -92.575172, -92.575163, -92.574772, -92.570763, -92.567705, -92.563984, -92.560347, -92.556773, -92.556059, -92.555826, -92.555948, -92.52677, -92.508358, -92.486616, -92.479396, -92.474596, -92.464051, -92.460175, -92.460161, -92.431283, -92.411995, -92.412008, -92.411673, -92.411569, -92.411327, -92.411277, 
-92.411155, -92.410893, -92.410828, -92.410775, -92.410493, -92.410592, -92.410392, -92.410382, -92.410326, -92.41007, -92.410289, -92.410233, -92.467729, -92.525115, -92.525642, -92.525952, -92.526011, -92.526076, -92.578821, -92.595046, -92.600472, -92.602999, -92.602651, -92.602742, -92.603025, -92.603103, -92.60341, -92.603084, -92.612662, -92.612667, -92.612655, -92.612687, -92.612691, -92.612693, -92.612694, -92.612813, -92.641058, -92.64872, -92.65308, -92.65635, -92.65714, 41.353105, 41.357306, 
41.360145, 41.406202, 41.406724, 41.407677, 41.409473, 41.410853, 41.411739, 41.422589, 41.422666, 41.422794, 41.451626, 41.455726, 41.462407, 41.466048, 41.471965, 41.476043, 41.477558, 41.484506, 41.48744, 41.489583, 41.493699, 41.496325, 41.497263, 41.498336, 41.50915, 41.509242, 41.509266, 41.509347, 41.509383, 41.509396, 41.509411, 41.509406, 41.509406, 41.509483, 41.509548, 41.484792, 41.423212, 41.408481, 41.368688, 41.350586, 41.336124, 41.278753, 41.271544, 41.267301, 41.24989, 41.205385, 
41.20351, 41.190896, 41.183675, 41.176734, 41.16918, 41.161942, 41.161719, 41.161513, 41.162808, 41.226689, 41.237587, 41.249533, 41.249307, 41.260055, 41.263653, 41.265336, 41.26578, 41.267292, 41.270857, 41.279477, 41.288307, 41.296174, 41.296119, 41.297696, 41.299396, 41.309975, 41.31089, 41.311852, 41.313344, 41.33567, 41.335668, 41.335635, 41.343058, 41.350611, 41.353105))</t>
  </si>
  <si>
    <t>list(c(-96.040203, -96.040031, -96.020656, -96.011725, -96.007463, -96.004721, -95.987522, -95.985062, -95.978503, -95.969153, -95.965605, -95.963161, -95.960985, -95.958241, -95.953231, -95.943215, -95.938399, -95.936682, -95.931047, -95.924361, -95.921248, -95.918668, -95.917906, -95.9141, -95.90461, -95.90284, -95.899988, -95.895461, -95.895586, -95.885836, -95.885758, -95.886175, -95.87661, -95.868115, -95.852792, -95.851156, -95.849842, -95.842672, -95.840156, -95.836815, -95.833802, -95.807246, 
-95.807461, -95.801985, -95.800777, -95.79703, -95.793137, -95.792417, -95.78791, -95.786091, -95.787244, -95.787721, -95.787736, -95.773749, -95.76907, -95.768272, -95.768324, -95.766661, -95.762966, -95.75882, -95.758083, -95.749279, -95.749091, -95.748881, -95.748812, -95.743534, -95.736745, -95.729328, -95.725287, -95.722836, -95.690611, -95.671155, -95.671397, -95.671322, -95.671706, -95.671751, -95.671689, -95.672207, -95.672098, -95.671905, -95.672073, -95.672152, -95.672695, -95.672456, -95.672708, 
-95.672596, -95.672771, -95.750266, -95.781336, -95.786644, -95.789442, -95.818549, -95.88641, -95.887318, -95.896304, -95.905582, -95.963584, -95.983099, -96.020133, -96.021313, -96.021256, -96.022149, -96.021931, -96.020942, -96.021096, -96.021056, -96.021408, -96.021357, -96.021058, -96.030674, -96.03063, -96.031381, -96.039515, -96.04012, -96.040203, 41.988159, 42.029033, 42.030066, 42.03054, 42.03036, 42.029208, 42.020241, 42.019382, 42.019177, 42.019329, 42.019373, 42.019519, 42.019554, 42.01878, 
42.01633, 42.026449, 42.031966, 42.033458, 42.037387, 42.042053, 42.044244, 42.046926, 42.048859, 42.066576, 42.06652, 42.066548, 42.066772, 42.067008, 42.084672, 42.084768, 42.093927, 42.094513, 42.103022, 42.110608, 42.110446, 42.111384, 42.113925, 42.114064, 42.115639, 42.115682, 42.117735, 42.117746, 42.103394, 42.103203, 42.10179, 42.102548, 42.104446, 42.108046, 42.111129, 42.111818, 42.116216, 42.119579, 42.124928, 42.124714, 42.122176, 42.120929, 42.118493, 42.11656, 42.115299, 42.110646, 
42.11016, 42.110026, 42.117297, 42.124688, 42.136256, 42.135313, 42.132274, 42.128438, 42.125524, 42.12467, 42.124545, 42.124497, 42.122487, 42.110024, 42.051941, 42.037435, 42.034531, 42.028787, 42.01741, 42.013986, 41.964822, 41.950315, 41.886403, 41.883474, 41.877321, 41.867295, 41.863147, 41.863274, 41.86325, 41.863372, 41.863296, 41.863363, 41.863488, 41.863431, 41.863559, 41.8634, 41.863533, 41.863491, 41.863843, 41.86376, 41.865878, 41.878443, 41.891862, 41.90676, 41.921534, 41.921617, 41.950521, 
41.964899, 41.980683, 41.981118, 41.986075, 41.986652, 41.986758, 41.987038, 41.988159))</t>
  </si>
  <si>
    <t>list(c(-92.081661, -92.057875, -92.05037, -92.04017, -92.036448, -91.988277, -91.973494, -91.97018, -91.963727, -91.943182, -91.923303, -91.915857, -91.903732, -91.893265, -91.87703, -91.845046, -91.824299, -91.824577, -91.844822, -91.845448, -91.845534, -91.845626, -91.845607, -91.845771, -91.845752, -91.845661, -91.845606, -91.85541, -91.855133, -91.860648, -91.862583, -91.8671, -91.868448, -91.872151, -91.879594, -91.884575, -91.884538, -91.884525, -91.886953, -91.889463, -91.88949, -91.891565, 
-91.896235, -91.898216, -91.897639, -91.899499, -91.900483, -91.904352, -91.90547, -91.909291, -91.910118, -91.912066, -91.915177, -91.916884, -91.917899, -91.921032, -91.924763, -91.928019, -91.933012, -91.93426, -91.935106, -91.934728, -91.936578, -91.938694, -91.943806, -91.947616, -91.949726, -91.954717, -91.959262, -91.959069, -91.9628, -91.964044, -91.959478, -91.95792, -91.955293, -91.952975, -91.952542, -91.954057, -91.954398, -91.948943, -91.954372, -91.958873, -91.963426, -91.963264, -91.96429, 
-91.964147, -91.964033, -91.968381, -91.968937, -91.969084, -91.969767, -91.983786, -91.983722, -91.989604, -91.992249, -91.99839, -92.003317, -92.013433, -92.013673, -92.018128, -92.018481, -92.022044, -92.026697, -92.032173, -92.033019, -92.033154, -92.03436, -92.052673, -92.052441, -92.052423, -92.057307, -92.06226, -92.072192, -92.082043, -92.081661, 42.642056, 42.642119, 42.642109, 42.642133, 42.642142, 42.64221, 42.642195, 42.642191, 42.642181, 42.641934, 42.641833, 42.642033, 42.642376, 42.642829, 
42.64305, 42.643626, 42.643625, 42.632832, 42.632761, 42.585567, 42.578247, 42.569976, 42.564504, 42.557052, 42.556515, 42.548626, 42.526788, 42.526856, 42.490505, 42.490452, 42.489563, 42.484536, 42.483635, 42.483209, 42.483232, 42.483343, 42.487298, 42.488511, 42.488477, 42.488431, 42.497815, 42.497788, 42.491611, 42.491645, 42.488514, 42.487157, 42.483963, 42.480703, 42.480761, 42.482723, 42.484553, 42.485042, 42.482592, 42.4822, 42.483678, 42.48535, 42.484211, 42.483822, 42.48493, 42.486243, 
42.488221, 42.489577, 42.490124, 42.489343, 42.489084, 42.490418, 42.492257, 42.495341, 42.497767, 42.498943, 42.499114, 42.499986, 42.499449, 42.501865, 42.50182, 42.503055, 42.504222, 42.504908, 42.506738, 42.510332, 42.512019, 42.513983, 42.514181, 42.517578, 42.519572, 42.531455, 42.554937, 42.554881, 42.554687, 42.551799, 42.551303, 42.55131, 42.544121, 42.544024, 42.544299, 42.545672, 42.547507, 42.54767, 42.546665, 42.545483, 42.543937, 42.540404, 42.541259, 42.543612, 42.544277, 42.547248, 
42.547611, 42.547908, 42.554607, 42.569136, 42.569177, 42.5692, 42.569293, 42.569408, 42.642056))</t>
  </si>
  <si>
    <t>list(c(-96.218799, -96.216507, -96.216507, -96.215183, -96.213475, -96.213542, -96.213603, -96.213765, -96.19494, -96.095842, -96.078838, -96.076003, -96.016781, -95.997059, -95.97737, -95.898803, -95.859377, -95.859078, -95.85857, -95.858827, -95.859415, -95.869203, -95.879074, -95.977849, -96.032567, -96.03754, -96.096223, -96.115779, -96.115419, -96.114978, -96.124895, -96.133367, -96.134991, -96.13495, -96.134855, -96.13505, -96.152907, -96.155379, -96.15827, -96.160465, -96.160579, -96.163596, 
-96.173731, -96.174881, -96.174977, -96.193966, -96.194234, -96.209356, -96.2132, -96.218258, -96.217589, -96.218544, -96.218035, -96.218926, -96.218799, 42.808102, 42.80842, 42.809969, 42.80969, 42.810632, 42.82199, 42.83651, 42.909396, 42.909338, 42.910004, 42.909906, 42.910003, 42.910146, 42.910152, 42.909772, 42.909416, 42.909097, 42.887741, 42.822509, 42.808011, 42.77886, 42.778755, 42.778655, 42.779328, 42.778794, 42.778781, 42.778988, 42.778701, 42.793244, 42.807768, 42.807586, 42.804076, 
42.804688, 42.809894, 42.822316, 42.836841, 42.836954, 42.832989, 42.826636, 42.822272, 42.822271, 42.819036, 42.809461, 42.809274, 42.807672, 42.807772, 42.793215, 42.792958, 42.793011, 42.793155, 42.797173, 42.798064, 42.799741, 42.804515, 42.808102))</t>
  </si>
  <si>
    <t>list(c(-92.766529, -92.766574, -92.766433, -92.766443, -92.766363, -92.766386, -92.727947, -92.721339, -92.717717, -92.717696, -92.717685, -92.717672, -92.717661, -92.717654, -92.717654, -92.717651, -92.717639, -92.712806, -92.707963, -92.688637, -92.68865, -92.688682, -92.66746, -92.668777, -92.671447, -92.674819, -92.681998, -92.685181, -92.68739, -92.698311, -92.698179, -92.707884, -92.707907, -92.727343, -92.727296, -92.727273, -92.765669, -92.766135, -92.766027, -92.76602, -92.766488, -92.766116, 
-92.765999, -92.750193, -92.747854, -92.727448, -92.707994, -92.688516, -92.649665, -92.571931, -92.557353, -92.552489, -92.542737, -92.533093, -92.533096, -92.533059, -92.533018, -92.533036, -92.533075, -92.533094, -92.532975, -92.551972, -92.551974, -92.552025, -92.571298, -92.571504, -92.590802, -92.590815, -92.590702, -92.551961, -92.552293, -92.551859, -92.549892, -92.544515, -92.565989, -92.565911, -92.568592, -92.58223, -92.580024, -92.577738, -92.575239, -92.572893, -92.572788, -92.572832, 
-92.569085, -92.56878, -92.569175, -92.565796, -92.556255, -92.556169, -92.557015, -92.564634, -92.565792, -92.569993, -92.571593, -92.570531, -92.565796, -92.565644, -92.565617, -92.603576, -92.64225, -92.644324, -92.651167, -92.656573, -92.756508, -92.756657, -92.757068, -92.766759, -92.766529, 41.623321, 41.637718, 41.688122, 41.694932, 41.695549, 41.717204, 41.717148, 41.717032, 41.716997, 41.719547, 41.721799, 41.724276, 41.726565, 41.727966, 41.728001, 41.728907, 41.731594, 41.731586, 41.731574, 
41.731534, 41.736023, 41.746068, 41.746029, 41.748711, 41.751568, 41.753529, 41.755583, 41.758903, 41.760562, 41.76063, 41.776024, 41.776002, 41.790588, 41.790586, 41.780546, 41.775976, 41.775958, 41.775997, 41.790519, 41.841325, 41.855771, 41.861819, 41.862373, 41.862208, 41.862428, 41.862384, 41.862314, 41.862282, 41.862311, 41.862275, 41.862258, 41.86225, 41.862247, 41.8622, 41.848115, 41.829861, 41.81907, 41.804563, 41.797304, 41.775305, 41.731321, 41.731447, 41.724199, 41.716941, 41.717161, 
41.702597, 41.702474, 41.688077, 41.660025, 41.659852, 41.610402, 41.608111, 41.605904, 41.601682, 41.601732, 41.581478, 41.581343, 41.578669, 41.575923, 41.571713, 41.569014, 41.568031, 41.567083, 41.565399, 41.562265, 41.559474, 41.552839, 41.55261, 41.552575, 41.546326, 41.545433, 41.545357, 41.544928, 41.54201, 41.54131, 41.539546, 41.534477, 41.534141, 41.509116, 41.509158, 41.509144, 41.509149, 41.508907, 41.509121, 41.508794, 41.530515, 41.601411, 41.601355, 41.623321))</t>
  </si>
  <si>
    <t>list(c(-93.701579, -93.693757, -93.69101, -93.685559, -93.68168, -93.680523, -93.674292, -93.674337, -93.677423, -93.67918, -93.680378, -93.682792, -93.69213, -93.694831, -93.701579, 41.582696, 41.582845, 41.582704, 41.584519, 41.584757, 41.584837, 41.584529, 41.569682, 41.568991, 41.569029, 41.569622, 41.572122, 41.575813, 41.577313, 41.582696))</t>
  </si>
  <si>
    <t>list(c(-95.853838, -95.849591, -95.849109, -95.848423, -95.84757, -95.845623, -95.843125, -95.841311, -95.839618, -95.839192, -95.839419, -95.838993, -95.8374, -95.838026, -95.842414, -95.843558, -95.845561, -95.845586, -95.848419, -95.848586, -95.853875, -95.853838, 41.253385, 41.253354, 41.255508, 41.258028, 41.260648, 41.261581, 41.262796, 41.260609, 41.257821, 41.257396, 41.256127, 41.254896, 41.249691, 41.248492, 41.246602, 41.245949, 41.245917, 41.243846, 41.2463, 41.246598, 41.246628, 41.253385
))</t>
  </si>
  <si>
    <t>list(c(-92.811292, -92.810448, -92.80861, -92.808168, -92.801126, -92.790583, -92.790936, -92.791324, -92.791289, -92.791279, -92.791254, -92.791224, -92.791045, -92.790644, -92.790521, -92.790542, -92.79065, -92.800612, -92.810525, -92.81064, -92.810409, -92.8102760054937, -92.8086274687813, -92.7902840625743, -92.78741, -92.72817, -92.695302, -92.6926570028737, -92.6887180168562, -92.6725816060564, -92.6288249587889, -92.60158, -92.5688990054978, -92.5531282924689, -92.553742, -92.554134, -92.554137, 
-92.554137, -92.554194, -92.554198, -92.554272, -92.554553, -92.554452, -92.554381, -92.594204, -92.692839, -92.712381, -92.722331, -92.732347, -92.752184, -92.800587, -92.805393, -92.803245, -92.802797, -92.803239, -92.806417, -92.806293, -92.803542, -92.80194, -92.800869, -92.800207, -92.799905, -92.799741, -92.799781, -92.800373, -92.800908, -92.802733, -92.80528, -92.807191, -92.809236, -92.812037, -92.811292, 43.258248, 43.257772, 43.25708, 43.255132, 43.255129, 43.255157, 43.256675, 43.262304, 
43.282383, 43.283206, 43.284816, 43.286975, 43.298666, 43.313222, 43.356499, 43.363825, 43.385554, 43.385678, 43.385717, 43.400254, 43.428839, 43.4999553908289, 43.4999574534222, 43.4999804040703, 43.499984, 43.500045, 43.500095, 43.5000983019426, 43.5001032192658, 43.5001233635229, 43.5001779881332, 43.500212, 43.5002086916043, 43.5002070950874, 43.428898, 43.385562, 43.371041, 43.371028, 43.35289, 43.341931, 43.335173, 43.260298, 43.255327, 43.212813, 43.212783, 43.212503, 43.212638, 43.212677, 
43.212715, 43.212819, 43.21267, 43.212636, 43.213997, 43.216214, 43.218111, 43.224377, 43.230259, 43.232513, 43.235181, 43.235991, 43.23644, 43.236808, 43.237508, 43.237648, 43.238171, 43.23849, 43.239876, 43.247655, 43.248622, 43.252023, 43.253771, 43.258248))</t>
  </si>
  <si>
    <t>list(c(-91.481976, -91.481975, -91.481802, -91.482056, -91.482071, -91.481752, -91.482061, -91.482037, -91.481844, -91.481763, -91.481604, -91.481577, -91.462486, -91.460558, -91.423484, -91.418616, -91.375235, -91.371154, -91.364817, -91.364842, -91.364885, -91.36478, -91.364844, -91.364873, -91.364993, -91.365041, -91.365161, -91.365191, -91.365585, -91.365877, -91.394909, -91.404752, -91.409721, -91.42432, -91.427789, -91.432287, -91.434032, -91.482208, -91.481976, 41.990424, 41.990524, 41.996529, 
42.003045, 42.005113, 42.023224, 42.023213, 42.034696, 42.034826, 42.040011, 42.092958, 42.122088, 42.1221, 42.122032, 42.122097, 42.122108, 42.122121, 42.121822, 42.121906, 42.100233, 42.0767, 42.070529, 42.04912, 42.034521, 42.023713, 42.020088, 42.008441, 42.005563, 41.97641, 41.94741, 41.947331, 41.947185, 41.947293, 41.94723, 41.947208, 41.947181, 41.947171, 41.946905, 41.990424))</t>
  </si>
  <si>
    <t>list(c(-95.557948, -95.557953, -95.557847, -95.557805, -95.557741, -95.557603, -95.557577, -95.55754, -95.557521, -95.55739, -95.557366, -95.557088, -95.557363, -95.557361, -95.557356, -95.557345, -95.557186, -95.557277, -95.459662, -95.440528, -95.429065, -95.408946, -95.402205, -95.401518, -95.373224, -95.363659, -95.362327, -95.353796, -95.349071, -95.344189, -95.344135, -95.344051, -95.343998, -95.343934, -95.343899, -95.343869, -95.343859, -95.343928, -95.344507, -95.348458, -95.349454, -95.349497, 
-95.349399, -95.349021, -95.345058, -95.343876, -95.343739, -95.344081, -95.34431, -95.344429, -95.344537, -95.344812, -95.344386, -95.343238, -95.344276, -95.343899, -95.441474, -95.441659, -95.441713, -95.422126, -95.421873, -95.422612, -95.421707, -95.407306, -95.363947, -95.363864, -95.334887, -95.334781, -95.334813, -95.335036, -95.335161, -95.336769, -95.336876, -95.336891, -95.336707, -95.383612, -95.439528, -95.441376, -95.460613, -95.479908, -95.497997, -95.497982, -95.49794, -95.497793, 
-95.528337, -95.537978, -95.553394, -95.55722, -95.558143, -95.557948, 41.616866, 41.631375, 41.667599, 41.689168, 41.721637, 41.725186, 41.725277, 41.725644, 41.726102, 41.746926, 41.754212, 41.759534, 41.761478, 41.772363, 41.776396, 41.783641, 41.830819, 41.863449, 41.863164, 41.863236, 41.863273, 41.863314, 41.863538, 41.863517, 41.863846, 41.86385, 41.863829, 41.863948, 41.863997, 41.863999, 41.857844, 41.853543, 41.849986, 41.846665, 41.84452, 41.842715, 41.839959, 41.839111, 41.836558, 41.829085, 
41.825831, 41.823957, 41.823014, 41.821578, 41.810659, 41.80543, 41.802681, 41.791929, 41.784818, 41.781171, 41.777523, 41.764933, 41.750258, 41.739165, 41.726833, 41.688866, 41.689327, 41.6459, 41.624196, 41.624207, 41.611869, 41.609993, 41.609756, 41.609723, 41.609723, 41.602368, 41.602389, 41.578874, 41.576465, 41.554719, 41.552347, 41.543185, 41.535113, 41.50749, 41.505773, 41.505847, 41.505897, 41.505983, 41.506087, 41.505993, 41.506074, 41.585393, 41.585605, 41.602333, 41.60232, 41.602348, 
41.602402, 41.602308, 41.602383, 41.616866))</t>
  </si>
  <si>
    <t>list(c(-93.482758, -93.482501, -93.46309, -93.446381, -93.442062, -93.439926, -93.434909, -93.426441, -93.425233, -93.425231, -93.405853, -93.405812, -93.405659, -93.405781, -93.386385, -93.357664, -93.347496, -93.328887, -93.328907, -93.326217, -93.324827, -93.321298, -93.316665, -93.312952, -93.312727, -93.309479, -93.308718, -93.270587, -93.270684, -93.25124, -93.251149, -93.231686, -93.231762, -93.231762, -93.231753, -93.231718, -93.231763, -93.231803, -93.23184, -93.231858, -93.244094, -93.250968, 
-93.252283, -93.347933, -93.463437, -93.473161, -93.473179, -93.482508, -93.482851, -93.482729, -93.482942, -93.482758, 41.950412, 41.964886, 41.964856, 41.964743, 41.964119, 41.964757, 41.964761, 41.96479, 41.964571, 41.961159, 41.961001, 41.979174, 42.022607, 42.034436, 42.03434, 42.034275, 42.034283, 42.034257, 42.025173, 42.027667, 42.030178, 42.030568, 42.02947, 42.029676, 42.031185, 42.033737, 42.03426, 42.034262, 42.022435, 42.022396, 42.034278, 42.034212, 41.975299, 41.971637, 41.964428, 
41.949961, 41.927732, 41.916903, 41.866387, 41.862711, 41.862816, 41.862667, 41.862734, 41.863104, 41.863213, 41.863172, 41.870435, 41.870524, 41.87124, 41.892045, 41.921018, 41.950412))</t>
  </si>
  <si>
    <t>list(c(-95.86081, -95.860449, -95.859415, -95.858827, -95.819675, -95.809682, -95.7998, -95.799424, -95.79896, -95.79775, -95.79462, -95.779939, -95.779606, -95.779592, -95.775484, -95.77249, -95.740041, -95.681293, -95.680987, -95.622391, -95.603205, -95.603002, -95.602936, -95.602855, -95.602963, -95.603513, -95.614228, -95.623102, -95.642935, -95.643166, -95.642805, -95.64282, -95.642671, -95.642683, -95.643897, -95.644553, -95.642221, -95.642003, -95.646512, -95.645395, -95.647288, -95.648093, 
-95.649703, -95.65057, -95.651654, -95.652074, -95.653989, -95.655987, -95.659129, -95.658914, -95.660572, -95.660858, -95.659021, -95.661269, -95.660882, -95.662433, -95.662581, -95.661355, -95.660612, -95.662522, -95.666689, -95.669066, -95.671427, -95.673163, -95.680531, -95.681036, -95.680427, -95.681373, -95.68205, -95.741611, -95.779399, -95.78062, -95.800289, -95.819988, -95.839548, -95.859949, -95.859814, -95.859709, -95.859542, -95.859689, -95.859915, -95.860265, -95.860626, -95.86081, 42.720784, 
42.735203, 42.77886, 42.808011, 42.808086, 42.80805, 42.80795, 42.807952, 42.807957, 42.807968, 42.80796, 42.808001, 42.822665, 42.823346, 42.822823, 42.822697, 42.82283, 42.823013, 42.807857, 42.808445, 42.808132, 42.790044, 42.786148, 42.778873, 42.764374, 42.749918, 42.750173, 42.750106, 42.749958, 42.735462, 42.699205, 42.691982, 42.663112, 42.65276, 42.64876, 42.644586, 42.639641, 42.635231, 42.634983, 42.632436, 42.632012, 42.631715, 42.631328, 42.631076, 42.630962, 42.631028, 42.631002, 42.629242, 
42.628056, 42.626142, 42.626438, 42.624562, 42.62269, 42.622486, 42.620852, 42.62052, 42.619486, 42.619873, 42.6189, 42.613937, 42.610523, 42.607599, 42.602947, 42.601262, 42.596799, 42.587133, 42.58642, 42.582829, 42.561361, 42.561285, 42.561235, 42.56102, 42.560883, 42.560775, 42.56066, 42.56062, 42.567823, 42.575072, 42.585988, 42.62593, 42.648413, 42.699052, 42.713598, 42.720784))</t>
  </si>
  <si>
    <t>list(c(-92.665231, -92.663283, -92.659176, -92.659182, -92.654482, -92.654472, -92.648613, -92.645062, -92.64506, -92.641425, -92.636759, -92.636727, -92.645021, -92.64504, -92.645057, -92.645457, -92.645608, -92.645554, -92.645556, -92.644345, -92.643728, -92.642688, -92.641624, -92.640943, -92.641502, -92.64788, -92.647936, -92.664762, -92.664726, -92.66103, -92.660013, -92.659983, -92.662369, -92.66236, -92.660009, -92.65999, -92.662401, -92.663434, -92.666309, -92.665231, 41.293432, 41.295297, 
41.295312, 41.296224, 41.29623, 41.297116, 41.297129, 41.297142, 41.293516, 41.293538, 41.293561, 41.290001, 41.289975, 41.288078, 41.287496, 41.285907, 41.285244, 41.281619, 41.281554, 41.274411, 41.270829, 41.266256, 41.262051, 41.256306, 41.256308, 41.256298, 41.263394, 41.263592, 41.274361, 41.274414, 41.27443, 41.285285, 41.285286, 41.286962, 41.287096, 41.292511, 41.292516, 41.292506, 41.292528, 41.293432))</t>
  </si>
  <si>
    <t>list(c(-95.845561, -95.843558, -95.842414, -95.838026, -95.8374, -95.838993, -95.839419, -95.839192, -95.836969, -95.834578, -95.832345, -95.830163, -95.827355, -95.825373, -95.820099, -95.815715, -95.814424, -95.818038, -95.818444, -95.819292, -95.818656, -95.818173, -95.817599, -95.822708, -95.8238, -95.824768, -95.826985, -95.830508, -95.830875, -95.833633, -95.838654, -95.845586, -95.845561, 41.245917, 41.245949, 41.246602, 41.248492, 41.249691, 41.254896, 41.256127, 41.257396, 41.256721, 41.255505, 
41.256999, 41.256028, 41.256052, 41.254389, 41.253137, 41.251588, 41.251074, 41.247447, 41.246622, 41.244428, 41.242012, 41.241332, 41.240213, 41.235026, 41.23305, 41.231362, 41.229136, 41.232518, 41.232884, 41.235632, 41.237899, 41.243846, 41.245917))</t>
  </si>
  <si>
    <t>list(c(-92.491101, -92.487478, -92.481862, -92.478911, -92.47499, -92.470003, -92.463096, -92.461736, -92.458577, -92.457625, -92.448045, -92.445662, -92.44566, -92.444004, -92.433671, -92.429207, -92.42892, -92.428911, -92.428905, -92.428884, -92.428844, -92.428608, -92.4287, -92.428688, -92.429137, -92.433016, -92.457011, -92.459074, -92.464874, -92.466816, -92.470449, -92.473517, -92.47569, -92.478406, -92.481818, -92.482663, -92.487297, -92.487904, -92.485881, -92.486184, -92.491071, -92.491101, 
40.996528, 40.996192, 40.999389, 41.00079, 41.00322, 41.0067, 41.009169, 41.010044, 41.009218, 41.009154, 41.009176, 41.0092, 41.002706, 41.001878, 41.002002, 41.002028, 40.999499, 40.99832, 40.994778, 40.991956, 40.987485, 40.987014, 40.978644, 40.974351, 40.972212, 40.971422, 40.971546, 40.971459, 40.967834, 40.969003, 40.969153, 40.970772, 40.968689, 40.968413, 40.97022, 40.969739, 40.971061, 40.971706, 40.971695, 40.987409, 40.987418, 40.996528))</t>
  </si>
  <si>
    <t>list(c(-93.736493, -93.731088, -93.72248, -93.721327, -93.717062, -93.716946, -93.717031, -93.726692, -93.72678, -93.736538, -93.736493, 41.636598, 41.636597, 41.636581, 41.636583, 41.636592, 41.629367, 41.629367, 41.629338, 41.629339, 41.629322, 41.636598))</t>
  </si>
  <si>
    <t>list(c(-91.025369, -91.015742, -91.015672, -91.015572, -91.015562, -91.009847, -90.900507, -90.900014, -90.898373, -90.899091, -90.899092, -90.899232, -90.899733, -90.899762, -90.899756, -90.899804, -90.899853, -90.910319, -90.933793, -90.958001, -90.966526, -90.996692, -90.996917, -91.016255, -91.01591, -91.015751, -91.01572, -91.015707, -91.015695, -91.015718, -91.015706, -91.016917, -91.018178, -91.0181, -91.017505, -91.017688, -91.017046, -91.016954, -91.0179, -91.019091, -91.019671, -91.019976, 
-91.020491, -91.020563, -91.021288, -91.021501, -91.021776, -91.021838, -91.021715, -91.021195, -91.021164, -91.021714, -91.021915, -91.023911, -91.025369, 41.728183, 41.72825, 41.750143, 41.764621, 41.771743, 41.771739, 41.771528, 41.771568, 41.771392, 41.684182, 41.684106, 41.669755, 41.607361, 41.604213, 41.600691, 41.598597, 41.597133, 41.597141, 41.597228, 41.597295, 41.597301, 41.597382, 41.640915, 41.641048, 41.670042, 41.680902, 41.683232, 41.684488, 41.688073, 41.699086, 41.713667, 41.713653, 
41.715869, 41.717291, 41.718407, 41.718887, 41.719505, 41.719756, 41.720488, 41.720214, 41.720306, 41.720878, 41.721195, 41.721218, 41.72145, 41.721633, 41.722137, 41.72248, 41.723166, 41.723532, 41.723692, 41.724081, 41.724558, 41.726849, 41.728183))</t>
  </si>
  <si>
    <t>list(c(-91.435965, -91.434176, -91.433228, -91.428342, -91.427532, -91.426598, -91.42652, -91.426511, -91.426347, -91.426223, -91.426153, -91.425658, -91.42127, -91.418103, -91.411607, -91.410227, -91.409428, -91.397225, -91.402403, -91.40205, -91.399585, -91.405642, -91.406375, -91.398922, -91.398034, -91.39485, -91.394585, -91.393709, -91.384945, -91.383296, -91.379025, -91.3767571709521, -91.378422, -91.381958, -91.38836, -91.3900953076272, -91.3922280596004, -91.396996, -91.413011, -91.415695, 
-91.419422, -91.422324, -91.425662, -91.4351977836224, -91.4362375460985, -91.435965, 40.386174, 40.38769, 40.388222, 40.389355, 40.392731, 40.39685, 40.399998, 40.401468, 40.410839, 40.418051, 40.421691, 40.436488, 40.43422, 40.432075, 40.42483, 40.42241, 40.420995, 40.409158, 40.405992, 40.40236, 40.400021, 40.396365, 40.396195, 40.39461, 40.394324, 40.392211, 40.39171, 40.392022, 40.397362, 40.395772, 40.391842, 40.391044292738, 40.38967, 40.387632, 40.384929, 40.384566908251, 40.3841218852015, 
40.383127, 40.382277, 40.381381, 40.378264, 40.380939, 40.382491, 40.384794619123, 40.3850458010728, 40.386174))</t>
  </si>
  <si>
    <t>list(c(-92.179974, -92.063336, -92.022733, -91.964754, -91.965039, -91.965374, -91.967521, -91.967794, -91.968165, -91.968106, -91.982463, -91.98263, -91.987351, -91.994812, -92.006728, -92.009714, -92.011234, -92.011024, -92.010753, -92.014871, -92.014965, -92.016963, -92.017403, -92.018959, -92.018415, -92.01977, -92.022062, -92.018946, -92.012273, -92.011062, -91.997797, -91.99397, -91.991687, -91.9838, -91.979957, -91.97843, -91.977555, -91.974914, -91.973991, -91.973869, -91.973418, -91.968441, 
-91.963087, -91.963233, -91.963258, -91.963036, -91.960832, -91.95656, -91.954711, -91.951521, -91.949275, -91.94898, -91.948358, -91.958147, -91.967716, -92.039578, -92.040206, -92.064365, -92.092861, -92.101969, -92.1404, -92.149909, -92.179072, -92.179217, -92.178986, -92.179249, -92.179531, -92.179441, -92.179382, -92.179492, -92.17948, -92.17946, -92.1796, -92.179647, -92.179658, -92.179675, -92.179974, 41.162662, 41.163194, 41.163548, 41.16376, 41.156821, 41.148356, 41.082843, 41.075453, 41.053801, 
41.039247, 41.039205, 41.017352, 41.017333, 41.017306, 41.017276, 41.017251, 41.01512, 41.013219, 41.012853, 41.010539, 41.009339, 41.007988, 41.006254, 41.001112, 41.000073, 40.995808, 40.990975, 40.988107, 40.982054, 40.981292, 40.978398, 40.980977, 40.983655, 40.985428, 40.988048, 40.988298, 40.988314, 40.988306, 40.988304, 40.988305, 40.988309, 40.988352, 40.98835, 40.980745, 40.965173, 40.963904, 40.960504, 40.956878, 40.954485, 40.944777, 40.938358, 40.936818, 40.90085, 40.900738, 40.900602, 
40.899927, 40.900069, 40.899943, 40.899739, 40.899755, 40.899783, 40.899776, 40.89972, 40.985037, 40.985338, 40.988267, 41.002425, 41.013227, 41.017815, 41.018537, 41.020769, 41.031285, 41.046017, 41.076178, 41.083331, 41.094193, 41.162662))</t>
  </si>
  <si>
    <t>list(c(-95.849218, -95.847223, -95.84721, -95.846493, -95.845874, -95.845847, -95.845219, -95.845089, -95.843776, -95.843788, -95.841608, -95.84018, -95.838379, -95.836566, -95.834568, -95.834558, -95.834105, -95.833334, -95.833786, -95.832696, -95.826706, -95.822411, -95.82037, -95.820278, -95.820373, -95.820518, -95.822811, -95.825191, -95.825232, -95.825281, -95.824369, -95.825789, -95.829199, -95.83099, -95.835175, -95.836639, -95.838144, -95.839371, -95.840627, -95.843736, -95.845079, -95.844071, 
-95.848945, -95.849218, 41.280374, 41.280712, 41.281897, 41.283713, 41.284785, 41.288549, 41.289619, 41.290954, 41.292651, 41.291607, 41.290777, 41.290471, 41.289661, 41.289605, 41.289601, 41.289638, 41.291043, 41.292362, 41.293709, 41.294643, 41.293315, 41.292923, 41.29151, 41.289988, 41.289802, 41.288065, 41.288028, 41.28783, 41.286134, 41.283049, 41.27841, 41.27434, 41.271746, 41.271238, 41.269713, 41.268884, 41.267594, 41.266367, 41.265254, 41.263364, 41.264632, 41.265076, 41.275373, 41.280374
))</t>
  </si>
  <si>
    <t>list(c(-90.648633, -90.629291, -90.629435, -90.622913, -90.621631, -90.620027, -90.618718, -90.618335, -90.616655, -90.617674, -90.61717, -90.61008, -90.610154, -90.610206, -90.61086, -90.610776, -90.610304, -90.626073, -90.629493, -90.634484, -90.638926, -90.64419, -90.648697, -90.648633, 41.581724, 41.581605, 41.570853, 41.570687, 41.570071, 41.570436, 41.573033, 41.577047, 41.579328, 41.580329, 41.582097, 41.582046, 41.574446, 41.570091, 41.56547, 41.561357, 41.560166, 41.560331, 41.561089, 41.563696, 
41.568106, 41.572412, 41.574078, 41.581724))</t>
  </si>
  <si>
    <t>list(c(-91.115042, -91.115162, -91.112626, -91.108005, -91.108192, -91.109585, -91.107749, -91.106732, -91.106676, -91.106465, -91.106315, -91.105743, -91.105441, -91.105381, -91.10537, -91.105168, -91.098632, -91.097513, -91.098264, -91.098069, -91.096192, -91.0934985890928, -91.0966925398961, -91.096846, -91.0972124994174, -91.097649, -91.097031, -91.0946136284287, -91.09653, -91.098855, -91.099847, -91.100028, -91.100607, -91.106544, -91.11126, -91.112056, -91.112841, -91.112983, -91.114382, -91.117214, 
-91.115042, 40.823625, 40.825749, 40.82576, 40.825794, 40.832986, 40.836394, 40.83715, 40.837223, 40.837527, 40.837962, 40.838053, 40.838122, 40.837939, 40.837779, 40.836971, 40.834943, 40.832497, 40.830244, 40.826293, 40.823805, 40.821294, 40.8198374002087, 40.811993859461, 40.811617, 40.8088593543212, 40.805575, 40.802471, 40.7976301817876, 40.797248, 40.798503, 40.801125, 40.803667, 40.807028, 40.809286, 40.812565, 40.813666, 40.815301, 40.815902, 40.819957, 40.822348, 40.823625))</t>
  </si>
  <si>
    <t>list(c(-95.080289, -95.051849, -95.051845, -95.043303, -95.042384, -95.042343, -95.041587, -95.037199, -95.035441, -95.033114, -95.028695, -95.024242, -95.023158, -95.018344, -95.014555, -95.012479, -94.995886, -94.995787, -94.995313, -94.995715, -94.997214, -95.004862, -95.007335, -95.008881, -95.009809, -95.010099, -95.010554, -95.011793, -95.013859, -95.01392, -95.01314, -95.03368, -95.042232, -95.042224, -95.048269, -95.048307, -95.055616, -95.056714, -95.060045, -95.061199, -95.080159, -95.080289, 
40.771323, 40.771241, 40.785714, 40.785737, 40.785219, 40.782456, 40.782092, 40.782055, 40.780422, 40.779691, 40.777208, 40.777093, 40.777779, 40.777891, 40.775011, 40.774759, 40.774657, 40.766033, 40.758324, 40.75614, 40.754304, 40.751415, 40.748758, 40.748177, 40.747624, 40.746327, 40.745439, 40.744418, 40.743494, 40.741962, 40.73929, 40.739253, 40.739336, 40.738264, 40.738299, 40.735075, 40.734812, 40.733969, 40.737843, 40.742271, 40.742369, 40.771323))</t>
  </si>
  <si>
    <t>list(c(-93.309839, -93.309851, -93.305328, -93.305309, -93.303421, -93.303393, -93.303362, -93.269385, -93.268006, -93.265709, -93.26383, -93.263306, -93.26254, -93.259712, -93.258467, -93.259316, -93.258398, -93.257293, -93.25736, -93.258769, -93.257519, -93.257313, -93.25577, -93.255536, -93.258745, -93.258494, -93.261527, -93.263718, -93.265478, -93.268058, -93.270346, -93.270507, -93.270708, -93.270789, -93.284959, -93.289196, -93.302417, -93.303193, -93.304687, -93.305095, -93.304021, -93.308051, 
-93.308079, -93.308126, -93.308199, -93.307448, -93.309006, -93.309802, -93.31126, -93.309839, 41.01821, 41.024261, 41.024249, 41.027768, 41.027764, 41.032634, 41.039857, 41.0398, 41.037879, 41.036964, 41.036995, 41.032666, 41.03144, 41.032022, 41.03114, 41.030108, 41.027242, 41.025515, 41.024025, 41.024175, 41.02281, 41.018658, 41.018208, 41.016143, 41.013527, 41.012066, 41.010406, 41.007883, 41.007169, 41.004894, 41.003677, 41.003419, 41.003219, 41.003131, 41.004573, 41.004651, 41.004718, 41.003483, 
41.000359, 40.997175, 40.992225, 40.992117, 40.999932, 41.003584, 41.00953, 41.010533, 41.011994, 41.015611, 41.01821, 41.01821))</t>
  </si>
  <si>
    <t>list(c(-96.286253, -96.272418, -96.268665, -96.266065, -96.263742, -96.254668, -96.252836, -96.252342, -96.233634, -96.233629, -96.214085, -96.193909, -96.180545, -96.174336, -96.15478, -96.115623, -96.095862, -96.076493, -96.026991, -95.997757, -95.978187, -95.978127, -95.977984, -95.978433, -95.978503, -95.947733, -95.931506, -95.921887, -95.921908, -95.921939, -95.921957, -95.921885, -95.921952, -95.980176, -95.995211, -96.018985, -96.116603, -96.121341, -96.135089, -96.194286, -96.194001, -96.206027, 
-96.214549, -96.216881, -96.218334, -96.222941, -96.224964, -96.252761, -96.272511, -96.272519, -96.27737, -96.277443, -96.283656, -96.286253, 42.431015, 42.431085, 42.431216, 42.431184, 42.430515, 42.429186, 42.428087, 42.47501, 42.475081, 42.561421, 42.561924, 42.561857, 42.561634, 42.561425, 42.561393, 42.561313, 42.561262, 42.561183, 42.561044, 42.561007, 42.561085, 42.532926, 42.482399, 42.479927, 42.47515, 42.475047, 42.475036, 42.475035, 42.465427, 42.458216, 42.443665, 42.436349, 42.385527, 
42.38576, 42.385785, 42.385918, 42.385962, 42.38594, 42.385914, 42.387029, 42.378858, 42.379216, 42.378538, 42.378864, 42.379647, 42.383684, 42.387467, 42.387972, 42.387517, 42.401944, 42.401833, 42.425165, 42.429831, 42.431015))</t>
  </si>
  <si>
    <t>list(c(-96.376134, -96.372932, -96.370943, -96.369514, -96.368205, -96.364566, -96.364572, -96.365799, -96.36825, -96.368241, -96.370651, -96.371764, -96.369337, -96.364134, -96.36338, -96.356019, -96.351204, -96.346422, -96.346411, -96.346325, -96.345639, -96.345203, -96.344762, -96.346543, -96.347281, -96.345152, -96.340626, -96.339307, -96.340926, -96.341247, -96.341231, -96.34122, -96.341182, -96.341167, -96.341117, -96.34123, -96.343005, -96.344051, -96.344466, -96.344185, -96.344531, -96.345851, 
-96.34585, -96.349145, -96.354244, -96.354306, -96.363426, -96.369046, -96.370855, -96.371005, -96.371126, -96.371302, -96.371947, -96.375339, -96.376301, -96.376134, 42.458896, 42.458494, 42.458801, 42.456862, 42.456045, 42.454952, 42.458183, 42.459852, 42.459835, 42.46165, 42.461657, 42.465337, 42.465301, 42.46529, 42.465295, 42.465353, 42.465408, 42.465536, 42.463243, 42.458818, 42.455466, 42.453121, 42.449886, 42.447319, 42.443597, 42.443649, 42.443995, 42.443969, 42.442773, 42.440449, 42.439557, 
42.4389, 42.436881, 42.436013, 42.433328, 42.43118, 42.429692, 42.428331, 42.427057, 42.426517, 42.420091, 42.41535, 42.414607, 42.413547, 42.41392, 42.414893, 42.41485, 42.432526, 42.439274, 42.44359, 42.445019, 42.445733, 42.447737, 42.453312, 42.456427, 42.458896))</t>
  </si>
  <si>
    <t>list(c(-91.271484, -91.269382, -91.268148, -91.267725, -91.267559, -91.26724, -91.267128, -91.266949, -91.263932, -91.262983, -91.260562, -91.260481, -91.257964, -91.248451, -91.239159, -91.23856, -91.233947, -91.177902, -91.176733, -91.174012, -91.151047, -91.131835, -91.122101, -91.122209, -91.125325, -91.130365, -91.131595, -91.131627, -91.132115, -91.13272, -91.134876, -91.136027, -91.136721, -91.136815, -91.133868, -91.131753, -91.13158, -91.131577, -91.131624, -91.131673, -91.15128, -91.151266, 
-91.148218, -91.143541, -91.135809, -91.136593, -91.136655, -91.137122, -91.136659, -91.136743, -91.136822, -91.139461, -91.137619, -91.137311, -91.136041, -91.134536, -91.131842, -91.128444, -91.12761, -91.128176, -91.130227, -91.131859, -91.132283, -91.132652, -91.13305, -91.133541, -91.133419, -91.133266, -91.132806, -91.13253, -91.131865, -91.129744, -91.131489, -91.129546, -91.131712, -91.131866, -91.132237, -91.1323, -91.132828, -91.133094, -91.1319, -91.132172, -91.210218, -91.210019, -91.207522, 
-91.205676, -91.205223, -91.21813, -91.221135, -91.22432, -91.2289, -91.229506, -91.229587, -91.22966, -91.229749, -91.227433, -91.223942, -91.221495, -91.218024, -91.215114, -91.212387, -91.209582, -91.208215, -91.21472, -91.21753, -91.2203, -91.235683, -91.238862, -91.23935, -91.243938, -91.248509, -91.251374, -91.253235, -91.256522, -91.258641, -91.262239, -91.263111, -91.264999, -91.265523, -91.265206, -91.268347, -91.26853, -91.269083, -91.273194, -91.271484, 42.083314, 42.086028, 42.087738, 
42.088788, 42.089702, 42.10395, 42.108399, 42.117668, 42.117678, 42.117698, 42.117722, 42.117722, 42.117713, 42.117787, 42.117709, 42.118032, 42.121548, 42.121279, 42.121717, 42.121281, 42.121179, 42.120996, 42.120979, 42.119208, 42.114425, 42.11298, 42.111922, 42.110574, 42.109481, 42.108933, 42.108024, 42.107199, 42.106014, 42.104969, 42.10476, 42.103526, 42.103032, 42.099254, 42.092017, 42.077549, 42.077942, 42.072729, 42.070695, 42.069925, 42.067061, 42.065509, 42.056164, 42.050634, 42.033781, 
42.012778, 42.011718, 42.008723, 42.007532, 42.005498, 42.005051, 42.00365, 42.004213, 42.002164, 42.002109, 42.001037, 41.999127, 41.998037, 41.997413, 41.997002, 41.996796, 41.996682, 41.996064, 41.995858, 41.995835, 41.996018, 41.996186, 41.995432, 41.992658, 41.989431, 41.985383, 41.985381, 41.984916, 41.984591, 41.983615, 41.982708, 41.982372, 41.946778, 41.947082, 41.972881, 41.97544, 41.976106, 41.979827, 41.980056, 41.981218, 41.981843, 41.981834, 41.982214, 41.998583, 42.009706, 42.020449, 
42.020737, 42.023124, 42.023826, 42.024211, 42.023971, 42.025589, 42.028744, 42.03407, 42.034019, 42.032322, 42.03275, 42.033877, 42.032356, 42.032723, 42.034265, 42.034287, 42.034197, 42.035831, 42.037349, 42.039104, 42.045887, 42.05331, 42.05791, 42.063271, 42.066489, 42.073954, 42.077696, 42.078908, 42.081184, 42.083314))</t>
  </si>
  <si>
    <t>list(c(-91.183114, -91.171625, -91.121241, -91.114077, -91.102801, -91.035405, -90.949383, -90.949136, -90.9489900261598, -90.945549, -90.944577, -90.943652, -90.94232, -90.942253, -90.9432711327646, -90.9438890440927, -90.945324, -90.945054, -90.945949, -90.949634, -90.955201, -90.9554600825403, -90.958142, -90.958089, -90.955111, -90.952715, -90.951967, -90.952233, -90.9523248864118, -90.9537763662046, -90.960462, -90.962916, -90.965344, -90.968995, -90.97919, -90.985462, -90.9985, -91.003536, 
-91.009536, -91.0117926988919, -91.01324, -91.0139013709393, -91.021562, -91.0231492356838, -91.027489, -91.0279192464286, -91.036789, -91.039097, -91.044653, -91.047344, -91.050241, -91.05643, -91.058749, -91.067159, -91.077521, -91.078332091716, -91.090072, -91.0912282493129, -91.092993, -91.0934985890928, -91.096192, -91.098069, -91.098264, -91.097513, -91.098632, -91.105168, -91.10537, -91.105381, -91.105441, -91.105743, -91.106315, -91.106465, -91.106676, -91.106732, -91.107749, -91.109585, 
-91.112338, -91.113665, -91.112582, -91.116077, -91.116379, -91.115386, -91.11421, -91.115084, -91.116861, -91.120174, -91.124676, -91.12584, -91.126773, -91.129185, -91.131324, -91.135211, -91.13529, -91.136975, -91.137759, -91.140231, -91.14169, -91.142831, -91.145306, -91.148642, -91.151015, -91.154718, -91.15649, -91.157049, -91.158932, -91.159897, -91.162339, -91.16249, -91.164058, -91.169186, -91.169813, -91.170071, -91.170082, -91.170195, -91.170097, -91.170133, -91.170126, -91.169949, -91.169953, 
-91.169982, -91.170019, -91.170072, -91.170111, -91.170157, -91.170258, -91.173605, -91.173833, -91.174123, -91.174711, -91.177319, -91.180499, -91.181726, -91.183114, 41.073187, 41.073073, 41.073016, 41.073037, 41.073024, 41.072945, 41.072711, 41.070611, 41.0702495855382, 41.06173, 41.052255, 41.048637, 41.038472, 41.034702, 41.0295887920456, 41.0264855532263, 41.019279, 41.011917, 41.006495, 40.995248, 40.986805, 40.9861849990077, 40.979767, 40.976643, 40.969858, 40.962087, 40.958238, 40.954047, 
40.953849459289, 40.9507290158554, 40.936356, 40.924957, 40.921633, 40.919127, 40.915522, 40.912141, 40.90812, 40.905146, 40.900565, 40.8981626879776, 40.896622, 40.8956205658247, 40.884021, 40.8827227178007, 40.879173, 40.87898170226, 40.875038, 40.873565, 40.868356, 40.864654, 40.858514, 40.848387, 40.846309, 40.841997, 40.833405, 40.8328384442615, 40.824638, 40.8232292046201, 40.821079, 40.8198374002087, 40.821294, 40.823805, 40.826293, 40.830244, 40.832497, 40.834943, 40.836971, 40.837779, 40.837939, 
40.838122, 40.838053, 40.837962, 40.837527, 40.837223, 40.83715, 40.836394, 40.837799, 40.839652, 40.841505, 40.843516, 40.845118, 40.849326, 40.851683, 40.854473, 40.85653, 40.858198, 40.857463, 40.856729, 40.854671, 40.847717, 40.845568, 40.843704, 40.849508, 40.851522, 40.851477, 40.848618, 40.848665, 40.849216, 40.852094, 40.852323, 40.851425, 40.851062, 40.853412, 40.859941, 40.863254, 40.866516, 40.869854, 40.87005, 40.87205, 40.87664, 40.877617, 40.878769, 40.89895, 40.913531, 40.94713, 40.968311, 
40.971958, 40.986133, 40.993396, 41.000687, 41.007965, 41.015296, 41.022467, 41.040588, 41.041369, 41.045587, 41.046603, 41.055084, 41.057913, 41.063817, 41.066764, 41.068688, 41.073187))</t>
  </si>
  <si>
    <t>list(c(-90.223593, -90.199193, -90.191467, -90.185546, -90.173913, -90.173337, -90.1715053125747, -90.1723950669122, -90.1724700111653, -90.172765, -90.1728068689937, -90.173006, -90.1748872580213, -90.175051, -90.1790648293101, -90.181677, -90.183134, -90.182331, -90.184065, -90.183778, -90.188619, -90.190262, -90.206068, -90.211365, -90.223504, -90.223593, 41.873844, 41.873853, 41.873861, 41.873851, 41.871487, 41.871293, 41.8709075108684, 41.8675464344614, 41.8672633300694, 41.866149, 41.8646293813772, 
41.857402, 41.853931101949, 41.853629, 41.8479514858483, 41.849601, 41.852638, 41.856702, 41.857078, 41.858405, 41.859317, 41.859432, 41.85936, 41.859366, 41.85933, 41.873844))</t>
  </si>
  <si>
    <t>list(c(-91.656812, -91.637415, -91.63245, -91.634955, -91.637278, -91.635285, -91.633932, -91.633038, -91.6268, -91.618519, -91.612605, -91.607903, -91.599182, -91.596782, -91.592079, -91.590008, -91.592733, -91.5923, -91.591467, -91.589861, -91.589984, -91.589247, -91.584611, -91.582294, -91.579178, -91.579101, -91.579037, -91.579178, -91.578922, -91.598771, -91.637189, -91.649906, -91.656568, -91.65668, -91.656812, 41.926989, 41.926797, 41.926706, 41.938921, 41.945549, 41.945839, 41.944482, 41.944184, 
41.944778, 41.944587, 41.944296, 41.946552, 41.953471, 41.955166, 41.957422, 41.955094, 41.954825, 41.950369, 41.949067, 41.943481, 41.941573, 41.938235, 41.935915, 41.93426, 41.933369, 41.925273, 41.914298, 41.913678, 41.904267, 41.90434, 41.904733, 41.904941, 41.904994, 41.914677, 41.926989))</t>
  </si>
  <si>
    <t>list(c(-92.428911, -92.424715, -92.420073, -92.418952, -92.414419, -92.4144, -92.412633, -92.41428, -92.410362, -92.404916, -92.403282, -92.401563, -92.402633, -92.401549, -92.39852, -92.392594, -92.391106, -92.385843, -92.385099, -92.38601, -92.385702, -92.384737, -92.384313, -92.381541, -92.376819, -92.373818, -92.372182, -92.369106, -92.364786, -92.363405, -92.361144, -92.359036, -92.357766, -92.356846, -92.355387, -92.35672, -92.357354, -92.357867, -92.35886, -92.365535, -92.367045, -92.371257, 
-92.37147, -92.400404, -92.406566, -92.409677, -92.409683, -92.4287, -92.428608, -92.428844, -92.428884, -92.428905, -92.428911, 40.99832, 40.998346, 40.998382, 40.998312, 40.99833, 41.002074, 41.002104, 41.004899, 41.007226, 41.001971, 41.000971, 41.00072, 40.995326, 40.993261, 40.991006, 40.988151, 40.987813, 40.990038, 40.991101, 40.994619, 40.997343, 40.999067, 40.999481, 41.000681, 41.00078, 40.999592, 40.998063, 40.992652, 40.987786, 40.98668, 40.983953, 40.980686, 40.97623, 40.966452, 40.963789, 
40.963449, 40.963426, 40.963494, 40.963989, 40.964727, 40.965526, 40.966689, 40.978539, 40.978605, 40.979433, 40.979443, 40.978799, 40.978644, 40.987014, 40.987485, 40.991956, 40.994778, 40.99832))</t>
  </si>
  <si>
    <t>list(c(-94.900713, -94.896455, -94.896208, -94.888677, -94.885739, -94.88393, -94.878764, -94.877615, -94.873771, -94.865307, -94.860931, -94.859252, -94.85927, -94.842314, -94.837412, -94.834062, -94.82293, -94.822776, -94.859373, -94.859379, -94.859426, -94.878704, -94.878672, -94.898034, -94.897979, -94.897985, -94.897975, -94.897967, -94.8994, -94.900137, -94.900515, -94.900713, 42.078061, 42.078388, 42.078387, 42.078385, 42.078308, 42.077658, 42.073249, 42.071856, 42.072101, 42.069905, 42.068773, 
42.069478, 42.064012, 42.06431, 42.064269, 42.064226, 42.064107, 42.049616, 42.049622, 42.044506, 42.035245, 42.035259, 42.049687, 42.049733, 42.064096, 42.071859, 42.074881, 42.076726, 42.076878, 42.077238, 42.077616, 42.078061))</t>
  </si>
  <si>
    <t>list(c(-94.218043, -94.216414, -94.210251, -94.209159, -94.209274, -94.206208, -94.203867, -94.172752, -94.158392, -94.158397, -94.155284, -94.152656, -94.15306, -94.151916, -94.152506, -94.151685, -94.151609, -94.151734, -94.152043, -94.15257, -94.153841, -94.154127, -94.154333, -94.154581, -94.154705, -94.154706, -94.154955, -94.15681, -94.157707, -94.160428, -94.161604, -94.163675, -94.165376, -94.164727, -94.167511, -94.166553, -94.167512, -94.165688, -94.166431, -94.167761, -94.167607, -94.170143, 
-94.171041, -94.169496, -94.172865, -94.174194, -94.17808, -94.180814, -94.182248, -94.182727, -94.186155, -94.188103, -94.191832, -94.194321, -94.195017, -94.196798, -94.20061, -94.202421, -94.203874, -94.20282, -94.199013, -94.196419, -94.19488, -94.19383, -94.192686, -94.191975, -94.194296, -94.196417, -94.199406, -94.202593, -94.205748, -94.208866, -94.211348, -94.213164, -94.214588, -94.215378, -94.215152, -94.216083, -94.218093, -94.218043, 42.546708, 42.54904, 42.550496, 42.552248, 42.555351, 
42.558077, 42.557934, 42.558026, 42.558017, 42.55766, 42.556376, 42.553013, 42.550656, 42.549421, 42.545601, 42.544645, 42.544412, 42.543268, 42.542651, 42.542079, 42.541293, 42.54097, 42.540638, 42.539655, 42.539472, 42.538306, 42.537784, 42.537217, 42.535996, 42.536454, 42.534876, 42.535928, 42.534008, 42.532909, 42.532911, 42.531561, 42.530921, 42.529525, 42.527398, 42.526598, 42.525111, 42.525089, 42.524106, 42.522185, 42.521749, 42.522504, 42.520668, 42.519809, 42.517892, 42.518674, 42.517937, 
42.517541, 42.512981, 42.509835, 42.507976, 42.506379, 42.505199, 42.507689, 42.511382, 42.513411, 42.517296, 42.522538, 42.523183, 42.525204, 42.531014, 42.536815, 42.539437, 42.539949, 42.537931, 42.537485, 42.538442, 42.538634, 42.53828, 42.537472, 42.537754, 42.538846, 42.542703, 42.543461, 42.545031, 42.546708))</t>
  </si>
  <si>
    <t>list(c(-91.716682, -91.715588, -91.710075, -91.708145, -91.69883, -91.698829, -91.691577, -91.691614, -91.687956, -91.686302, -91.686353, -91.6847, -91.680391, -91.68041, -91.678638, -91.678591, -91.678453, -91.668748, -91.668615, -91.659025, -91.658743, -91.682722, -91.682772, -91.683818, -91.687883, -91.688613, -91.690599, -91.694334, -91.700522, -91.702127, -91.702209, -91.703585, -91.704191, -91.70504, -91.705121, -91.706223, -91.707062, -91.707891, -91.707467, -91.707497, -91.708377, -91.708377, 
-91.707575, -91.7048, -91.706498, -91.707984, -91.708833, -91.707711, -91.707803, -91.711108, -91.712139, -91.715818, -91.715865, -91.714108, -91.710396, -91.708124, -91.707984, -91.711873, -91.715746, -91.716682, 41.302285, 41.307709, 41.305598, 41.3045, 41.303387, 41.30156, 41.301244, 41.299455, 41.2994, 41.299389, 41.297343, 41.296375, 41.296325, 41.294432, 41.29442, 41.292404, 41.287189, 41.287164, 41.279795, 41.279823, 41.257792, 41.257666, 41.259214, 41.261273, 41.26432, 41.265254, 41.263609, 
41.25835, 41.258658, 41.259884, 41.263745, 41.263827, 41.264033, 41.264628, 41.264739, 41.266252, 41.26693, 41.267601, 41.268517, 41.269043, 41.270255, 41.271033, 41.27184, 41.272406, 41.273847, 41.273732, 41.274922, 41.275151, 41.275929, 41.276775, 41.277369, 41.277998, 41.281815, 41.283336, 41.286528, 41.289216, 41.296627, 41.2973, 41.300035, 41.302285))</t>
  </si>
  <si>
    <t>list(c(-96.096586, -96.095851, -96.0942689235228, -96.093613, -96.09182, -96.0884003411456, -96.083428, -96.073781, -96.072643, -96.064648, -96.061231, -96.057308, -96.055042, -96.053173, -96.050728, -96.048035, -96.04448, -96.043092, -96.042102, -96.04195, -96.042871, -96.028651, -96.028428, -96.02329, -96.022371, -96.021965, -96.020173, -96.018626, -96.015046, -96.012975, -96.010912, -95.969557, -95.966129, -95.965065, -95.964484, -95.962741, -95.961781, -95.955398, -95.946094, -95.925224, -95.895368, 
-95.894706, -95.890578, -95.887068, -95.880201, -95.877751, -95.875867, -95.873176, -95.870947, -95.868248, -95.866804, -95.828332, -95.835268, -95.838181, -95.836192, -95.828401, -95.822906, -95.821668, -95.819443, -95.818925, -95.815576, -95.813137, -95.809473, -95.807111, -95.804198, -95.803164, -95.795251, -95.794234, -95.79099, -95.78591, -95.782484, -95.782118, -95.780251, -95.780316, -95.721271, -95.720642, -95.716838, -95.714843, -95.713106, -95.712489, -95.67439, -95.61586, -95.557948, -95.558143, 
-95.55722, -95.553394, -95.537978, -95.528337, -95.497793, -95.49794, -95.497982, -95.497997, -95.526931, -95.536387, -95.569968, -95.59108, -95.612283, -95.654388, -95.689931, -95.708578, -95.72696, -95.74846, -95.753997, -95.756041, -95.784503, -95.79397, -95.823054, -95.824738, -95.832581, -95.832777, -95.840706, -95.955928, -95.979516, -95.9961745006599, -95.993943, -95.992833, -95.992599, -95.99267, -95.993891, -95.999966, -96.005112, -96.013876, -96.01915, -96.02349, -96.026657, -96.026891, 
-96.02931, -96.031705, -96.034441, -96.033675, -96.034397, -96.034877, -96.036603, -96.038101, -96.040701, -96.048118, -96.05369, -96.057935, -96.063638, -96.068633, -96.0691962075987, -96.074156, -96.079922, -96.082654, -96.089814, -96.092008, -96.0965021952453, -96.096586, 41.545397, 41.55088, 41.5561048111005, 41.558271, 41.561086, 41.5643651582276, 41.563662, 41.562873, 41.563011, 41.565992, 41.566362, 41.567285, 41.568575, 41.568539, 41.569532, 41.569162, 41.569787, 41.571408, 41.573767, 41.576033, 
41.580403, 41.580364, 41.583944, 41.590448, 41.593257, 41.60116, 41.602921, 41.603448, 41.603566, 41.60448, 41.603545, 41.603365, 41.604102, 41.604219, 41.604164, 41.603548, 41.603331, 41.603323, 41.603285, 41.603176, 41.602999, 41.608122, 41.608987, 41.609109, 41.60873, 41.606734, 41.604149, 41.604062, 41.603087, 41.603013, 41.603012, 41.602737, 41.592913, 41.590438, 41.589755, 41.589812, 41.597315, 41.599555, 41.602665, 41.603459, 41.608693, 41.611011, 41.608701, 41.606292, 41.606809, 41.606194, 
41.606985, 41.607962, 41.608166, 41.605766, 41.606691, 41.607941, 41.609429, 41.617067, 41.616875, 41.616735, 41.613983, 41.61333, 41.615058, 41.616702, 41.616864, 41.616984, 41.616866, 41.602383, 41.602308, 41.602402, 41.602348, 41.60232, 41.602333, 41.585605, 41.585393, 41.506074, 41.506149, 41.506155, 41.506214, 41.506031, 41.506081, 41.506012, 41.506431, 41.50632, 41.506365, 41.506385, 41.506709, 41.506392, 41.506474, 41.506509, 41.506565, 41.5066, 41.506536, 41.506585, 41.506577, 41.506527, 
41.506846, 41.5069592269492, 41.509761, 41.512002, 41.514174, 41.51729, 41.523412, 41.53948, 41.54325, 41.545315, 41.54514, 41.543438, 41.540366, 41.539472, 41.527981, 41.522181, 41.521051, 41.517119, 41.514446, 41.511704, 41.509047, 41.50799, 41.507076, 41.507271, 41.508859, 41.51149, 41.516162, 41.519113, 41.5196059468644, 41.523947, 41.525902, 41.525974, 41.531639, 41.53391, 41.5451867192624, 41.545397), c(-95.917162, -95.917306, -95.911611, -95.911847, -95.910651, -95.9077, -95.879, -95.874846, 
-95.871693, -95.862527, -95.857729, -95.854006, -95.851728, -95.845194, -95.849128, -95.850291, -95.852045, -95.855783, -95.866, -95.868098, -95.869871, -95.869676, -95.876372, -95.878689, -95.878991, -95.885806, -95.886118, -95.887159, -95.889783, -95.896492, -95.896693, -95.917085, -95.917183, -95.916963, -95.916521, -95.914991, -95.917725, -95.917162, 41.555455, 41.550103, 41.550235, 41.549517, 41.549946, 41.549941, 41.549941, 41.549807, 41.549039, 41.557801, 41.562069, 41.565096, 41.567391, 41.573274, 
41.575726, 41.576036, 41.574019, 41.573011, 41.567684, 41.56714, 41.577007, 41.578906, 41.578874, 41.579475, 41.585952, 41.585973, 41.582718, 41.584391, 41.586872, 41.589745, 41.58641, 41.586617, 41.5793, 41.567409, 41.566333, 41.564688, 41.564676, 41.555455))</t>
  </si>
  <si>
    <t>list(c(-90.781362, -90.779588, -90.779607, -90.779614, -90.779007, -90.779613, -90.779622, -90.779409, -90.779335, -90.779591, -90.779564, -90.779738, -90.779742, -90.7798, -90.779674, -90.779688, -90.779851, -90.77986, -90.780038, -90.779876, -90.780327, -90.768941, -90.720402, -90.713133, -90.712836, -90.710032, -90.706277, -90.70812, -90.708789, -90.709912, -90.709995, -90.710913, -90.717307, -90.724183, -90.72542, -90.728758, -90.730653, -90.730828, -90.731242, -90.732325, -90.732798, -90.737915, 
-90.745426, -90.747704, -90.750443, -90.761591, -90.762253, -90.766346, -90.767566, -90.767395, -90.767556, -90.764784, -90.761061, -90.760427, -90.75989, -90.757674, -90.755101, -90.754154, -90.751782, -90.75445, -90.759923, -90.759942, -90.75991, -90.754923, -90.749992, -90.74993, -90.745904, -90.745448, -90.744465, -90.740786, -90.739831, -90.73898, -90.733639, -90.732281, -90.728195, -90.726939, -90.728732, -90.728855, -90.732448, -90.738122, -90.737035, -90.733688, -90.730975, -90.730166, -90.727242, 
-90.726343, -90.724818, -90.723176, -90.721153, -90.722535, -90.722018, -90.718199, -90.715279, -90.715513, -90.713327, -90.711739, -90.710731, -90.712065, -90.713588, -90.716639, -90.717252, -90.718487, -90.720492, -90.721969, -90.727642, -90.729872, -90.735548, -90.745213, -90.747092, -90.749414, -90.758142, -90.761841, -90.765837, -90.772005, -90.776351, -90.778529, -90.781323, -90.781328, -90.781408, -90.781362, 42.47104, 42.471055, 42.475054, 42.477202, 42.477758, 42.480477, 42.481221, 42.483915, 
42.484825, 42.48654, 42.487691, 42.499521, 42.500186, 42.510656, 42.511495, 42.514878, 42.52021, 42.522023, 42.529343, 42.533233, 42.557999, 42.558001, 42.557772, 42.557587, 42.557575, 42.557798, 42.554632, 42.553326, 42.552703, 42.551287, 42.550638, 42.549155, 42.546555, 42.543151, 42.541851, 42.540507, 42.53884, 42.536666, 42.53616, 42.533514, 42.533512, 42.533501, 42.533484, 42.53357, 42.533923, 42.535566, 42.535349, 42.531927, 42.529961, 42.529399, 42.527085, 42.526098, 42.523906, 42.523435, 
42.522329, 42.519464, 42.518387, 42.5176, 42.514363, 42.513785, 42.509788, 42.504103, 42.500468, 42.500556, 42.500555, 42.491497, 42.491912, 42.495606, 42.497092, 42.497294, 42.489943, 42.488499, 42.489978, 42.490248, 42.489103, 42.488121, 42.485843, 42.483217, 42.480707, 42.480671, 42.479613, 42.478835, 42.480235, 42.482002, 42.482301, 42.483241, 42.482811, 42.481044, 42.480235, 42.478698, 42.478425, 42.478652, 42.47864, 42.478176, 42.474903, 42.474713, 42.472451, 42.47131, 42.471267, 42.471352, 
42.471259, 42.470081, 42.468419, 42.467897, 42.46695, 42.466173, 42.462057, 42.455608, 42.454402, 42.453634, 42.452697, 42.451677, 42.450956, 42.448781, 42.446505, 42.446535, 42.444006, 42.458061, 42.465339, 42.47104))</t>
  </si>
  <si>
    <t>list(c(-91.629025, -91.625989, -91.624485, -91.624638, -91.62614, -91.626752, -91.628562, -91.628171, -91.628008, -91.627779, -91.627902, -91.627849, -91.628432, -91.625488, -91.619419, -91.618894, -91.617674, -91.613261, -91.611866, -91.608958, -91.601644, -91.599317, -91.599333, -91.598099, -91.598206, -91.599526, -91.599208, -91.599164, -91.59917, -91.599179, -91.603451, -91.606558, -91.610922, -91.617354, -91.617835, -91.617817, -91.618791, -91.618806, -91.618808, -91.61881, -91.623152, -91.62722, 
-91.629148, -91.629025, 42.006608, 42.008072, 42.009605, 42.010679, 42.012532, 42.014087, 42.015601, 42.017347, 42.018047, 42.019737, 42.020598, 42.022103, 42.022701, 42.023519, 42.02676, 42.027032, 42.027724, 42.030181, 42.031126, 42.033036, 42.032388, 42.032366, 42.028125, 42.028121, 42.020623, 42.018319, 42.013339, 42.011716, 42.009657, 42.005904, 42.009002, 42.009307, 42.00786, 42.008171, 42.008965, 42.008528, 42.00854, 42.008945, 42.008993, 42.009026, 42.008984, 42.006036, 42.006031, 42.006608
))</t>
  </si>
  <si>
    <t>list(c(-91.833654, -91.805199, -91.802441, -91.792678, -91.786039, -91.772751, -91.769903, -91.769668, -91.767229, -91.764006, -91.759892, -91.755034, -91.755141, -91.755085, -91.755019, -91.755527, -91.755825, -91.755497, -91.755453, -91.755996, -91.755987, -91.755932, -91.7575, -91.769694, -91.780157, -91.782068, -91.783285, -91.783833, -91.781975, -91.777687, -91.774175, -91.767526, -91.764769, -91.764693, -91.764663, -91.764658, -91.76464, -91.76447, -91.757851, -91.755859, -91.753228, -91.748014, 
-91.746913, -91.741951, -91.739717, -91.738159, -91.735708, -91.733657, -91.730459, -91.728664, -91.728553, -91.728075, -91.727619, -91.727078, -91.726772, -91.726589, -91.726191, -91.725372, -91.724997, -91.724446, -91.724018, -91.724047, -91.72371, -91.722608, -91.722609, -91.721436, -91.720497, -91.719847, -91.719606, -91.718108, -91.71808, -91.715233, -91.715478, -91.715514, -91.715249, -91.672244, -91.656568, -91.649906, -91.637189, -91.598771, -91.578922, -91.579178, -91.579037, -91.579101, 
-91.579178, -91.582294, -91.584611, -91.589247, -91.589984, -91.589861, -91.591467, -91.5923, -91.592733, -91.590008, -91.592079, -91.585878, -91.584861, -91.584766, -91.582389, -91.580535, -91.574308, -91.573011, -91.566395, -91.565683, -91.564049, -91.562814, -91.562958, -91.561377, -91.56118, -91.556619, -91.553889, -91.552502, -91.551555, -91.551995, -91.550902, -91.549556, -91.548169, -91.543871, -91.539323, -91.536654, -91.533734, -91.530582, -91.528859, -91.525515, -91.52172, -91.517387, -91.51542, 
-91.509235, -91.507857, -91.508245, -91.513398, -91.514115, -91.513525, -91.508656, -91.506335, -91.501632, -91.49162, -91.489637, -91.487169, -91.483765, -91.481599, -91.481471, -91.481943, -91.481936, -91.493335, -91.525228, -91.55924, -91.559596, -91.575074, -91.579997, -91.597895, -91.636318, -91.656074, -91.66486, -91.665836, -91.669078, -91.669465, -91.676719, -91.699908, -91.714518, -91.831379, -91.831466, -91.831555, -91.8316, -91.83161, -91.831641, -91.831684, -91.833289, -91.833654, 41.96401, 
41.964018, 41.964033, 41.963427, 41.963356, 41.964123, 41.964194, 41.964192, 41.964177, 41.964151, 41.964111, 41.964065, 41.960383, 41.956744, 41.955478, 41.949372, 41.944862, 41.941907, 41.940376, 41.93919, 41.939096, 41.938857, 41.938198, 41.93308, 41.928691, 41.927568, 41.926144, 41.92321, 41.923892, 41.923751, 41.922178, 41.922205, 41.920722, 41.920635, 41.920635, 41.920595, 41.920433, 41.920109, 41.917694, 41.918241, 41.916568, 41.916573, 41.917444, 41.917312, 41.918046, 41.920495, 41.920085, 
41.92043, 41.923039, 41.923483, 41.923669, 41.923934, 41.923959, 41.924325, 41.924805, 41.925286, 41.925423, 41.925502, 41.925539, 41.926202, 41.926088, 41.925562, 41.925448, 41.925724, 41.926547, 41.927151, 41.927189, 41.927484, 41.927518, 41.927786, 41.929112, 41.930585, 41.927537, 41.920281, 41.905736, 41.90514, 41.904994, 41.904941, 41.904733, 41.90434, 41.904267, 41.913678, 41.914298, 41.925273, 41.933369, 41.93426, 41.935915, 41.938235, 41.941573, 41.943481, 41.949067, 41.950369, 41.954825, 
41.955094, 41.957422, 41.960297, 41.961858, 41.96194, 41.963534, 41.964007, 41.961512, 41.960617, 41.955401, 41.953784, 41.950689, 41.947157, 41.94488, 41.941067, 41.935557, 41.932715, 41.932621, 41.9315, 41.929185, 41.927992, 41.925827, 41.923344, 41.922223, 41.921, 41.920843, 41.919811, 41.919845, 41.920675, 41.921957, 41.922915, 41.922381, 41.918875, 41.918269, 41.918054, 41.916798, 41.91359, 41.910011, 41.907352, 41.905183, 41.901524, 41.900772, 41.900205, 41.89999, 41.899652, 41.898358, 41.894614, 
41.892953, 41.892074, 41.867927, 41.859762, 41.859851, 41.860112, 41.860361, 41.860366, 41.860487, 41.86053, 41.860726, 41.861221, 41.861415, 41.861569, 41.86153, 41.861579, 41.861585, 41.861705, 41.861935, 41.862035, 41.861851, 41.869114, 41.875494, 41.879333, 41.879691, 41.883451, 41.88727, 41.949373, 41.96401))</t>
  </si>
  <si>
    <t>list(c(-93.884896, -93.884581, -93.872931, -93.872933, -93.853308, -93.823268, -93.823269, -93.823122, -93.824867, -93.824844, -93.824961, -93.824884, -93.823695, -93.823701, -93.823702, -93.823689, -93.823677, -93.823672, -93.823667, -93.821483, -93.820782, -93.820817, -93.825502, -93.820734, -93.820729, -93.820829, -93.820584, -93.819116, -93.815776, -93.815618, -93.815563, -93.815594, -93.815826, -93.815848, -93.835514, -93.835578, -93.884916, -93.884896, 42.456325, 42.471889, 42.47184, 42.486077, 
42.486004, 42.485917, 42.48226, 42.478814, 42.478602, 42.478112, 42.476712, 42.47222, 42.472332, 42.468522, 42.466636, 42.464001, 42.461959, 42.460893, 42.459845, 42.459843, 42.456503, 42.44946, 42.449256, 42.448263, 42.441666, 42.422286, 42.421443, 42.420207, 42.419351, 42.419091, 42.418778, 42.418464, 42.417638, 42.416276, 42.416324, 42.441792, 42.441784, 42.456325))</t>
  </si>
  <si>
    <t>list(c(-91.844013, -91.725232, -91.722679, -91.694565, -91.683091, -91.674042, -91.67302, -91.650177, -91.605307, -91.605466, -91.605482, -91.605958, -91.605986, -91.605736, -91.605968, -91.606002, -91.606086, -91.605654, -91.606471, -91.606233, -91.60631, -91.606368, -91.60661, -91.606617, -91.606854, -91.611984, -91.615996, -91.618036, -91.619804, -91.649534, -91.651601, -91.658389, -91.66241, -91.66635, -91.669831, -91.689655, -91.695744, -91.725731, -91.729269, -91.731959, -91.734223, -91.744966, 
-91.745483, -91.757678, -91.762797, -91.77, -91.769856, -91.767403, -91.761198, -91.75792, -91.750209, -91.750282, -91.751556, -91.75203, -91.754234, -91.755858, -91.75829, -91.759713, -91.761287, -91.763929, -91.764363, -91.769336, -91.769981, -91.764977, -91.764998, -91.823243, -91.824177, -91.823867, -91.82445, -91.823836, -91.824111, -91.825046, -91.835712, -91.836473, -91.83719, -91.837359, -91.836573, -91.837148, -91.839554, -91.840007, -91.839173, -91.838766, -91.838891, -91.840118, -91.841249, 
-91.844002, -91.844246, -91.844013, 43.081914, 43.081769, 43.08175, 43.081825, 43.08183, 43.082045, 43.081825, 43.081795, 43.081653, 43.047456, 43.043824, 43.000987, 42.994721, 42.993234, 42.991836, 42.985274, 42.970595, 42.968223, 42.963537, 42.962491, 42.95175, 42.943273, 42.927811, 42.905634, 42.893671, 42.895485, 42.897885, 42.898498, 42.898641, 42.898342, 42.898869, 42.901823, 42.902901, 42.903174, 42.9028, 42.8991, 42.898917, 42.903586, 42.904642, 42.90587, 42.907258, 42.91501, 42.91523, 42.919199, 
42.922992, 42.925937, 42.936778, 42.936312, 42.93579, 42.935093, 42.935018, 42.94183, 42.944591, 42.94781, 42.950473, 42.950148, 42.948547, 42.948238, 42.948905, 42.952615, 42.957306, 42.958049, 42.96598, 42.96699, 42.978346, 42.978764, 42.981342, 42.993744, 43.003543, 43.019184, 43.020885, 43.022514, 43.032237, 43.033106, 43.034457, 43.037077, 43.040096, 43.042156, 43.045447, 43.046923, 43.054454, 43.070548, 43.072803, 43.078071, 43.079517, 43.081718, 43.081914, 43.081914))</t>
  </si>
  <si>
    <t>list(c(-90.504706, -90.504656, -90.498328, -90.495706, -90.494527, -90.491951, -90.490788, -90.49068, -90.490659, -90.49071, -90.490638, -90.481018, -90.477666, -90.476019, -90.472295, -90.465181, -90.459287, -90.458371, -90.456936, -90.451696, -90.449333, -90.446583, -90.444934, -90.442582, -90.44017, -90.435956, -90.434205, -90.433093, -90.431284, -90.426032, -90.424994, -90.424165, -90.427066, -90.427463, -90.426548, -90.424044, -90.423099, -90.424809, -90.427098, -90.428015, -90.424809, -90.422581, 
-90.418093, -90.415131, -90.412107, -90.411314, -90.411041, -90.407653, -90.406249, -90.406464, -90.410188, -90.410525, -90.40903, -90.403628, -90.399048, -90.396971, -90.394957, -90.394622, -90.391387, -90.389586, -90.388242, -90.390346, -90.389642, -90.386407, -90.38143, -90.378044, -90.374508, -90.372056, -90.368423, -90.365003, -90.359636, -90.357067, -90.357802, -90.354946, -90.352369, -90.348888, -90.347728, -90.347729, -90.346508, -90.344891, -90.344251, -90.342573, -90.339948, -90.337078, 
-90.333874, -90.332408, -90.328896, -90.323646, -90.321936, -90.320715, -90.3163577470743, -90.317668, -90.317421, -90.31332, -90.312893, -90.31277, -90.3131945315601, -90.313435, -90.314687, -90.317315, -90.319924, -90.330222, -90.332481, -90.3338613177078, -90.334525, -90.3358608153637, -90.3367033220262, -90.336729, -90.3397761046706, -90.3401460615335, -90.3401478087669, -90.343452, -90.34333, -90.340942355535, -90.345355, -90.345772, -90.353832, -90.357504, -90.367589, -90.374399, -90.374491, 
-90.378756, -90.37777, -90.390291, -90.391374, -90.391358, -90.391403, -90.401119, -90.405928, -90.410329, -90.432708, -90.435066, -90.451443, -90.459004, -90.493133, -90.50696, -90.504706, 41.604031, 41.604197, 41.626056, 41.635142, 41.638253, 41.64017, 41.641745, 41.642563, 41.684237, 41.698853, 41.748916, 41.749691, 41.752541, 41.754691, 41.75659, 41.759039, 41.758034, 41.758469, 41.760412, 41.764082, 41.764827, 41.763844, 41.761671, 41.76078, 41.758585, 41.760323, 41.756867, 41.755892, 41.754789, 
41.752662, 41.751702, 41.749101, 41.745694, 41.74446, 41.743202, 41.742218, 41.740572, 41.738857, 41.738492, 41.736617, 41.736113, 41.737416, 41.73833, 41.740296, 41.740958, 41.740043, 41.737711, 41.736635, 41.735675, 41.734097, 41.733023, 41.731309, 41.729616, 41.729614, 41.731648, 41.733705, 41.733087, 41.731646, 41.730638, 41.730569, 41.732306, 41.734342, 41.736948, 41.736261, 41.736258, 41.734725, 41.734267, 41.731595, 41.730111, 41.72794, 41.727701, 41.727989, 41.731281, 41.731988, 41.7319, 
41.729866, 41.730049, 41.732107, 41.733479, 41.733457, 41.735835, 41.739356, 41.740523, 41.739106, 41.739404, 41.738489, 41.73442, 41.733483, 41.732476, 41.730647, 41.7288847987591, 41.72269, 41.718333, 41.709494, 41.707528, 41.702426, 41.6996528194032, 41.698082, 41.69483, 41.69167, 41.689721, 41.683954, 41.682146, 41.6803989931947, 41.679559, 41.6704513332709, 41.6647070739167, 41.664532, 41.6565672862744, 41.6556002697712, 41.6555957027428, 41.646959, 41.640855, 41.6143397120993, 41.613963, 41.613892, 
41.612146, 41.612939, 41.612106, 41.612214, 41.6049, 41.604925, 41.597603, 41.597616, 41.597615, 41.596177, 41.595851, 41.596904, 41.597421, 41.597822, 41.597672, 41.597653, 41.597451, 41.597283, 41.596619, 41.596466, 41.604031))</t>
  </si>
  <si>
    <t>list(c(-95.440561, -95.440558, -95.426206, -95.421377, -95.420853, -95.420188, -95.415796, -95.414356, -95.413993, -95.410697, -95.40805, -95.406978, -95.401512, -95.398672, -95.395469, -95.392461, -95.38947, -95.383976, -95.377396, -95.376845, -95.372656, -95.371781, -95.367325, -95.365808, -95.362437, -95.359202, -95.351834, -95.350533, -95.347514, -95.343709, -95.343556, -95.341459, -95.338259, -95.334715, -95.33205, -95.326844, -95.324464, -95.322015, -95.322225, -95.323202, -95.323364, -95.324576, 
-95.324586, -95.292199, -95.294334, -95.295469, -95.295486, -95.285799, -95.285765, -95.292707, -95.293592, -95.295709, -95.285619, -95.264086, -95.261004, -95.235661, -95.233047, -95.22739, -95.22647, -95.227206, -95.20794, -95.208317, -95.208368, -95.179065, -95.096964, -95.092128, -95.092544, -95.092654, -95.093084, -95.092944, -95.092861, -95.209023, -95.305511, -95.323736, -95.324813, -95.32484, -95.344189, -95.349071, -95.353796, -95.362327, -95.363659, -95.373224, -95.401518, -95.402205, -95.408946, 
-95.429065, -95.431113, -95.431245, -95.431193, -95.431792, -95.431114, -95.431133, -95.431112, -95.42745, -95.427363, -95.431115, -95.440567, -95.440561, 41.921142, 41.935647, 41.935595, 41.935562, 41.950512, 41.961277, 41.961371, 41.961478, 41.961659, 41.965088, 41.968693, 41.972682, 41.979471, 41.984413, 41.981935, 41.980531, 41.981193, 41.980503, 41.979217, 41.980006, 41.980071, 41.980082, 41.980157, 41.979515, 41.980815, 41.980571, 41.978302, 41.976843, 41.977443, 41.976506, 41.986011, 41.985163, 
41.985366, 41.98498, 41.985556, 41.985564, 41.984755, 41.984725, 41.985399, 41.992552, 41.992946, 41.994345, 41.995167, 41.99506, 41.998833, 42.000049, 42.009514, 42.00939, 42.016595, 42.016665, 42.019806, 42.023049, 42.02558, 42.030968, 42.031476, 42.035543, 42.036571, 42.04043, 42.038103, 42.036563, 42.036477, 42.002, 41.994773, 41.994752, 41.994097, 41.994031, 41.950801, 41.920971, 41.882501, 41.877806, 41.863374, 41.863709, 41.86413, 41.864207, 41.8641, 41.864121, 41.863999, 41.863997, 41.863948, 
41.863829, 41.86385, 41.863846, 41.863517, 41.863538, 41.863314, 41.863273, 41.864783, 41.865361, 41.882488, 41.884023, 41.88482, 41.895949, 41.899222, 41.906007, 41.90653, 41.906628, 41.906677, 41.921142))</t>
  </si>
  <si>
    <t>list(c(-94.860212, -94.784054, -94.745449, -94.744446, -94.629347, -94.628724, -94.667231, -94.674216, -94.674362, -94.676937, -94.686537, -94.744876, -94.783478, -94.802792, -94.859761, -94.860212, 41.949818, 41.949682, 41.950078, 41.949982, 41.950329, 41.862763, 41.862678, 41.862656, 41.862668, 41.862626, 41.86259, 41.862394, 41.862913, 41.862895, 41.862823, 41.949818))</t>
  </si>
  <si>
    <t>list(c(-93.673506, -93.673414, -93.673517, -93.673377, -93.673436, -93.673386, -93.669634, -93.638112, -93.635628, -93.596661, -93.577545, -93.567932, -93.567955, -93.558315, -93.558349, -93.549307, -93.549331, -93.539724, -93.486305, -93.4857, -93.462108, -93.447636, -93.442629, -93.438625, -93.428864, -93.385786, -93.337969, -93.328362, -93.328363, -93.328281, -93.328336, -93.328101, -93.327886, -93.338808, -93.340339, -93.422625, -93.423328, -93.441764, -93.451597, -93.461259, -93.466292, -93.540239, 
-93.541833, -93.543434, -93.557556, -93.596389, -93.673283, -93.673596, -93.673506, 41.249051, 41.249961, 41.307534, 41.32209, 41.329437, 41.337376, 41.337194, 41.337152, 41.337041, 41.336866, 41.336589, 41.33657, 41.334657, 41.334653, 41.332725, 41.332366, 41.33615, 41.335965, 41.335254, 41.335036, 41.334744, 41.334739, 41.334733, 41.334728, 41.334655, 41.334627, 41.334793, 41.334871, 41.327768, 41.280725, 41.24798, 41.233229, 41.160659, 41.160583, 41.160578, 41.160617, 41.160629, 41.160537, 41.160554, 
41.160582, 41.160665, 41.161192, 41.161311, 41.161218, 41.161271, 41.161547, 41.161785, 41.234896, 41.249051))</t>
  </si>
  <si>
    <t>list(c(-93.026787, -93.027, -92.986588, -92.976777, -92.947275, -92.927617, -92.90795, -92.849575, -92.829906, -92.790647, -92.781104, -92.731943, -92.692531, -92.68773, -92.677933, -92.67302, -92.672456, -92.652043, -92.65149, -92.651415, -92.651369, -92.670837, -92.705179, -92.729375, -92.749141, -92.758651, -92.768302, -92.768333, -92.768429, -92.786848, -92.787905, -92.787769, -92.787804, -92.88, -92.886049, -92.886082, -92.886091, -92.886165, -92.944575, -92.944982, -92.963786, -92.9644, -92.964441, 
-93.002902, -93.027115, -93.026787, 42.528792, 42.55681, 42.556708, 42.556675, 42.55657, 42.556395, 42.556199, 42.555938, 42.555918, 42.555845, 42.555842, 42.555869, 42.555854, 42.55584, 42.555814, 42.555801, 42.469856, 42.469818, 42.39145, 42.384237, 42.376152, 42.376377, 42.376331, 42.376402, 42.376309, 42.376111, 42.375872, 42.383798, 42.398252, 42.398231, 42.398485, 42.383673, 42.376042, 42.37575, 42.375685, 42.383736, 42.393183, 42.405379, 42.405176, 42.462194, 42.462336, 42.46248, 42.470519, 
42.470638, 42.470776, 42.528792))</t>
  </si>
  <si>
    <t>list(c(-94.700572, -94.700529, -94.700481, -94.70062, -94.700629, -94.681699, -94.657816, -94.629028, -94.624235, -94.585896, -94.52857, -94.528515, -94.528046, -94.523862, -94.523433, -94.51759, -94.514106, -94.488166, -94.471088, -94.414327, -94.356763, -94.356711, -94.337647, -94.330605, -94.327956, -94.308902, -94.294335, -94.280053, -94.272753, -94.241593, -94.241448, -94.241524, -94.241718, -94.241532, -94.241304, -94.241454, -94.24147, -94.241482, -94.247467, -94.250835, -94.251589, -94.253656, 
-94.255184, -94.25858, -94.259495, -94.260235, -94.26623, -94.269816, -94.271566, -94.276183, -94.356875, -94.414293, -94.452627, -94.452666, -94.462211, -94.470691, -94.566453, -94.585171, -94.642614, -94.642643, -94.680768, -94.680762, -94.700097, -94.70018, -94.700697, -94.700572, 41.482504, 41.489726, 41.497052, 41.500669, 41.504148, 41.504092, 41.504078, 41.503957, 41.503998, 41.503938, 41.503621, 41.503683, 41.503833, 41.5038, 41.503662, 41.50365, 41.503849, 41.503817, 41.50381, 41.503754, 
41.503664, 41.503664, 41.503641, 41.503612, 41.503733, 41.503689, 41.503685, 41.503659, 41.50357, 41.503679, 41.460543, 41.426802, 41.422456, 41.417118, 41.411263, 41.38821, 41.373755, 41.359376, 41.359441, 41.357305, 41.356299, 41.355658, 41.354365, 41.353962, 41.353346, 41.350321, 41.348908, 41.347146, 41.346877, 41.344993, 41.344945, 41.345209, 41.345544, 41.331047, 41.331086, 41.331008, 41.330976, 41.331034, 41.331053, 41.32362, 41.323583, 41.331054, 41.331044, 41.345465, 41.417581, 41.482504
))</t>
  </si>
  <si>
    <t>list(c(-92.919647, -92.915825, -92.916651, -92.908258, -92.904083, -92.903468, -92.896466, -92.894195, -92.892505, -92.88962, -92.888022, -92.886444, -92.885991, -92.88559, -92.884786, -92.884284, -92.884231, -92.884437, -92.884103, -92.883594, -92.880431, -92.879451, -92.875594, -92.875465, -92.877322, -92.874675, -92.871697, -92.868433, -92.86838, -92.872284, -92.87266, -92.873223, -92.875604, -92.8833, -92.884284, -92.886593, -92.892548, -92.893327, -92.893545, -92.90154, -92.908024, -92.912949, 
-92.912928, -92.912953, -92.91782, -92.919647, 42.060827, 42.063649, 42.064257, 42.065801, 42.067097, 42.067266, 42.069177, 42.067849, 42.069907, 42.068236, 42.069928, 42.069227, 42.069383, 42.067897, 42.067599, 42.067866, 42.068412, 42.06908, 42.069016, 42.069429, 42.067665, 42.066005, 42.065937, 42.064188, 42.063681, 42.062845, 42.061273, 42.061818, 42.057442, 42.05668, 42.056525, 42.05652, 42.055899, 42.052639, 42.052571, 42.052657, 42.050167, 42.049222, 42.049226, 42.049198, 42.049165, 42.049161, 
42.054438, 42.057023, 42.060018, 42.060827))</t>
  </si>
  <si>
    <t>list(c(-93.0243458560606, -93.007871, -92.9658229554491, -92.9493638135166, -92.9442925832038, -92.9296269175527, -92.9055303021554, -92.8903070159796, -92.878525, -92.8358299651164, -92.8102760054937, -92.810409, -92.81064, -92.810525, -92.800612, -92.79065, -92.790542, -92.790521, -92.790644, -92.791045, -92.806136, -92.826157, -92.82882, -92.828721, -92.829643, -92.831047, -92.831037, -92.834735, -92.834329, -92.831062, -92.832224, -92.836166, -92.833227, -92.835004, -92.840306, -92.840844, -92.838103, 
-92.831441, -92.829238, -92.826176, -92.825587, -92.826341, -92.824786, -92.822543, -92.813647, -92.812037, -92.809236, -92.807191, -92.80528, -92.802733, -92.800908, -92.800373, -92.799781, -92.799741, -92.799905, -92.800207, -92.800869, -92.80194, -92.803542, -92.806293, -92.806417, -92.803239, -92.802797, -92.803245, -92.805393, -92.810452, -92.879567, -92.905007, -92.934642, -92.93511, -92.959556, -92.964509, -92.984389, -93.024092, -93.024143, -93.024114, -93.02412, -93.024092, -93.024218, -93.024239, 
-93.024274, -93.024466, -93.0243458560606, 43.4996808088398, 43.499604, 43.4996904717877, 43.4997243200068, 43.49973474899, 43.4997649089259, 43.4998144636063, 43.4998457702886, 43.49987, 43.4999234185807, 43.4999553908289, 43.428839, 43.400254, 43.385717, 43.385678, 43.385554, 43.363825, 43.356499, 43.313222, 43.298666, 43.298647, 43.298463, 43.296941, 43.294184, 43.292059, 43.291463, 43.28866, 43.283931, 43.282205, 43.27794, 43.275506, 43.275703, 43.26954, 43.267432, 43.267799, 43.263242, 43.262428, 
43.262408, 43.263092, 43.260655, 43.25825, 43.256185, 43.254219, 43.253845, 43.254122, 43.253771, 43.252023, 43.248622, 43.247655, 43.239876, 43.23849, 43.238171, 43.237648, 43.237508, 43.236808, 43.23644, 43.235991, 43.235181, 43.232513, 43.230259, 43.224377, 43.218111, 43.216214, 43.213997, 43.212636, 43.21258, 43.212729, 43.21276, 43.212704, 43.212702, 43.212596, 43.212598, 43.212709, 43.212812, 43.255538, 43.262789, 43.277218, 43.342336, 43.411417, 43.415071, 43.418694, 43.429358, 43.4996808088398
))</t>
  </si>
  <si>
    <t>list(c(-92.337766, -92.335233, -92.334765, -92.33028, -92.327028, -92.32237, -92.320962, -92.311499, -92.305508, -92.302806, -92.299334, -92.297485, -92.294476, -92.293627, -92.295986, -92.299832, -92.304037, -92.307175, -92.309577, -92.310729, -92.30994, -92.30607, -92.308747, -92.311856, -92.319548, -92.326033, -92.336897, -92.336832, -92.336809, -92.336782, -92.330019, -92.322865, -92.322508, -92.322658, -92.322832, -92.32302, -92.322724, -92.32408, -92.328295, -92.329004, -92.340397, -92.337766, 
42.492454, 42.494973, 42.494594, 42.49196, 42.49087, 42.487777, 42.486706, 42.481472, 42.480094, 42.479078, 42.478711, 42.478928, 42.478353, 42.475461, 42.472574, 42.470631, 42.467969, 42.467718, 42.46571, 42.461312, 42.458873, 42.456248, 42.455092, 42.454191, 42.452806, 42.452493, 42.452738, 42.457349, 42.460583, 42.46939, 42.469368, 42.469375, 42.469343, 42.469902, 42.476599, 42.479282, 42.479888, 42.481493, 42.483474, 42.483864, 42.491388, 42.492454))</t>
  </si>
  <si>
    <t>list(c(-92.581332, -92.535047, -92.533889, -92.53314, -92.532902, -92.532844, -92.531961, -92.532833, -92.53286, -92.532881, -92.533174, -92.472246, -92.469822, -92.467922, -92.466542, -92.465696, -92.465535, -92.463787, -92.460625, -92.453078, -92.451001, -92.44588, -92.445878, -92.445883, -92.440739, -92.438115, -92.435623, -92.416593, -92.41676, -92.416778, -92.436336, -92.436373, -92.421541, -92.420965, -92.416902, -92.416792, -92.416949, -92.298792, -92.298845, -92.299152, -92.299219, -92.299324, 
-92.299152, -92.299118, -92.29913, -92.298837, -92.298696, -92.298484, -92.327559, -92.3325, -92.341729, -92.342089, -92.342279, -92.357283, -92.358333, -92.357512, -92.358477, -92.36479, -92.368905, -92.373834, -92.378769, -92.386105, -92.395579, -92.395857, -92.399266, -92.401714, -92.405097, -92.415408, -92.443972, -92.445478, -92.449523, -92.451377, -92.454063, -92.489009, -92.491288, -92.492799, -92.497609, -92.499553, -92.502364, -92.50398, -92.505389, -92.510005, -92.514656, -92.516208, -92.521026, 
-92.522035, -92.533092, -92.552626, -92.562175, -92.561921, -92.581481, -92.581332, 42.10116, 42.101257, 42.101738, 42.102505, 42.10314, 42.106356, 42.107689, 42.108463, 42.108694, 42.122997, 42.173898, 42.174029, 42.174468, 42.175395, 42.176679, 42.178507, 42.181167, 42.181143, 42.181126, 42.18112, 42.181122, 42.181144, 42.184774, 42.185544, 42.182498, 42.181668, 42.181386, 42.1815, 42.210535, 42.225076, 42.225152, 42.250414, 42.250484, 42.254001, 42.254074, 42.261372, 42.297284, 42.297527, 42.210769, 
42.181236, 42.170457, 42.163123, 42.137796, 42.12327, 42.079501, 42.065112, 42.043366, 42.0362, 42.036023, 42.036002, 42.035971, 42.035696, 42.028927, 42.028937, 42.029777, 42.03166, 42.032617, 42.032658, 42.034069, 42.032609, 42.032276, 42.034897, 42.034491, 42.032976, 42.029968, 42.029066, 42.029069, 42.029127, 42.028815, 42.027837, 42.026949, 42.027302, 42.028812, 42.028686, 42.027033, 42.026574, 42.026385, 42.025122, 42.02481, 42.023666, 42.02165, 42.017853, 42.017793, 42.017454, 42.014635, 42.014482, 
42.014831, 42.014976, 42.014792, 42.035993, 42.035861, 42.10116))</t>
  </si>
  <si>
    <t>list(c(-92.554493, -92.554492, -92.529263, -92.514425, -92.498875, -92.496371, -92.495764, -92.498785, -92.499928, -92.497354, -92.497736, -92.496046, -92.494588, -92.494265, -92.493419, -92.494579, -92.496276, -92.496958, -92.497085, -92.49644, -92.496514, -92.495821, -92.495221, -92.494854, -92.494611, -92.493342, -92.493449, -92.494893, -92.499668, -92.500461, -92.501177, -92.500818, -92.498157, -92.494909, -92.493637, -92.493191, -92.492857, -92.492987, -92.493442, -92.493727, -92.494727, -92.495178, 
-92.494802, -92.494751, -92.492733, -92.489218, -92.485378, -92.484224, -92.484579, -92.482077, -92.479786, -92.481264, -92.484662, -92.486322, -92.487645, -92.488026, -92.485347, -92.485391, -92.488257, -92.49179, -92.493208, -92.494119, -92.493475, -92.492805, -92.488259, -92.487459, -92.485317, -92.4869, -92.486778, -92.483527, -92.478025, -92.473858, -92.470604, -92.469969, -92.46765, -92.462562, -92.463352, -92.463154, -92.465265, -92.470384, -92.473794, -92.477979, -92.499986, -92.524512, -92.5245, 
-92.514636, -92.503883, -92.502952, -92.499919, -92.49761, -92.49514, -92.488313, -92.487902, -92.485147, -92.483427, -92.474982, -92.473862, -92.473998, -92.47087, -92.46658, -92.465438, -92.465439, -92.465322, -92.465668, -92.465541, -92.475218, -92.475905, -92.484984, -92.495443, -92.514397, -92.534015, -92.55433, -92.554343, -92.5543, -92.554624, -92.554516, -92.554497, -92.554256, -92.554655, -92.554493, 42.631914, 42.642314, 42.642258, 42.64232, 42.642294, 42.6394, 42.635132, 42.63395, 42.632469, 
42.630948, 42.628078, 42.624527, 42.623822, 42.623813, 42.621468, 42.620993, 42.620639, 42.619409, 42.617733, 42.616424, 42.615363, 42.613591, 42.613119, 42.611764, 42.611209, 42.609232, 42.607419, 42.606759, 42.605941, 42.605406, 42.602579, 42.601752, 42.598813, 42.597702, 42.596921, 42.596465, 42.595696, 42.59413, 42.593011, 42.592807, 42.591939, 42.590367, 42.58924, 42.589085, 42.587623, 42.587537, 42.586237, 42.584576, 42.582782, 42.583057, 42.582068, 42.578737, 42.57711, 42.576886, 42.574605, 
42.571635, 42.569216, 42.567504, 42.56584, 42.56638, 42.56599, 42.564293, 42.563103, 42.562292, 42.561266, 42.559421, 42.557457, 42.555613, 42.554369, 42.552841, 42.552559, 42.551166, 42.549367, 42.548459, 42.547306, 42.547097, 42.544166, 42.53785, 42.537852, 42.538911, 42.540389, 42.542122, 42.542205, 42.542381, 42.513265, 42.513198, 42.513143, 42.51234, 42.512111, 42.510412, 42.509312, 42.508977, 42.508145, 42.508344, 42.509075, 42.508272, 42.507789, 42.50597, 42.505829, 42.506389, 42.50601, 42.498826, 
42.478271, 42.470837, 42.469547, 42.469543, 42.469543, 42.469554, 42.469582, 42.469618, 42.469592, 42.469601, 42.498634, 42.555854, 42.563065, 42.57753, 42.592029, 42.621073, 42.624981, 42.631914))</t>
  </si>
  <si>
    <t>list(c(-91.59942, -91.579116, -91.565521, -91.562924, -91.550411, -91.550505, -91.550534, -91.550502, -91.550411, -91.550489, -91.554812, -91.554998, -91.559875, -91.574507, -91.579251, -91.587435, -91.59165, -91.594528, -91.599359, -91.599363, -91.599375, -91.599382, -91.599368, -91.599391, -91.599396, -91.599405, -91.599405, -91.59942, 42.094673, 42.093887, 42.093798, 42.09391, 42.093789, 42.079286, 42.076991, 42.072031, 42.057461, 42.050175, 42.050218, 42.050219, 42.050268, 42.050402, 42.050453, 
42.050611, 42.050727, 42.046714, 42.043645, 42.044374, 42.050472, 42.056937, 42.064709, 42.069183, 42.070157, 42.080067, 42.080887, 42.094673))</t>
  </si>
  <si>
    <t>list(c(-95.07145, -95.068354, -95.061924, -95.041095, -95.018061, -95.018175, -95.013239, -95.013143, -94.984279, -94.947337, -94.94677, -94.944656, -94.940423, -94.93372, -94.929823, -94.926502, -94.926833, -94.872894, -94.853683, -94.834498, -94.83447, -94.815296, -94.815286, -94.700097, -94.700445, -94.700537, -94.700418, -94.700589, -94.704982, -94.757481, -94.81495, -94.853213, -94.872398, -94.909863, -94.910699, -94.927587, -94.927544, -94.927258, -94.92726, -94.927183, -94.927083, -94.955834, 
-94.965345, -94.975097, -94.98502, -94.98496, -94.984967, -94.988013, -94.989539, -95.021868, -95.022443, -95.022918, -95.023083, -95.023185, -95.027137, -95.028003, -95.04114, -95.041177, -95.041188, -95.060187, -95.060271, -95.07131, -95.072967, -95.07145, 41.324543, 41.3316, 41.346054, 41.345868, 41.345958, 41.360089, 41.360597, 41.374824, 41.374873, 41.374721, 41.378423, 41.378245, 41.376906, 41.376267, 41.376436, 41.375121, 41.33122, 41.331116, 41.331126, 41.331125, 41.33841, 41.338308, 41.331108, 
41.331044, 41.244889, 41.244284, 41.200298, 41.158085, 41.157903, 41.158186, 41.158392, 41.158465, 41.158446, 41.15847, 41.158424, 41.158508, 41.162169, 41.194718, 41.217729, 41.244463, 41.258876, 41.259, 41.25899, 41.259002, 41.259024, 41.251795, 41.244351, 41.24465, 41.244597, 41.244614, 41.244762, 41.254474, 41.266328, 41.273586, 41.273535, 41.273545, 41.27352, 41.29526, 41.313361, 41.313642, 41.320708, 41.320933, 41.320367, 41.324543))</t>
  </si>
  <si>
    <t>list(c(-94.086583, -94.047654, -94.047486, -94.046582, -94.046263, -94.039902, -94.037575, -94.033976, -94.035457, -94.035215, -94.031932, -94.027703, -94.02748, -94.02525, -94.02288, -94.020483, -94.017428, -94.017091, -94.01481, -94.011258, -94.007465, -94.005631, -94.002669, -93.999528, -93.995601, -93.995752, -93.994744, -93.99706, -93.993096, -93.990138, -93.989078, -93.990228, -93.989074, -93.989106, -93.989053, -93.994205, -94.000808, -94.012325, -94.012086, -94.009558, -94.008366, -94.007992, 
-94.007351, -94.005737, -94.003658, -94.003432, -93.995737, -93.995514, -93.997902, -93.997291, -93.996999, -93.998066, -93.995838, -93.994094, -93.991207, -93.986867, -93.985526, -93.982689, -93.982292, -93.984216, -93.988297, -93.988776, -93.98537, -93.983641, -93.980572, -93.980502, -93.981689, -93.981353, -93.979981, -93.980925, -93.982785, -93.983637, -93.984064, -93.984856, -93.985181, -93.9858, -93.986287, -93.986777, -93.993152, -94.005864, -94.011079, -94.012585, -94.012363, -94.021777, 
-94.025495, -94.028748, -94.033329, -94.041033, -94.041336, -94.041562, -94.077429, -94.078407, -94.084857, -94.085119, -94.08598, -94.086273, -94.086583, 41.644048, 41.643859, 41.65103, 41.651019, 41.650437, 41.645839, 41.644864, 41.644596, 41.643068, 41.642181, 41.644106, 41.638506, 41.637493, 41.63528, 41.634558, 41.634621, 41.633625, 41.631507, 41.631034, 41.62924, 41.629983, 41.631891, 41.632724, 41.630859, 41.631076, 41.629406, 41.627073, 41.625353, 41.623161, 41.623002, 41.622072, 41.62179, 
41.619381, 41.614854, 41.612699, 41.612791, 41.61447, 41.614429, 41.614283, 41.612734, 41.612159, 41.612113, 41.611822, 41.609882, 41.60945, 41.609403, 41.608458, 41.606512, 41.603748, 41.600533, 41.599272, 41.596784, 41.593118, 41.59256, 41.592918, 41.595818, 41.595876, 41.593683, 41.590607, 41.588292, 41.58577, 41.583149, 41.5826, 41.581583, 41.577355, 41.575102, 41.574049, 41.572356, 41.571739, 41.57117, 41.571083, 41.570535, 41.570536, 41.570561, 41.56988, 41.569102, 41.568646, 41.568026, 41.568061, 
41.568137, 41.570179, 41.570326, 41.560938, 41.560846, 41.564393, 41.564292, 41.563456, 41.563506, 41.564613, 41.586001, 41.586159, 41.584311, 41.584271, 41.60046, 41.600462, 41.615011, 41.644048))</t>
  </si>
  <si>
    <t>list(c(-96.634934, -96.626418, -96.6263176689755, -96.626245, -96.62262, -96.61949, -96.604559, -96.603784, -96.602575, -96.605229, -96.603442, -96.597036, -96.595951, -96.598727, -96.59802, -96.594512, -96.592493, -96.590997, -96.5909364865124, -96.590913, -96.592155, -96.595664, -96.596008, -96.5955971966728, -96.594983, -96.591039, -96.585699, -96.584488, -96.5834637264924, -96.577937, -96.577813, -96.58238, -96.581604, -96.579772, -96.571353, -96.5667145165615, -96.565605, -96.563058, -96.56284, 
-96.560572, -96.558584, -96.556162, -96.553987, -96.552092, -96.551285, -96.5508081179018, -96.549513, -96.549976, -96.552184, -96.554203, -96.554709, -96.553772, -96.550847, -96.545502, -96.544321, -96.54146, -96.541708, -96.542702, -96.543417, -96.54379, -96.545282, -96.546556, -96.550439, -96.550469, -96.549659, -96.547327, -96.546394, -96.543908, -96.537851, -96.538438, -96.540396, -96.540116, -96.534395, -96.52774, -96.526357, -96.526563, -96.528886, -96.536007, -96.539397, -96.5411014106979, 
-96.542847, -96.542971, -96.542473, -96.538555, -96.536564, -96.537353873885, -96.51952, -96.509695, -96.479913, -96.450376, -96.381457, -96.331924, -96.253277, -96.213765, -96.213603, -96.213542, -96.213475, -96.215183, -96.216507, -96.216507, -96.218799, -96.218926, -96.218035, -96.218544, -96.217589, -96.218258, -96.218401, -96.22092, -96.221279, -96.223769, -96.225894, -96.224815, -96.227801, -96.227771, -96.230777, -96.228511, -96.230866, -96.231469, -96.234224, -96.234927, -96.233267, -96.23317, 
-96.331035, -96.409357, -96.448571, -96.580733, -96.581628, -96.585434, -96.58571, -96.590678, -96.59145, -96.60047, -96.602606, -96.603548, -96.6331651552794, -96.635139, -96.635106, -96.632747, -96.632517, -96.635279, -96.634934, 42.770735, 42.772462, 42.7740638167027, 42.775224, 42.776892, 42.784034, 42.783034, 42.78372, 42.787767, 42.791163, 42.792347, 42.791888, 42.793554, 42.797819, 42.798803, 42.798046, 42.801122, 42.806578, 42.8083134403765, 42.808987, 42.809924, 42.810426, 42.815044, 42.8153646269871, 
42.815844, 42.815365, 42.818041, 42.818979, 42.8203339617184, 42.827645, 42.828719, 42.833657, 42.837521, 42.838093, 42.837155, 42.8317313313865, 42.830434, 42.831051, 42.836309, 42.839373, 42.839487, 42.836675, 42.836034, 42.836057, 42.836606, 42.8372887595278, 42.839143, 42.840705, 42.841864, 42.843648, 42.846142, 42.847501, 42.847648, 42.849956, 42.851282, 42.857682, 42.858871, 42.859717, 42.859466, 42.858254, 42.857158, 42.857273, 42.863171, 42.863742, 42.870281, 42.87371, 42.874464, 42.874614, 
42.878475, 42.886111, 42.888877, 42.889678, 42.890659, 42.890588, 42.891852, 42.893755, 42.89795, 42.900901, 42.899964, 42.9018279830618, 42.903737, 42.90456, 42.90504, 42.904605, 42.905656, 42.9087912967329, 42.909132, 42.909036, 42.909191, 42.909392, 42.909294, 42.909381, 42.909406, 42.909396, 42.83651, 42.82199, 42.810632, 42.80969, 42.809969, 42.80842, 42.808102, 42.804515, 42.799741, 42.798064, 42.797173, 42.793155, 42.790927, 42.788406, 42.786757, 42.784098, 42.780218, 42.77883, 42.776199, 
42.772663, 42.771388, 42.770034, 42.7682, 42.766944, 42.765804, 42.764341, 42.764338, 42.749752, 42.749597, 42.749885, 42.750175, 42.750677, 42.753667, 42.756629, 42.757897, 42.762571, 42.764957, 42.765133, 42.764044, 42.761606, 42.7613789089456, 42.763227, 42.764751, 42.765729, 42.767341, 42.769124, 42.770735))</t>
  </si>
  <si>
    <t>list(c(-91.029336, -91.029104, -91.028601, -91.025655, -91.025077, -91.025177, -91.023734, -91.023782, -91.022394, -91.013996, -90.96635, -90.966299, -90.941958, -90.936847, -90.918351, -90.917503, -90.917577, -90.913657, -90.910505, -90.904166, -90.900448, -90.898009, -90.870814, -90.865195, -90.863627, -90.851053, -90.849702, -90.833498, -90.831747, -90.815738, -90.810937, -90.810163, -90.804338, -90.797589, -90.801271, -90.800691, -90.796487, -90.789415, -90.787037, -90.784581, -90.781323, -90.781329, 
-90.782009, -90.781928, -90.781416, -90.781343, -90.774996, -90.77172, -90.770874, -90.764644, -90.763141, -90.694474, -90.665029, -90.665471, -90.665509, -90.665551, -90.682217, -90.683177, -90.68514, -90.686148, -90.686674, -90.690022, -90.691429, -90.714305, -90.726196, -90.730465, -90.75013, -90.757132, -90.767911, -90.78184, -90.783043, -90.792583, -90.828181, -90.850051, -90.89802, -90.931922, -90.934427, -90.974512, -90.974854, -90.975624, -90.988523, -90.993348, -90.997917, -91.004175, -91.00782, 
-91.013718, -91.014937, -91.016092, -91.013704, -91.011678, -91.004561, -90.995452, -90.995669, -90.995593, -90.995569, -91.001443, -91.004299, -91.004932, -91.004907, -91.004026, -91.002124, -91.001333, -91.001972, -91.005086, -91.004854, -91.005808, -91.010012, -91.013705, -91.017765, -91.018663, -91.018772, -91.020391, -91.026969, -91.028446, -91.028756, -91.028613, -91.029126, -91.029336, 42.382484, 42.385906, 42.387315, 42.392837, 42.398013, 42.41003, 42.413878, 42.424646, 42.426078, 42.426283, 
42.426089, 42.433355, 42.43333, 42.433331, 42.433559, 42.432381, 42.418793, 42.418707, 42.417335, 42.417443, 42.418586, 42.418629, 42.418451, 42.417047, 42.417158, 42.421828, 42.422069, 42.422037, 42.423419, 42.425211, 42.426716, 42.428596, 42.43102, 42.433168, 42.436942, 42.439754, 42.43966, 42.439588, 42.440097, 42.441305, 42.444006, 42.437503, 42.437504, 42.425383, 42.383636, 42.382003, 42.381953, 42.381912, 42.382029, 42.382054, 42.382023, 42.38212, 42.382155, 42.309322, 42.302099, 42.294699, 
42.29465, 42.294642, 42.294716, 42.294867, 42.294884, 42.294839, 42.294821, 42.294872, 42.294879, 42.295003, 42.294699, 42.294974, 42.295031, 42.294763, 42.294989, 42.294779, 42.294836, 42.294923, 42.295236, 42.295311, 42.295125, 42.295466, 42.295539, 42.295775, 42.295567, 42.295662, 42.295637, 42.295731, 42.295768, 42.295767, 42.295724, 42.298121, 42.298857, 42.299904, 42.302042, 42.305824, 42.306509, 42.310164, 42.312488, 42.312544, 42.313682, 42.314848, 42.316831, 42.319519, 42.322056, 42.324892, 
42.327145, 42.33338, 42.350571, 42.351432, 42.353035, 42.35504, 42.355963, 42.357291, 42.3598, 42.361065, 42.361114, 42.36206, 42.368471, 42.379699, 42.381824, 42.382484))</t>
  </si>
  <si>
    <t>list(c(-95.20102, -95.200875, -95.200817, -95.20073, -95.200711, -95.200659, -95.182929, -95.185049, -95.184013, -95.179951, -95.18028, -95.177517, -95.178442, -95.176713, -95.174126, -95.171821, -95.171369, -95.168968, -95.166532, -95.165626, -95.163142, -95.157329, -95.155397, -95.151532, -95.15188, -95.151739, -95.151689, -95.151639, -95.151023, -95.19025, -95.190802, -95.190793, -95.190667, -95.2011, -95.20102, 42.636507, 42.644434, 42.647474, 42.66499, 42.669147, 42.67643, 42.676357, 42.677695, 
42.679922, 42.682224, 42.683347, 42.684213, 42.68532, 42.685776, 42.685406, 42.687231, 42.68956, 42.690157, 42.688941, 42.688843, 42.690373, 42.690586, 42.688986, 42.689307, 42.656043, 42.647327, 42.636453, 42.628427, 42.560999, 42.561055, 42.610317, 42.610778, 42.61193, 42.617624, 42.636507))</t>
  </si>
  <si>
    <t>list(c(-92.514852, -92.495118, -92.495151, -92.488392, -92.487083, -92.484988, -92.465631, -92.465571, -92.435953, -92.435882, -92.435731, -92.429401, -92.426307, -92.425836, -92.4062, -92.406068, -92.420845, -92.425758, -92.434171, -92.436657, -92.440086, -92.446076, -92.455776, -92.456574, -92.460693, -92.471983, -92.472102, -92.477009, -92.477026, -92.485479, -92.494973, -92.494938, -92.514687, -92.514852, 42.773536, 42.773678, 42.766456, 42.766529, 42.767055, 42.766561, 42.766547, 42.759242, 
42.759334, 42.745029, 42.741183, 42.741121, 42.73571, 42.730261, 42.730152, 42.715053, 42.714992, 42.714913, 42.714778, 42.715117, 42.716799, 42.720406, 42.725495, 42.725742, 42.725847, 42.725764, 42.731527, 42.731476, 42.732438, 42.731933, 42.734601, 42.744607, 42.744527, 42.773536))</t>
  </si>
  <si>
    <t>list(c(-93.674292, -93.66417, -93.659679, -93.654506, -93.641169, -93.641054, -93.645112, -93.657343, -93.661746, -93.669442, -93.674337, -93.674292, 41.584529, 41.584466, 41.584438, 41.584386, 41.58447, 41.583138, 41.582851, 41.577876, 41.57511, 41.570892, 41.569682, 41.584529))</t>
  </si>
  <si>
    <t>list(c(-93.62481, -93.623583, -93.619972, -93.615114, -93.610254, -93.607825, -93.604793, -93.600552, -93.600491, -93.600537, -93.600531, -93.608433, -93.610292, -93.615088, -93.619942, -93.623533, -93.624787, -93.62481, 41.636753, 41.636745, 41.636752, 41.636752, 41.636757, 41.636767, 41.636779, 41.636793, 41.636794, 41.633156, 41.62772, 41.627709, 41.627706, 41.627699, 41.627693, 41.627688, 41.627661, 41.636753))</t>
  </si>
  <si>
    <t>list(c(-93.732288, -93.725526, -93.725605, -93.727102, -93.727325, -93.718153, -93.718133, -93.716761, -93.715511, -93.713302, -93.713036, -93.712796, -93.709578, -93.706165, -93.704721, -93.704704, -93.703464, -93.703415, -93.703499, -93.703401, -93.703381, -93.713032, -93.721074, -93.72541, -93.727701, -93.732297, -93.732288, 41.58462, 41.584614, 41.588327, 41.588328, 41.593459, 41.59341, 41.59271, 41.592114, 41.591568, 41.591562, 41.591842, 41.591841, 41.591832, 41.589155, 41.589152, 41.588201, 
41.5882, 41.585885, 41.582695, 41.580854, 41.577267, 41.577308, 41.57734, 41.577358, 41.577374, 41.577379, 41.58462))</t>
  </si>
  <si>
    <t>list(c(-92.342875, -92.344148, -92.34469, -92.345789, -92.345244, -92.342893, -92.339245, -92.340044, -92.340039, -92.332726, -92.322626, -92.325833, -92.328648, -92.329257, -92.335233, -92.337766, -92.340397, -92.342508, -92.34795, -92.342875, 42.500349, 42.501279, 42.502463, 42.503659, 42.504068, 42.504093, 42.508483, 42.512343, 42.512719, 42.507931, 42.501317, 42.500311, 42.499847, 42.499599, 42.494973, 42.492454, 42.491388, 42.492781, 42.49621, 42.500349))</t>
  </si>
  <si>
    <t>list(c(-93.48372, -93.483594, -93.48356, -93.483491, -93.4803, -93.478838, -93.469715, -93.458881, -93.454039, -93.44419, -93.443253, -93.44507, -93.445129, -93.445129, -93.445129, -93.451949, -93.464573, -93.469293, -93.481108, -93.483723, -93.48372, 41.644734, 41.658509, 41.661464, 41.661953, 41.662445, 41.662834, 41.665818, 41.669296, 41.670389, 41.671972, 41.671149, 41.669395, 41.665862, 41.66075, 41.660484, 41.656572, 41.651134, 41.649149, 41.644093, 41.644048, 41.644734))</t>
  </si>
  <si>
    <t>list(c(-92.385987, -92.383996, -92.383685, -92.383677, -92.383642, -92.382783, -92.379336, -92.375237, -92.369515, -92.365817, -92.361684, -92.360181, -92.348093, -92.3439, -92.341651, -92.338825, -92.338495, -92.335837, -92.333835, -92.33035, -92.321677, -92.305188, -92.304948, -92.304399, -92.30411, -92.304033, -92.303696, -92.303211, -92.302846, -92.302336, -92.297721, -92.296439, -92.295483, -92.295484, -92.275231, -92.256096, -92.179938, -92.17946, -92.17948, -92.179492, -92.179382, -92.179441, 
-92.179531, -92.179249, -92.178986, -92.179217, -92.179072, -92.191876, -92.21171, -92.213742, -92.215324, -92.226376, -92.228558, -92.229857, -92.23224, -92.238491, -92.242812, -92.246453, -92.251894, -92.256408, -92.264895, -92.270877, -92.273213, -92.275684, -92.27838, -92.281786, -92.284486, -92.287032, -92.290706, -92.2949, -92.296997, -92.301439, -92.304546, -92.307702, -92.313636, -92.314289, -92.313366, -92.308944, -92.308045, -92.309151, -92.310469, -92.31532, -92.319876, -92.323048, -92.330955, 
-92.332413, -92.334077, -92.336241, -92.340263, -92.3442, -92.347659, -92.354594, -92.355387, -92.356846, -92.357766, -92.359036, -92.361144, -92.363405, -92.364786, -92.369106, -92.372182, -92.373818, -92.370549, -92.366925, -92.364623, -92.370289, -92.373461, -92.37386, -92.37389, -92.37511, -92.376625, -92.377445, -92.386038, -92.385987, 41.023297, 41.024155, 41.027543, 41.030787, 41.03128, 41.032479, 41.033205, 41.034949, 41.036081, 41.037634, 41.040857, 41.041297, 41.043656, 41.043788, 41.04455, 
41.042283, 41.038844, 41.038218, 41.036482, 41.031252, 41.031316, 41.031396, 41.031328, 41.031014, 41.030797, 41.030867, 41.031056, 41.031245, 41.031346, 41.031408, 41.031489, 41.032002, 41.031489, 41.031422, 41.031395, 41.031403, 41.031576, 41.031285, 41.020769, 41.018537, 41.017815, 41.013227, 41.002425, 40.988267, 40.985338, 40.985037, 40.89972, 40.899646, 40.899535, 40.903219, 40.907208, 40.915792, 40.919668, 40.920767, 40.922769, 40.923015, 40.920301, 40.916103, 40.914938, 40.915465, 40.918202, 
40.921573, 40.924591, 40.934214, 40.939651, 40.943125, 40.944915, 40.94605, 40.946275, 40.945352, 40.944707, 40.942509, 40.941427, 40.942038, 40.945323, 40.947012, 40.948306, 40.951786, 40.953822, 40.955976, 40.957376, 40.960241, 40.961967, 40.962561, 40.9613, 40.960485, 40.957793, 40.956825, 40.956941, 40.957962, 40.959332, 40.962814, 40.963789, 40.966452, 40.97623, 40.980686, 40.983953, 40.98668, 40.987786, 40.992652, 40.998063, 40.999592, 41.002274, 41.003397, 41.007253, 41.009404, 41.011428, 
41.011835, 41.011865, 41.013107, 41.015106, 41.016748, 41.016683, 41.023297))</t>
  </si>
  <si>
    <t>list(c(-95.824768, -95.8238, -95.822708, -95.817599, -95.818173, -95.816858, -95.816522, -95.816162, -95.8158, -95.815654, -95.815654, -95.813665, -95.810092, -95.808483, -95.807705, -95.80358, -95.802856, -95.798769, -95.792249, -95.789952, -95.788795, -95.788172, -95.788021, -95.770875, -95.7669, -95.759416, -95.763046, -95.767498, -95.767123, -95.769254, -95.769647, -95.772926, -95.78003, -95.787857, -95.789183, -95.798422, -95.808484, -95.814474, -95.815921, -95.81688, -95.818232, -95.82445, 
-95.824547, -95.826985, -95.824768, 41.231362, 41.23305, 41.235026, 41.240213, 41.241332, 41.241249, 41.24151, 41.241729, 41.241881, 41.241921, 41.243411, 41.242262, 41.242451, 41.239893, 41.239828, 41.239856, 41.239856, 41.239825, 41.239811, 41.239804, 41.239803, 41.239803, 41.239803, 41.239747, 41.240013, 41.23987, 41.235992, 41.230241, 41.224367, 41.222986, 41.221727, 41.220415, 41.215544, 41.211237, 41.209813, 41.211838, 41.21511, 41.217476, 41.218476, 41.219392, 41.220721, 41.226612, 41.22671, 
41.229136, 41.231362))</t>
  </si>
  <si>
    <t>list(c(-96.370118, -96.365614, -96.36536, -96.361813, -96.361175, -96.362753, -96.364263, -96.366535, -96.365456, -96.365046, -96.363426, -96.354306, -96.354244, -96.349145, -96.34585, -96.34541, -96.342018, -96.341026, -96.340878, -96.340767, -96.34067, -96.355289, -96.35511, -96.355384, -96.355926, -96.358169, -96.360831, -96.366058, -96.366553, -96.366557, -96.366569, -96.368766, -96.370044, -96.370118, 42.407412, 42.407463, 42.408867, 42.408652, 42.408431, 42.411152, 42.409145, 42.409162, 42.411062, 
42.414796, 42.41485, 42.414893, 42.41392, 42.413547, 42.414607, 42.413547, 42.410809, 42.409245, 42.400679, 42.392708, 42.386097, 42.385886, 42.383483, 42.382863, 42.382455, 42.381753, 42.385759, 42.39378, 42.396002, 42.399304, 42.400503, 42.400723, 42.400129, 42.407412))</t>
  </si>
  <si>
    <t>list(c(-91.832613, -91.83243, -91.832075, -91.831764, -91.831527, -91.831089, -91.714438, -91.715039, -91.715158, -91.715214, -91.715411, -91.715204, -91.715832, -91.71597, -91.71628, -91.716743, -91.716685, -91.746245, -91.76494, -91.778807, -91.779649, -91.779764, -91.782251, -91.785798, -91.788401, -91.790413, -91.790568, -91.792233, -91.796875, -91.797725, -91.795231, -91.794765, -91.792918, -91.791349, -91.78892, -91.787934, -91.788361, -91.789507, -91.790354, -91.789629, -91.792047, -91.793329, 
-91.793407, -91.791999, -91.792584, -91.795359, -91.800273, -91.802963, -91.806834, -91.807755, -91.81381, -91.81698, -91.820018, -91.822241, -91.826292, -91.829031, -91.830902, -91.832006, -91.833508, -91.832613, 42.212032, 42.223063, 42.244595, 42.262751, 42.273523, 42.299063, 42.296544, 42.243187, 42.217752, 42.210406, 42.197561, 42.193625, 42.155597, 42.153849, 42.150225, 42.128934, 42.124798, 42.125045, 42.124812, 42.124797, 42.124687, 42.123835, 42.123768, 42.124894, 42.124834, 42.123108, 42.119767, 
42.119023, 42.119804, 42.121491, 42.125652, 42.129106, 42.131849, 42.133243, 42.134202, 42.135642, 42.138113, 42.139016, 42.141683, 42.142145, 42.144506, 42.147501, 42.149249, 42.151351, 42.153787, 42.156293, 42.156721, 42.157614, 42.160156, 42.160052, 42.162798, 42.166052, 42.168451, 42.169001, 42.171257, 42.171345, 42.172677, 42.175133, 42.176304, 42.212032))</t>
  </si>
  <si>
    <t>list(c(-92.317741, -92.317844, -92.317827, -92.317827, -92.305906, -92.278869, -92.278906, -92.278541, -92.278782, -92.209151, -92.209114, -92.209069, -92.199208, -92.181237, -92.177778, -92.171101, -92.164227, -92.121054, -92.121017, -92.110441, -92.081097, -92.081146, -92.081497, -92.081495, -92.081238, -92.081562, -92.08158, -92.08148, -92.081482, -92.081452, -92.081568, -92.105292, -92.105318, -92.124055, -92.125178, -92.180622, -92.199215, -92.258691, -92.283548, -92.317626, -92.317601, -92.317698, 
-92.318015, -92.317741, 42.993841, 43.030165, 43.036355, 43.037458, 43.037561, 43.038153, 43.059963, 43.074483, 43.082859, 43.082798, 43.090252, 43.09378, 43.093707, 43.093696, 43.094483, 43.088286, 43.082734, 43.08274, 43.078325, 43.082723, 43.094913, 43.082794, 43.030705, 43.03045, 43.02329, 42.994198, 42.994063, 42.979698, 42.975581, 42.950484, 42.907013, 42.906839, 42.906901, 42.90688, 42.906732, 42.906882, 42.906886, 42.906937, 42.907013, 42.907036, 42.928918, 42.943165, 42.972801, 42.993841
))</t>
  </si>
  <si>
    <t>list(c(-93.691429, -93.68629, -93.685252, -93.677574, -93.675786, -93.668315, -93.667581, -93.66334, -93.659406, -93.653603, -93.652624, -93.650401, -93.643423, -93.63959, -93.639179, -93.638882, -93.638575, -93.638437, -93.637543, -93.638684, -93.638703, -93.638846, -93.63885, -93.639031, -93.639335, -93.653882, -93.656022, -93.657042, -93.661311, -93.668644, -93.677905, -93.679016, -93.678863, -93.678499, -93.677964, -93.678774, -93.681241, -93.681394, -93.675411, -93.674227, -93.675486, -93.678108, 
-93.686716, -93.68742, -93.691429, 41.727923, 41.731419, 41.731753, 41.731759, 41.731818, 41.731707, 41.729131, 41.724928, 41.724977, 41.724105, 41.720543, 41.720213, 41.71736, 41.717179, 41.717117, 41.717078, 41.710089, 41.708415, 41.703285, 41.703243, 41.702868, 41.697654, 41.697485, 41.689017, 41.68856, 41.688366, 41.68837, 41.688588, 41.688287, 41.688416, 41.68839, 41.687805, 41.688503, 41.688505, 41.689892, 41.690315, 41.692052, 41.693103, 41.695256, 41.700027, 41.704055, 41.712692, 41.721939, 
41.722403, 41.727923))</t>
  </si>
  <si>
    <t>list(c(-93.790523, -93.790523, -93.789666, -93.787002, -93.78588, -93.785424, -93.786669, -93.786704, -93.784741, -93.783075, -93.782059, -93.781883, -93.779078, -93.775047, -93.774158, -93.775462, -93.766434, -93.75277, -93.751199, -93.751087, -93.751649, -93.751951, -93.756521, -93.756626, -93.752863, -93.751928, -93.740629, -93.739616, -93.737945, -93.734992, -93.733045, -93.731769, -93.729657, -93.714687, -93.713045, -93.703263, -93.703366, -93.703367, -93.703369, -93.703191, -93.703316, -93.701399, 
-93.700811, -93.677089, -93.674287, -93.674124, -93.674217, -93.674276, -93.698102, -93.707322, -93.731959, -93.741585, -93.765684, -93.770497, -93.77953, -93.780766, -93.782477, -93.790612, -93.790523, 41.533385, 41.535389, 41.535984, 41.535861, 41.535142, 41.533126, 41.530742, 41.528481, 41.527394, 41.527972, 41.529392, 41.531496, 41.533231, 41.532303, 41.532335, 41.541078, 41.541214, 41.542573, 41.542976, 41.549701, 41.552447, 41.561706, 41.565262, 41.567851, 41.56839, 41.570147, 41.570157, 41.570482, 
41.572153, 41.572223, 41.571422, 41.570876, 41.57016, 41.569717, 41.569671, 41.56943, 41.566393, 41.562687, 41.555648, 41.548334, 41.541002, 41.541251, 41.541043, 41.541023, 41.541031, 41.521734, 41.514023, 41.512065, 41.511979, 41.512073, 41.512087, 41.512004, 41.511995, 41.511989, 41.511957, 41.511953, 41.511946, 41.511916, 41.533385))</t>
  </si>
  <si>
    <t>list(c(-91.668285, -91.662721, -91.661877, -91.656325, -91.654403, -91.649555, -91.642792, -91.642134, -91.642053, -91.640209, -91.638067, -91.640863, -91.642398, -91.642816, -91.647272, -91.650243, -91.653099, -91.655292, -91.656889, -91.661287, -91.66472, -91.667347, -91.668285, 41.97488, 41.978071, 41.977249, 41.980442, 41.978522, 41.977434, 41.977247, 41.977205, 41.97355, 41.972928, 41.972355, 41.968765, 41.968488, 41.967349, 41.967483, 41.966644, 41.964726, 41.964666, 41.965254, 41.96792, 41.97058, 
41.973259, 41.97488))</t>
  </si>
  <si>
    <t>list(c(-93.596706, -93.577437, -93.558455, -93.558119, -93.544074, -93.544779, -93.54895, -93.548795, -93.542153, -93.541758, -93.537582, -93.530014, -93.529714, -93.529652, -93.52966, -93.528161, -93.521926, -93.516728, -93.514674, -93.513189, -93.513318, -93.51206, -93.506426, -93.505893, -93.503685, -93.50078, -93.498993, -93.494559, -93.491208, -93.488378, -93.487591, -93.486662, -93.488651, -93.488781, -93.486949, -93.484106, -93.48038, -93.478197, -93.477162, -93.477132, -93.476253, -93.473783, 
-93.470711, -93.467106, -93.46386, -93.459413, -93.459233, -93.460449, -93.460015, -93.455452, -93.452002, -93.447126, -93.445405, -93.445345, -93.444483, -93.443097, -93.441676, -93.436385, -93.43406, -93.430945, -93.430945, -93.432676, -93.441286, -93.442911, -93.462187, -93.471796, -93.481456, -93.489843, -93.493147, -93.510342, -93.518572, -93.519171, -93.534805, -93.544134, -93.548242, -93.548909, -93.558207, -93.577338, -93.580418, -93.596699, -93.5965, -93.595515, -93.59654, -93.596706, 41.526291, 
41.526177, 41.525993, 41.525981, 41.525806, 41.536559, 41.536698, 41.547535, 41.547361, 41.547184, 41.547188, 41.546889, 41.546889, 41.553506, 41.553911, 41.551985, 41.551967, 41.553212, 41.554457, 41.558323, 41.563037, 41.563822, 41.56297, 41.559989, 41.555077, 41.552834, 41.552295, 41.552426, 41.553211, 41.553889, 41.552863, 41.54827, 41.544608, 41.541916, 41.539527, 41.538521, 41.53893, 41.539776, 41.541482, 41.543158, 41.544291, 41.54448, 41.543341, 41.539092, 41.537431, 41.532485, 41.529749, 
41.527581, 41.526137, 41.522023, 41.520326, 41.518881, 41.516949, 41.513889, 41.512459, 41.511843, 41.51138, 41.512599, 41.512488, 41.510382, 41.508904, 41.507685, 41.507589, 41.507631, 41.508075, 41.508579, 41.508859, 41.509095, 41.509193, 41.509821, 41.510121, 41.510143, 41.51081, 41.511161, 41.511309, 41.511315, 41.511481, 41.511646, 41.511702, 41.511838, 41.518174, 41.518922, 41.521155, 41.526291))</t>
  </si>
  <si>
    <t>list(c(-92.766671, -92.766335, -92.766294, -92.758966, -92.748642, -92.742578, -92.728812, -92.722472, -92.721042, -92.719724, -92.717684, -92.717679, -92.707969, -92.707971, -92.70269, -92.702068, -92.688682, -92.68865, -92.688637, -92.707963, -92.712806, -92.717639, -92.717651, -92.717654, -92.717654, -92.717661, -92.717672, -92.717685, -92.717696, -92.717717, -92.721339, -92.727947, -92.766386, -92.766671, 41.721937, 41.726516, 41.73632, 41.739419, 41.743796, 41.746144, 41.746165, 41.746145, 41.74553, 
41.745949, 41.746217, 41.744681, 41.744652, 41.746116, 41.746094, 41.746092, 41.746068, 41.736023, 41.731534, 41.731574, 41.731586, 41.731594, 41.728907, 41.728001, 41.727966, 41.726565, 41.724276, 41.721799, 41.719547, 41.716997, 41.717032, 41.717148, 41.717204, 41.721937))</t>
  </si>
  <si>
    <t>list(c(-95.185348, -95.185203, -95.18082, -95.180371, -95.180411, -95.180608, -95.18112, -95.184329, -95.184217, -95.18051, -95.158032, -95.155489, -95.152132, -95.150797, -95.145103, -95.142024, -95.140204, -95.142041, -95.150699, -95.150717, -95.147247, -95.143092, -95.140001, -95.138956, -95.131084, -95.129142, -95.12688, -95.126703, -95.122269, -95.118511, -95.11829, -95.117296, -95.117321, -95.117322, -95.117333, -95.117388, -95.117616, -95.121024, -95.11237, -95.103293, -95.102342, -95.102326, 
-95.09729, -95.092944, -95.092219, -95.091827, -95.091481, -95.093165, -95.096757, -95.101778, -95.104416, -95.108682, -95.11349, -95.118037, -95.118789, -95.118372, -95.120336, -95.120327, -95.120309, -95.120313, -95.121012, -95.123637, -95.124664, -95.125086, -95.12638, -95.124491, -95.122707, -95.123458, -95.120037, -95.119223, -95.119782, -95.125411, -95.126009, -95.125831, -95.128856, -95.131668, -95.131676, -95.133411, -95.136553, -95.146676, -95.149972, -95.149987, -95.154897, -95.154895, 
-95.164824, -95.169759, -95.17439, -95.177838, -95.179722, -95.179962, -95.180125, -95.180373, -95.182171, -95.183573, -95.184267, -95.184921, -95.185179, -95.185333, -95.185362, -95.185348, 43.38541, 43.385821, 43.389938, 43.392964, 43.396574, 43.402965, 43.406356, 43.421, 43.42267, 43.430425, 43.430225, 43.429911, 43.428637, 43.427892, 43.424803, 43.423157, 43.422495, 43.421965, 43.421909, 43.407405, 43.407444, 43.40745, 43.406874, 43.407483, 43.407616, 43.40762, 43.408822, 43.4111, 43.411105, 
43.411093, 43.411091, 43.41105, 43.407477, 43.407352, 43.405125, 43.401794, 43.400166, 43.392965, 43.392909, 43.392925, 43.393566, 43.400172, 43.400199, 43.40016, 43.399384, 43.393115, 43.392374, 43.392703, 43.390838, 43.38877, 43.386308, 43.384812, 43.382408, 43.381272, 43.37886, 43.374942, 43.370683, 43.370659, 43.370632, 43.370566, 43.367849, 43.365113, 43.36387, 43.363871, 43.361792, 43.360622, 43.357289, 43.355804, 43.353203, 43.350793, 43.347872, 43.342998, 43.342524, 43.342508, 43.34218, 43.341366, 
43.342339, 43.342437, 43.342446, 43.342448, 43.342455, 43.340213, 43.34171, 43.342449, 43.342461, 43.342454, 43.342491, 43.343698, 43.34658, 43.357025, 43.367907, 43.369315, 43.371538, 43.372632, 43.373341, 43.374339, 43.374992, 43.377307, 43.378652, 43.38541))</t>
  </si>
  <si>
    <t>list(c(-92.707602, -92.705761, -92.703608, -92.70083, -92.69003, -92.685629, -92.684068, -92.680229, -92.678481, -92.674424, -92.672525, -92.668453, -92.653357, -92.653351, -92.643499, -92.643612, -92.643525, -92.643397, -92.653325, -92.664695, -92.666428, -92.666424, -92.671155, -92.672523, -92.672523, -92.676079, -92.6801, -92.685408, -92.685352, -92.686137, -92.688989, -92.692508, -92.692139, -92.692429, -92.697915, -92.700811, -92.701239, -92.699999, -92.698268, -92.693087, -92.69393, -92.698581, 
-92.703106, -92.70451, -92.704229, -92.705291, -92.704761, -92.706977, -92.707602, 43.096545, 43.097186, 43.099908, 43.101143, 43.101076, 43.101556, 43.10103, 43.100938, 43.099474, 43.098124, 43.099122, 43.1006, 43.10123, 43.0976, 43.097585, 43.083098, 43.078151, 43.067223, 43.067369, 43.067316, 43.067321, 43.068244, 43.068217, 43.068655, 43.068724, 43.070392, 43.065939, 43.068381, 43.072116, 43.072685, 43.073565, 43.073413, 43.075347, 43.076584, 43.079463, 43.081864, 43.082795, 43.08425, 43.083966, 
43.08543, 43.086643, 43.087878, 43.087397, 43.088083, 43.089547, 43.090804, 43.092909, 43.094281, 43.096545))</t>
  </si>
  <si>
    <t>list(c(-94.44285213672, -94.4374740257101, -94.420397, -94.3947199868306, -94.3680646595062, -94.332237, -94.324975629728, -94.258589, -94.2479680112445, -94.2279690268707, -94.2064240186028, -94.183399, -94.1281440006367, -94.1068640012111, -94.0980840001786, -94.094675, -94.0885886920683, -94.0782271482604, -94.0682709645898, -94.008240751931, -93.973497, -93.9707619925695, -93.970543, -93.970543, -93.970575, -93.970693, -93.970259, -93.970379, -93.970415, -94.029669, -94.030427, -94.088803, -94.107359, 
-94.108503, -94.108691, -94.108788, -94.115373, -94.128841, -94.132525, -94.206495, -94.207199, -94.211078, -94.209514, -94.208295, -94.209046, -94.212736, -94.211297, -94.21052, -94.21036, -94.212897, -94.212898, -94.208519, -94.208266, -94.210715, -94.209682, -94.207084, -94.206803, -94.20552, -94.202203, -94.200796, -94.202611, -94.202581, -94.206512, -94.206715, -94.20703, -94.20703, -94.206524, -94.205905, -94.204999, -94.204061, -94.202185, -94.201605, -94.206739, -94.216677, -94.216551, -94.315563, 
-94.32467, -94.413348, -94.413685, -94.423498, -94.423492, -94.442693, -94.442752, -94.442713, -94.442348, -94.442384, -94.442722, -94.44285213672, 43.5003764490148, 43.500369395837, 43.500347, 43.5003129232017, 43.5002775480509, 43.50023, 43.5002191544817, 43.50012, 43.5001137847652, 43.5001020816755, 43.5000894738771, 43.500076, 43.500074754452, 43.5000742747622, 43.5000740768451, 43.500074, 43.5000645072521, 43.5000483464657, 43.500032817915, 43.4999391894495, 43.499885, 43.499881270459, 43.444152, 
43.429708, 43.400032, 43.342245, 43.298615, 43.269823, 43.255358, 43.255475, 43.255543, 43.255545, 43.255475, 43.254878, 43.254321, 43.241667, 43.24123, 43.241313, 43.241746, 43.240996, 43.243189, 43.244353, 43.24456, 43.246914, 43.248629, 43.251483, 43.251963, 43.25509, 43.256218, 43.259834, 43.260658, 43.268295, 43.269479, 43.28014, 43.28149, 43.282771, 43.285695, 43.286654, 43.286606, 43.2939, 43.296536, 43.299653, 43.304085, 43.30438, 43.305843, 43.307741, 43.309428, 43.31066, 43.311545, 43.311723, 
43.312445, 43.312981, 43.312963, 43.312941, 43.32737, 43.327174, 43.327228, 43.327194, 43.334357, 43.334411, 43.327189, 43.327336, 43.341843, 43.360041, 43.399701, 43.430496, 43.499819, 43.5003764490148))</t>
  </si>
  <si>
    <t>list(c(-94.015406, -94.015203, -94.015239, -94.015363, -94.015379, -94.015332, -94.015284, -94.015368, -94.015423, -94.015395, -94.015281, -94.015301, -94.015299, -94.014773, -94.014803, -93.978607, -93.976085, -93.909668, -93.904967, -93.900528, -93.863051, -93.797489, -93.800133, -93.800655, -93.804456, -93.804617, -93.805286, -93.807672, -93.82266, -93.823941, -93.827418, -93.800439, -93.800044, -93.797888, -93.7954, -93.795436, -93.795349, -93.794509, -93.791761, -93.790965, -93.790678, -93.789977, 
-93.787799, -93.786597, -93.786533, -93.786111, -93.782649, -93.782474, -93.780956, -93.786513, -93.798101, -93.824004, -93.828524, -93.829827, -93.831469, -93.837344, -93.838114, -93.843077, -93.843605, -93.843753, -93.845099, -93.845367, -93.846283, -93.846603, -93.851969, -93.856112, -93.859743, -93.866602, -93.87556, -93.880768, -93.896031, -93.897329, -93.900903, -93.904781, -93.909215, -93.919587, -93.9374486456954, -93.938627, -93.939857, -93.963863, -93.976766, -93.9874314229973, -94.0033238293714, 
-94.015492, -94.015406, 40.623833, 40.625023, 40.638389, 40.667355, 40.681772, 40.692658, 40.696286, 40.717674, 40.724653, 40.75698, 40.775358, 40.810582, 40.810846, 40.882821, 40.897031, 40.896832, 40.896953, 40.896703, 40.89667, 40.896761, 40.897697, 40.899163, 40.891344, 40.889301, 40.845921, 40.844898, 40.84259, 40.838689, 40.821137, 40.819301, 40.811791, 40.812329, 40.785912, 40.783391, 40.782168, 40.780153, 40.769129, 40.768623, 40.768691, 40.768127, 40.765312, 40.763925, 40.761667, 40.75912, 
40.755682, 40.753186, 40.749249, 40.745002, 40.740792, 40.741169, 40.741916, 40.741712, 40.740061, 40.73973, 40.739528, 40.73947, 40.739445, 40.738801, 40.725068, 40.722778, 40.716336, 40.713834, 40.68822, 40.685728, 40.667421, 40.659437, 40.653097, 40.645954, 40.63819, 40.633678, 40.61814, 40.616792, 40.613087, 40.609128, 40.604487, 40.592221, 40.575389512771, 40.575284, 40.575192, 40.574754, 40.574635, 40.5744364313386, 40.5741405467909, 40.573914, 40.623833))</t>
  </si>
  <si>
    <t>list(c(-90.676583, -90.674595, -90.675079, -90.675123, -90.674546, -90.675374, -90.675354, -90.673042, -90.668953, -90.662957, -90.656106, -90.65086, -90.646059, -90.644611, -90.639175, -90.63684, -90.631987, -90.630118, -90.630089, -90.629571, -90.63529, -90.639748, -90.630211, -90.624337, -90.62376, -90.617613, -90.614737, -90.617737, -90.619438, -90.620238, -90.630938, -90.6306668798482, -90.632538, -90.640238, -90.650238, -90.655839, -90.666239, -90.668939, -90.668939, -90.668968, -90.669011, 
-90.671716, -90.673728, -90.675773, -90.676583, 41.508971, 41.509536, 41.51363, 41.519993, 41.523621, 41.523614, 41.525336, 41.524332, 41.523696, 41.523631, 41.521314, 41.52139, 41.522087, 41.522623, 41.522216, 41.521325, 41.5185, 41.518215, 41.512599, 41.509233, 41.509184, 41.507653, 41.502846, 41.502721, 41.501109, 41.50281, 41.501532, 41.498232, 41.497232, 41.495532, 41.483932, 41.4795739439295, 41.478732, 41.473332, 41.465032, 41.462132, 41.460632, 41.4606849411765, 41.463732, 41.490974, 41.50145, 
41.504427, 41.50757, 41.508473, 41.508971))</t>
  </si>
  <si>
    <t>list(c(-91.192831, -91.191009, -91.190808, -91.190972, -91.142119, -91.14207, -91.142221, -91.142752, -91.143766, -91.132414, -91.122779, -91.114843, -91.074129, -91.071402, -91.06437, -91.054919, -91.054841, -91.05478, -91.054464, -91.093534, -91.098043, -91.098277, -91.095099, -91.08893, -91.088273, -91.088316, -91.089441, -91.091765, -91.091825, -91.093536, -91.09384, -91.09665, -91.096949, -91.098356, -91.097562, -91.09782, -91.100847, -91.104977, -91.107974, -91.115658, -91.115261, -91.132542, 
-91.13255, -91.136653, -91.15165, -91.151529, -91.148746, -91.15777, -91.173967, -91.178205, -91.182618, -91.190755, -91.193146, -91.192831, 41.769896, 41.771507, 41.772013, 41.793833, 41.793762, 41.801118, 41.808519, 41.813127, 41.815573, 41.815563, 41.815771, 41.816007, 41.815731, 41.815789, 41.81572, 41.815736, 41.808465, 41.793753, 41.771799, 41.771851, 41.77186, 41.767694, 41.764547, 41.764522, 41.763841, 41.759414, 41.757687, 41.757623, 41.756456, 41.75593, 41.754466, 41.751675, 41.748876, 
41.746887, 41.74556, 41.743276, 41.744539, 41.74476, 41.743845, 41.74437, 41.742661, 41.742796, 41.752604, 41.750184, 41.750369, 41.75778, 41.759774, 41.760231, 41.758844, 41.75733, 41.757514, 41.757327, 41.761649, 41.769896))</t>
  </si>
  <si>
    <t>list(c(-92.869129, -92.860068, -92.858684, -92.855647, -92.852597, -92.849883, -92.854634, -92.852008, -92.850288, -92.850374, -92.853319, -92.852871, -92.852867, -92.855206, -92.855222, -92.857892, -92.859898, -92.860017, -92.853271, -92.850602, -92.850553, -92.850426, -92.759488, -92.754745, -92.657912, -92.657433, -92.643817, -92.640376, -92.640145, -92.640192, -92.63993, -92.639849, -92.63976, -92.6397, -92.650337, -92.654371, -92.662673, -92.666708, -92.671629, -92.679087, -92.686567, -92.689266, 
-92.693762, -92.696435, -92.701211, -92.704162, -92.709447, -92.72137, -92.726974, -92.731753, -92.734393, -92.73739, -92.739386, -92.741329, -92.74441, -92.75109, -92.754496, -92.765848, -92.771384, -92.773538, -92.783638, -92.791097, -92.791838, -92.804573, -92.804604, -92.807113, -92.808372, -92.821408, -92.824756, -92.827, -92.829124, -92.831164, -92.834208, -92.838684, -92.84183, -92.845381, -92.848105, -92.851493, -92.859445, -92.859471, -92.853632, -92.853398, -92.851939, -92.847462, -92.849529, 
-92.85157, -92.857348, -92.858739, -92.863864, -92.869235, -92.869129, 41.066234, 41.066286, 41.068022, 41.068125, 41.069588, 41.069756, 41.073164, 41.074478, 41.074512, 41.092819, 41.093587, 41.096322, 41.099622, 41.100075, 41.103375, 41.103582, 41.104801, 41.122634, 41.122598, 41.123419, 41.15943, 41.16114, 41.161348, 41.161364, 41.161423, 41.161342, 41.161379, 41.161402, 41.15778, 41.147147, 41.082253, 41.075047, 41.063145, 41.030491, 41.030485, 41.031431, 41.031868, 41.030929, 41.029292, 41.028202, 
41.028349, 41.028043, 41.025613, 41.024792, 41.024822, 41.025915, 41.026889, 41.026936, 41.02523, 41.027085, 41.028959, 41.031839, 41.032757, 41.032866, 41.031846, 41.03064, 41.03027, 41.030458, 41.027817, 41.027244, 41.02715, 41.027153, 41.024345, 41.02428, 41.027133, 41.027106, 41.027111, 41.02714, 41.027115, 41.028726, 41.028807, 41.030106, 41.03106, 41.031891, 41.033615, 41.033971, 41.034913, 41.035601, 41.034923, 41.03946, 41.041147, 41.042918, 41.044747, 41.047848, 41.04889, 41.049184, 41.047526, 
41.047662, 41.051388, 41.052201, 41.066234))</t>
  </si>
  <si>
    <t>list(c(-91.587482, -91.585374, -91.577465, -91.575164, -91.575561, -91.57308, -91.57267, -91.568135, -91.565163, -91.564626, -91.562465, -91.562503, -91.560122, -91.559527, -91.558962, -91.557819, -91.557607, -91.557327, -91.557628, -91.557128, -91.556946, -91.555782, -91.555463, -91.555008, -91.553426, -91.553211, -91.552223, -91.551788, -91.550725, -91.549092, -91.549867, -91.548271, -91.549631, -91.554784, -91.557371, -91.558435, -91.55745, -91.557359, -91.564657, -91.567302, -91.569501, -91.570003, 
-91.573286, -91.580749, -91.581845, -91.582499, -91.58285, -91.583128, -91.586998, -91.587386, -91.587879, -91.587482, 41.710537, 41.711062, 41.711214, 41.709112, 41.707815, 41.705205, 41.704918, 41.701288, 41.700355, 41.70047, 41.700325, 41.700752, 41.700733, 41.701537, 41.701621, 41.701542, 41.70177, 41.701634, 41.701401, 41.700684, 41.70036, 41.699994, 41.700133, 41.700038, 41.700216, 41.700376, 41.700237, 41.700592, 41.701474, 41.700193, 41.697175, 41.695329, 41.694562, 41.695718, 41.694452, 
41.692739, 41.686039, 41.685677, 41.685809, 41.686014, 41.686298, 41.686375, 41.686987, 41.688908, 41.689197, 41.691478, 41.694916, 41.696137, 41.701173, 41.701662, 41.703873, 41.710537))</t>
  </si>
  <si>
    <t>list(c(-90.72134, -90.716707, -90.714916, -90.714437, -90.712125, -90.710548, -90.710553, -90.711475, -90.709393, -90.706239, -90.706062, -90.699553, -90.695404, -90.694238, -90.692835, -90.692241, -90.693321, -90.693345, -90.69572, -90.695793, -90.6982, -90.69828, -90.700663, -90.700596, -90.700648, -90.701965, -90.698703, -90.704664, -90.706719, -90.707987, -90.713744, -90.71783, -90.717878, -90.721253, -90.72134, 42.50179, 42.502036, 42.503658, 42.507292, 42.509137, 42.514438, 42.514926, 42.516126, 
42.517236, 42.517525, 42.514308, 42.514134, 42.515593, 42.51659, 42.516185, 42.51531, 42.512957, 42.510236, 42.507916, 42.506497, 42.506502, 42.507688, 42.507667, 42.504325, 42.501211, 42.499806, 42.498685, 42.495602, 42.493353, 42.493033, 42.49489, 42.497662, 42.500455, 42.500469, 42.50179))</t>
  </si>
  <si>
    <t>list(c(-96.380188, -96.380276, -96.380127, -96.377361, -96.368181, -96.368192, -96.369701, -96.369587, -96.366914, -96.358874, -96.358815, -96.357418, -96.357398, -96.35739, -96.352107, -96.351027, -96.348196, -96.347088, -96.350506, -96.358809, -96.359939, -96.36258, -96.365694, -96.371613, -96.371612, -96.374128, -96.378681, -96.380413, -96.380188, 42.478665, 42.487741, 42.48991, 42.490271, 42.490166, 42.489191, 42.489141, 42.483864, 42.483867, 42.483753, 42.481717, 42.481689, 42.480428, 42.479245, 
42.479224, 42.478179, 42.476294, 42.475979, 42.475606, 42.475625, 42.47561, 42.475644, 42.475684, 42.475767, 42.477392, 42.477427, 42.477501, 42.477427, 42.478665))</t>
  </si>
  <si>
    <t>list(c(-93.765518, -93.765477, -93.763036, -93.755798, -93.755827, -93.755864, -93.755882, -93.765588, -93.765518, 41.672941, 41.688346, 41.688347, 41.68835, 41.679758, 41.672956, 41.665684, 41.665706, 41.672941))</t>
  </si>
  <si>
    <t>list(c(-94.897581, -94.895341, -94.892004, -94.868885, -94.859195, -94.851841, -94.842235, -94.842417, -94.842576, -94.842663, -94.842633, -94.842537, -94.84252, -94.842314, -94.85927, -94.859252, -94.860931, -94.865307, -94.873771, -94.877615, -94.878764, -94.88393, -94.885739, -94.888677, -94.896208, -94.896455, -94.897894, -94.897581, 42.093109, 42.093379, 42.092908, 42.092915, 42.092911, 42.092952, 42.093016, 42.08677, 42.082249, 42.078678, 42.076342, 42.071474, 42.070966, 42.06431, 42.064012, 
42.069478, 42.068773, 42.069905, 42.072101, 42.071856, 42.073249, 42.077658, 42.078308, 42.078385, 42.078387, 42.078388, 42.079222, 42.093109))</t>
  </si>
  <si>
    <t>list(c(-90.759923, -90.75445, -90.751782, -90.746886, -90.745842, -90.745235, -90.741015, -90.740908, -90.740844, -90.740786, -90.744465, -90.745448, -90.745904, -90.74993, -90.749992, -90.754923, -90.75991, -90.759942, -90.759923, 42.509788, 42.513785, 42.514363, 42.515045, 42.515191, 42.515245, 42.5153, 42.505559, 42.500966, 42.497294, 42.497092, 42.495606, 42.491912, 42.491497, 42.500555, 42.500556, 42.500468, 42.504103, 42.509788))</t>
  </si>
  <si>
    <t>list(c(-93.623182, -93.621185, -93.620669, -93.620397, -93.620441, -93.61052, -93.605918, -93.581614, -93.55971, -93.558622, -93.556336, -93.463007, -93.463009, -93.462935, -93.462714, -93.462745, -93.476794, -93.477479, -93.477499, -93.482515, -93.482422, -93.501983, -93.501896, -93.501887, -93.501888, -93.50186, -93.501864, -93.482247, -93.482501, -93.482758, -93.526573, -93.541145, -93.568341, -93.569583, -93.569562, -93.569953, -93.570178, -93.570675, -93.570981, -93.5812, -93.581159, -93.581446, 
-93.581543, -93.589149, -93.593242, -93.594422, -93.595856, -93.59683, -93.600227, -93.600934, -93.602268, -93.603066, -93.605579, -93.609975, -93.610734, -93.610775, -93.6116, -93.611964, -93.612105, -93.612174, -93.612269, -93.615244, -93.613694, -93.614282, -93.616327, -93.617878, -93.620024, -93.620155, -93.621853, -93.622014, -93.622753, -93.623182, 42.066881, 42.074652, 42.077954, 42.122822, 42.137325, 42.13724, 42.137221, 42.136997, 42.137303, 42.137372, 42.137299, 42.13764, 42.123161, 42.114243, 
42.049062, 42.041812, 42.041836, 42.042203, 42.048922, 42.049066, 42.034635, 42.034679, 42.028055, 42.023094, 42.022952, 42.008912, 41.994045, 41.993941, 41.964886, 41.950412, 41.950478, 41.950477, 41.95035, 41.950384, 41.958064, 41.964887, 41.971961, 41.986563, 42.007831, 42.007099, 42.007341, 42.027924, 42.034527, 42.034473, 42.034399, 42.034435, 42.036223, 42.037012, 42.037103, 42.03784, 42.038766, 42.044341, 42.047823, 42.04934, 42.049352, 42.051136, 42.051138, 42.051136, 42.051302, 42.05193, 
42.052132, 42.052952, 42.055051, 42.057096, 42.05628, 42.058306, 42.059953, 42.061289, 42.061302, 42.061738, 42.063791, 42.066881))</t>
  </si>
  <si>
    <t>list(c(-91.501994, -91.484675, -91.483521, -91.481071, -91.481171, -91.482862, -91.482869, -91.482847, -91.482849, -91.501981, -91.501993, -91.501992, -91.501994, 41.656788, 41.656996, 41.65701, 41.657049, 41.653963, 41.649798, 41.646788, 41.637202, 41.637057, 41.644727, 41.649555, 41.653875, 41.656788))</t>
  </si>
  <si>
    <t>list(c(-95.269927, -95.269908, -95.269863, -95.230096, -95.210526, -95.200659, -95.200711, -95.20073, -95.200817, -95.200875, -95.20102, -95.2011, -95.210305, -95.221103, -95.228781, -95.235261, -95.237765, -95.238424, -95.238346, -95.238551, -95.238283, -95.239172, -95.242642, -95.24365, -95.246869, -95.249919, -95.249937, -95.250004, -95.269953, -95.269927, 42.662037, 42.664035, 42.676554, 42.676459, 42.676449, 42.67643, 42.669147, 42.66499, 42.647474, 42.644434, 42.636507, 42.617624, 42.623335, 
42.629833, 42.633475, 42.635569, 42.635991, 42.635939, 42.636057, 42.636074, 42.641605, 42.642968, 42.645535, 42.647587, 42.648506, 42.651508, 42.647632, 42.64757, 42.647535, 42.662037))</t>
  </si>
  <si>
    <t>list(c(-90.630938, -90.620238, -90.619438, -90.617737, -90.614737, -90.617613, -90.618679, -90.615888, -90.617191, -90.620102, -90.618825, -90.61809, -90.613786, -90.615184, -90.615424, -90.616175, -90.614565, -90.611875, -90.607027, -90.604914, -90.601208, -90.601173, -90.600522, -90.60252, -90.598701, -90.596876, -90.5945266206896, -90.595237, -90.602137, -90.604237, -90.6057338713886, -90.605937, -90.6086060982744, -90.618537, -90.6306668798482, -90.630938, 41.483932, 41.495532, 41.497232, 41.498232, 
41.501532, 41.50281, 41.503656, 41.505985, 41.507162, 41.510868, 41.511591, 41.51204, 41.513989, 41.515827, 41.521147, 41.522185, 41.52317, 41.524397, 41.527562, 41.525814, 41.52464, 41.520148, 41.51737, 41.514339, 41.515347, 41.514271, 41.5113364482759, 41.511032, 41.506032, 41.497032, 41.4945665647717, 41.494232, 41.4922831345933, 41.485032, 41.4795739439295, 41.483932))</t>
  </si>
  <si>
    <t>list(c(-93.881741, -93.875887, -93.875132, -93.872711, -93.871066, -93.866429, -93.866309, -93.842363, -93.842329, -93.8425, -93.843479, -93.843418, -93.837342, -93.837537, -93.837541, -93.832992, -93.828049, -93.818688, -93.832556, -93.837682, -93.857649, -93.85938, -93.861746, -93.880673, -93.880685, -93.880537, -93.880698, -93.881741, 41.576456, 41.576935, 41.577004, 41.577222, 41.577369, 41.577786, 41.577797, 41.579793, 41.587583, 41.593269, 41.595106, 41.600406, 41.600404, 41.598791, 41.594223, 
41.592495, 41.590594, 41.587032, 41.579935, 41.577298, 41.567041, 41.56628, 41.565592, 41.562739, 41.56568, 41.572893, 41.574884, 41.576456))</t>
  </si>
  <si>
    <t>list(c(-93.658525, -93.651742, -93.648175, -93.646447, -93.643872, -93.643858, -93.643859, -93.643831, -93.650945, -93.654486, -93.658412, -93.65843, -93.658525, 41.614964, 41.614982, 41.615027, 41.615055, 41.608599, 41.607719, 41.60407, 41.600413, 41.600394, 41.600377, 41.60036, 41.604005, 41.614964))</t>
  </si>
  <si>
    <t>list(c(-93.599166, -93.596196, -93.595583, -93.598553, -93.598313, -93.598304, -93.590738, -93.58107, -93.570524, -93.568457, -93.560882, -93.560871, -93.568863, -93.570572, -93.581153, -93.58113, -93.586052, -93.590785, -93.598285, -93.599166, 41.725954, 41.725973, 41.728688, 41.729631, 41.730936, 41.731848, 41.731862, 41.73188, 41.731837, 41.731834, 41.731823, 41.717348, 41.717363, 41.717366, 41.717404, 41.72421, 41.72422, 41.723396, 41.723381, 41.725954))</t>
  </si>
  <si>
    <t>list(c(-95.384964, -95.327536, -95.326382, -95.308477, -95.300521, -95.298947, -95.289436, -95.279987, -95.27024, -95.232301, -95.222584, -95.175229, -95.170512, -95.165776, -95.156199, -95.146669, -95.099395, -95.08034, -95.061284, -95.04227, -95.01259, -95.012083, -94.928459, -94.928519, -94.928758, -94.9289, -94.928924, -94.928734, -94.928933, -94.928615, -94.928664, -94.928938, -94.928276, -94.928529, -94.974648, -94.992213, -94.99543, -95.012452, -95.012542, -95.01314, -95.01392, -95.013859, 
-95.011793, -95.010554, -95.010099, -95.009809, -95.008881, -95.007335, -95.004862, -94.997214, -94.995715, -94.995313, -94.995787, -94.995886, -95.012479, -95.014555, -95.018344, -95.023158, -95.024242, -95.028695, -95.033114, -95.035441, -95.037199, -95.041587, -95.042343, -95.042384, -95.043303, -95.051845, -95.051849, -95.080289, -95.080159, -95.13711, -95.156578, -95.1936, -95.194508, -95.195667, -95.20788, -95.214817, -95.225601, -95.270869, -95.270946, -95.327722, -95.32982, -95.331486, -95.332518, 
-95.3649, -95.365752, -95.365989, -95.351215, -95.346989, -95.347042, -95.34705, -95.347082, -95.356566, -95.362259, -95.366152, -95.366131, -95.365868, -95.384748, -95.384739, -95.384636, -95.384964, 40.90155, 40.901316, 40.901318, 40.901351, 40.901368, 40.901518, 40.901482, 40.901444, 40.901407, 40.901262, 40.901193, 40.901091, 40.901077, 40.901072, 40.901035, 40.901038, 40.900916, 40.900871, 40.900876, 40.900714, 40.900655, 40.900759, 40.900653, 40.900449, 40.88985, 40.87008, 40.842899, 40.835405, 
40.823869, 40.820916, 40.813596, 40.750742, 40.749177, 40.727399, 40.727527, 40.727619, 40.728068, 40.732305, 40.735694, 40.73929, 40.741962, 40.743494, 40.744418, 40.745439, 40.746327, 40.747624, 40.748177, 40.748758, 40.751415, 40.754304, 40.75614, 40.758324, 40.766033, 40.774657, 40.774759, 40.775011, 40.777891, 40.777779, 40.777093, 40.777208, 40.779691, 40.780422, 40.782055, 40.782092, 40.782456, 40.785219, 40.785737, 40.785714, 40.771241, 40.771323, 40.742369, 40.742566, 40.742567, 40.742402, 
40.742426, 40.742448, 40.742391, 40.741918, 40.742481, 40.74244, 40.727966, 40.728137, 40.728237, 40.727497, 40.727714, 40.727931, 40.728482, 40.742995, 40.742769, 40.742735, 40.749985, 40.753473, 40.771658, 40.771817, 40.771814, 40.771804, 40.77543, 40.800886, 40.800729, 40.814663, 40.872563, 40.90155))</t>
  </si>
  <si>
    <t>list(c(-90.601172, -90.601117, -90.600977, -90.591326, -90.591428, -90.591435, -90.591456, -90.591458, -90.591499, -90.596316, -90.601186, -90.601172, 41.53689, 41.538249, 41.541878, 41.541887, 41.537184, 41.536845, 41.535067, 41.534763, 41.531633, 41.531652, 41.531688, 41.53689))</t>
  </si>
  <si>
    <t>list(c(-91.12835, -91.128272, -91.125826, -91.125639, -91.124855, -91.11954, -91.119548, -91.115609, -91.114367, -91.114035, -91.110225, -91.109143, -91.100028, -91.099847, -91.098855, -91.099866, -91.09866, -91.098625, -91.104016, -91.10745, -91.107486, -91.109699, -91.116054, -91.11635, -91.116597, -91.120604, -91.120562, -91.122535, -91.122518, -91.125761, -91.125708, -91.128386, -91.12835, 40.790583, 40.792841, 40.792831, 40.800285, 40.800276, 40.800199, 40.79991, 40.799733, 40.799596, 40.801428, 
40.802002, 40.802174, 40.803667, 40.801125, 40.798503, 40.798236, 40.795425, 40.793995, 40.79434, 40.793121, 40.789155, 40.789175, 40.789254, 40.78724, 40.785569, 40.786088, 40.788544, 40.788657, 40.790137, 40.790175, 40.788437, 40.789328, 40.790583))</t>
  </si>
  <si>
    <t>list(c(-93.698032, -93.688093, -93.678349, -93.619968, -93.600376, -93.580878, -93.571161, -93.498185, -93.492689, -93.483032, -93.473161, -93.463437, -93.347933, -93.348064, -93.348064, -93.348151, -93.348145, -93.348319, -93.352696, -93.388495, -93.407735, -93.409189, -93.425797, -93.426133, -93.464272, -93.464907, -93.493114, -93.502747, -93.541446, -93.560811, -93.565003, -93.570404, -93.573461, -93.575382, -93.575424, -93.576415, -93.581049, -93.58108, -93.581054, -93.600513, -93.610248, -93.624859, 
-93.639506, -93.672109, -93.683315, -93.695356, -93.697517, -93.697473, -93.697603, -93.697983, -93.698032, 41.86337, 41.863371, 41.863365, 41.863215, 41.863212, 41.863218, 41.863214, 41.863162, 41.863116, 41.863108, 41.863172, 41.863213, 41.863104, 41.834764, 41.834479, 41.805577, 41.776636, 41.746466, 41.746305, 41.746202, 41.731508, 41.731789, 41.731968, 41.746423, 41.746383, 41.746395, 41.746167, 41.746159, 41.746321, 41.746293, 41.746324, 41.74635, 41.746279, 41.745615, 41.745526, 41.745783, 
41.746356, 41.760858, 41.7768, 41.776799, 41.776821, 41.776821, 41.77683, 41.776858, 41.776879, 41.776916, 41.776946, 41.784234, 41.835198, 41.85695, 41.86337))</t>
  </si>
  <si>
    <t>list(c(-93.87221, -93.871864, -93.843188, -93.834655, -93.83366, -93.830184, -93.814337, -93.814326, -93.814432, -93.817424, -93.833749, -93.833629, -93.833747, -93.840595, -93.84544, -93.845889, -93.852918, -93.860089, -93.8722, -93.87215, -93.871925, -93.872127, -93.872206, -93.87221, 41.64374, 41.643741, 41.643753, 41.643717, 41.643802, 41.643735, 41.643847, 41.632979, 41.629424, 41.629399, 41.629301, 41.622073, 41.614801, 41.614985, 41.614998, 41.614999, 41.615018, 41.614984, 41.614936, 41.628124, 
41.629276, 41.631012, 41.640139, 41.64374))</t>
  </si>
  <si>
    <t>Sample Description</t>
  </si>
  <si>
    <r>
      <t>It's important to make sure the "</t>
    </r>
    <r>
      <rPr>
        <b/>
        <sz val="12"/>
        <color theme="1"/>
        <rFont val="Aptos Narrow"/>
        <family val="2"/>
      </rPr>
      <t>ACS2024_Current</t>
    </r>
    <r>
      <rPr>
        <sz val="12"/>
        <color theme="1"/>
        <rFont val="Aptos Narrow"/>
        <family val="2"/>
      </rPr>
      <t>" option is selected in the Vintage dropdown.</t>
    </r>
  </si>
  <si>
    <r>
      <t>include a helpful sample CSV file at the bottom to ensure correct formatting. Again, make sure to select the "</t>
    </r>
    <r>
      <rPr>
        <b/>
        <sz val="12"/>
        <color theme="1"/>
        <rFont val="Aptos Narrow"/>
        <family val="2"/>
      </rPr>
      <t>ACS2024_Current</t>
    </r>
    <r>
      <rPr>
        <sz val="12"/>
        <color theme="1"/>
        <rFont val="Aptos Narrow"/>
        <family val="2"/>
      </rPr>
      <t xml:space="preserve">" </t>
    </r>
  </si>
  <si>
    <r>
      <t xml:space="preserve">Scroll all the way to the bottom of the results page to the "Census Tracts" section and find the </t>
    </r>
    <r>
      <rPr>
        <b/>
        <sz val="12"/>
        <color theme="1"/>
        <rFont val="Aptos Narrow"/>
        <family val="2"/>
      </rPr>
      <t>11-digit GEOID</t>
    </r>
    <r>
      <rPr>
        <sz val="12"/>
        <color theme="1"/>
        <rFont val="Aptos Narrow"/>
        <family val="2"/>
      </rPr>
      <t>.</t>
    </r>
  </si>
  <si>
    <t>This is the identifier that is used to look up the Socioeconomic Score of the Census tract.  FIPS Codes are broken</t>
  </si>
  <si>
    <t>Unemployment Rate</t>
  </si>
  <si>
    <t>Median Household Income (MHI) score</t>
  </si>
  <si>
    <t>Percent Below Poverty Level score</t>
  </si>
  <si>
    <t>Percent Receiving Public Assistance or SNAP score</t>
  </si>
  <si>
    <t>Percent Receiving Supplemental Security Income score</t>
  </si>
  <si>
    <t>Unemployment Rate score</t>
  </si>
  <si>
    <t>Percent Not in Labor Force score</t>
  </si>
  <si>
    <t>Population Trend Between 2010 and 2020 Census score</t>
  </si>
  <si>
    <t>Percent with High School Diploma or less score</t>
  </si>
  <si>
    <t>Percent of Vacant Homes (excl. Seasonal or Vacation dwellings) score</t>
  </si>
  <si>
    <t>Percent of Cost Burdened Housing (&gt;= 30%) score</t>
  </si>
  <si>
    <t>TOTAL SCORE</t>
  </si>
  <si>
    <t>Enter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</si>
</sst>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"/>
    <numFmt numFmtId="165" formatCode="0.0%"/>
    <numFmt numFmtId="166" formatCode="0.0000"/>
  </numFmts>
  <fonts count="29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6"/>
      <color theme="1"/>
      <name val="Aptos Narrow"/>
      <family val="2"/>
    </font>
    <font>
      <i/>
      <sz val="12"/>
      <color theme="1" tint="0.499984740745262"/>
      <name val="Aptos Narrow"/>
      <family val="2"/>
    </font>
    <font>
      <b/>
      <i/>
      <sz val="12"/>
      <color theme="1" tint="0.499984740745262"/>
      <name val="Aptos Narrow"/>
      <family val="2"/>
    </font>
    <font>
      <sz val="9"/>
      <color theme="1"/>
      <name val="Aptos Narrow"/>
      <family val="2"/>
    </font>
    <font>
      <b/>
      <sz val="10"/>
      <color theme="1"/>
      <name val="Aptos Narrow"/>
      <family val="2"/>
    </font>
    <font>
      <i/>
      <sz val="10"/>
      <color theme="1"/>
      <name val="Aptos Narrow"/>
      <family val="2"/>
    </font>
    <font>
      <i/>
      <sz val="9"/>
      <color theme="1"/>
      <name val="Aptos Narrow"/>
      <family val="2"/>
    </font>
    <font>
      <b/>
      <sz val="9"/>
      <color theme="1"/>
      <name val="Aptos Narrow"/>
      <family val="2"/>
    </font>
    <font>
      <b/>
      <i/>
      <sz val="9"/>
      <color theme="1"/>
      <name val="Aptos Narrow"/>
      <family val="2"/>
    </font>
    <font>
      <b/>
      <i/>
      <sz val="9"/>
      <color theme="0" tint="-0.499984740745262"/>
      <name val="Aptos Narrow"/>
      <family val="2"/>
    </font>
    <font>
      <sz val="8"/>
      <color theme="1"/>
      <name val="Aptos Narrow"/>
      <family val="2"/>
    </font>
    <font>
      <b/>
      <sz val="8"/>
      <name val="Aptos Narrow"/>
      <family val="2"/>
    </font>
    <font>
      <b/>
      <sz val="8"/>
      <color theme="1"/>
      <name val="Aptos Narrow"/>
      <family val="2"/>
    </font>
    <font>
      <i/>
      <sz val="8"/>
      <color theme="1"/>
      <name val="Aptos Narrow"/>
      <family val="2"/>
    </font>
    <font>
      <sz val="10"/>
      <color theme="1"/>
      <name val="Aptos Narrow"/>
      <family val="2"/>
    </font>
    <font>
      <b/>
      <sz val="18"/>
      <color theme="1"/>
      <name val="Aptos Narrow"/>
      <family val="2"/>
    </font>
    <font>
      <sz val="12"/>
      <color theme="1"/>
      <name val="Aptos Narrow"/>
      <family val="2"/>
    </font>
    <font>
      <b/>
      <sz val="12"/>
      <color theme="1"/>
      <name val="Aptos Narrow"/>
      <family val="2"/>
    </font>
    <font>
      <i/>
      <sz val="12"/>
      <color theme="1"/>
      <name val="Aptos Narrow"/>
      <family val="2"/>
    </font>
    <font>
      <u/>
      <sz val="12"/>
      <color theme="10"/>
      <name val="Aptos Narrow"/>
      <family val="2"/>
    </font>
    <font>
      <sz val="5"/>
      <color theme="1"/>
      <name val="Aptos Narrow"/>
      <family val="2"/>
    </font>
    <font>
      <u/>
      <sz val="10"/>
      <color theme="10"/>
      <name val="Aptos Narrow"/>
      <family val="2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5F3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Dashed">
        <color auto="1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3" fontId="0" fillId="0" borderId="0" xfId="0" applyNumberFormat="1"/>
    <xf numFmtId="10" fontId="0" fillId="0" borderId="0" xfId="0" applyNumberFormat="1"/>
    <xf numFmtId="0" fontId="4" fillId="0" borderId="0" xfId="0" applyFont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0" fontId="5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left"/>
      <protection hidden="1"/>
    </xf>
    <xf numFmtId="0" fontId="7" fillId="0" borderId="0" xfId="0" applyFont="1" applyProtection="1">
      <protection hidden="1"/>
    </xf>
    <xf numFmtId="0" fontId="8" fillId="0" borderId="0" xfId="0" applyFont="1" applyAlignment="1" applyProtection="1">
      <alignment horizontal="right" indent="1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0" fontId="11" fillId="0" borderId="0" xfId="0" applyFont="1" applyProtection="1">
      <protection hidden="1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right" indent="1"/>
      <protection hidden="1"/>
    </xf>
    <xf numFmtId="0" fontId="10" fillId="0" borderId="0" xfId="0" applyFont="1" applyProtection="1">
      <protection hidden="1"/>
    </xf>
    <xf numFmtId="0" fontId="7" fillId="0" borderId="0" xfId="0" applyFont="1" applyAlignment="1" applyProtection="1">
      <alignment horizontal="left" indent="1"/>
      <protection hidden="1"/>
    </xf>
    <xf numFmtId="0" fontId="13" fillId="0" borderId="0" xfId="0" applyFont="1" applyAlignment="1" applyProtection="1">
      <alignment horizontal="left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5" fillId="2" borderId="2" xfId="0" applyFont="1" applyFill="1" applyBorder="1" applyAlignment="1" applyProtection="1">
      <alignment horizontal="center" vertical="center" wrapText="1"/>
      <protection hidden="1"/>
    </xf>
    <xf numFmtId="0" fontId="15" fillId="0" borderId="6" xfId="0" applyFont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vertical="center"/>
      <protection hidden="1"/>
    </xf>
    <xf numFmtId="0" fontId="16" fillId="0" borderId="2" xfId="0" applyFont="1" applyBorder="1" applyAlignment="1" applyProtection="1">
      <alignment horizontal="left" indent="1"/>
      <protection hidden="1"/>
    </xf>
    <xf numFmtId="164" fontId="17" fillId="0" borderId="2" xfId="0" applyNumberFormat="1" applyFont="1" applyBorder="1" applyAlignment="1" applyProtection="1">
      <alignment horizontal="center" vertical="center"/>
      <protection hidden="1"/>
    </xf>
    <xf numFmtId="165" fontId="17" fillId="0" borderId="2" xfId="1" applyNumberFormat="1" applyFont="1" applyBorder="1" applyAlignment="1" applyProtection="1">
      <alignment horizontal="center" vertical="center"/>
      <protection hidden="1"/>
    </xf>
    <xf numFmtId="165" fontId="17" fillId="0" borderId="3" xfId="1" applyNumberFormat="1" applyFont="1" applyBorder="1" applyAlignment="1" applyProtection="1">
      <alignment horizontal="center" vertical="center"/>
      <protection hidden="1"/>
    </xf>
    <xf numFmtId="0" fontId="16" fillId="4" borderId="4" xfId="0" applyFont="1" applyFill="1" applyBorder="1" applyAlignment="1" applyProtection="1">
      <alignment vertical="center"/>
      <protection hidden="1"/>
    </xf>
    <xf numFmtId="0" fontId="14" fillId="0" borderId="0" xfId="0" applyFont="1" applyProtection="1">
      <protection hidden="1"/>
    </xf>
    <xf numFmtId="0" fontId="17" fillId="0" borderId="2" xfId="0" applyFont="1" applyBorder="1" applyAlignment="1" applyProtection="1">
      <alignment horizontal="center" vertical="center"/>
      <protection hidden="1"/>
    </xf>
    <xf numFmtId="0" fontId="16" fillId="4" borderId="5" xfId="0" applyFont="1" applyFill="1" applyBorder="1" applyAlignment="1" applyProtection="1">
      <alignment horizontal="center" vertical="center"/>
      <protection hidden="1"/>
    </xf>
    <xf numFmtId="0" fontId="7" fillId="0" borderId="7" xfId="0" applyFont="1" applyBorder="1" applyProtection="1">
      <protection hidden="1"/>
    </xf>
    <xf numFmtId="0" fontId="18" fillId="0" borderId="0" xfId="0" applyFont="1" applyProtection="1">
      <protection hidden="1"/>
    </xf>
    <xf numFmtId="14" fontId="17" fillId="0" borderId="0" xfId="0" applyNumberFormat="1" applyFont="1" applyProtection="1">
      <protection hidden="1"/>
    </xf>
    <xf numFmtId="0" fontId="19" fillId="0" borderId="0" xfId="0" applyFont="1" applyAlignment="1" applyProtection="1">
      <alignment horizontal="left" indent="1"/>
      <protection hidden="1"/>
    </xf>
    <xf numFmtId="0" fontId="20" fillId="0" borderId="0" xfId="0" applyFont="1" applyProtection="1">
      <protection hidden="1"/>
    </xf>
    <xf numFmtId="0" fontId="21" fillId="0" borderId="0" xfId="0" quotePrefix="1" applyFont="1" applyAlignment="1" applyProtection="1">
      <alignment horizontal="right"/>
      <protection hidden="1"/>
    </xf>
    <xf numFmtId="0" fontId="20" fillId="0" borderId="0" xfId="0" applyFont="1" applyAlignment="1" applyProtection="1">
      <alignment horizontal="left" indent="1"/>
      <protection hidden="1"/>
    </xf>
    <xf numFmtId="0" fontId="20" fillId="0" borderId="0" xfId="0" quotePrefix="1" applyFont="1" applyAlignment="1" applyProtection="1">
      <alignment horizontal="right"/>
      <protection hidden="1"/>
    </xf>
    <xf numFmtId="0" fontId="22" fillId="0" borderId="0" xfId="0" applyFont="1" applyAlignment="1" applyProtection="1">
      <alignment horizontal="right"/>
      <protection hidden="1"/>
    </xf>
    <xf numFmtId="0" fontId="23" fillId="0" borderId="0" xfId="2" applyFont="1" applyProtection="1">
      <protection hidden="1"/>
    </xf>
    <xf numFmtId="0" fontId="20" fillId="0" borderId="0" xfId="0" applyFont="1" applyAlignment="1" applyProtection="1">
      <alignment horizontal="right"/>
      <protection hidden="1"/>
    </xf>
    <xf numFmtId="0" fontId="24" fillId="0" borderId="0" xfId="0" applyFont="1" applyProtection="1">
      <protection hidden="1"/>
    </xf>
    <xf numFmtId="0" fontId="24" fillId="0" borderId="0" xfId="0" applyFont="1" applyAlignment="1" applyProtection="1">
      <alignment horizontal="left" indent="1"/>
      <protection hidden="1"/>
    </xf>
    <xf numFmtId="0" fontId="22" fillId="0" borderId="0" xfId="0" applyFont="1" applyAlignment="1" applyProtection="1">
      <alignment horizontal="left" indent="1"/>
      <protection hidden="1"/>
    </xf>
    <xf numFmtId="0" fontId="25" fillId="0" borderId="0" xfId="2" applyFont="1" applyProtection="1">
      <protection hidden="1"/>
    </xf>
    <xf numFmtId="0" fontId="20" fillId="0" borderId="0" xfId="0" applyFont="1"/>
    <xf numFmtId="0" fontId="23" fillId="0" borderId="0" xfId="2" applyFont="1"/>
    <xf numFmtId="0" fontId="18" fillId="0" borderId="0" xfId="3" applyFont="1" applyAlignment="1">
      <alignment horizontal="center"/>
    </xf>
    <xf numFmtId="0" fontId="18" fillId="0" borderId="0" xfId="3" applyFont="1"/>
    <xf numFmtId="3" fontId="18" fillId="0" borderId="0" xfId="4" applyNumberFormat="1" applyFont="1" applyAlignment="1"/>
    <xf numFmtId="0" fontId="8" fillId="5" borderId="0" xfId="3" applyFont="1" applyFill="1"/>
    <xf numFmtId="164" fontId="18" fillId="0" borderId="0" xfId="3" applyNumberFormat="1" applyFont="1"/>
    <xf numFmtId="165" fontId="18" fillId="0" borderId="0" xfId="5" applyNumberFormat="1" applyFont="1" applyAlignment="1"/>
    <xf numFmtId="166" fontId="18" fillId="0" borderId="0" xfId="3" applyNumberFormat="1" applyFont="1"/>
    <xf numFmtId="0" fontId="8" fillId="0" borderId="1" xfId="3" applyFont="1" applyBorder="1"/>
    <xf numFmtId="3" fontId="8" fillId="0" borderId="1" xfId="4" applyNumberFormat="1" applyFont="1" applyBorder="1" applyAlignment="1"/>
    <xf numFmtId="166" fontId="8" fillId="7" borderId="1" xfId="3" applyNumberFormat="1" applyFont="1" applyFill="1" applyBorder="1"/>
    <xf numFmtId="0" fontId="8" fillId="6" borderId="1" xfId="3" applyFont="1" applyFill="1" applyBorder="1"/>
    <xf numFmtId="0" fontId="8" fillId="5" borderId="1" xfId="3" applyFont="1" applyFill="1" applyBorder="1"/>
    <xf numFmtId="0" fontId="27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7" fillId="5" borderId="0" xfId="0" applyFont="1" applyFill="1" applyAlignment="1">
      <alignment horizontal="center"/>
    </xf>
    <xf numFmtId="0" fontId="26" fillId="0" borderId="0" xfId="0" applyFont="1"/>
    <xf numFmtId="164" fontId="8" fillId="8" borderId="1" xfId="3" applyNumberFormat="1" applyFont="1" applyFill="1" applyBorder="1"/>
    <xf numFmtId="165" fontId="8" fillId="8" borderId="1" xfId="5" applyNumberFormat="1" applyFont="1" applyFill="1" applyBorder="1" applyAlignment="1"/>
    <xf numFmtId="0" fontId="10" fillId="3" borderId="1" xfId="0" applyFont="1" applyFill="1" applyBorder="1" applyAlignment="1" applyProtection="1">
      <alignment horizontal="left" vertical="center" wrapText="1" indent="1"/>
      <protection locked="0"/>
    </xf>
    <xf numFmtId="0" fontId="9" fillId="3" borderId="1" xfId="0" applyFont="1" applyFill="1" applyBorder="1" applyAlignment="1" applyProtection="1">
      <alignment horizontal="left" vertical="center" wrapText="1" indent="1"/>
      <protection locked="0"/>
    </xf>
  </cellXfs>
  <cellStyles count="6">
    <cellStyle name="Comma 2" xfId="4" xr:uid="{89F208F2-C22E-407F-AACE-34048209456D}"/>
    <cellStyle name="Hyperlink" xfId="2" builtinId="8"/>
    <cellStyle name="Normal" xfId="0" builtinId="0"/>
    <cellStyle name="Normal 2" xfId="3" xr:uid="{38851D7B-66DC-40C3-8FB1-C2FF0C353F54}"/>
    <cellStyle name="Percent" xfId="1" builtinId="5"/>
    <cellStyle name="Percent 2" xfId="5" xr:uid="{5BBFAA80-3113-4E24-9BB4-B1FC0C1F56A7}"/>
  </cellStyles>
  <dxfs count="18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D5F3FF"/>
      <color rgb="FFFFCDCD"/>
      <color rgb="FFD9E2F3"/>
      <color rgb="FFCEDDE8"/>
      <color rgb="FFC6EFCE"/>
      <color rgb="FFFFFFCC"/>
      <color rgb="FF00ADEF"/>
      <color rgb="FFD5DFE5"/>
      <color rgb="FFB0B2B8"/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67</xdr:row>
      <xdr:rowOff>171450</xdr:rowOff>
    </xdr:from>
    <xdr:to>
      <xdr:col>12</xdr:col>
      <xdr:colOff>222026</xdr:colOff>
      <xdr:row>75</xdr:row>
      <xdr:rowOff>111125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22"/>
        <a:stretch/>
      </xdr:blipFill>
      <xdr:spPr>
        <a:xfrm>
          <a:off x="590550" y="8810625"/>
          <a:ext cx="6806976" cy="1533525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54</xdr:row>
      <xdr:rowOff>19050</xdr:rowOff>
    </xdr:from>
    <xdr:to>
      <xdr:col>4</xdr:col>
      <xdr:colOff>73025</xdr:colOff>
      <xdr:row>64</xdr:row>
      <xdr:rowOff>149225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330" t="3829" r="74468" b="10786"/>
        <a:stretch/>
      </xdr:blipFill>
      <xdr:spPr>
        <a:xfrm>
          <a:off x="638175" y="5857875"/>
          <a:ext cx="1733550" cy="212407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8</xdr:row>
      <xdr:rowOff>95304</xdr:rowOff>
    </xdr:from>
    <xdr:to>
      <xdr:col>12</xdr:col>
      <xdr:colOff>378968</xdr:colOff>
      <xdr:row>27</xdr:row>
      <xdr:rowOff>66675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B2A265A-ED56-C5DB-E1D3-67B43E7FC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5150" y="1708204"/>
          <a:ext cx="6621018" cy="3835346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33</xdr:row>
      <xdr:rowOff>76201</xdr:rowOff>
    </xdr:from>
    <xdr:to>
      <xdr:col>12</xdr:col>
      <xdr:colOff>210472</xdr:colOff>
      <xdr:row>51</xdr:row>
      <xdr:rowOff>152401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B5B2F72-136E-40F7-3495-DCCD68338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4200" y="6769101"/>
          <a:ext cx="6433472" cy="3733800"/>
        </a:xfrm>
        <a:prstGeom prst="rect">
          <a:avLst/>
        </a:prstGeom>
      </xdr:spPr>
    </xdr:pic>
    <xdr:clientData/>
  </xdr:twoCellAnchor>
  <xdr:twoCellAnchor editAs="oneCell">
    <xdr:from>
      <xdr:col>13</xdr:col>
      <xdr:colOff>25400</xdr:colOff>
      <xdr:row>33</xdr:row>
      <xdr:rowOff>76200</xdr:rowOff>
    </xdr:from>
    <xdr:to>
      <xdr:col>24</xdr:col>
      <xdr:colOff>102688</xdr:colOff>
      <xdr:row>48</xdr:row>
      <xdr:rowOff>85725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9486DC3-60E2-BEEB-6CC1-5E5A0E49A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10450" y="6769100"/>
          <a:ext cx="6430463" cy="305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yutk.maps.arcgis.com/home/item.html?id=92ad327ab4344e38b8bd1e2df6832bac" TargetMode="External"/><Relationship Id="rId1" Type="http://schemas.openxmlformats.org/officeDocument/2006/relationships/hyperlink" Target="https://geocoding.geo.census.gov/geocoder/geographies/address?for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27EEE-908C-4621-BC14-545410732970}">
  <sheetPr codeName="Sheet1">
    <tabColor theme="1" tint="0.249977111117893"/>
  </sheetPr>
  <dimension ref="A1:D104"/>
  <sheetViews>
    <sheetView showGridLines="0" tabSelected="1" workbookViewId="0"/>
  </sheetViews>
  <sheetFormatPr defaultColWidth="9.09765625" defaultRowHeight="16" x14ac:dyDescent="0.4"/>
  <cols>
    <col min="1" max="1" width="7.09765625" style="32" customWidth="1"/>
    <col min="2" max="16384" width="9.09765625" style="32"/>
  </cols>
  <sheetData>
    <row r="1" spans="1:3" s="25" customFormat="1" ht="13" x14ac:dyDescent="0.3">
      <c r="A1" s="29"/>
    </row>
    <row r="2" spans="1:3" x14ac:dyDescent="0.4">
      <c r="A2" s="41" t="s">
        <v>0</v>
      </c>
    </row>
    <row r="3" spans="1:3" s="25" customFormat="1" ht="10.5" x14ac:dyDescent="0.25"/>
    <row r="4" spans="1:3" ht="23.5" x14ac:dyDescent="0.55000000000000004">
      <c r="A4" s="31" t="s">
        <v>1</v>
      </c>
    </row>
    <row r="6" spans="1:3" x14ac:dyDescent="0.4">
      <c r="A6" s="33" t="s">
        <v>2</v>
      </c>
      <c r="B6" s="34" t="s">
        <v>3</v>
      </c>
    </row>
    <row r="7" spans="1:3" x14ac:dyDescent="0.4">
      <c r="A7" s="35"/>
      <c r="B7" s="34" t="s">
        <v>4869</v>
      </c>
    </row>
    <row r="8" spans="1:3" x14ac:dyDescent="0.4">
      <c r="A8" s="35"/>
      <c r="B8" s="36" t="s">
        <v>4</v>
      </c>
      <c r="C8" s="42" t="s">
        <v>5</v>
      </c>
    </row>
    <row r="9" spans="1:3" x14ac:dyDescent="0.4">
      <c r="A9" s="38"/>
    </row>
    <row r="10" spans="1:3" x14ac:dyDescent="0.4">
      <c r="A10" s="38"/>
    </row>
    <row r="11" spans="1:3" x14ac:dyDescent="0.4">
      <c r="A11" s="38"/>
    </row>
    <row r="12" spans="1:3" x14ac:dyDescent="0.4">
      <c r="A12" s="38"/>
    </row>
    <row r="13" spans="1:3" x14ac:dyDescent="0.4">
      <c r="A13" s="38"/>
    </row>
    <row r="14" spans="1:3" x14ac:dyDescent="0.4">
      <c r="A14" s="38"/>
    </row>
    <row r="15" spans="1:3" x14ac:dyDescent="0.4">
      <c r="A15" s="38"/>
    </row>
    <row r="16" spans="1:3" x14ac:dyDescent="0.4">
      <c r="A16" s="38"/>
    </row>
    <row r="17" spans="1:3" x14ac:dyDescent="0.4">
      <c r="A17" s="38"/>
    </row>
    <row r="18" spans="1:3" x14ac:dyDescent="0.4">
      <c r="A18" s="38"/>
    </row>
    <row r="19" spans="1:3" x14ac:dyDescent="0.4">
      <c r="A19" s="38"/>
    </row>
    <row r="20" spans="1:3" x14ac:dyDescent="0.4">
      <c r="A20" s="38"/>
    </row>
    <row r="21" spans="1:3" x14ac:dyDescent="0.4">
      <c r="A21" s="38"/>
    </row>
    <row r="22" spans="1:3" x14ac:dyDescent="0.4">
      <c r="A22" s="38"/>
    </row>
    <row r="23" spans="1:3" x14ac:dyDescent="0.4">
      <c r="A23" s="38"/>
    </row>
    <row r="24" spans="1:3" x14ac:dyDescent="0.4">
      <c r="A24" s="38"/>
    </row>
    <row r="25" spans="1:3" x14ac:dyDescent="0.4">
      <c r="A25" s="38"/>
    </row>
    <row r="26" spans="1:3" x14ac:dyDescent="0.4">
      <c r="A26" s="38"/>
    </row>
    <row r="27" spans="1:3" x14ac:dyDescent="0.4">
      <c r="A27" s="38"/>
    </row>
    <row r="28" spans="1:3" x14ac:dyDescent="0.4">
      <c r="A28" s="38"/>
    </row>
    <row r="29" spans="1:3" x14ac:dyDescent="0.4">
      <c r="A29" s="38"/>
    </row>
    <row r="30" spans="1:3" x14ac:dyDescent="0.4">
      <c r="A30" s="38"/>
      <c r="B30" s="34" t="s">
        <v>6</v>
      </c>
      <c r="C30" s="37"/>
    </row>
    <row r="31" spans="1:3" x14ac:dyDescent="0.4">
      <c r="A31" s="38"/>
      <c r="B31" s="34" t="s">
        <v>7</v>
      </c>
      <c r="C31" s="37"/>
    </row>
    <row r="32" spans="1:3" x14ac:dyDescent="0.4">
      <c r="A32" s="38"/>
      <c r="B32" s="34" t="s">
        <v>4870</v>
      </c>
      <c r="C32" s="37"/>
    </row>
    <row r="33" spans="1:3" x14ac:dyDescent="0.4">
      <c r="A33" s="38"/>
      <c r="B33" s="34" t="s">
        <v>8</v>
      </c>
      <c r="C33" s="37"/>
    </row>
    <row r="34" spans="1:3" x14ac:dyDescent="0.4">
      <c r="A34" s="38"/>
      <c r="C34" s="37"/>
    </row>
    <row r="35" spans="1:3" x14ac:dyDescent="0.4">
      <c r="A35" s="38"/>
      <c r="B35" s="36"/>
      <c r="C35" s="37"/>
    </row>
    <row r="36" spans="1:3" x14ac:dyDescent="0.4">
      <c r="A36" s="38"/>
      <c r="B36" s="36"/>
      <c r="C36" s="37"/>
    </row>
    <row r="37" spans="1:3" x14ac:dyDescent="0.4">
      <c r="A37" s="38"/>
      <c r="B37" s="36"/>
      <c r="C37" s="37"/>
    </row>
    <row r="38" spans="1:3" x14ac:dyDescent="0.4">
      <c r="A38" s="38"/>
      <c r="B38" s="36"/>
      <c r="C38" s="37"/>
    </row>
    <row r="39" spans="1:3" x14ac:dyDescent="0.4">
      <c r="A39" s="38"/>
      <c r="B39" s="36"/>
      <c r="C39" s="37"/>
    </row>
    <row r="40" spans="1:3" x14ac:dyDescent="0.4">
      <c r="A40" s="38"/>
      <c r="B40" s="36"/>
      <c r="C40" s="37"/>
    </row>
    <row r="41" spans="1:3" x14ac:dyDescent="0.4">
      <c r="A41" s="38"/>
      <c r="B41" s="36"/>
      <c r="C41" s="37"/>
    </row>
    <row r="42" spans="1:3" x14ac:dyDescent="0.4">
      <c r="A42" s="38"/>
      <c r="B42" s="36"/>
      <c r="C42" s="37"/>
    </row>
    <row r="43" spans="1:3" x14ac:dyDescent="0.4">
      <c r="A43" s="38"/>
      <c r="B43" s="36"/>
      <c r="C43" s="37"/>
    </row>
    <row r="44" spans="1:3" x14ac:dyDescent="0.4">
      <c r="A44" s="38"/>
      <c r="B44" s="36"/>
      <c r="C44" s="37"/>
    </row>
    <row r="45" spans="1:3" x14ac:dyDescent="0.4">
      <c r="A45" s="38"/>
      <c r="B45" s="36"/>
      <c r="C45" s="37"/>
    </row>
    <row r="46" spans="1:3" x14ac:dyDescent="0.4">
      <c r="A46" s="38"/>
      <c r="B46" s="36"/>
      <c r="C46" s="37"/>
    </row>
    <row r="47" spans="1:3" x14ac:dyDescent="0.4">
      <c r="A47" s="38"/>
      <c r="B47" s="36"/>
      <c r="C47" s="37"/>
    </row>
    <row r="48" spans="1:3" x14ac:dyDescent="0.4">
      <c r="A48" s="38"/>
      <c r="B48" s="36"/>
      <c r="C48" s="37"/>
    </row>
    <row r="49" spans="1:3" x14ac:dyDescent="0.4">
      <c r="A49" s="38"/>
      <c r="B49" s="36"/>
      <c r="C49" s="37"/>
    </row>
    <row r="50" spans="1:3" x14ac:dyDescent="0.4">
      <c r="A50" s="38"/>
      <c r="B50" s="36"/>
      <c r="C50" s="37"/>
    </row>
    <row r="51" spans="1:3" x14ac:dyDescent="0.4">
      <c r="A51" s="38"/>
      <c r="B51" s="36"/>
      <c r="C51" s="37"/>
    </row>
    <row r="52" spans="1:3" x14ac:dyDescent="0.4">
      <c r="A52" s="38"/>
      <c r="B52" s="36"/>
      <c r="C52" s="37"/>
    </row>
    <row r="53" spans="1:3" x14ac:dyDescent="0.4">
      <c r="A53" s="38"/>
      <c r="B53" s="36"/>
      <c r="C53" s="37"/>
    </row>
    <row r="54" spans="1:3" x14ac:dyDescent="0.4">
      <c r="A54" s="33" t="s">
        <v>9</v>
      </c>
      <c r="B54" s="34" t="s">
        <v>4871</v>
      </c>
    </row>
    <row r="66" spans="1:2" x14ac:dyDescent="0.4">
      <c r="B66" s="34" t="s">
        <v>4872</v>
      </c>
    </row>
    <row r="67" spans="1:2" x14ac:dyDescent="0.4">
      <c r="B67" s="34" t="s">
        <v>10</v>
      </c>
    </row>
    <row r="78" spans="1:2" x14ac:dyDescent="0.4">
      <c r="A78" s="33" t="s">
        <v>11</v>
      </c>
      <c r="B78" s="34" t="s">
        <v>3937</v>
      </c>
    </row>
    <row r="79" spans="1:2" x14ac:dyDescent="0.4">
      <c r="B79" s="34" t="s">
        <v>12</v>
      </c>
    </row>
    <row r="80" spans="1:2" x14ac:dyDescent="0.4">
      <c r="B80" s="34" t="s">
        <v>13</v>
      </c>
    </row>
    <row r="81" spans="1:4" s="39" customFormat="1" ht="6.5" x14ac:dyDescent="0.15">
      <c r="B81" s="40"/>
    </row>
    <row r="82" spans="1:4" x14ac:dyDescent="0.4">
      <c r="B82" s="34" t="s">
        <v>14</v>
      </c>
    </row>
    <row r="83" spans="1:4" x14ac:dyDescent="0.4">
      <c r="B83" s="34" t="s">
        <v>15</v>
      </c>
    </row>
    <row r="87" spans="1:4" ht="23.5" x14ac:dyDescent="0.55000000000000004">
      <c r="A87" s="31" t="s">
        <v>16</v>
      </c>
    </row>
    <row r="89" spans="1:4" x14ac:dyDescent="0.4">
      <c r="B89" s="43" t="s">
        <v>17</v>
      </c>
      <c r="C89" s="43"/>
      <c r="D89" s="43"/>
    </row>
    <row r="90" spans="1:4" x14ac:dyDescent="0.4">
      <c r="B90" s="43" t="s">
        <v>18</v>
      </c>
      <c r="C90" s="43"/>
      <c r="D90" s="43"/>
    </row>
    <row r="91" spans="1:4" x14ac:dyDescent="0.4">
      <c r="B91" s="43" t="s">
        <v>19</v>
      </c>
      <c r="C91" s="43"/>
      <c r="D91" s="43"/>
    </row>
    <row r="92" spans="1:4" x14ac:dyDescent="0.4">
      <c r="B92" s="43"/>
      <c r="C92" s="43"/>
      <c r="D92" s="43"/>
    </row>
    <row r="93" spans="1:4" x14ac:dyDescent="0.4">
      <c r="B93" s="43" t="s">
        <v>20</v>
      </c>
      <c r="C93" s="43"/>
      <c r="D93" s="43"/>
    </row>
    <row r="94" spans="1:4" x14ac:dyDescent="0.4">
      <c r="B94" s="43" t="s">
        <v>21</v>
      </c>
      <c r="C94" s="43"/>
      <c r="D94" s="43"/>
    </row>
    <row r="95" spans="1:4" x14ac:dyDescent="0.4">
      <c r="B95" s="43" t="s">
        <v>22</v>
      </c>
      <c r="C95" s="43"/>
      <c r="D95" s="43"/>
    </row>
    <row r="96" spans="1:4" x14ac:dyDescent="0.4">
      <c r="B96" s="44" t="s">
        <v>23</v>
      </c>
      <c r="C96" s="43"/>
      <c r="D96" s="43"/>
    </row>
    <row r="97" spans="2:4" x14ac:dyDescent="0.4">
      <c r="B97" s="43"/>
      <c r="C97" s="43"/>
      <c r="D97" s="43"/>
    </row>
    <row r="98" spans="2:4" x14ac:dyDescent="0.4">
      <c r="B98" s="43" t="s">
        <v>24</v>
      </c>
      <c r="C98" s="43"/>
      <c r="D98" s="43"/>
    </row>
    <row r="99" spans="2:4" x14ac:dyDescent="0.4">
      <c r="B99" s="43" t="s">
        <v>25</v>
      </c>
      <c r="C99" s="43"/>
      <c r="D99" s="43"/>
    </row>
    <row r="100" spans="2:4" x14ac:dyDescent="0.4">
      <c r="B100" s="43" t="s">
        <v>26</v>
      </c>
      <c r="C100" s="43"/>
      <c r="D100" s="43"/>
    </row>
    <row r="101" spans="2:4" x14ac:dyDescent="0.4">
      <c r="B101" s="43" t="s">
        <v>27</v>
      </c>
      <c r="C101" s="43"/>
      <c r="D101" s="43"/>
    </row>
    <row r="102" spans="2:4" x14ac:dyDescent="0.4">
      <c r="B102" s="43"/>
      <c r="C102" s="43"/>
      <c r="D102" s="43"/>
    </row>
    <row r="103" spans="2:4" x14ac:dyDescent="0.4">
      <c r="B103" s="43"/>
      <c r="C103" s="43"/>
      <c r="D103" s="43"/>
    </row>
    <row r="104" spans="2:4" x14ac:dyDescent="0.4">
      <c r="B104" s="43"/>
      <c r="D104" s="43"/>
    </row>
  </sheetData>
  <sheetProtection sheet="1" objects="1" scenarios="1"/>
  <hyperlinks>
    <hyperlink ref="C8" r:id="rId1" xr:uid="{067B6E9D-2385-463D-BABE-5E0BF7ADD229}"/>
    <hyperlink ref="B96" r:id="rId2" xr:uid="{F87392FE-6C93-4DE7-AA34-C027577580F2}"/>
  </hyperlinks>
  <pageMargins left="0.7" right="0.7" top="0.75" bottom="0.75" header="0.3" footer="0.3"/>
  <pageSetup orientation="portrait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217A0-65D2-4B40-8635-DC9D25CD3C20}">
  <sheetPr codeName="Sheet11"/>
  <dimension ref="A1:M41"/>
  <sheetViews>
    <sheetView showGridLines="0" zoomScale="115" zoomScaleNormal="115" zoomScalePageLayoutView="120" workbookViewId="0">
      <selection activeCell="B5" sqref="B5"/>
    </sheetView>
  </sheetViews>
  <sheetFormatPr defaultColWidth="8.69921875" defaultRowHeight="13" x14ac:dyDescent="0.3"/>
  <cols>
    <col min="1" max="1" width="9.3984375" style="29" customWidth="1"/>
    <col min="2" max="3" width="12.69921875" style="29" customWidth="1"/>
    <col min="4" max="4" width="13.69921875" style="29" customWidth="1"/>
    <col min="5" max="11" width="12.69921875" style="29" customWidth="1"/>
    <col min="12" max="12" width="2" style="29" customWidth="1"/>
    <col min="13" max="13" width="10.09765625" style="29" customWidth="1"/>
    <col min="14" max="16384" width="8.69921875" style="29"/>
  </cols>
  <sheetData>
    <row r="1" spans="1:13" s="4" customFormat="1" ht="21" x14ac:dyDescent="0.5">
      <c r="A1" s="3" t="s">
        <v>28</v>
      </c>
      <c r="B1" s="3"/>
    </row>
    <row r="2" spans="1:13" s="7" customFormat="1" ht="16.5" customHeight="1" x14ac:dyDescent="0.4">
      <c r="A2" s="5" t="s">
        <v>3938</v>
      </c>
      <c r="B2" s="6"/>
      <c r="I2" s="8" t="s">
        <v>29</v>
      </c>
      <c r="J2" s="64" t="s">
        <v>4885</v>
      </c>
      <c r="K2" s="64"/>
      <c r="L2" s="64"/>
      <c r="M2" s="64"/>
    </row>
    <row r="3" spans="1:13" s="7" customFormat="1" ht="12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3" s="7" customFormat="1" ht="12" x14ac:dyDescent="0.3"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s="7" customFormat="1" ht="12" x14ac:dyDescent="0.3">
      <c r="A5" s="10" t="s">
        <v>30</v>
      </c>
      <c r="B5" s="11">
        <v>19149970600</v>
      </c>
      <c r="D5" s="12" t="s">
        <v>31</v>
      </c>
      <c r="E5" s="13" t="str">
        <f>IFERROR(VLOOKUP(B5,SA_TRACT_DATA_22,4,FALSE),"")</f>
        <v>Census Tract 9706, Plymouth County, Iowa</v>
      </c>
      <c r="G5" s="14"/>
      <c r="I5" s="12" t="s">
        <v>32</v>
      </c>
      <c r="J5" s="63" t="s">
        <v>4868</v>
      </c>
      <c r="K5" s="63"/>
      <c r="L5" s="63"/>
      <c r="M5" s="63"/>
    </row>
    <row r="6" spans="1:13" s="7" customFormat="1" ht="12" x14ac:dyDescent="0.3">
      <c r="A6" s="15"/>
    </row>
    <row r="7" spans="1:13" s="7" customFormat="1" ht="12" hidden="1" x14ac:dyDescent="0.3">
      <c r="B7" s="9">
        <v>4</v>
      </c>
      <c r="C7" s="9">
        <f>B7+1</f>
        <v>5</v>
      </c>
      <c r="D7" s="9">
        <f t="shared" ref="D7:K7" si="0">C7+1</f>
        <v>6</v>
      </c>
      <c r="E7" s="9">
        <f t="shared" si="0"/>
        <v>7</v>
      </c>
      <c r="F7" s="9">
        <f t="shared" si="0"/>
        <v>8</v>
      </c>
      <c r="G7" s="9">
        <f t="shared" si="0"/>
        <v>9</v>
      </c>
      <c r="H7" s="9">
        <f t="shared" si="0"/>
        <v>10</v>
      </c>
      <c r="I7" s="9">
        <f t="shared" si="0"/>
        <v>11</v>
      </c>
      <c r="J7" s="9">
        <f t="shared" si="0"/>
        <v>12</v>
      </c>
      <c r="K7" s="9">
        <f t="shared" si="0"/>
        <v>13</v>
      </c>
      <c r="L7" s="9"/>
    </row>
    <row r="8" spans="1:13" s="7" customFormat="1" ht="12" hidden="1" x14ac:dyDescent="0.3">
      <c r="B8" s="9">
        <v>23</v>
      </c>
      <c r="C8" s="9">
        <f>B8+1</f>
        <v>24</v>
      </c>
      <c r="D8" s="9">
        <f t="shared" ref="D8:K8" si="1">C8+1</f>
        <v>25</v>
      </c>
      <c r="E8" s="9">
        <f t="shared" si="1"/>
        <v>26</v>
      </c>
      <c r="F8" s="9">
        <f t="shared" si="1"/>
        <v>27</v>
      </c>
      <c r="G8" s="9">
        <f t="shared" si="1"/>
        <v>28</v>
      </c>
      <c r="H8" s="9">
        <f t="shared" si="1"/>
        <v>29</v>
      </c>
      <c r="I8" s="9">
        <f t="shared" si="1"/>
        <v>30</v>
      </c>
      <c r="J8" s="9">
        <f t="shared" si="1"/>
        <v>31</v>
      </c>
      <c r="K8" s="9">
        <f t="shared" si="1"/>
        <v>32</v>
      </c>
      <c r="L8" s="9"/>
    </row>
    <row r="9" spans="1:13" s="19" customFormat="1" ht="31.5" x14ac:dyDescent="0.3">
      <c r="A9" s="16"/>
      <c r="B9" s="17" t="s">
        <v>33</v>
      </c>
      <c r="C9" s="17" t="s">
        <v>34</v>
      </c>
      <c r="D9" s="17" t="s">
        <v>35</v>
      </c>
      <c r="E9" s="17" t="s">
        <v>36</v>
      </c>
      <c r="F9" s="17" t="s">
        <v>37</v>
      </c>
      <c r="G9" s="17" t="s">
        <v>38</v>
      </c>
      <c r="H9" s="17" t="s">
        <v>39</v>
      </c>
      <c r="I9" s="17" t="s">
        <v>40</v>
      </c>
      <c r="J9" s="17" t="s">
        <v>41</v>
      </c>
      <c r="K9" s="17" t="s">
        <v>42</v>
      </c>
      <c r="L9" s="18"/>
      <c r="M9" s="17" t="s">
        <v>43</v>
      </c>
    </row>
    <row r="10" spans="1:13" s="25" customFormat="1" ht="10.5" x14ac:dyDescent="0.25">
      <c r="A10" s="20" t="s">
        <v>44</v>
      </c>
      <c r="B10" s="21">
        <f t="shared" ref="B10:K10" si="2">IFERROR(IF($B$5="","",VLOOKUP($B$5,SA_TRACT_DATA_24,B$7,FALSE)),"")</f>
        <v>112815</v>
      </c>
      <c r="C10" s="22">
        <f t="shared" si="2"/>
        <v>4.8000000000000001E-2</v>
      </c>
      <c r="D10" s="22">
        <f t="shared" si="2"/>
        <v>3.0902945436986899E-2</v>
      </c>
      <c r="E10" s="22">
        <f t="shared" si="2"/>
        <v>2.8005794302269401E-2</v>
      </c>
      <c r="F10" s="22">
        <f t="shared" si="2"/>
        <v>6.9999999999999897E-3</v>
      </c>
      <c r="G10" s="22">
        <f t="shared" si="2"/>
        <v>0.33399999999999902</v>
      </c>
      <c r="H10" s="22">
        <f t="shared" si="2"/>
        <v>2.84959577363323E-2</v>
      </c>
      <c r="I10" s="22">
        <f t="shared" si="2"/>
        <v>0.39430566747246798</v>
      </c>
      <c r="J10" s="22">
        <f t="shared" si="2"/>
        <v>9.1655266757865894E-2</v>
      </c>
      <c r="K10" s="22">
        <f t="shared" si="2"/>
        <v>0.13278609367455299</v>
      </c>
      <c r="L10" s="23"/>
      <c r="M10" s="24"/>
    </row>
    <row r="11" spans="1:13" s="25" customFormat="1" ht="10.5" x14ac:dyDescent="0.25">
      <c r="A11" s="20" t="s">
        <v>45</v>
      </c>
      <c r="B11" s="26">
        <f t="shared" ref="B11:K11" si="3">IFERROR(IF($B$5="","",VLOOKUP($B$5,SA_TRACT_DATA_24,B$8,FALSE)),"")</f>
        <v>0</v>
      </c>
      <c r="C11" s="26">
        <f t="shared" si="3"/>
        <v>0</v>
      </c>
      <c r="D11" s="26">
        <f t="shared" si="3"/>
        <v>0</v>
      </c>
      <c r="E11" s="26">
        <f t="shared" si="3"/>
        <v>1</v>
      </c>
      <c r="F11" s="26">
        <f t="shared" si="3"/>
        <v>0</v>
      </c>
      <c r="G11" s="26">
        <f t="shared" si="3"/>
        <v>1</v>
      </c>
      <c r="H11" s="26">
        <f t="shared" si="3"/>
        <v>1</v>
      </c>
      <c r="I11" s="26">
        <f t="shared" si="3"/>
        <v>1</v>
      </c>
      <c r="J11" s="26">
        <f t="shared" si="3"/>
        <v>1</v>
      </c>
      <c r="K11" s="26">
        <f t="shared" si="3"/>
        <v>0</v>
      </c>
      <c r="L11" s="23"/>
      <c r="M11" s="27">
        <f>IFERROR(IF($B$5="","",SUM(B11:K11)),"")</f>
        <v>5</v>
      </c>
    </row>
    <row r="12" spans="1:13" s="7" customFormat="1" ht="12.5" thickBot="1" x14ac:dyDescent="0.3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1:13" s="7" customFormat="1" ht="12" x14ac:dyDescent="0.3"/>
    <row r="14" spans="1:13" s="7" customFormat="1" ht="12" x14ac:dyDescent="0.3">
      <c r="A14" s="10" t="s">
        <v>30</v>
      </c>
      <c r="B14" s="11"/>
      <c r="D14" s="12" t="s">
        <v>31</v>
      </c>
      <c r="E14" s="13" t="str">
        <f>IFERROR(VLOOKUP(B14,SA_TRACT_DATA_22,4,FALSE),"")</f>
        <v/>
      </c>
      <c r="G14" s="14"/>
      <c r="I14" s="12" t="s">
        <v>32</v>
      </c>
      <c r="J14" s="63"/>
      <c r="K14" s="63"/>
      <c r="L14" s="63"/>
      <c r="M14" s="63"/>
    </row>
    <row r="15" spans="1:13" s="7" customFormat="1" ht="12" x14ac:dyDescent="0.3">
      <c r="A15" s="15"/>
    </row>
    <row r="16" spans="1:13" s="19" customFormat="1" ht="31.5" x14ac:dyDescent="0.3">
      <c r="A16" s="16"/>
      <c r="B16" s="17" t="s">
        <v>33</v>
      </c>
      <c r="C16" s="17" t="s">
        <v>34</v>
      </c>
      <c r="D16" s="17" t="s">
        <v>35</v>
      </c>
      <c r="E16" s="17" t="s">
        <v>36</v>
      </c>
      <c r="F16" s="17" t="s">
        <v>37</v>
      </c>
      <c r="G16" s="17" t="s">
        <v>38</v>
      </c>
      <c r="H16" s="17" t="s">
        <v>39</v>
      </c>
      <c r="I16" s="17" t="s">
        <v>40</v>
      </c>
      <c r="J16" s="17" t="s">
        <v>41</v>
      </c>
      <c r="K16" s="17" t="s">
        <v>42</v>
      </c>
      <c r="L16" s="18"/>
      <c r="M16" s="17" t="s">
        <v>43</v>
      </c>
    </row>
    <row r="17" spans="1:13" s="25" customFormat="1" ht="10.5" x14ac:dyDescent="0.25">
      <c r="A17" s="20" t="s">
        <v>44</v>
      </c>
      <c r="B17" s="21" t="str">
        <f t="shared" ref="B17:K17" si="4">IFERROR(IF($B$14="","",VLOOKUP($B$14,SA_TRACT_DATA_24,B$7,FALSE)),"")</f>
        <v/>
      </c>
      <c r="C17" s="22" t="str">
        <f t="shared" si="4"/>
        <v/>
      </c>
      <c r="D17" s="22" t="str">
        <f t="shared" si="4"/>
        <v/>
      </c>
      <c r="E17" s="22" t="str">
        <f t="shared" si="4"/>
        <v/>
      </c>
      <c r="F17" s="22" t="str">
        <f t="shared" si="4"/>
        <v/>
      </c>
      <c r="G17" s="22" t="str">
        <f t="shared" si="4"/>
        <v/>
      </c>
      <c r="H17" s="22" t="str">
        <f t="shared" si="4"/>
        <v/>
      </c>
      <c r="I17" s="22" t="str">
        <f t="shared" si="4"/>
        <v/>
      </c>
      <c r="J17" s="22" t="str">
        <f t="shared" si="4"/>
        <v/>
      </c>
      <c r="K17" s="22" t="str">
        <f t="shared" si="4"/>
        <v/>
      </c>
      <c r="L17" s="23"/>
      <c r="M17" s="24"/>
    </row>
    <row r="18" spans="1:13" s="25" customFormat="1" ht="10.5" x14ac:dyDescent="0.25">
      <c r="A18" s="20" t="s">
        <v>45</v>
      </c>
      <c r="B18" s="26" t="str">
        <f t="shared" ref="B18:K18" si="5">IFERROR(IF($B$14="","",VLOOKUP($B$14,SA_TRACT_DATA_24,B$8,FALSE)),"")</f>
        <v/>
      </c>
      <c r="C18" s="26" t="str">
        <f t="shared" si="5"/>
        <v/>
      </c>
      <c r="D18" s="26" t="str">
        <f t="shared" si="5"/>
        <v/>
      </c>
      <c r="E18" s="26" t="str">
        <f t="shared" si="5"/>
        <v/>
      </c>
      <c r="F18" s="26" t="str">
        <f t="shared" si="5"/>
        <v/>
      </c>
      <c r="G18" s="26" t="str">
        <f t="shared" si="5"/>
        <v/>
      </c>
      <c r="H18" s="26" t="str">
        <f t="shared" si="5"/>
        <v/>
      </c>
      <c r="I18" s="26" t="str">
        <f t="shared" si="5"/>
        <v/>
      </c>
      <c r="J18" s="26" t="str">
        <f t="shared" si="5"/>
        <v/>
      </c>
      <c r="K18" s="26" t="str">
        <f t="shared" si="5"/>
        <v/>
      </c>
      <c r="L18" s="23"/>
      <c r="M18" s="27" t="str">
        <f>IFERROR(IF($B$14="","",SUM(B18:K18)),"")</f>
        <v/>
      </c>
    </row>
    <row r="19" spans="1:13" s="7" customFormat="1" ht="12.5" thickBot="1" x14ac:dyDescent="0.3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s="7" customFormat="1" ht="12" x14ac:dyDescent="0.3"/>
    <row r="21" spans="1:13" s="7" customFormat="1" ht="12" x14ac:dyDescent="0.3">
      <c r="A21" s="10" t="s">
        <v>30</v>
      </c>
      <c r="B21" s="11"/>
      <c r="D21" s="12" t="s">
        <v>31</v>
      </c>
      <c r="E21" s="13" t="str">
        <f>IFERROR(VLOOKUP(B21,SA_TRACT_DATA_22,4,FALSE),"")</f>
        <v/>
      </c>
      <c r="G21" s="14"/>
      <c r="I21" s="12" t="s">
        <v>32</v>
      </c>
      <c r="J21" s="63"/>
      <c r="K21" s="63"/>
      <c r="L21" s="63"/>
      <c r="M21" s="63"/>
    </row>
    <row r="22" spans="1:13" s="7" customFormat="1" ht="12" x14ac:dyDescent="0.3">
      <c r="A22" s="15"/>
    </row>
    <row r="23" spans="1:13" s="19" customFormat="1" ht="31.5" x14ac:dyDescent="0.3">
      <c r="A23" s="16"/>
      <c r="B23" s="17" t="s">
        <v>33</v>
      </c>
      <c r="C23" s="17" t="s">
        <v>34</v>
      </c>
      <c r="D23" s="17" t="s">
        <v>35</v>
      </c>
      <c r="E23" s="17" t="s">
        <v>36</v>
      </c>
      <c r="F23" s="17" t="s">
        <v>37</v>
      </c>
      <c r="G23" s="17" t="s">
        <v>38</v>
      </c>
      <c r="H23" s="17" t="s">
        <v>39</v>
      </c>
      <c r="I23" s="17" t="s">
        <v>40</v>
      </c>
      <c r="J23" s="17" t="s">
        <v>41</v>
      </c>
      <c r="K23" s="17" t="s">
        <v>42</v>
      </c>
      <c r="L23" s="18"/>
      <c r="M23" s="17" t="s">
        <v>43</v>
      </c>
    </row>
    <row r="24" spans="1:13" s="25" customFormat="1" ht="10.5" x14ac:dyDescent="0.25">
      <c r="A24" s="20" t="s">
        <v>44</v>
      </c>
      <c r="B24" s="21" t="str">
        <f t="shared" ref="B24:K24" si="6">IFERROR(IF($B$21="","",VLOOKUP($B$21,SA_TRACT_DATA_24,B$7,FALSE)),"")</f>
        <v/>
      </c>
      <c r="C24" s="22" t="str">
        <f t="shared" si="6"/>
        <v/>
      </c>
      <c r="D24" s="22" t="str">
        <f t="shared" si="6"/>
        <v/>
      </c>
      <c r="E24" s="22" t="str">
        <f t="shared" si="6"/>
        <v/>
      </c>
      <c r="F24" s="22" t="str">
        <f t="shared" si="6"/>
        <v/>
      </c>
      <c r="G24" s="22" t="str">
        <f t="shared" si="6"/>
        <v/>
      </c>
      <c r="H24" s="22" t="str">
        <f t="shared" si="6"/>
        <v/>
      </c>
      <c r="I24" s="22" t="str">
        <f t="shared" si="6"/>
        <v/>
      </c>
      <c r="J24" s="22" t="str">
        <f t="shared" si="6"/>
        <v/>
      </c>
      <c r="K24" s="22" t="str">
        <f t="shared" si="6"/>
        <v/>
      </c>
      <c r="L24" s="23"/>
      <c r="M24" s="24"/>
    </row>
    <row r="25" spans="1:13" s="25" customFormat="1" ht="10.5" x14ac:dyDescent="0.25">
      <c r="A25" s="20" t="s">
        <v>45</v>
      </c>
      <c r="B25" s="26" t="str">
        <f t="shared" ref="B25:K25" si="7">IFERROR(IF($B$21="","",VLOOKUP($B$21,SA_TRACT_DATA_24,B$8,FALSE)),"")</f>
        <v/>
      </c>
      <c r="C25" s="26" t="str">
        <f t="shared" si="7"/>
        <v/>
      </c>
      <c r="D25" s="26" t="str">
        <f t="shared" si="7"/>
        <v/>
      </c>
      <c r="E25" s="26" t="str">
        <f t="shared" si="7"/>
        <v/>
      </c>
      <c r="F25" s="26" t="str">
        <f t="shared" si="7"/>
        <v/>
      </c>
      <c r="G25" s="26" t="str">
        <f t="shared" si="7"/>
        <v/>
      </c>
      <c r="H25" s="26" t="str">
        <f t="shared" si="7"/>
        <v/>
      </c>
      <c r="I25" s="26" t="str">
        <f t="shared" si="7"/>
        <v/>
      </c>
      <c r="J25" s="26" t="str">
        <f t="shared" si="7"/>
        <v/>
      </c>
      <c r="K25" s="26" t="str">
        <f t="shared" si="7"/>
        <v/>
      </c>
      <c r="L25" s="23"/>
      <c r="M25" s="27" t="str">
        <f>IFERROR(IF($B$21="","",SUM(B25:K25)),"")</f>
        <v/>
      </c>
    </row>
    <row r="26" spans="1:13" s="7" customFormat="1" ht="12.5" thickBot="1" x14ac:dyDescent="0.3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</row>
    <row r="27" spans="1:13" s="7" customFormat="1" ht="12" x14ac:dyDescent="0.3"/>
    <row r="28" spans="1:13" s="7" customFormat="1" ht="12" x14ac:dyDescent="0.3">
      <c r="A28" s="10" t="s">
        <v>30</v>
      </c>
      <c r="B28" s="11"/>
      <c r="D28" s="12" t="s">
        <v>31</v>
      </c>
      <c r="E28" s="13" t="str">
        <f>IFERROR(VLOOKUP(B28,SA_TRACT_DATA_22,4,FALSE),"")</f>
        <v/>
      </c>
      <c r="G28" s="14"/>
      <c r="I28" s="12" t="s">
        <v>32</v>
      </c>
      <c r="J28" s="63"/>
      <c r="K28" s="63"/>
      <c r="L28" s="63"/>
      <c r="M28" s="63"/>
    </row>
    <row r="29" spans="1:13" s="7" customFormat="1" ht="12" x14ac:dyDescent="0.3">
      <c r="A29" s="15"/>
    </row>
    <row r="30" spans="1:13" s="19" customFormat="1" ht="31.5" x14ac:dyDescent="0.3">
      <c r="A30" s="16"/>
      <c r="B30" s="17" t="s">
        <v>33</v>
      </c>
      <c r="C30" s="17" t="s">
        <v>34</v>
      </c>
      <c r="D30" s="17" t="s">
        <v>35</v>
      </c>
      <c r="E30" s="17" t="s">
        <v>36</v>
      </c>
      <c r="F30" s="17" t="s">
        <v>37</v>
      </c>
      <c r="G30" s="17" t="s">
        <v>38</v>
      </c>
      <c r="H30" s="17" t="s">
        <v>39</v>
      </c>
      <c r="I30" s="17" t="s">
        <v>40</v>
      </c>
      <c r="J30" s="17" t="s">
        <v>41</v>
      </c>
      <c r="K30" s="17" t="s">
        <v>42</v>
      </c>
      <c r="L30" s="18"/>
      <c r="M30" s="17" t="s">
        <v>43</v>
      </c>
    </row>
    <row r="31" spans="1:13" s="25" customFormat="1" ht="10.5" x14ac:dyDescent="0.25">
      <c r="A31" s="20" t="s">
        <v>44</v>
      </c>
      <c r="B31" s="21" t="str">
        <f t="shared" ref="B31:K31" si="8">IFERROR(IF($B$28="","",VLOOKUP($B$28,SA_TRACT_DATA_24,B$7,FALSE)),"")</f>
        <v/>
      </c>
      <c r="C31" s="22" t="str">
        <f t="shared" si="8"/>
        <v/>
      </c>
      <c r="D31" s="22" t="str">
        <f t="shared" si="8"/>
        <v/>
      </c>
      <c r="E31" s="22" t="str">
        <f t="shared" si="8"/>
        <v/>
      </c>
      <c r="F31" s="22" t="str">
        <f t="shared" si="8"/>
        <v/>
      </c>
      <c r="G31" s="22" t="str">
        <f t="shared" si="8"/>
        <v/>
      </c>
      <c r="H31" s="22" t="str">
        <f t="shared" si="8"/>
        <v/>
      </c>
      <c r="I31" s="22" t="str">
        <f t="shared" si="8"/>
        <v/>
      </c>
      <c r="J31" s="22" t="str">
        <f t="shared" si="8"/>
        <v/>
      </c>
      <c r="K31" s="22" t="str">
        <f t="shared" si="8"/>
        <v/>
      </c>
      <c r="L31" s="23"/>
      <c r="M31" s="24"/>
    </row>
    <row r="32" spans="1:13" s="25" customFormat="1" ht="10.5" x14ac:dyDescent="0.25">
      <c r="A32" s="20" t="s">
        <v>45</v>
      </c>
      <c r="B32" s="26" t="str">
        <f t="shared" ref="B32:K32" si="9">IFERROR(IF($B$28="","",VLOOKUP($B$28,SA_TRACT_DATA_24,B$8,FALSE)),"")</f>
        <v/>
      </c>
      <c r="C32" s="26" t="str">
        <f t="shared" si="9"/>
        <v/>
      </c>
      <c r="D32" s="26" t="str">
        <f t="shared" si="9"/>
        <v/>
      </c>
      <c r="E32" s="26" t="str">
        <f t="shared" si="9"/>
        <v/>
      </c>
      <c r="F32" s="26" t="str">
        <f t="shared" si="9"/>
        <v/>
      </c>
      <c r="G32" s="26" t="str">
        <f t="shared" si="9"/>
        <v/>
      </c>
      <c r="H32" s="26" t="str">
        <f t="shared" si="9"/>
        <v/>
      </c>
      <c r="I32" s="26" t="str">
        <f t="shared" si="9"/>
        <v/>
      </c>
      <c r="J32" s="26" t="str">
        <f t="shared" si="9"/>
        <v/>
      </c>
      <c r="K32" s="26" t="str">
        <f t="shared" si="9"/>
        <v/>
      </c>
      <c r="L32" s="23"/>
      <c r="M32" s="27" t="str">
        <f>IFERROR(IF($B$28="","",SUM(B32:K32)),"")</f>
        <v/>
      </c>
    </row>
    <row r="33" spans="1:13" s="7" customFormat="1" ht="12.5" thickBot="1" x14ac:dyDescent="0.3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</row>
    <row r="34" spans="1:13" s="7" customFormat="1" ht="12" x14ac:dyDescent="0.3"/>
    <row r="35" spans="1:13" s="7" customFormat="1" ht="12" x14ac:dyDescent="0.3">
      <c r="A35" s="10" t="s">
        <v>30</v>
      </c>
      <c r="B35" s="11"/>
      <c r="D35" s="12" t="s">
        <v>31</v>
      </c>
      <c r="E35" s="13" t="str">
        <f>IFERROR(VLOOKUP(B35,SA_TRACT_DATA_22,4,FALSE),"")</f>
        <v/>
      </c>
      <c r="G35" s="14"/>
      <c r="I35" s="12" t="s">
        <v>32</v>
      </c>
      <c r="J35" s="63"/>
      <c r="K35" s="63"/>
      <c r="L35" s="63"/>
      <c r="M35" s="63"/>
    </row>
    <row r="36" spans="1:13" s="7" customFormat="1" ht="12" x14ac:dyDescent="0.3">
      <c r="A36" s="15"/>
    </row>
    <row r="37" spans="1:13" s="19" customFormat="1" ht="31.5" x14ac:dyDescent="0.3">
      <c r="A37" s="16"/>
      <c r="B37" s="17" t="s">
        <v>33</v>
      </c>
      <c r="C37" s="17" t="s">
        <v>34</v>
      </c>
      <c r="D37" s="17" t="s">
        <v>35</v>
      </c>
      <c r="E37" s="17" t="s">
        <v>36</v>
      </c>
      <c r="F37" s="17" t="s">
        <v>37</v>
      </c>
      <c r="G37" s="17" t="s">
        <v>38</v>
      </c>
      <c r="H37" s="17" t="s">
        <v>39</v>
      </c>
      <c r="I37" s="17" t="s">
        <v>40</v>
      </c>
      <c r="J37" s="17" t="s">
        <v>41</v>
      </c>
      <c r="K37" s="17" t="s">
        <v>42</v>
      </c>
      <c r="L37" s="18"/>
      <c r="M37" s="17" t="s">
        <v>43</v>
      </c>
    </row>
    <row r="38" spans="1:13" s="25" customFormat="1" ht="10.5" x14ac:dyDescent="0.25">
      <c r="A38" s="20" t="s">
        <v>44</v>
      </c>
      <c r="B38" s="21" t="str">
        <f t="shared" ref="B38:K38" si="10">IFERROR(IF($B$35="","",VLOOKUP($B$35,SA_TRACT_DATA_24,B$7,FALSE)),"")</f>
        <v/>
      </c>
      <c r="C38" s="22" t="str">
        <f t="shared" si="10"/>
        <v/>
      </c>
      <c r="D38" s="22" t="str">
        <f t="shared" si="10"/>
        <v/>
      </c>
      <c r="E38" s="22" t="str">
        <f t="shared" si="10"/>
        <v/>
      </c>
      <c r="F38" s="22" t="str">
        <f t="shared" si="10"/>
        <v/>
      </c>
      <c r="G38" s="22" t="str">
        <f t="shared" si="10"/>
        <v/>
      </c>
      <c r="H38" s="22" t="str">
        <f t="shared" si="10"/>
        <v/>
      </c>
      <c r="I38" s="22" t="str">
        <f t="shared" si="10"/>
        <v/>
      </c>
      <c r="J38" s="22" t="str">
        <f t="shared" si="10"/>
        <v/>
      </c>
      <c r="K38" s="22" t="str">
        <f t="shared" si="10"/>
        <v/>
      </c>
      <c r="L38" s="23"/>
      <c r="M38" s="24"/>
    </row>
    <row r="39" spans="1:13" s="25" customFormat="1" ht="10.5" x14ac:dyDescent="0.25">
      <c r="A39" s="20" t="s">
        <v>45</v>
      </c>
      <c r="B39" s="26" t="str">
        <f t="shared" ref="B39:K39" si="11">IFERROR(IF($B$35="","",VLOOKUP($B$35,SA_TRACT_DATA_24,B$8,FALSE)),"")</f>
        <v/>
      </c>
      <c r="C39" s="26" t="str">
        <f t="shared" si="11"/>
        <v/>
      </c>
      <c r="D39" s="26" t="str">
        <f t="shared" si="11"/>
        <v/>
      </c>
      <c r="E39" s="26" t="str">
        <f t="shared" si="11"/>
        <v/>
      </c>
      <c r="F39" s="26" t="str">
        <f t="shared" si="11"/>
        <v/>
      </c>
      <c r="G39" s="26" t="str">
        <f t="shared" si="11"/>
        <v/>
      </c>
      <c r="H39" s="26" t="str">
        <f t="shared" si="11"/>
        <v/>
      </c>
      <c r="I39" s="26" t="str">
        <f t="shared" si="11"/>
        <v/>
      </c>
      <c r="J39" s="26" t="str">
        <f t="shared" si="11"/>
        <v/>
      </c>
      <c r="K39" s="26" t="str">
        <f t="shared" si="11"/>
        <v/>
      </c>
      <c r="L39" s="23"/>
      <c r="M39" s="27" t="str">
        <f>IFERROR(IF($B$35="","",SUM(B39:K39)),"")</f>
        <v/>
      </c>
    </row>
    <row r="40" spans="1:13" s="7" customFormat="1" ht="12" x14ac:dyDescent="0.3"/>
    <row r="41" spans="1:13" x14ac:dyDescent="0.3">
      <c r="M41" s="30">
        <f ca="1">TODAY()</f>
        <v>46078</v>
      </c>
    </row>
  </sheetData>
  <sheetProtection sheet="1" selectLockedCells="1"/>
  <mergeCells count="6">
    <mergeCell ref="J35:M35"/>
    <mergeCell ref="J2:M2"/>
    <mergeCell ref="J14:M14"/>
    <mergeCell ref="J5:M5"/>
    <mergeCell ref="J21:M21"/>
    <mergeCell ref="J28:M28"/>
  </mergeCells>
  <conditionalFormatting sqref="B11:K11">
    <cfRule type="cellIs" dxfId="17" priority="22" operator="equal">
      <formula>0</formula>
    </cfRule>
    <cfRule type="cellIs" dxfId="16" priority="23" operator="equal">
      <formula>1</formula>
    </cfRule>
    <cfRule type="cellIs" dxfId="15" priority="24" operator="equal">
      <formula>2</formula>
    </cfRule>
  </conditionalFormatting>
  <conditionalFormatting sqref="B18:K18">
    <cfRule type="cellIs" dxfId="14" priority="10" operator="equal">
      <formula>0</formula>
    </cfRule>
    <cfRule type="cellIs" dxfId="13" priority="11" operator="equal">
      <formula>1</formula>
    </cfRule>
    <cfRule type="cellIs" dxfId="12" priority="12" operator="equal">
      <formula>2</formula>
    </cfRule>
  </conditionalFormatting>
  <conditionalFormatting sqref="B25:K25">
    <cfRule type="cellIs" dxfId="11" priority="7" operator="equal">
      <formula>0</formula>
    </cfRule>
    <cfRule type="cellIs" dxfId="10" priority="8" operator="equal">
      <formula>1</formula>
    </cfRule>
    <cfRule type="cellIs" dxfId="9" priority="9" operator="equal">
      <formula>2</formula>
    </cfRule>
  </conditionalFormatting>
  <conditionalFormatting sqref="B32:K32">
    <cfRule type="cellIs" dxfId="8" priority="4" operator="equal">
      <formula>0</formula>
    </cfRule>
    <cfRule type="cellIs" dxfId="7" priority="5" operator="equal">
      <formula>1</formula>
    </cfRule>
    <cfRule type="cellIs" dxfId="6" priority="6" operator="equal">
      <formula>2</formula>
    </cfRule>
  </conditionalFormatting>
  <conditionalFormatting sqref="B39:K39">
    <cfRule type="cellIs" dxfId="5" priority="1" operator="equal">
      <formula>0</formula>
    </cfRule>
    <cfRule type="cellIs" dxfId="4" priority="2" operator="equal">
      <formula>1</formula>
    </cfRule>
    <cfRule type="cellIs" dxfId="3" priority="3" operator="equal">
      <formula>2</formula>
    </cfRule>
  </conditionalFormatting>
  <pageMargins left="0.25" right="0.25" top="0.25" bottom="0.25" header="0.25" footer="0.25"/>
  <pageSetup fitToHeight="0" orientation="landscape" r:id="rId1"/>
  <headerFooter differentFirst="1">
    <oddFooter>&amp;R&amp;"+,Regular"&amp;8Page &amp;P of &amp;N</oddFooter>
  </headerFooter>
  <ignoredErrors>
    <ignoredError sqref="B6 B9 B15 B22 B29 B36 B12 B19 B26 B33 B30 B23 B1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0CF52-12EA-4197-AE00-38F55A280F15}">
  <dimension ref="A1:AH899"/>
  <sheetViews>
    <sheetView workbookViewId="0">
      <pane xSplit="2" ySplit="3" topLeftCell="C4" activePane="bottomRight" state="frozen"/>
      <selection activeCell="H2" sqref="H2:Q2"/>
      <selection pane="topRight" activeCell="H2" sqref="H2:Q2"/>
      <selection pane="bottomLeft" activeCell="H2" sqref="H2:Q2"/>
      <selection pane="bottomRight" activeCell="H2" sqref="H2:Q2"/>
    </sheetView>
  </sheetViews>
  <sheetFormatPr defaultRowHeight="13" x14ac:dyDescent="0.3"/>
  <cols>
    <col min="1" max="1" width="13.19921875" style="46" bestFit="1" customWidth="1"/>
    <col min="2" max="2" width="47.09765625" style="46" bestFit="1" customWidth="1"/>
    <col min="3" max="3" width="18.09765625" style="47" bestFit="1" customWidth="1"/>
    <col min="4" max="4" width="33.59765625" style="49" bestFit="1" customWidth="1"/>
    <col min="5" max="5" width="29.3984375" style="50" bestFit="1" customWidth="1"/>
    <col min="6" max="6" width="42.796875" style="50" bestFit="1" customWidth="1"/>
    <col min="7" max="7" width="46.59765625" style="50" bestFit="1" customWidth="1"/>
    <col min="8" max="8" width="39.8984375" style="50" bestFit="1" customWidth="1"/>
    <col min="9" max="9" width="27.8984375" style="50" bestFit="1" customWidth="1"/>
    <col min="10" max="10" width="47.796875" style="50" bestFit="1" customWidth="1"/>
    <col min="11" max="11" width="40.3984375" style="50" bestFit="1" customWidth="1"/>
    <col min="12" max="12" width="59.5" style="50" bestFit="1" customWidth="1"/>
    <col min="13" max="13" width="42.5" style="50" bestFit="1" customWidth="1"/>
    <col min="14" max="15" width="23.5" style="51" hidden="1" customWidth="1"/>
    <col min="16" max="16" width="20.19921875" style="51" hidden="1" customWidth="1"/>
    <col min="17" max="17" width="15.09765625" style="51" hidden="1" customWidth="1"/>
    <col min="18" max="19" width="20.69921875" style="51" hidden="1" customWidth="1"/>
    <col min="20" max="20" width="14.5" style="51" hidden="1" customWidth="1"/>
    <col min="21" max="21" width="18.09765625" style="51" hidden="1" customWidth="1"/>
    <col min="22" max="22" width="25.19921875" style="51" hidden="1" customWidth="1"/>
    <col min="23" max="24" width="28.8984375" style="46" bestFit="1" customWidth="1"/>
    <col min="25" max="25" width="25.69921875" style="46" bestFit="1" customWidth="1"/>
    <col min="26" max="26" width="20.69921875" style="46" bestFit="1" customWidth="1"/>
    <col min="27" max="28" width="26.09765625" style="46" bestFit="1" customWidth="1"/>
    <col min="29" max="29" width="22.59765625" style="46" bestFit="1" customWidth="1"/>
    <col min="30" max="30" width="20.09765625" style="46" bestFit="1" customWidth="1"/>
    <col min="31" max="31" width="23.69921875" style="46" bestFit="1" customWidth="1"/>
    <col min="32" max="32" width="30.69921875" style="46" bestFit="1" customWidth="1"/>
    <col min="33" max="33" width="12.59765625" style="46" bestFit="1" customWidth="1"/>
    <col min="34" max="34" width="18.19921875" style="46" customWidth="1"/>
    <col min="35" max="16384" width="8.796875" style="46"/>
  </cols>
  <sheetData>
    <row r="1" spans="1:34" s="45" customFormat="1" x14ac:dyDescent="0.3">
      <c r="A1" s="57">
        <v>1</v>
      </c>
      <c r="B1" s="57">
        <f t="shared" ref="B1:C1" si="0">A1+1</f>
        <v>2</v>
      </c>
      <c r="C1" s="57">
        <f t="shared" si="0"/>
        <v>3</v>
      </c>
      <c r="D1" s="57">
        <f t="shared" ref="D1" si="1">C1+1</f>
        <v>4</v>
      </c>
      <c r="E1" s="57">
        <f t="shared" ref="E1" si="2">D1+1</f>
        <v>5</v>
      </c>
      <c r="F1" s="57">
        <f t="shared" ref="F1" si="3">E1+1</f>
        <v>6</v>
      </c>
      <c r="G1" s="57">
        <f t="shared" ref="G1" si="4">F1+1</f>
        <v>7</v>
      </c>
      <c r="H1" s="57">
        <f t="shared" ref="H1" si="5">G1+1</f>
        <v>8</v>
      </c>
      <c r="I1" s="57">
        <f t="shared" ref="I1" si="6">H1+1</f>
        <v>9</v>
      </c>
      <c r="J1" s="57">
        <f t="shared" ref="J1" si="7">I1+1</f>
        <v>10</v>
      </c>
      <c r="K1" s="57">
        <f t="shared" ref="K1" si="8">J1+1</f>
        <v>11</v>
      </c>
      <c r="L1" s="57">
        <f t="shared" ref="L1" si="9">K1+1</f>
        <v>12</v>
      </c>
      <c r="M1" s="57">
        <f t="shared" ref="M1" si="10">L1+1</f>
        <v>13</v>
      </c>
      <c r="N1" s="57">
        <f t="shared" ref="N1" si="11">M1+1</f>
        <v>14</v>
      </c>
      <c r="O1" s="57">
        <f t="shared" ref="O1" si="12">N1+1</f>
        <v>15</v>
      </c>
      <c r="P1" s="57">
        <f t="shared" ref="P1" si="13">O1+1</f>
        <v>16</v>
      </c>
      <c r="Q1" s="57">
        <f t="shared" ref="Q1" si="14">P1+1</f>
        <v>17</v>
      </c>
      <c r="R1" s="57">
        <f t="shared" ref="R1" si="15">Q1+1</f>
        <v>18</v>
      </c>
      <c r="S1" s="57">
        <f t="shared" ref="S1" si="16">R1+1</f>
        <v>19</v>
      </c>
      <c r="T1" s="57">
        <f t="shared" ref="T1" si="17">S1+1</f>
        <v>20</v>
      </c>
      <c r="U1" s="57">
        <f t="shared" ref="U1" si="18">T1+1</f>
        <v>21</v>
      </c>
      <c r="V1" s="57">
        <f t="shared" ref="V1" si="19">U1+1</f>
        <v>22</v>
      </c>
      <c r="W1" s="57">
        <f t="shared" ref="W1" si="20">V1+1</f>
        <v>23</v>
      </c>
      <c r="X1" s="57">
        <f t="shared" ref="X1" si="21">W1+1</f>
        <v>24</v>
      </c>
      <c r="Y1" s="57">
        <f t="shared" ref="Y1" si="22">X1+1</f>
        <v>25</v>
      </c>
      <c r="Z1" s="57">
        <f t="shared" ref="Z1" si="23">Y1+1</f>
        <v>26</v>
      </c>
      <c r="AA1" s="57">
        <f t="shared" ref="AA1" si="24">Z1+1</f>
        <v>27</v>
      </c>
      <c r="AB1" s="57">
        <f t="shared" ref="AB1" si="25">AA1+1</f>
        <v>28</v>
      </c>
      <c r="AC1" s="57">
        <f t="shared" ref="AC1" si="26">AB1+1</f>
        <v>29</v>
      </c>
      <c r="AD1" s="57">
        <f t="shared" ref="AD1" si="27">AC1+1</f>
        <v>30</v>
      </c>
      <c r="AE1" s="57">
        <f t="shared" ref="AE1" si="28">AD1+1</f>
        <v>31</v>
      </c>
      <c r="AF1" s="57">
        <f t="shared" ref="AF1" si="29">AE1+1</f>
        <v>32</v>
      </c>
      <c r="AG1" s="59">
        <f t="shared" ref="AG1" si="30">AF1+1</f>
        <v>33</v>
      </c>
      <c r="AH1" s="57">
        <f t="shared" ref="AH1" si="31">AG1+1</f>
        <v>34</v>
      </c>
    </row>
    <row r="2" spans="1:34" s="45" customFormat="1" x14ac:dyDescent="0.3">
      <c r="A2" s="57"/>
      <c r="B2" s="57"/>
      <c r="C2" s="57"/>
      <c r="D2" s="60" t="s">
        <v>2001</v>
      </c>
      <c r="E2" s="60" t="s">
        <v>2002</v>
      </c>
      <c r="F2" s="60" t="s">
        <v>2003</v>
      </c>
      <c r="G2" s="60" t="s">
        <v>2004</v>
      </c>
      <c r="H2" s="60" t="s">
        <v>4873</v>
      </c>
      <c r="I2" s="60" t="s">
        <v>2006</v>
      </c>
      <c r="J2" s="60" t="s">
        <v>2007</v>
      </c>
      <c r="K2" s="60" t="s">
        <v>2008</v>
      </c>
      <c r="L2" s="60" t="s">
        <v>2009</v>
      </c>
      <c r="M2" s="60" t="s">
        <v>2010</v>
      </c>
      <c r="N2" s="57"/>
      <c r="O2" s="57"/>
      <c r="P2" s="57"/>
      <c r="Q2" s="57"/>
      <c r="R2" s="57"/>
      <c r="S2" s="57"/>
      <c r="T2" s="57"/>
      <c r="U2" s="57"/>
      <c r="V2" s="57"/>
      <c r="W2" s="60" t="s">
        <v>4874</v>
      </c>
      <c r="X2" s="60" t="s">
        <v>4875</v>
      </c>
      <c r="Y2" s="60" t="s">
        <v>4876</v>
      </c>
      <c r="Z2" s="60" t="s">
        <v>4877</v>
      </c>
      <c r="AA2" s="60" t="s">
        <v>4878</v>
      </c>
      <c r="AB2" s="60" t="s">
        <v>4879</v>
      </c>
      <c r="AC2" s="60" t="s">
        <v>4880</v>
      </c>
      <c r="AD2" s="60" t="s">
        <v>4881</v>
      </c>
      <c r="AE2" s="60" t="s">
        <v>4882</v>
      </c>
      <c r="AF2" s="60" t="s">
        <v>4883</v>
      </c>
      <c r="AG2" s="58" t="s">
        <v>4884</v>
      </c>
      <c r="AH2" s="57"/>
    </row>
    <row r="3" spans="1:34" x14ac:dyDescent="0.3">
      <c r="A3" s="52" t="s">
        <v>3939</v>
      </c>
      <c r="B3" s="52" t="s">
        <v>995</v>
      </c>
      <c r="C3" s="53" t="s">
        <v>3940</v>
      </c>
      <c r="D3" s="61" t="s">
        <v>3941</v>
      </c>
      <c r="E3" s="62" t="s">
        <v>3942</v>
      </c>
      <c r="F3" s="62" t="s">
        <v>3943</v>
      </c>
      <c r="G3" s="62" t="s">
        <v>3944</v>
      </c>
      <c r="H3" s="62" t="s">
        <v>3945</v>
      </c>
      <c r="I3" s="62" t="s">
        <v>3946</v>
      </c>
      <c r="J3" s="62" t="s">
        <v>3947</v>
      </c>
      <c r="K3" s="62" t="s">
        <v>3948</v>
      </c>
      <c r="L3" s="62" t="s">
        <v>3949</v>
      </c>
      <c r="M3" s="62" t="s">
        <v>3950</v>
      </c>
      <c r="N3" s="54" t="s">
        <v>3951</v>
      </c>
      <c r="O3" s="54" t="s">
        <v>3952</v>
      </c>
      <c r="P3" s="54" t="s">
        <v>3953</v>
      </c>
      <c r="Q3" s="54" t="s">
        <v>3954</v>
      </c>
      <c r="R3" s="54" t="s">
        <v>3955</v>
      </c>
      <c r="S3" s="54" t="s">
        <v>3956</v>
      </c>
      <c r="T3" s="54" t="s">
        <v>3957</v>
      </c>
      <c r="U3" s="54" t="s">
        <v>3958</v>
      </c>
      <c r="V3" s="54" t="s">
        <v>3959</v>
      </c>
      <c r="W3" s="55" t="s">
        <v>3960</v>
      </c>
      <c r="X3" s="55" t="s">
        <v>3961</v>
      </c>
      <c r="Y3" s="55" t="s">
        <v>3962</v>
      </c>
      <c r="Z3" s="55" t="s">
        <v>3963</v>
      </c>
      <c r="AA3" s="55" t="s">
        <v>3964</v>
      </c>
      <c r="AB3" s="55" t="s">
        <v>3965</v>
      </c>
      <c r="AC3" s="55" t="s">
        <v>3966</v>
      </c>
      <c r="AD3" s="55" t="s">
        <v>3967</v>
      </c>
      <c r="AE3" s="55" t="s">
        <v>3968</v>
      </c>
      <c r="AF3" s="55" t="s">
        <v>3969</v>
      </c>
      <c r="AG3" s="56" t="s">
        <v>3970</v>
      </c>
      <c r="AH3" s="52" t="s">
        <v>3971</v>
      </c>
    </row>
    <row r="4" spans="1:34" x14ac:dyDescent="0.3">
      <c r="A4" s="46">
        <v>19001960100</v>
      </c>
      <c r="B4" s="46" t="s">
        <v>3207</v>
      </c>
      <c r="C4" s="47">
        <v>7496</v>
      </c>
      <c r="D4" s="49">
        <v>68571</v>
      </c>
      <c r="E4" s="50">
        <v>7.9000000000000001E-2</v>
      </c>
      <c r="F4" s="50">
        <v>0.129537953795379</v>
      </c>
      <c r="G4" s="50">
        <v>2.22772277227722E-2</v>
      </c>
      <c r="H4" s="50">
        <v>2.7E-2</v>
      </c>
      <c r="I4" s="50">
        <v>0.33799999999999902</v>
      </c>
      <c r="J4" s="50">
        <v>-2.4212444675865599E-2</v>
      </c>
      <c r="K4" s="50">
        <v>0.49331963001027701</v>
      </c>
      <c r="L4" s="50">
        <v>8.6661642803315703E-2</v>
      </c>
      <c r="M4" s="50">
        <v>0.22112211221122099</v>
      </c>
      <c r="N4" s="51">
        <v>0.408529741863075</v>
      </c>
      <c r="O4" s="51">
        <v>0.387458006718925</v>
      </c>
      <c r="P4" s="51">
        <v>0.75112107623318303</v>
      </c>
      <c r="Q4" s="51">
        <v>0.27017937219730898</v>
      </c>
      <c r="R4" s="51">
        <v>0.460246360582306</v>
      </c>
      <c r="S4" s="51">
        <v>0.47144456886898001</v>
      </c>
      <c r="T4" s="51">
        <v>0.81522956326987595</v>
      </c>
      <c r="U4" s="51">
        <v>0.50896860986546999</v>
      </c>
      <c r="V4" s="51">
        <v>0.53139013452914796</v>
      </c>
      <c r="W4" s="46">
        <v>1</v>
      </c>
      <c r="X4" s="46">
        <v>1</v>
      </c>
      <c r="Y4" s="46">
        <v>2</v>
      </c>
      <c r="Z4" s="46">
        <v>0</v>
      </c>
      <c r="AA4" s="46">
        <v>1</v>
      </c>
      <c r="AB4" s="46">
        <v>1</v>
      </c>
      <c r="AC4" s="46">
        <v>1</v>
      </c>
      <c r="AD4" s="46">
        <v>2</v>
      </c>
      <c r="AE4" s="46">
        <v>1</v>
      </c>
      <c r="AF4" s="46">
        <v>1</v>
      </c>
      <c r="AG4" s="48">
        <v>11</v>
      </c>
      <c r="AH4" s="46" t="s">
        <v>4815</v>
      </c>
    </row>
    <row r="5" spans="1:34" x14ac:dyDescent="0.3">
      <c r="A5" s="46">
        <v>19001960200</v>
      </c>
      <c r="B5" s="46" t="s">
        <v>3387</v>
      </c>
      <c r="C5" s="47">
        <v>7496</v>
      </c>
      <c r="D5" s="49">
        <v>81875</v>
      </c>
      <c r="E5" s="50">
        <v>0.111999999999999</v>
      </c>
      <c r="F5" s="50">
        <v>8.8571428571428495E-2</v>
      </c>
      <c r="G5" s="50">
        <v>1.7142857142857099E-2</v>
      </c>
      <c r="H5" s="50">
        <v>6.7000000000000004E-2</v>
      </c>
      <c r="I5" s="50">
        <v>0.33899999999999902</v>
      </c>
      <c r="J5" s="50">
        <v>-2.4212444675865599E-2</v>
      </c>
      <c r="K5" s="50">
        <v>0.44352844187963703</v>
      </c>
      <c r="L5" s="50">
        <v>0.198547215496368</v>
      </c>
      <c r="M5" s="50">
        <v>0.14714285714285699</v>
      </c>
      <c r="N5" s="51">
        <v>0.66778900112233397</v>
      </c>
      <c r="O5" s="51">
        <v>0.59574468085106302</v>
      </c>
      <c r="P5" s="51">
        <v>0.53923766816143404</v>
      </c>
      <c r="Q5" s="51">
        <v>0.184977578475336</v>
      </c>
      <c r="R5" s="51">
        <v>0.86450167973124303</v>
      </c>
      <c r="S5" s="51">
        <v>0.478163493840985</v>
      </c>
      <c r="T5" s="51">
        <v>0.66069428891377302</v>
      </c>
      <c r="U5" s="51">
        <v>0.92825112107623298</v>
      </c>
      <c r="V5" s="51">
        <v>0.12556053811659099</v>
      </c>
      <c r="W5" s="46">
        <v>0</v>
      </c>
      <c r="X5" s="46">
        <v>1</v>
      </c>
      <c r="Y5" s="46">
        <v>1</v>
      </c>
      <c r="Z5" s="46">
        <v>0</v>
      </c>
      <c r="AA5" s="46">
        <v>2</v>
      </c>
      <c r="AB5" s="46">
        <v>1</v>
      </c>
      <c r="AC5" s="46">
        <v>1</v>
      </c>
      <c r="AD5" s="46">
        <v>1</v>
      </c>
      <c r="AE5" s="46">
        <v>2</v>
      </c>
      <c r="AF5" s="46">
        <v>0</v>
      </c>
      <c r="AG5" s="48">
        <v>9</v>
      </c>
      <c r="AH5" s="46" t="s">
        <v>4653</v>
      </c>
    </row>
    <row r="6" spans="1:34" x14ac:dyDescent="0.3">
      <c r="A6" s="46">
        <v>19001960300</v>
      </c>
      <c r="B6" s="46" t="s">
        <v>3208</v>
      </c>
      <c r="C6" s="47">
        <v>7496</v>
      </c>
      <c r="D6" s="49">
        <v>59265</v>
      </c>
      <c r="E6" s="50">
        <v>0.10099999999999899</v>
      </c>
      <c r="F6" s="50">
        <v>0.102719033232628</v>
      </c>
      <c r="G6" s="50">
        <v>5.5135951661631398E-2</v>
      </c>
      <c r="H6" s="50">
        <v>3.5999999999999997E-2</v>
      </c>
      <c r="I6" s="50">
        <v>0.35799999999999998</v>
      </c>
      <c r="J6" s="50">
        <v>-2.4212444675865599E-2</v>
      </c>
      <c r="K6" s="50">
        <v>0.455550216242191</v>
      </c>
      <c r="L6" s="50">
        <v>6.4310954063604195E-2</v>
      </c>
      <c r="M6" s="50">
        <v>0.20694864048338299</v>
      </c>
      <c r="N6" s="51">
        <v>0.20202020202020199</v>
      </c>
      <c r="O6" s="51">
        <v>0.53079507278835303</v>
      </c>
      <c r="P6" s="51">
        <v>0.62219730941703999</v>
      </c>
      <c r="Q6" s="51">
        <v>0.75112107623318303</v>
      </c>
      <c r="R6" s="51">
        <v>0.60358342665173503</v>
      </c>
      <c r="S6" s="51">
        <v>0.60022396416573298</v>
      </c>
      <c r="T6" s="51">
        <v>0.71108622620380701</v>
      </c>
      <c r="U6" s="51">
        <v>0.34753363228699502</v>
      </c>
      <c r="V6" s="51">
        <v>0.44394618834080701</v>
      </c>
      <c r="W6" s="46">
        <v>2</v>
      </c>
      <c r="X6" s="46">
        <v>1</v>
      </c>
      <c r="Y6" s="46">
        <v>1</v>
      </c>
      <c r="Z6" s="46">
        <v>2</v>
      </c>
      <c r="AA6" s="46">
        <v>1</v>
      </c>
      <c r="AB6" s="46">
        <v>1</v>
      </c>
      <c r="AC6" s="46">
        <v>1</v>
      </c>
      <c r="AD6" s="46">
        <v>2</v>
      </c>
      <c r="AE6" s="46">
        <v>1</v>
      </c>
      <c r="AF6" s="46">
        <v>1</v>
      </c>
      <c r="AG6" s="48">
        <v>13</v>
      </c>
      <c r="AH6" s="46" t="s">
        <v>4724</v>
      </c>
    </row>
    <row r="7" spans="1:34" x14ac:dyDescent="0.3">
      <c r="A7" s="46">
        <v>19003950100</v>
      </c>
      <c r="B7" s="46" t="s">
        <v>3453</v>
      </c>
      <c r="C7" s="47">
        <v>3704</v>
      </c>
      <c r="D7" s="49">
        <v>88083</v>
      </c>
      <c r="E7" s="50">
        <v>5.7000000000000002E-2</v>
      </c>
      <c r="F7" s="50">
        <v>6.21931260229132E-2</v>
      </c>
      <c r="G7" s="50">
        <v>1.80032733224222E-2</v>
      </c>
      <c r="H7" s="50">
        <v>3.1E-2</v>
      </c>
      <c r="I7" s="50">
        <v>0.40699999999999997</v>
      </c>
      <c r="J7" s="50">
        <v>-8.06651774633904E-2</v>
      </c>
      <c r="K7" s="50">
        <v>0.39063992359121202</v>
      </c>
      <c r="L7" s="50">
        <v>0.223214285714285</v>
      </c>
      <c r="M7" s="50">
        <v>0.17839607201309299</v>
      </c>
      <c r="N7" s="51">
        <v>0.76206509539842804</v>
      </c>
      <c r="O7" s="51">
        <v>0.21836506159014499</v>
      </c>
      <c r="P7" s="51">
        <v>0.339686098654708</v>
      </c>
      <c r="Q7" s="51">
        <v>0.19955156950672601</v>
      </c>
      <c r="R7" s="51">
        <v>0.52743561030235098</v>
      </c>
      <c r="S7" s="51">
        <v>0.83762597984322495</v>
      </c>
      <c r="T7" s="51">
        <v>0.47032474804031299</v>
      </c>
      <c r="U7" s="51">
        <v>0.952914798206278</v>
      </c>
      <c r="V7" s="51">
        <v>0.29372197309416997</v>
      </c>
      <c r="W7" s="46">
        <v>0</v>
      </c>
      <c r="X7" s="46">
        <v>0</v>
      </c>
      <c r="Y7" s="46">
        <v>1</v>
      </c>
      <c r="Z7" s="46">
        <v>0</v>
      </c>
      <c r="AA7" s="46">
        <v>1</v>
      </c>
      <c r="AB7" s="46">
        <v>2</v>
      </c>
      <c r="AC7" s="46">
        <v>2</v>
      </c>
      <c r="AD7" s="46">
        <v>1</v>
      </c>
      <c r="AE7" s="46">
        <v>2</v>
      </c>
      <c r="AF7" s="46">
        <v>0</v>
      </c>
      <c r="AG7" s="48">
        <v>9</v>
      </c>
      <c r="AH7" s="46" t="s">
        <v>4609</v>
      </c>
    </row>
    <row r="8" spans="1:34" x14ac:dyDescent="0.3">
      <c r="A8" s="46">
        <v>19003950200</v>
      </c>
      <c r="B8" s="46" t="s">
        <v>3153</v>
      </c>
      <c r="C8" s="47">
        <v>3704</v>
      </c>
      <c r="D8" s="49">
        <v>62266</v>
      </c>
      <c r="E8" s="50">
        <v>0.11699999999999899</v>
      </c>
      <c r="F8" s="50">
        <v>0.122712594187298</v>
      </c>
      <c r="G8" s="50">
        <v>8.0731969860064506E-2</v>
      </c>
      <c r="H8" s="50">
        <v>4.4999999999999998E-2</v>
      </c>
      <c r="I8" s="50">
        <v>0.39600000000000002</v>
      </c>
      <c r="J8" s="50">
        <v>-8.06651774633904E-2</v>
      </c>
      <c r="K8" s="50">
        <v>0.38842443729903497</v>
      </c>
      <c r="L8" s="50">
        <v>0.16470588235294101</v>
      </c>
      <c r="M8" s="50">
        <v>0.214208826695371</v>
      </c>
      <c r="N8" s="51">
        <v>0.276094276094276</v>
      </c>
      <c r="O8" s="51">
        <v>0.62821948488241797</v>
      </c>
      <c r="P8" s="51">
        <v>0.71973094170403495</v>
      </c>
      <c r="Q8" s="51">
        <v>0.90695067264573903</v>
      </c>
      <c r="R8" s="51">
        <v>0.70996640537514</v>
      </c>
      <c r="S8" s="51">
        <v>0.79619260918252999</v>
      </c>
      <c r="T8" s="51">
        <v>0.46136618141097402</v>
      </c>
      <c r="U8" s="51">
        <v>0.87107623318385596</v>
      </c>
      <c r="V8" s="51">
        <v>0.48206278026905802</v>
      </c>
      <c r="W8" s="46">
        <v>2</v>
      </c>
      <c r="X8" s="46">
        <v>1</v>
      </c>
      <c r="Y8" s="46">
        <v>2</v>
      </c>
      <c r="Z8" s="46">
        <v>2</v>
      </c>
      <c r="AA8" s="46">
        <v>2</v>
      </c>
      <c r="AB8" s="46">
        <v>2</v>
      </c>
      <c r="AC8" s="46">
        <v>2</v>
      </c>
      <c r="AD8" s="46">
        <v>1</v>
      </c>
      <c r="AE8" s="46">
        <v>2</v>
      </c>
      <c r="AF8" s="46">
        <v>1</v>
      </c>
      <c r="AG8" s="48">
        <v>17</v>
      </c>
      <c r="AH8" s="46" t="s">
        <v>4242</v>
      </c>
    </row>
    <row r="9" spans="1:34" x14ac:dyDescent="0.3">
      <c r="A9" s="46">
        <v>19005960100</v>
      </c>
      <c r="B9" s="46" t="s">
        <v>3108</v>
      </c>
      <c r="C9" s="47">
        <v>14061</v>
      </c>
      <c r="D9" s="49">
        <v>69625</v>
      </c>
      <c r="E9" s="50">
        <v>0.09</v>
      </c>
      <c r="F9" s="50">
        <v>3.8283062645011599E-2</v>
      </c>
      <c r="G9" s="50">
        <v>9.28074245939675E-2</v>
      </c>
      <c r="H9" s="50">
        <v>8.9999999999999993E-3</v>
      </c>
      <c r="I9" s="50">
        <v>0.39700000000000002</v>
      </c>
      <c r="J9" s="50">
        <v>-1.8771807397069001E-2</v>
      </c>
      <c r="K9" s="50">
        <v>0.51943699731903403</v>
      </c>
      <c r="L9" s="50">
        <v>0.61280487804878003</v>
      </c>
      <c r="M9" s="50">
        <v>0.264501160092807</v>
      </c>
      <c r="N9" s="51">
        <v>0.42985409652076301</v>
      </c>
      <c r="O9" s="51">
        <v>0.45688689809630401</v>
      </c>
      <c r="P9" s="51">
        <v>0.14125560538116499</v>
      </c>
      <c r="Q9" s="51">
        <v>0.93273542600896797</v>
      </c>
      <c r="R9" s="51">
        <v>0.104143337066069</v>
      </c>
      <c r="S9" s="51">
        <v>0.79955207166853304</v>
      </c>
      <c r="T9" s="51">
        <v>0.86338185890257502</v>
      </c>
      <c r="U9" s="51">
        <v>0.99439461883407998</v>
      </c>
      <c r="V9" s="51">
        <v>0.71188340807174799</v>
      </c>
      <c r="W9" s="46">
        <v>1</v>
      </c>
      <c r="X9" s="46">
        <v>1</v>
      </c>
      <c r="Y9" s="46">
        <v>0</v>
      </c>
      <c r="Z9" s="46">
        <v>2</v>
      </c>
      <c r="AA9" s="46">
        <v>0</v>
      </c>
      <c r="AB9" s="46">
        <v>2</v>
      </c>
      <c r="AC9" s="46">
        <v>1</v>
      </c>
      <c r="AD9" s="46">
        <v>2</v>
      </c>
      <c r="AE9" s="46">
        <v>2</v>
      </c>
      <c r="AF9" s="46">
        <v>2</v>
      </c>
      <c r="AG9" s="48">
        <v>13</v>
      </c>
      <c r="AH9" s="46" t="s">
        <v>4677</v>
      </c>
    </row>
    <row r="10" spans="1:34" x14ac:dyDescent="0.3">
      <c r="A10" s="46">
        <v>19005960200</v>
      </c>
      <c r="B10" s="46" t="s">
        <v>3578</v>
      </c>
      <c r="C10" s="47">
        <v>14061</v>
      </c>
      <c r="D10" s="49">
        <v>83077</v>
      </c>
      <c r="E10" s="50">
        <v>1.7000000000000001E-2</v>
      </c>
      <c r="F10" s="50">
        <v>4.3568464730290399E-2</v>
      </c>
      <c r="G10" s="50">
        <v>3.00829875518672E-2</v>
      </c>
      <c r="H10" s="50">
        <v>1.7000000000000001E-2</v>
      </c>
      <c r="I10" s="50">
        <v>0.27200000000000002</v>
      </c>
      <c r="J10" s="50">
        <v>-1.8771807397069001E-2</v>
      </c>
      <c r="K10" s="50">
        <v>0.38147471054235199</v>
      </c>
      <c r="L10" s="50">
        <v>0.22792792792792699</v>
      </c>
      <c r="M10" s="50">
        <v>0.121369294605809</v>
      </c>
      <c r="N10" s="51">
        <v>0.68686868686868596</v>
      </c>
      <c r="O10" s="51">
        <v>1.7917133258678601E-2</v>
      </c>
      <c r="P10" s="51">
        <v>0.18721973094170399</v>
      </c>
      <c r="Q10" s="51">
        <v>0.40358744394618801</v>
      </c>
      <c r="R10" s="51">
        <v>0.25867861142217202</v>
      </c>
      <c r="S10" s="51">
        <v>0.137737961926091</v>
      </c>
      <c r="T10" s="51">
        <v>0.43673012318029097</v>
      </c>
      <c r="U10" s="51">
        <v>0.95627802690582897</v>
      </c>
      <c r="V10" s="51">
        <v>4.0358744394618798E-2</v>
      </c>
      <c r="W10" s="46">
        <v>0</v>
      </c>
      <c r="X10" s="46">
        <v>0</v>
      </c>
      <c r="Y10" s="46">
        <v>0</v>
      </c>
      <c r="Z10" s="46">
        <v>1</v>
      </c>
      <c r="AA10" s="46">
        <v>0</v>
      </c>
      <c r="AB10" s="46">
        <v>0</v>
      </c>
      <c r="AC10" s="46">
        <v>1</v>
      </c>
      <c r="AD10" s="46">
        <v>1</v>
      </c>
      <c r="AE10" s="46">
        <v>2</v>
      </c>
      <c r="AF10" s="46">
        <v>0</v>
      </c>
      <c r="AG10" s="48">
        <v>5</v>
      </c>
      <c r="AH10" s="46" t="s">
        <v>4314</v>
      </c>
    </row>
    <row r="11" spans="1:34" x14ac:dyDescent="0.3">
      <c r="A11" s="46">
        <v>19005960300</v>
      </c>
      <c r="B11" s="46" t="s">
        <v>3325</v>
      </c>
      <c r="C11" s="47">
        <v>14061</v>
      </c>
      <c r="D11" s="49">
        <v>61388</v>
      </c>
      <c r="E11" s="50">
        <v>0.09</v>
      </c>
      <c r="F11" s="50">
        <v>0.147013782542113</v>
      </c>
      <c r="G11" s="50">
        <v>2.9096477794793199E-2</v>
      </c>
      <c r="H11" s="50">
        <v>2.79999999999999E-2</v>
      </c>
      <c r="I11" s="50">
        <v>0.36099999999999999</v>
      </c>
      <c r="J11" s="50">
        <v>-1.8771807397069001E-2</v>
      </c>
      <c r="K11" s="50">
        <v>0.45687009887487201</v>
      </c>
      <c r="L11" s="50">
        <v>0.15511846222619499</v>
      </c>
      <c r="M11" s="50">
        <v>0.20469627360898399</v>
      </c>
      <c r="N11" s="51">
        <v>0.25028058361391697</v>
      </c>
      <c r="O11" s="51">
        <v>0.45688689809630401</v>
      </c>
      <c r="P11" s="51">
        <v>0.80605381165919199</v>
      </c>
      <c r="Q11" s="51">
        <v>0.38789237668161403</v>
      </c>
      <c r="R11" s="51">
        <v>0.48488241881298899</v>
      </c>
      <c r="S11" s="51">
        <v>0.61478163493840898</v>
      </c>
      <c r="T11" s="51">
        <v>0.71668533034714399</v>
      </c>
      <c r="U11" s="51">
        <v>0.85538116591928204</v>
      </c>
      <c r="V11" s="51">
        <v>0.433856502242152</v>
      </c>
      <c r="W11" s="46">
        <v>2</v>
      </c>
      <c r="X11" s="46">
        <v>1</v>
      </c>
      <c r="Y11" s="46">
        <v>2</v>
      </c>
      <c r="Z11" s="46">
        <v>1</v>
      </c>
      <c r="AA11" s="46">
        <v>1</v>
      </c>
      <c r="AB11" s="46">
        <v>1</v>
      </c>
      <c r="AC11" s="46">
        <v>1</v>
      </c>
      <c r="AD11" s="46">
        <v>2</v>
      </c>
      <c r="AE11" s="46">
        <v>2</v>
      </c>
      <c r="AF11" s="46">
        <v>1</v>
      </c>
      <c r="AG11" s="48">
        <v>14</v>
      </c>
      <c r="AH11" s="46" t="s">
        <v>4315</v>
      </c>
    </row>
    <row r="12" spans="1:34" x14ac:dyDescent="0.3">
      <c r="A12" s="46">
        <v>19005960400</v>
      </c>
      <c r="B12" s="46" t="s">
        <v>3265</v>
      </c>
      <c r="C12" s="47">
        <v>14061</v>
      </c>
      <c r="D12" s="49">
        <v>72386</v>
      </c>
      <c r="E12" s="50">
        <v>6.3E-2</v>
      </c>
      <c r="F12" s="50">
        <v>3.8626609442059999E-2</v>
      </c>
      <c r="G12" s="50">
        <v>5.5793991416309002E-2</v>
      </c>
      <c r="H12" s="50">
        <v>3.4000000000000002E-2</v>
      </c>
      <c r="I12" s="50">
        <v>0.42299999999999999</v>
      </c>
      <c r="J12" s="50">
        <v>-1.8771807397069001E-2</v>
      </c>
      <c r="K12" s="50">
        <v>0.52109181141439198</v>
      </c>
      <c r="L12" s="50">
        <v>0.96709816612729205</v>
      </c>
      <c r="M12" s="50">
        <v>0.19849785407725301</v>
      </c>
      <c r="N12" s="51">
        <v>0.48709315375981999</v>
      </c>
      <c r="O12" s="51">
        <v>0.25979843225083898</v>
      </c>
      <c r="P12" s="51">
        <v>0.14461883408071699</v>
      </c>
      <c r="Q12" s="51">
        <v>0.75896860986546999</v>
      </c>
      <c r="R12" s="51">
        <v>0.57782754759238497</v>
      </c>
      <c r="S12" s="51">
        <v>0.89361702127659504</v>
      </c>
      <c r="T12" s="51">
        <v>0.86674132138857696</v>
      </c>
      <c r="U12" s="51">
        <v>0.99775784753363195</v>
      </c>
      <c r="V12" s="51">
        <v>0.410313901345291</v>
      </c>
      <c r="W12" s="46">
        <v>1</v>
      </c>
      <c r="X12" s="46">
        <v>0</v>
      </c>
      <c r="Y12" s="46">
        <v>0</v>
      </c>
      <c r="Z12" s="46">
        <v>2</v>
      </c>
      <c r="AA12" s="46">
        <v>1</v>
      </c>
      <c r="AB12" s="46">
        <v>2</v>
      </c>
      <c r="AC12" s="46">
        <v>1</v>
      </c>
      <c r="AD12" s="46">
        <v>2</v>
      </c>
      <c r="AE12" s="46">
        <v>2</v>
      </c>
      <c r="AF12" s="46">
        <v>1</v>
      </c>
      <c r="AG12" s="48">
        <v>12</v>
      </c>
      <c r="AH12" s="46" t="s">
        <v>4533</v>
      </c>
    </row>
    <row r="13" spans="1:34" x14ac:dyDescent="0.3">
      <c r="A13" s="46">
        <v>19005960500</v>
      </c>
      <c r="B13" s="46" t="s">
        <v>3326</v>
      </c>
      <c r="C13" s="47">
        <v>14061</v>
      </c>
      <c r="D13" s="49">
        <v>71094</v>
      </c>
      <c r="E13" s="50">
        <v>0.191</v>
      </c>
      <c r="F13" s="50">
        <v>0.12733171127331699</v>
      </c>
      <c r="G13" s="50">
        <v>3.4063260340632603E-2</v>
      </c>
      <c r="H13" s="50">
        <v>0.03</v>
      </c>
      <c r="I13" s="50">
        <v>0.33799999999999902</v>
      </c>
      <c r="J13" s="50">
        <v>-1.8771807397069001E-2</v>
      </c>
      <c r="K13" s="50">
        <v>0.54282868525896399</v>
      </c>
      <c r="L13" s="50">
        <v>1.2019230769230701E-2</v>
      </c>
      <c r="M13" s="50">
        <v>0.218978102189781</v>
      </c>
      <c r="N13" s="51">
        <v>0.46015712682379301</v>
      </c>
      <c r="O13" s="51">
        <v>0.847704367301231</v>
      </c>
      <c r="P13" s="51">
        <v>0.74327354260089595</v>
      </c>
      <c r="Q13" s="51">
        <v>0.478699551569506</v>
      </c>
      <c r="R13" s="51">
        <v>0.51063829787234005</v>
      </c>
      <c r="S13" s="51">
        <v>0.47144456886898001</v>
      </c>
      <c r="T13" s="51">
        <v>0.89921612541993201</v>
      </c>
      <c r="U13" s="51">
        <v>5.1569506726457402E-2</v>
      </c>
      <c r="V13" s="51">
        <v>0.51793721973094098</v>
      </c>
      <c r="W13" s="46">
        <v>1</v>
      </c>
      <c r="X13" s="46">
        <v>2</v>
      </c>
      <c r="Y13" s="46">
        <v>2</v>
      </c>
      <c r="Z13" s="46">
        <v>1</v>
      </c>
      <c r="AA13" s="46">
        <v>1</v>
      </c>
      <c r="AB13" s="46">
        <v>1</v>
      </c>
      <c r="AC13" s="46">
        <v>1</v>
      </c>
      <c r="AD13" s="46">
        <v>2</v>
      </c>
      <c r="AE13" s="46">
        <v>0</v>
      </c>
      <c r="AF13" s="46">
        <v>1</v>
      </c>
      <c r="AG13" s="48">
        <v>12</v>
      </c>
      <c r="AH13" s="46" t="s">
        <v>4532</v>
      </c>
    </row>
    <row r="14" spans="1:34" x14ac:dyDescent="0.3">
      <c r="A14" s="46">
        <v>19007950100</v>
      </c>
      <c r="B14" s="46" t="s">
        <v>3266</v>
      </c>
      <c r="C14" s="47">
        <v>12317</v>
      </c>
      <c r="D14" s="49">
        <v>72037</v>
      </c>
      <c r="E14" s="50">
        <v>9.0999999999999998E-2</v>
      </c>
      <c r="F14" s="50">
        <v>8.8174273858921098E-2</v>
      </c>
      <c r="G14" s="50">
        <v>4.1493775933609901E-2</v>
      </c>
      <c r="H14" s="50">
        <v>3.6999999999999998E-2</v>
      </c>
      <c r="I14" s="50">
        <v>0.42</v>
      </c>
      <c r="J14" s="50">
        <v>-4.4230620004655802E-2</v>
      </c>
      <c r="K14" s="50">
        <v>0.40625</v>
      </c>
      <c r="L14" s="50">
        <v>0.22260273972602701</v>
      </c>
      <c r="M14" s="50">
        <v>0.19917012448132701</v>
      </c>
      <c r="N14" s="51">
        <v>0.47811447811447799</v>
      </c>
      <c r="O14" s="51">
        <v>0.463605823068309</v>
      </c>
      <c r="P14" s="51">
        <v>0.53475336322869904</v>
      </c>
      <c r="Q14" s="51">
        <v>0.57959641255605299</v>
      </c>
      <c r="R14" s="51">
        <v>0.62374020156774901</v>
      </c>
      <c r="S14" s="51">
        <v>0.87793952967525102</v>
      </c>
      <c r="T14" s="51">
        <v>0.52519596864501605</v>
      </c>
      <c r="U14" s="51">
        <v>0.95179372197309398</v>
      </c>
      <c r="V14" s="51">
        <v>0.41479820627802599</v>
      </c>
      <c r="W14" s="46">
        <v>1</v>
      </c>
      <c r="X14" s="46">
        <v>1</v>
      </c>
      <c r="Y14" s="46">
        <v>1</v>
      </c>
      <c r="Z14" s="46">
        <v>1</v>
      </c>
      <c r="AA14" s="46">
        <v>1</v>
      </c>
      <c r="AB14" s="46">
        <v>2</v>
      </c>
      <c r="AC14" s="46">
        <v>2</v>
      </c>
      <c r="AD14" s="46">
        <v>1</v>
      </c>
      <c r="AE14" s="46">
        <v>2</v>
      </c>
      <c r="AF14" s="46">
        <v>1</v>
      </c>
      <c r="AG14" s="48">
        <v>13</v>
      </c>
      <c r="AH14" s="46" t="s">
        <v>4428</v>
      </c>
    </row>
    <row r="15" spans="1:34" x14ac:dyDescent="0.3">
      <c r="A15" s="46">
        <v>19007950200</v>
      </c>
      <c r="B15" s="46" t="s">
        <v>3454</v>
      </c>
      <c r="C15" s="47">
        <v>12317</v>
      </c>
      <c r="D15" s="49">
        <v>67273</v>
      </c>
      <c r="E15" s="50">
        <v>9.0999999999999998E-2</v>
      </c>
      <c r="F15" s="50">
        <v>0.107361963190184</v>
      </c>
      <c r="G15" s="50">
        <v>2.7607361963190101E-2</v>
      </c>
      <c r="H15" s="50">
        <v>5.7000000000000002E-2</v>
      </c>
      <c r="I15" s="50">
        <v>0.373</v>
      </c>
      <c r="J15" s="50">
        <v>-4.4230620004655802E-2</v>
      </c>
      <c r="K15" s="50">
        <v>0.44896193771626203</v>
      </c>
      <c r="L15" s="50">
        <v>0.54288702928870203</v>
      </c>
      <c r="M15" s="50">
        <v>0.184049079754601</v>
      </c>
      <c r="N15" s="51">
        <v>0.38271604938271597</v>
      </c>
      <c r="O15" s="51">
        <v>0.463605823068309</v>
      </c>
      <c r="P15" s="51">
        <v>0.64686098654708502</v>
      </c>
      <c r="Q15" s="51">
        <v>0.35762331838564998</v>
      </c>
      <c r="R15" s="51">
        <v>0.80851063829787195</v>
      </c>
      <c r="S15" s="51">
        <v>0.69092945128779304</v>
      </c>
      <c r="T15" s="51">
        <v>0.68645016797312397</v>
      </c>
      <c r="U15" s="51">
        <v>0.99327354260089595</v>
      </c>
      <c r="V15" s="51">
        <v>0.32399103139013402</v>
      </c>
      <c r="W15" s="46">
        <v>1</v>
      </c>
      <c r="X15" s="46">
        <v>1</v>
      </c>
      <c r="Y15" s="46">
        <v>1</v>
      </c>
      <c r="Z15" s="46">
        <v>1</v>
      </c>
      <c r="AA15" s="46">
        <v>2</v>
      </c>
      <c r="AB15" s="46">
        <v>2</v>
      </c>
      <c r="AC15" s="46">
        <v>2</v>
      </c>
      <c r="AD15" s="46">
        <v>2</v>
      </c>
      <c r="AE15" s="46">
        <v>2</v>
      </c>
      <c r="AF15" s="46">
        <v>0</v>
      </c>
      <c r="AG15" s="48">
        <v>14</v>
      </c>
      <c r="AH15" s="46" t="s">
        <v>4228</v>
      </c>
    </row>
    <row r="16" spans="1:34" x14ac:dyDescent="0.3">
      <c r="A16" s="46">
        <v>19007950300</v>
      </c>
      <c r="B16" s="46" t="s">
        <v>3045</v>
      </c>
      <c r="C16" s="47">
        <v>12317</v>
      </c>
      <c r="D16" s="49">
        <v>42438</v>
      </c>
      <c r="E16" s="50">
        <v>0.27500000000000002</v>
      </c>
      <c r="F16" s="50">
        <v>0.18820410868124501</v>
      </c>
      <c r="G16" s="50">
        <v>7.0907886017229901E-2</v>
      </c>
      <c r="H16" s="50">
        <v>6.9999999999999897E-3</v>
      </c>
      <c r="I16" s="50">
        <v>0.48199999999999998</v>
      </c>
      <c r="J16" s="50">
        <v>-4.4230620004655802E-2</v>
      </c>
      <c r="K16" s="50">
        <v>0.47212978369384301</v>
      </c>
      <c r="L16" s="50">
        <v>0.14649321266968299</v>
      </c>
      <c r="M16" s="50">
        <v>0.28098078197481702</v>
      </c>
      <c r="N16" s="51">
        <v>4.3771043771043697E-2</v>
      </c>
      <c r="O16" s="51">
        <v>0.93952967525195896</v>
      </c>
      <c r="P16" s="51">
        <v>0.88228699551569501</v>
      </c>
      <c r="Q16" s="51">
        <v>0.86547085201793705</v>
      </c>
      <c r="R16" s="51">
        <v>7.2788353863381797E-2</v>
      </c>
      <c r="S16" s="51">
        <v>0.96976483762597898</v>
      </c>
      <c r="T16" s="51">
        <v>0.75587905935050304</v>
      </c>
      <c r="U16" s="51">
        <v>0.820627802690583</v>
      </c>
      <c r="V16" s="51">
        <v>0.76793721973094098</v>
      </c>
      <c r="W16" s="46">
        <v>2</v>
      </c>
      <c r="X16" s="46">
        <v>2</v>
      </c>
      <c r="Y16" s="46">
        <v>2</v>
      </c>
      <c r="Z16" s="46">
        <v>2</v>
      </c>
      <c r="AA16" s="46">
        <v>0</v>
      </c>
      <c r="AB16" s="46">
        <v>2</v>
      </c>
      <c r="AC16" s="46">
        <v>2</v>
      </c>
      <c r="AD16" s="46">
        <v>2</v>
      </c>
      <c r="AE16" s="46">
        <v>2</v>
      </c>
      <c r="AF16" s="46">
        <v>2</v>
      </c>
      <c r="AG16" s="48">
        <v>18</v>
      </c>
      <c r="AH16" s="46" t="s">
        <v>4429</v>
      </c>
    </row>
    <row r="17" spans="1:34" x14ac:dyDescent="0.3">
      <c r="A17" s="46">
        <v>19007950400</v>
      </c>
      <c r="B17" s="46" t="s">
        <v>3055</v>
      </c>
      <c r="C17" s="47">
        <v>12317</v>
      </c>
      <c r="D17" s="49">
        <v>52625</v>
      </c>
      <c r="E17" s="50">
        <v>0.13400000000000001</v>
      </c>
      <c r="F17" s="50">
        <v>0.13145539906103201</v>
      </c>
      <c r="G17" s="50">
        <v>3.5993740219092303E-2</v>
      </c>
      <c r="H17" s="50">
        <v>6.0999999999999999E-2</v>
      </c>
      <c r="I17" s="50">
        <v>0.436</v>
      </c>
      <c r="J17" s="50">
        <v>-4.4230620004655802E-2</v>
      </c>
      <c r="K17" s="50">
        <v>0.48353808353808297</v>
      </c>
      <c r="L17" s="50">
        <v>0.135743519781718</v>
      </c>
      <c r="M17" s="50">
        <v>0.29890453834115799</v>
      </c>
      <c r="N17" s="51">
        <v>0.107744107744107</v>
      </c>
      <c r="O17" s="51">
        <v>0.70436730123180202</v>
      </c>
      <c r="P17" s="51">
        <v>0.76008968609865402</v>
      </c>
      <c r="Q17" s="51">
        <v>0.51008968609865402</v>
      </c>
      <c r="R17" s="51">
        <v>0.84098544232922701</v>
      </c>
      <c r="S17" s="51">
        <v>0.91489361702127603</v>
      </c>
      <c r="T17" s="51">
        <v>0.78835386338185798</v>
      </c>
      <c r="U17" s="51">
        <v>0.77690582959641197</v>
      </c>
      <c r="V17" s="51">
        <v>0.80829596412556004</v>
      </c>
      <c r="W17" s="46">
        <v>2</v>
      </c>
      <c r="X17" s="46">
        <v>2</v>
      </c>
      <c r="Y17" s="46">
        <v>2</v>
      </c>
      <c r="Z17" s="46">
        <v>1</v>
      </c>
      <c r="AA17" s="46">
        <v>2</v>
      </c>
      <c r="AB17" s="46">
        <v>2</v>
      </c>
      <c r="AC17" s="46">
        <v>2</v>
      </c>
      <c r="AD17" s="46">
        <v>2</v>
      </c>
      <c r="AE17" s="46">
        <v>2</v>
      </c>
      <c r="AF17" s="46">
        <v>2</v>
      </c>
      <c r="AG17" s="48">
        <v>19</v>
      </c>
      <c r="AH17" s="46" t="s">
        <v>4037</v>
      </c>
    </row>
    <row r="18" spans="1:34" x14ac:dyDescent="0.3">
      <c r="A18" s="46">
        <v>19007950500</v>
      </c>
      <c r="B18" s="46" t="s">
        <v>3109</v>
      </c>
      <c r="C18" s="47">
        <v>12317</v>
      </c>
      <c r="D18" s="49">
        <v>63846</v>
      </c>
      <c r="E18" s="50">
        <v>0.23399999999999899</v>
      </c>
      <c r="F18" s="50">
        <v>0.114321608040201</v>
      </c>
      <c r="G18" s="50">
        <v>5.0251256281407003E-2</v>
      </c>
      <c r="H18" s="50">
        <v>0.04</v>
      </c>
      <c r="I18" s="50">
        <v>0.44</v>
      </c>
      <c r="J18" s="50">
        <v>-4.4230620004655802E-2</v>
      </c>
      <c r="K18" s="50">
        <v>0.52412769116555302</v>
      </c>
      <c r="L18" s="50">
        <v>0.22431865828092201</v>
      </c>
      <c r="M18" s="50">
        <v>0.24371859296482401</v>
      </c>
      <c r="N18" s="51">
        <v>0.31200897867564498</v>
      </c>
      <c r="O18" s="51">
        <v>0.91377379619260901</v>
      </c>
      <c r="P18" s="51">
        <v>0.68609865470852005</v>
      </c>
      <c r="Q18" s="51">
        <v>0.68609865470852005</v>
      </c>
      <c r="R18" s="51">
        <v>0.659574468085106</v>
      </c>
      <c r="S18" s="51">
        <v>0.93057110862262005</v>
      </c>
      <c r="T18" s="51">
        <v>0.87569988801791698</v>
      </c>
      <c r="U18" s="51">
        <v>0.95403587443946103</v>
      </c>
      <c r="V18" s="51">
        <v>0.64013452914798197</v>
      </c>
      <c r="W18" s="46">
        <v>2</v>
      </c>
      <c r="X18" s="46">
        <v>2</v>
      </c>
      <c r="Y18" s="46">
        <v>2</v>
      </c>
      <c r="Z18" s="46">
        <v>2</v>
      </c>
      <c r="AA18" s="46">
        <v>1</v>
      </c>
      <c r="AB18" s="46">
        <v>2</v>
      </c>
      <c r="AC18" s="46">
        <v>2</v>
      </c>
      <c r="AD18" s="46">
        <v>2</v>
      </c>
      <c r="AE18" s="46">
        <v>2</v>
      </c>
      <c r="AF18" s="46">
        <v>1</v>
      </c>
      <c r="AG18" s="48">
        <v>18</v>
      </c>
      <c r="AH18" s="46" t="s">
        <v>4607</v>
      </c>
    </row>
    <row r="19" spans="1:34" x14ac:dyDescent="0.3">
      <c r="A19" s="46">
        <v>19009070100</v>
      </c>
      <c r="B19" s="46" t="s">
        <v>3388</v>
      </c>
      <c r="C19" s="47">
        <v>5674</v>
      </c>
      <c r="D19" s="49">
        <v>83750</v>
      </c>
      <c r="E19" s="50">
        <v>8.1999999999999906E-2</v>
      </c>
      <c r="F19" s="50">
        <v>6.0431654676258897E-2</v>
      </c>
      <c r="G19" s="50">
        <v>5.7553956834532301E-2</v>
      </c>
      <c r="H19" s="50">
        <v>6.0000000000000001E-3</v>
      </c>
      <c r="I19" s="50">
        <v>0.31900000000000001</v>
      </c>
      <c r="J19" s="50">
        <v>-7.2724301356430696E-2</v>
      </c>
      <c r="K19" s="50">
        <v>0.309677419354838</v>
      </c>
      <c r="L19" s="50">
        <v>0.150920245398773</v>
      </c>
      <c r="M19" s="50">
        <v>0.126618705035971</v>
      </c>
      <c r="N19" s="51">
        <v>0.69696969696969702</v>
      </c>
      <c r="O19" s="51">
        <v>0.40873460246360499</v>
      </c>
      <c r="P19" s="51">
        <v>0.32399103139013402</v>
      </c>
      <c r="Q19" s="51">
        <v>0.77578475336322805</v>
      </c>
      <c r="R19" s="51">
        <v>6.3829787234042507E-2</v>
      </c>
      <c r="S19" s="51">
        <v>0.36842105263157798</v>
      </c>
      <c r="T19" s="51">
        <v>0.264277715565509</v>
      </c>
      <c r="U19" s="51">
        <v>0.83856502242152398</v>
      </c>
      <c r="V19" s="51">
        <v>5.60538116591928E-2</v>
      </c>
      <c r="W19" s="46">
        <v>0</v>
      </c>
      <c r="X19" s="46">
        <v>1</v>
      </c>
      <c r="Y19" s="46">
        <v>0</v>
      </c>
      <c r="Z19" s="46">
        <v>2</v>
      </c>
      <c r="AA19" s="46">
        <v>0</v>
      </c>
      <c r="AB19" s="46">
        <v>1</v>
      </c>
      <c r="AC19" s="46">
        <v>2</v>
      </c>
      <c r="AD19" s="46">
        <v>0</v>
      </c>
      <c r="AE19" s="46">
        <v>2</v>
      </c>
      <c r="AF19" s="46">
        <v>0</v>
      </c>
      <c r="AG19" s="48">
        <v>8</v>
      </c>
      <c r="AH19" s="46" t="s">
        <v>4306</v>
      </c>
    </row>
    <row r="20" spans="1:34" x14ac:dyDescent="0.3">
      <c r="A20" s="46">
        <v>19009070200</v>
      </c>
      <c r="B20" s="46" t="s">
        <v>3327</v>
      </c>
      <c r="C20" s="47">
        <v>5674</v>
      </c>
      <c r="D20" s="49">
        <v>43190</v>
      </c>
      <c r="E20" s="50">
        <v>0.13300000000000001</v>
      </c>
      <c r="F20" s="50">
        <v>0.10967184801381601</v>
      </c>
      <c r="G20" s="50">
        <v>6.1312607944732297E-2</v>
      </c>
      <c r="H20" s="50">
        <v>2.1999999999999999E-2</v>
      </c>
      <c r="I20" s="50">
        <v>0.41099999999999998</v>
      </c>
      <c r="J20" s="50">
        <v>-7.2724301356430696E-2</v>
      </c>
      <c r="K20" s="50">
        <v>0.52638112973308504</v>
      </c>
      <c r="L20" s="50">
        <v>3.3050847457627097E-2</v>
      </c>
      <c r="M20" s="50">
        <v>0.24611398963730499</v>
      </c>
      <c r="N20" s="51">
        <v>4.6015712682379299E-2</v>
      </c>
      <c r="O20" s="51">
        <v>0.70324748040313501</v>
      </c>
      <c r="P20" s="51">
        <v>0.66591928251121002</v>
      </c>
      <c r="Q20" s="51">
        <v>0.81165919282511201</v>
      </c>
      <c r="R20" s="51">
        <v>0.36842105263157798</v>
      </c>
      <c r="S20" s="51">
        <v>0.85330347144456797</v>
      </c>
      <c r="T20" s="51">
        <v>0.87905935050391903</v>
      </c>
      <c r="U20" s="51">
        <v>0.140134529147982</v>
      </c>
      <c r="V20" s="51">
        <v>0.65022421524663598</v>
      </c>
      <c r="W20" s="46">
        <v>2</v>
      </c>
      <c r="X20" s="46">
        <v>2</v>
      </c>
      <c r="Y20" s="46">
        <v>1</v>
      </c>
      <c r="Z20" s="46">
        <v>2</v>
      </c>
      <c r="AA20" s="46">
        <v>1</v>
      </c>
      <c r="AB20" s="46">
        <v>2</v>
      </c>
      <c r="AC20" s="46">
        <v>2</v>
      </c>
      <c r="AD20" s="46">
        <v>2</v>
      </c>
      <c r="AE20" s="46">
        <v>0</v>
      </c>
      <c r="AF20" s="46">
        <v>1</v>
      </c>
      <c r="AG20" s="48">
        <v>15</v>
      </c>
      <c r="AH20" s="46" t="s">
        <v>4652</v>
      </c>
    </row>
    <row r="21" spans="1:34" x14ac:dyDescent="0.3">
      <c r="A21" s="46">
        <v>19009070300</v>
      </c>
      <c r="B21" s="46" t="s">
        <v>3328</v>
      </c>
      <c r="C21" s="47">
        <v>5674</v>
      </c>
      <c r="D21" s="49">
        <v>58036</v>
      </c>
      <c r="E21" s="50">
        <v>0.13900000000000001</v>
      </c>
      <c r="F21" s="50">
        <v>0.10632570659488499</v>
      </c>
      <c r="G21" s="50">
        <v>2.9609690444145301E-2</v>
      </c>
      <c r="H21" s="50">
        <v>8.9999999999999993E-3</v>
      </c>
      <c r="I21" s="50">
        <v>0.40600000000000003</v>
      </c>
      <c r="J21" s="50">
        <v>-7.2724301356430696E-2</v>
      </c>
      <c r="K21" s="50">
        <v>0.45155993431855501</v>
      </c>
      <c r="L21" s="50">
        <v>7.5471698113207503E-2</v>
      </c>
      <c r="M21" s="50">
        <v>0.14670255720053799</v>
      </c>
      <c r="N21" s="51">
        <v>0.18069584736251401</v>
      </c>
      <c r="O21" s="51">
        <v>0.72564389697648302</v>
      </c>
      <c r="P21" s="51">
        <v>0.63901345291479805</v>
      </c>
      <c r="Q21" s="51">
        <v>0.39349775784753299</v>
      </c>
      <c r="R21" s="51">
        <v>0.104143337066069</v>
      </c>
      <c r="S21" s="51">
        <v>0.833146696528555</v>
      </c>
      <c r="T21" s="51">
        <v>0.69764837625979803</v>
      </c>
      <c r="U21" s="51">
        <v>0.41928251121076199</v>
      </c>
      <c r="V21" s="51">
        <v>0.12219730941704</v>
      </c>
      <c r="W21" s="46">
        <v>2</v>
      </c>
      <c r="X21" s="46">
        <v>2</v>
      </c>
      <c r="Y21" s="46">
        <v>1</v>
      </c>
      <c r="Z21" s="46">
        <v>1</v>
      </c>
      <c r="AA21" s="46">
        <v>0</v>
      </c>
      <c r="AB21" s="46">
        <v>2</v>
      </c>
      <c r="AC21" s="46">
        <v>2</v>
      </c>
      <c r="AD21" s="46">
        <v>2</v>
      </c>
      <c r="AE21" s="46">
        <v>1</v>
      </c>
      <c r="AF21" s="46">
        <v>0</v>
      </c>
      <c r="AG21" s="48">
        <v>13</v>
      </c>
      <c r="AH21" s="46" t="s">
        <v>3997</v>
      </c>
    </row>
    <row r="22" spans="1:34" x14ac:dyDescent="0.3">
      <c r="A22" s="46">
        <v>19011960100</v>
      </c>
      <c r="B22" s="46" t="s">
        <v>3627</v>
      </c>
      <c r="C22" s="47">
        <v>25575</v>
      </c>
      <c r="D22" s="49">
        <v>113398</v>
      </c>
      <c r="E22" s="50">
        <v>4.9000000000000002E-2</v>
      </c>
      <c r="F22" s="50">
        <v>3.6077705827936998E-2</v>
      </c>
      <c r="G22" s="50">
        <v>3.4227567067530003E-2</v>
      </c>
      <c r="H22" s="50">
        <v>2.4E-2</v>
      </c>
      <c r="I22" s="50">
        <v>0.3</v>
      </c>
      <c r="J22" s="50">
        <v>-1.92130694891854E-2</v>
      </c>
      <c r="K22" s="50">
        <v>0.364517692680562</v>
      </c>
      <c r="L22" s="50">
        <v>3.7399821905609899E-2</v>
      </c>
      <c r="M22" s="50">
        <v>0.13783533765032299</v>
      </c>
      <c r="N22" s="51">
        <v>0.93041526374859695</v>
      </c>
      <c r="O22" s="51">
        <v>0.15677491601343699</v>
      </c>
      <c r="P22" s="51">
        <v>0.12219730941704</v>
      </c>
      <c r="Q22" s="51">
        <v>0.48318385650224199</v>
      </c>
      <c r="R22" s="51">
        <v>0.40313549832026802</v>
      </c>
      <c r="S22" s="51">
        <v>0.26315789473684198</v>
      </c>
      <c r="T22" s="51">
        <v>0.38073908174692001</v>
      </c>
      <c r="U22" s="51">
        <v>0.16591928251120999</v>
      </c>
      <c r="V22" s="51">
        <v>8.0717488789237596E-2</v>
      </c>
      <c r="W22" s="46">
        <v>0</v>
      </c>
      <c r="X22" s="46">
        <v>0</v>
      </c>
      <c r="Y22" s="46">
        <v>0</v>
      </c>
      <c r="Z22" s="46">
        <v>1</v>
      </c>
      <c r="AA22" s="46">
        <v>1</v>
      </c>
      <c r="AB22" s="46">
        <v>0</v>
      </c>
      <c r="AC22" s="46">
        <v>1</v>
      </c>
      <c r="AD22" s="46">
        <v>1</v>
      </c>
      <c r="AE22" s="46">
        <v>0</v>
      </c>
      <c r="AF22" s="46">
        <v>0</v>
      </c>
      <c r="AG22" s="48">
        <v>4</v>
      </c>
      <c r="AH22" s="46" t="s">
        <v>4399</v>
      </c>
    </row>
    <row r="23" spans="1:34" x14ac:dyDescent="0.3">
      <c r="A23" s="46">
        <v>19011960200</v>
      </c>
      <c r="B23" s="46" t="s">
        <v>3507</v>
      </c>
      <c r="C23" s="47">
        <v>25575</v>
      </c>
      <c r="D23" s="49">
        <v>99009</v>
      </c>
      <c r="E23" s="50">
        <v>0.11899999999999999</v>
      </c>
      <c r="F23" s="50">
        <v>7.0008643042350896E-2</v>
      </c>
      <c r="G23" s="50">
        <v>5.1858254105445097E-2</v>
      </c>
      <c r="H23" s="50">
        <v>3.5999999999999997E-2</v>
      </c>
      <c r="I23" s="50">
        <v>0.34200000000000003</v>
      </c>
      <c r="J23" s="50">
        <v>-1.92130694891854E-2</v>
      </c>
      <c r="K23" s="50">
        <v>0.34450212364322702</v>
      </c>
      <c r="L23" s="50">
        <v>8.3067092651757102E-2</v>
      </c>
      <c r="M23" s="50">
        <v>0.186689714779602</v>
      </c>
      <c r="N23" s="51">
        <v>0.86195286195286103</v>
      </c>
      <c r="O23" s="51">
        <v>0.63717805151175799</v>
      </c>
      <c r="P23" s="51">
        <v>0.39461883408071702</v>
      </c>
      <c r="Q23" s="51">
        <v>0.707399103139013</v>
      </c>
      <c r="R23" s="51">
        <v>0.60358342665173503</v>
      </c>
      <c r="S23" s="51">
        <v>0.49048152295632602</v>
      </c>
      <c r="T23" s="51">
        <v>0.33482642777155602</v>
      </c>
      <c r="U23" s="51">
        <v>0.476457399103139</v>
      </c>
      <c r="V23" s="51">
        <v>0.33856502242152398</v>
      </c>
      <c r="W23" s="46">
        <v>0</v>
      </c>
      <c r="X23" s="46">
        <v>1</v>
      </c>
      <c r="Y23" s="46">
        <v>1</v>
      </c>
      <c r="Z23" s="46">
        <v>2</v>
      </c>
      <c r="AA23" s="46">
        <v>1</v>
      </c>
      <c r="AB23" s="46">
        <v>1</v>
      </c>
      <c r="AC23" s="46">
        <v>1</v>
      </c>
      <c r="AD23" s="46">
        <v>1</v>
      </c>
      <c r="AE23" s="46">
        <v>1</v>
      </c>
      <c r="AF23" s="46">
        <v>1</v>
      </c>
      <c r="AG23" s="48">
        <v>10</v>
      </c>
      <c r="AH23" s="46" t="s">
        <v>4398</v>
      </c>
    </row>
    <row r="24" spans="1:34" x14ac:dyDescent="0.3">
      <c r="A24" s="46">
        <v>19011960300</v>
      </c>
      <c r="B24" s="46" t="s">
        <v>3154</v>
      </c>
      <c r="C24" s="47">
        <v>25575</v>
      </c>
      <c r="D24" s="49">
        <v>66114</v>
      </c>
      <c r="E24" s="50">
        <v>0.127</v>
      </c>
      <c r="F24" s="50">
        <v>9.0909090909090898E-2</v>
      </c>
      <c r="G24" s="50">
        <v>5.8922558922558897E-3</v>
      </c>
      <c r="H24" s="50">
        <v>2.4E-2</v>
      </c>
      <c r="I24" s="50">
        <v>0.39399999999999902</v>
      </c>
      <c r="J24" s="50">
        <v>-1.92130694891854E-2</v>
      </c>
      <c r="K24" s="50">
        <v>0.44610458911419398</v>
      </c>
      <c r="L24" s="50">
        <v>0.112325669053901</v>
      </c>
      <c r="M24" s="50">
        <v>0.28661616161616099</v>
      </c>
      <c r="N24" s="51">
        <v>0.35353535353535298</v>
      </c>
      <c r="O24" s="51">
        <v>0.680851063829787</v>
      </c>
      <c r="P24" s="51">
        <v>0.55941704035874396</v>
      </c>
      <c r="Q24" s="51">
        <v>5.0448430493273501E-2</v>
      </c>
      <c r="R24" s="51">
        <v>0.40313549832026802</v>
      </c>
      <c r="S24" s="51">
        <v>0.79059350503919301</v>
      </c>
      <c r="T24" s="51">
        <v>0.67525195968645002</v>
      </c>
      <c r="U24" s="51">
        <v>0.65695067264573903</v>
      </c>
      <c r="V24" s="51">
        <v>0.78251121076233099</v>
      </c>
      <c r="W24" s="46">
        <v>1</v>
      </c>
      <c r="X24" s="46">
        <v>2</v>
      </c>
      <c r="Y24" s="46">
        <v>1</v>
      </c>
      <c r="Z24" s="46">
        <v>0</v>
      </c>
      <c r="AA24" s="46">
        <v>1</v>
      </c>
      <c r="AB24" s="46">
        <v>2</v>
      </c>
      <c r="AC24" s="46">
        <v>1</v>
      </c>
      <c r="AD24" s="46">
        <v>2</v>
      </c>
      <c r="AE24" s="46">
        <v>1</v>
      </c>
      <c r="AF24" s="46">
        <v>2</v>
      </c>
      <c r="AG24" s="48">
        <v>13</v>
      </c>
      <c r="AH24" s="46" t="s">
        <v>4400</v>
      </c>
    </row>
    <row r="25" spans="1:34" x14ac:dyDescent="0.3">
      <c r="A25" s="46">
        <v>19011960400</v>
      </c>
      <c r="B25" s="46" t="s">
        <v>3579</v>
      </c>
      <c r="C25" s="47">
        <v>25575</v>
      </c>
      <c r="D25" s="49">
        <v>94757</v>
      </c>
      <c r="E25" s="50">
        <v>0.05</v>
      </c>
      <c r="F25" s="50">
        <v>3.8047973531844498E-2</v>
      </c>
      <c r="G25" s="50">
        <v>4.3010752688171998E-2</v>
      </c>
      <c r="H25" s="50">
        <v>6.0000000000000001E-3</v>
      </c>
      <c r="I25" s="50">
        <v>0.33700000000000002</v>
      </c>
      <c r="J25" s="50">
        <v>-1.92130694891854E-2</v>
      </c>
      <c r="K25" s="50">
        <v>0.43162583518930903</v>
      </c>
      <c r="L25" s="50">
        <v>0.18278805120910299</v>
      </c>
      <c r="M25" s="50">
        <v>0.12572373862696401</v>
      </c>
      <c r="N25" s="51">
        <v>0.82379349046015704</v>
      </c>
      <c r="O25" s="51">
        <v>0.164613661814109</v>
      </c>
      <c r="P25" s="51">
        <v>0.137892376681614</v>
      </c>
      <c r="Q25" s="51">
        <v>0.60089686098654704</v>
      </c>
      <c r="R25" s="51">
        <v>6.3829787234042507E-2</v>
      </c>
      <c r="S25" s="51">
        <v>0.46584546472564298</v>
      </c>
      <c r="T25" s="51">
        <v>0.61926091825307905</v>
      </c>
      <c r="U25" s="51">
        <v>0.90695067264573903</v>
      </c>
      <c r="V25" s="51">
        <v>5.1569506726457402E-2</v>
      </c>
      <c r="W25" s="46">
        <v>0</v>
      </c>
      <c r="X25" s="46">
        <v>0</v>
      </c>
      <c r="Y25" s="46">
        <v>0</v>
      </c>
      <c r="Z25" s="46">
        <v>1</v>
      </c>
      <c r="AA25" s="46">
        <v>0</v>
      </c>
      <c r="AB25" s="46">
        <v>1</v>
      </c>
      <c r="AC25" s="46">
        <v>1</v>
      </c>
      <c r="AD25" s="46">
        <v>1</v>
      </c>
      <c r="AE25" s="46">
        <v>2</v>
      </c>
      <c r="AF25" s="46">
        <v>0</v>
      </c>
      <c r="AG25" s="48">
        <v>6</v>
      </c>
      <c r="AH25" s="46" t="s">
        <v>4610</v>
      </c>
    </row>
    <row r="26" spans="1:34" x14ac:dyDescent="0.3">
      <c r="A26" s="46">
        <v>19011960500</v>
      </c>
      <c r="B26" s="46" t="s">
        <v>3732</v>
      </c>
      <c r="C26" s="47">
        <v>25575</v>
      </c>
      <c r="D26" s="49">
        <v>103545</v>
      </c>
      <c r="E26" s="50">
        <v>5.3999999999999999E-2</v>
      </c>
      <c r="F26" s="50">
        <v>5.1351351351351299E-2</v>
      </c>
      <c r="G26" s="50">
        <v>6.0360360360360299E-2</v>
      </c>
      <c r="H26" s="50">
        <v>2.1999999999999999E-2</v>
      </c>
      <c r="I26" s="50">
        <v>0.29799999999999999</v>
      </c>
      <c r="J26" s="50">
        <v>-1.92130694891854E-2</v>
      </c>
      <c r="K26" s="50">
        <v>0.300553319919517</v>
      </c>
      <c r="L26" s="50">
        <v>5.2450558899398099E-2</v>
      </c>
      <c r="M26" s="50">
        <v>0.15765765765765699</v>
      </c>
      <c r="N26" s="51">
        <v>0.89450056116722698</v>
      </c>
      <c r="O26" s="51">
        <v>0.20156774916013401</v>
      </c>
      <c r="P26" s="51">
        <v>0.25112107623318303</v>
      </c>
      <c r="Q26" s="51">
        <v>0.80044843049327297</v>
      </c>
      <c r="R26" s="51">
        <v>0.36842105263157798</v>
      </c>
      <c r="S26" s="51">
        <v>0.25083986562150001</v>
      </c>
      <c r="T26" s="51">
        <v>0.24412094064949599</v>
      </c>
      <c r="U26" s="51">
        <v>0.25448430493273499</v>
      </c>
      <c r="V26" s="51">
        <v>0.18721973094170399</v>
      </c>
      <c r="W26" s="46">
        <v>0</v>
      </c>
      <c r="X26" s="46">
        <v>0</v>
      </c>
      <c r="Y26" s="46">
        <v>0</v>
      </c>
      <c r="Z26" s="46">
        <v>2</v>
      </c>
      <c r="AA26" s="46">
        <v>1</v>
      </c>
      <c r="AB26" s="46">
        <v>0</v>
      </c>
      <c r="AC26" s="46">
        <v>1</v>
      </c>
      <c r="AD26" s="46">
        <v>0</v>
      </c>
      <c r="AE26" s="46">
        <v>0</v>
      </c>
      <c r="AF26" s="46">
        <v>0</v>
      </c>
      <c r="AG26" s="48">
        <v>4</v>
      </c>
      <c r="AH26" s="46" t="s">
        <v>4138</v>
      </c>
    </row>
    <row r="27" spans="1:34" x14ac:dyDescent="0.3">
      <c r="A27" s="46">
        <v>19011960600</v>
      </c>
      <c r="B27" s="46" t="s">
        <v>3329</v>
      </c>
      <c r="C27" s="47">
        <v>25575</v>
      </c>
      <c r="D27" s="49">
        <v>83203</v>
      </c>
      <c r="E27" s="50">
        <v>6.7000000000000004E-2</v>
      </c>
      <c r="F27" s="50">
        <v>3.9234449760765497E-2</v>
      </c>
      <c r="G27" s="50">
        <v>6.6985645933014301E-2</v>
      </c>
      <c r="H27" s="50">
        <v>1.39999999999999E-2</v>
      </c>
      <c r="I27" s="50">
        <v>0.40600000000000003</v>
      </c>
      <c r="J27" s="50">
        <v>-1.92130694891854E-2</v>
      </c>
      <c r="K27" s="50">
        <v>0.45756457564575598</v>
      </c>
      <c r="L27" s="50">
        <v>6.0798548094373801E-2</v>
      </c>
      <c r="M27" s="50">
        <v>0.18755980861244001</v>
      </c>
      <c r="N27" s="51">
        <v>0.69023569023568998</v>
      </c>
      <c r="O27" s="51">
        <v>0.293393057110862</v>
      </c>
      <c r="P27" s="51">
        <v>0.14910313901345201</v>
      </c>
      <c r="Q27" s="51">
        <v>0.839686098654708</v>
      </c>
      <c r="R27" s="51">
        <v>0.19596864501679701</v>
      </c>
      <c r="S27" s="51">
        <v>0.833146696528555</v>
      </c>
      <c r="T27" s="51">
        <v>0.71892497200447902</v>
      </c>
      <c r="U27" s="51">
        <v>0.31502242152466298</v>
      </c>
      <c r="V27" s="51">
        <v>0.34080717488789197</v>
      </c>
      <c r="W27" s="46">
        <v>0</v>
      </c>
      <c r="X27" s="46">
        <v>0</v>
      </c>
      <c r="Y27" s="46">
        <v>0</v>
      </c>
      <c r="Z27" s="46">
        <v>2</v>
      </c>
      <c r="AA27" s="46">
        <v>0</v>
      </c>
      <c r="AB27" s="46">
        <v>2</v>
      </c>
      <c r="AC27" s="46">
        <v>1</v>
      </c>
      <c r="AD27" s="46">
        <v>2</v>
      </c>
      <c r="AE27" s="46">
        <v>0</v>
      </c>
      <c r="AF27" s="46">
        <v>1</v>
      </c>
      <c r="AG27" s="48">
        <v>8</v>
      </c>
      <c r="AH27" s="46" t="s">
        <v>4245</v>
      </c>
    </row>
    <row r="28" spans="1:34" x14ac:dyDescent="0.3">
      <c r="A28" s="46">
        <v>19011960700</v>
      </c>
      <c r="B28" s="46" t="s">
        <v>3267</v>
      </c>
      <c r="C28" s="47">
        <v>25575</v>
      </c>
      <c r="D28" s="49">
        <v>74811</v>
      </c>
      <c r="E28" s="50">
        <v>3.2000000000000001E-2</v>
      </c>
      <c r="F28" s="50">
        <v>5.2064631956912001E-2</v>
      </c>
      <c r="G28" s="50">
        <v>5.47576301615798E-2</v>
      </c>
      <c r="H28" s="50">
        <v>1.0999999999999999E-2</v>
      </c>
      <c r="I28" s="50">
        <v>0.35599999999999998</v>
      </c>
      <c r="J28" s="50">
        <v>-1.92130694891854E-2</v>
      </c>
      <c r="K28" s="50">
        <v>0.43721403152008098</v>
      </c>
      <c r="L28" s="50">
        <v>0.123801916932907</v>
      </c>
      <c r="M28" s="50">
        <v>0.13913824057450599</v>
      </c>
      <c r="N28" s="51">
        <v>0.53759820426487004</v>
      </c>
      <c r="O28" s="51">
        <v>6.27099664053751E-2</v>
      </c>
      <c r="P28" s="51">
        <v>0.26121076233183799</v>
      </c>
      <c r="Q28" s="51">
        <v>0.74887892376681597</v>
      </c>
      <c r="R28" s="51">
        <v>0.137737961926091</v>
      </c>
      <c r="S28" s="51">
        <v>0.58342665173572195</v>
      </c>
      <c r="T28" s="51">
        <v>0.63829787234042501</v>
      </c>
      <c r="U28" s="51">
        <v>0.72869955156950605</v>
      </c>
      <c r="V28" s="51">
        <v>8.7443946188340796E-2</v>
      </c>
      <c r="W28" s="46">
        <v>1</v>
      </c>
      <c r="X28" s="46">
        <v>0</v>
      </c>
      <c r="Y28" s="46">
        <v>0</v>
      </c>
      <c r="Z28" s="46">
        <v>2</v>
      </c>
      <c r="AA28" s="46">
        <v>0</v>
      </c>
      <c r="AB28" s="46">
        <v>1</v>
      </c>
      <c r="AC28" s="46">
        <v>1</v>
      </c>
      <c r="AD28" s="46">
        <v>1</v>
      </c>
      <c r="AE28" s="46">
        <v>2</v>
      </c>
      <c r="AF28" s="46">
        <v>0</v>
      </c>
      <c r="AG28" s="48">
        <v>8</v>
      </c>
      <c r="AH28" s="46" t="s">
        <v>4030</v>
      </c>
    </row>
    <row r="29" spans="1:34" x14ac:dyDescent="0.3">
      <c r="A29" s="46">
        <v>19013000100</v>
      </c>
      <c r="B29" s="46" t="s">
        <v>3056</v>
      </c>
      <c r="C29" s="47">
        <v>131144</v>
      </c>
      <c r="D29" s="49">
        <v>26181</v>
      </c>
      <c r="E29" s="50">
        <v>0.27100000000000002</v>
      </c>
      <c r="F29" s="50">
        <v>0.30489192263936199</v>
      </c>
      <c r="G29" s="50">
        <v>8.8737201365187701E-2</v>
      </c>
      <c r="H29" s="50">
        <v>0.10199999999999999</v>
      </c>
      <c r="I29" s="50">
        <v>0.61399999999999999</v>
      </c>
      <c r="J29" s="50">
        <v>4.1193073460981002E-4</v>
      </c>
      <c r="K29" s="50">
        <v>0.50724637681159401</v>
      </c>
      <c r="L29" s="50">
        <v>0.197992700729927</v>
      </c>
      <c r="M29" s="50">
        <v>0.51990898748577896</v>
      </c>
      <c r="N29" s="51">
        <v>4.4893378226711503E-3</v>
      </c>
      <c r="O29" s="51">
        <v>0.93840985442329194</v>
      </c>
      <c r="P29" s="51">
        <v>0.97197309417040301</v>
      </c>
      <c r="Q29" s="51">
        <v>0.92600896860986504</v>
      </c>
      <c r="R29" s="51">
        <v>0.96864501679731196</v>
      </c>
      <c r="S29" s="51">
        <v>0.99664053751399695</v>
      </c>
      <c r="T29" s="51">
        <v>0.84434490481522895</v>
      </c>
      <c r="U29" s="51">
        <v>0.92600896860986504</v>
      </c>
      <c r="V29" s="51">
        <v>0.98206278026905802</v>
      </c>
      <c r="W29" s="46">
        <v>2</v>
      </c>
      <c r="X29" s="46">
        <v>2</v>
      </c>
      <c r="Y29" s="46">
        <v>2</v>
      </c>
      <c r="Z29" s="46">
        <v>2</v>
      </c>
      <c r="AA29" s="46">
        <v>2</v>
      </c>
      <c r="AB29" s="46">
        <v>2</v>
      </c>
      <c r="AC29" s="46">
        <v>1</v>
      </c>
      <c r="AD29" s="46">
        <v>2</v>
      </c>
      <c r="AE29" s="46">
        <v>2</v>
      </c>
      <c r="AF29" s="46">
        <v>2</v>
      </c>
      <c r="AG29" s="48">
        <v>19</v>
      </c>
      <c r="AH29" s="46" t="s">
        <v>4831</v>
      </c>
    </row>
    <row r="30" spans="1:34" x14ac:dyDescent="0.3">
      <c r="A30" s="46">
        <v>19013000200</v>
      </c>
      <c r="B30" s="46" t="s">
        <v>3110</v>
      </c>
      <c r="C30" s="47">
        <v>131144</v>
      </c>
      <c r="D30" s="49">
        <v>46513</v>
      </c>
      <c r="E30" s="50">
        <v>0.38400000000000001</v>
      </c>
      <c r="F30" s="50">
        <v>0.27377777777777701</v>
      </c>
      <c r="G30" s="50">
        <v>0.115555555555555</v>
      </c>
      <c r="H30" s="50">
        <v>0.111</v>
      </c>
      <c r="I30" s="50">
        <v>0.29099999999999998</v>
      </c>
      <c r="J30" s="50">
        <v>4.1193073460981002E-4</v>
      </c>
      <c r="K30" s="50">
        <v>0.60581140350877105</v>
      </c>
      <c r="L30" s="50">
        <v>0.16869300911854099</v>
      </c>
      <c r="M30" s="50">
        <v>0.28266666666666601</v>
      </c>
      <c r="N30" s="51">
        <v>5.9483726150392803E-2</v>
      </c>
      <c r="O30" s="51">
        <v>0.98096304591265304</v>
      </c>
      <c r="P30" s="51">
        <v>0.96300448430493202</v>
      </c>
      <c r="Q30" s="51">
        <v>0.96300448430493202</v>
      </c>
      <c r="R30" s="51">
        <v>0.97648376259798397</v>
      </c>
      <c r="S30" s="51">
        <v>0.21836506159014499</v>
      </c>
      <c r="T30" s="51">
        <v>0.95856662933930503</v>
      </c>
      <c r="U30" s="51">
        <v>0.87668161434977498</v>
      </c>
      <c r="V30" s="51">
        <v>0.77466367713004403</v>
      </c>
      <c r="W30" s="46">
        <v>2</v>
      </c>
      <c r="X30" s="46">
        <v>2</v>
      </c>
      <c r="Y30" s="46">
        <v>2</v>
      </c>
      <c r="Z30" s="46">
        <v>2</v>
      </c>
      <c r="AA30" s="46">
        <v>2</v>
      </c>
      <c r="AB30" s="46">
        <v>0</v>
      </c>
      <c r="AC30" s="46">
        <v>1</v>
      </c>
      <c r="AD30" s="46">
        <v>2</v>
      </c>
      <c r="AE30" s="46">
        <v>2</v>
      </c>
      <c r="AF30" s="46">
        <v>2</v>
      </c>
      <c r="AG30" s="48">
        <v>17</v>
      </c>
      <c r="AH30" s="46" t="s">
        <v>4289</v>
      </c>
    </row>
    <row r="31" spans="1:34" x14ac:dyDescent="0.3">
      <c r="A31" s="46">
        <v>19013000300</v>
      </c>
      <c r="B31" s="46" t="s">
        <v>3057</v>
      </c>
      <c r="C31" s="47">
        <v>131144</v>
      </c>
      <c r="D31" s="49">
        <v>37188</v>
      </c>
      <c r="E31" s="50">
        <v>0.34599999999999997</v>
      </c>
      <c r="F31" s="50">
        <v>0.33730158730158699</v>
      </c>
      <c r="G31" s="50">
        <v>0.15476190476190399</v>
      </c>
      <c r="H31" s="50">
        <v>8.4000000000000005E-2</v>
      </c>
      <c r="I31" s="50">
        <v>0.44700000000000001</v>
      </c>
      <c r="J31" s="50">
        <v>4.1193073460981002E-4</v>
      </c>
      <c r="K31" s="50">
        <v>0.62843488649940205</v>
      </c>
      <c r="L31" s="50">
        <v>0.19047619047618999</v>
      </c>
      <c r="M31" s="50">
        <v>0.44523809523809499</v>
      </c>
      <c r="N31" s="51">
        <v>2.4691358024691301E-2</v>
      </c>
      <c r="O31" s="51">
        <v>0.96416573348264201</v>
      </c>
      <c r="P31" s="51">
        <v>0.97757847533632203</v>
      </c>
      <c r="Q31" s="51">
        <v>0.99103139013452901</v>
      </c>
      <c r="R31" s="51">
        <v>0.92273236282194804</v>
      </c>
      <c r="S31" s="51">
        <v>0.94064949608062698</v>
      </c>
      <c r="T31" s="51">
        <v>0.96864501679731196</v>
      </c>
      <c r="U31" s="51">
        <v>0.92040358744394601</v>
      </c>
      <c r="V31" s="51">
        <v>0.96524663677129996</v>
      </c>
      <c r="W31" s="46">
        <v>2</v>
      </c>
      <c r="X31" s="46">
        <v>2</v>
      </c>
      <c r="Y31" s="46">
        <v>2</v>
      </c>
      <c r="Z31" s="46">
        <v>2</v>
      </c>
      <c r="AA31" s="46">
        <v>2</v>
      </c>
      <c r="AB31" s="46">
        <v>2</v>
      </c>
      <c r="AC31" s="46">
        <v>1</v>
      </c>
      <c r="AD31" s="46">
        <v>2</v>
      </c>
      <c r="AE31" s="46">
        <v>2</v>
      </c>
      <c r="AF31" s="46">
        <v>2</v>
      </c>
      <c r="AG31" s="48">
        <v>19</v>
      </c>
      <c r="AH31" s="46" t="s">
        <v>4507</v>
      </c>
    </row>
    <row r="32" spans="1:34" x14ac:dyDescent="0.3">
      <c r="A32" s="46">
        <v>19013000400</v>
      </c>
      <c r="B32" s="46" t="s">
        <v>3455</v>
      </c>
      <c r="C32" s="47">
        <v>131144</v>
      </c>
      <c r="D32" s="49">
        <v>46375</v>
      </c>
      <c r="E32" s="50">
        <v>0.21099999999999999</v>
      </c>
      <c r="F32" s="50">
        <v>8.9828269484808404E-2</v>
      </c>
      <c r="G32" s="50">
        <v>3.4346103038309102E-2</v>
      </c>
      <c r="H32" s="50">
        <v>3.1E-2</v>
      </c>
      <c r="I32" s="50">
        <v>0.218999999999999</v>
      </c>
      <c r="J32" s="50">
        <v>4.1193073460981002E-4</v>
      </c>
      <c r="K32" s="50">
        <v>0.44433688286543999</v>
      </c>
      <c r="L32" s="50">
        <v>0.12259615384615299</v>
      </c>
      <c r="M32" s="50">
        <v>0.248348745046235</v>
      </c>
      <c r="N32" s="51">
        <v>5.8361391694724998E-2</v>
      </c>
      <c r="O32" s="51">
        <v>0.88017917133258605</v>
      </c>
      <c r="P32" s="51">
        <v>0.54932735426008905</v>
      </c>
      <c r="Q32" s="51">
        <v>0.48542600896860899</v>
      </c>
      <c r="R32" s="51">
        <v>0.52743561030235098</v>
      </c>
      <c r="S32" s="51">
        <v>3.6954087346024601E-2</v>
      </c>
      <c r="T32" s="51">
        <v>0.66517357222844298</v>
      </c>
      <c r="U32" s="51">
        <v>0.72085201793721898</v>
      </c>
      <c r="V32" s="51">
        <v>0.65919282511210697</v>
      </c>
      <c r="W32" s="46">
        <v>2</v>
      </c>
      <c r="X32" s="46">
        <v>2</v>
      </c>
      <c r="Y32" s="46">
        <v>1</v>
      </c>
      <c r="Z32" s="46">
        <v>1</v>
      </c>
      <c r="AA32" s="46">
        <v>1</v>
      </c>
      <c r="AB32" s="46">
        <v>0</v>
      </c>
      <c r="AC32" s="46">
        <v>1</v>
      </c>
      <c r="AD32" s="46">
        <v>1</v>
      </c>
      <c r="AE32" s="46">
        <v>2</v>
      </c>
      <c r="AF32" s="46">
        <v>1</v>
      </c>
      <c r="AG32" s="48">
        <v>12</v>
      </c>
      <c r="AH32" s="46" t="s">
        <v>4290</v>
      </c>
    </row>
    <row r="33" spans="1:34" x14ac:dyDescent="0.3">
      <c r="A33" s="46">
        <v>19013000500</v>
      </c>
      <c r="B33" s="46" t="s">
        <v>3209</v>
      </c>
      <c r="C33" s="47">
        <v>131144</v>
      </c>
      <c r="D33" s="49">
        <v>55357</v>
      </c>
      <c r="E33" s="50">
        <v>0.29399999999999998</v>
      </c>
      <c r="F33" s="50">
        <v>0.234177215189873</v>
      </c>
      <c r="G33" s="50">
        <v>9.9683544303797403E-2</v>
      </c>
      <c r="H33" s="50">
        <v>0.11899999999999999</v>
      </c>
      <c r="I33" s="50">
        <v>0.32</v>
      </c>
      <c r="J33" s="50">
        <v>4.1193073460981002E-4</v>
      </c>
      <c r="K33" s="50">
        <v>0.58837209302325499</v>
      </c>
      <c r="L33" s="50">
        <v>7.6023391812865396E-2</v>
      </c>
      <c r="M33" s="50">
        <v>0.286392405063291</v>
      </c>
      <c r="N33" s="51">
        <v>0.132435465768799</v>
      </c>
      <c r="O33" s="51">
        <v>0.94736842105263097</v>
      </c>
      <c r="P33" s="51">
        <v>0.933856502242152</v>
      </c>
      <c r="Q33" s="51">
        <v>0.94618834080717396</v>
      </c>
      <c r="R33" s="51">
        <v>0.98432250839865598</v>
      </c>
      <c r="S33" s="51">
        <v>0.37513997760358297</v>
      </c>
      <c r="T33" s="51">
        <v>0.94288913773796101</v>
      </c>
      <c r="U33" s="51">
        <v>0.42713004484304901</v>
      </c>
      <c r="V33" s="51">
        <v>0.78139013452914796</v>
      </c>
      <c r="W33" s="46">
        <v>2</v>
      </c>
      <c r="X33" s="46">
        <v>2</v>
      </c>
      <c r="Y33" s="46">
        <v>2</v>
      </c>
      <c r="Z33" s="46">
        <v>2</v>
      </c>
      <c r="AA33" s="46">
        <v>2</v>
      </c>
      <c r="AB33" s="46">
        <v>1</v>
      </c>
      <c r="AC33" s="46">
        <v>1</v>
      </c>
      <c r="AD33" s="46">
        <v>2</v>
      </c>
      <c r="AE33" s="46">
        <v>1</v>
      </c>
      <c r="AF33" s="46">
        <v>2</v>
      </c>
      <c r="AG33" s="48">
        <v>17</v>
      </c>
      <c r="AH33" s="46" t="s">
        <v>4508</v>
      </c>
    </row>
    <row r="34" spans="1:34" x14ac:dyDescent="0.3">
      <c r="A34" s="46">
        <v>19013000700</v>
      </c>
      <c r="B34" s="46" t="s">
        <v>3210</v>
      </c>
      <c r="C34" s="47">
        <v>131144</v>
      </c>
      <c r="D34" s="49">
        <v>26250</v>
      </c>
      <c r="E34" s="50">
        <v>0.27899999999999903</v>
      </c>
      <c r="F34" s="50">
        <v>0.24117647058823499</v>
      </c>
      <c r="G34" s="50">
        <v>8.2352941176470504E-2</v>
      </c>
      <c r="H34" s="50">
        <v>8.5999999999999993E-2</v>
      </c>
      <c r="I34" s="50">
        <v>0.39899999999999902</v>
      </c>
      <c r="J34" s="50">
        <v>4.1193073460981002E-4</v>
      </c>
      <c r="K34" s="50">
        <v>0.52565707133917305</v>
      </c>
      <c r="L34" s="50">
        <v>0.13996627318718299</v>
      </c>
      <c r="M34" s="50">
        <v>0.480392156862745</v>
      </c>
      <c r="N34" s="51">
        <v>6.7340067340067302E-3</v>
      </c>
      <c r="O34" s="51">
        <v>0.94288913773796101</v>
      </c>
      <c r="P34" s="51">
        <v>0.93946188340807102</v>
      </c>
      <c r="Q34" s="51">
        <v>0.91143497757847503</v>
      </c>
      <c r="R34" s="51">
        <v>0.93281075027995497</v>
      </c>
      <c r="S34" s="51">
        <v>0.80179171332586696</v>
      </c>
      <c r="T34" s="51">
        <v>0.87793952967525102</v>
      </c>
      <c r="U34" s="51">
        <v>0.79596412556053797</v>
      </c>
      <c r="V34" s="51">
        <v>0.97085201793721898</v>
      </c>
      <c r="W34" s="46">
        <v>2</v>
      </c>
      <c r="X34" s="46">
        <v>2</v>
      </c>
      <c r="Y34" s="46">
        <v>2</v>
      </c>
      <c r="Z34" s="46">
        <v>2</v>
      </c>
      <c r="AA34" s="46">
        <v>2</v>
      </c>
      <c r="AB34" s="46">
        <v>2</v>
      </c>
      <c r="AC34" s="46">
        <v>1</v>
      </c>
      <c r="AD34" s="46">
        <v>2</v>
      </c>
      <c r="AE34" s="46">
        <v>2</v>
      </c>
      <c r="AF34" s="46">
        <v>2</v>
      </c>
      <c r="AG34" s="48">
        <v>19</v>
      </c>
      <c r="AH34" s="46" t="s">
        <v>4078</v>
      </c>
    </row>
    <row r="35" spans="1:34" x14ac:dyDescent="0.3">
      <c r="A35" s="46">
        <v>19013000800</v>
      </c>
      <c r="B35" s="46" t="s">
        <v>3058</v>
      </c>
      <c r="C35" s="47">
        <v>131144</v>
      </c>
      <c r="D35" s="49">
        <v>48866</v>
      </c>
      <c r="E35" s="50">
        <v>0.153</v>
      </c>
      <c r="F35" s="50">
        <v>0.164874551971326</v>
      </c>
      <c r="G35" s="50">
        <v>9.6057347670250898E-2</v>
      </c>
      <c r="H35" s="50">
        <v>7.0999999999999994E-2</v>
      </c>
      <c r="I35" s="50">
        <v>0.34899999999999998</v>
      </c>
      <c r="J35" s="50">
        <v>4.1193073460981002E-4</v>
      </c>
      <c r="K35" s="50">
        <v>0.54588744588744498</v>
      </c>
      <c r="L35" s="50">
        <v>0.191124260355029</v>
      </c>
      <c r="M35" s="50">
        <v>0.21863799283154101</v>
      </c>
      <c r="N35" s="51">
        <v>7.2951739618406203E-2</v>
      </c>
      <c r="O35" s="51">
        <v>0.76931690929451202</v>
      </c>
      <c r="P35" s="51">
        <v>0.85986547085201703</v>
      </c>
      <c r="Q35" s="51">
        <v>0.94170403587443896</v>
      </c>
      <c r="R35" s="51">
        <v>0.87569988801791698</v>
      </c>
      <c r="S35" s="51">
        <v>0.53639417693169</v>
      </c>
      <c r="T35" s="51">
        <v>0.90033594624860003</v>
      </c>
      <c r="U35" s="51">
        <v>0.92152466367713004</v>
      </c>
      <c r="V35" s="51">
        <v>0.51457399103139001</v>
      </c>
      <c r="W35" s="46">
        <v>2</v>
      </c>
      <c r="X35" s="46">
        <v>2</v>
      </c>
      <c r="Y35" s="46">
        <v>2</v>
      </c>
      <c r="Z35" s="46">
        <v>2</v>
      </c>
      <c r="AA35" s="46">
        <v>2</v>
      </c>
      <c r="AB35" s="46">
        <v>1</v>
      </c>
      <c r="AC35" s="46">
        <v>1</v>
      </c>
      <c r="AD35" s="46">
        <v>2</v>
      </c>
      <c r="AE35" s="46">
        <v>2</v>
      </c>
      <c r="AF35" s="46">
        <v>1</v>
      </c>
      <c r="AG35" s="48">
        <v>17</v>
      </c>
      <c r="AH35" s="46" t="s">
        <v>4506</v>
      </c>
    </row>
    <row r="36" spans="1:34" x14ac:dyDescent="0.3">
      <c r="A36" s="46">
        <v>19013000900</v>
      </c>
      <c r="B36" s="46" t="s">
        <v>3111</v>
      </c>
      <c r="C36" s="47">
        <v>131144</v>
      </c>
      <c r="D36" s="49">
        <v>57768</v>
      </c>
      <c r="E36" s="50">
        <v>7.0999999999999994E-2</v>
      </c>
      <c r="F36" s="50">
        <v>0.233305853256389</v>
      </c>
      <c r="G36" s="50">
        <v>0.117065127782357</v>
      </c>
      <c r="H36" s="50">
        <v>4.0999999999999898E-2</v>
      </c>
      <c r="I36" s="50">
        <v>0.28699999999999998</v>
      </c>
      <c r="J36" s="50">
        <v>4.1193073460981002E-4</v>
      </c>
      <c r="K36" s="50">
        <v>0.39729252501471402</v>
      </c>
      <c r="L36" s="50">
        <v>8.1756245268735803E-2</v>
      </c>
      <c r="M36" s="50">
        <v>0.23083264633140901</v>
      </c>
      <c r="N36" s="51">
        <v>0.17171717171717099</v>
      </c>
      <c r="O36" s="51">
        <v>0.33034714445688601</v>
      </c>
      <c r="P36" s="51">
        <v>0.93273542600896797</v>
      </c>
      <c r="Q36" s="51">
        <v>0.96860986547085204</v>
      </c>
      <c r="R36" s="51">
        <v>0.67189249720044797</v>
      </c>
      <c r="S36" s="51">
        <v>0.202687569988801</v>
      </c>
      <c r="T36" s="51">
        <v>0.50055991041433301</v>
      </c>
      <c r="U36" s="51">
        <v>0.46973094170403501</v>
      </c>
      <c r="V36" s="51">
        <v>0.58295964125560495</v>
      </c>
      <c r="W36" s="46">
        <v>2</v>
      </c>
      <c r="X36" s="46">
        <v>1</v>
      </c>
      <c r="Y36" s="46">
        <v>2</v>
      </c>
      <c r="Z36" s="46">
        <v>2</v>
      </c>
      <c r="AA36" s="46">
        <v>2</v>
      </c>
      <c r="AB36" s="46">
        <v>0</v>
      </c>
      <c r="AC36" s="46">
        <v>1</v>
      </c>
      <c r="AD36" s="46">
        <v>1</v>
      </c>
      <c r="AE36" s="46">
        <v>1</v>
      </c>
      <c r="AF36" s="46">
        <v>1</v>
      </c>
      <c r="AG36" s="48">
        <v>13</v>
      </c>
      <c r="AH36" s="46" t="s">
        <v>4818</v>
      </c>
    </row>
    <row r="37" spans="1:34" x14ac:dyDescent="0.3">
      <c r="A37" s="46">
        <v>19013001000</v>
      </c>
      <c r="B37" s="46" t="s">
        <v>3456</v>
      </c>
      <c r="C37" s="47">
        <v>131144</v>
      </c>
      <c r="D37" s="49">
        <v>63210</v>
      </c>
      <c r="E37" s="50">
        <v>0.11599999999999901</v>
      </c>
      <c r="F37" s="50">
        <v>0.19230769230769201</v>
      </c>
      <c r="G37" s="50">
        <v>3.1942633637548797E-2</v>
      </c>
      <c r="H37" s="50">
        <v>3.5999999999999997E-2</v>
      </c>
      <c r="I37" s="50">
        <v>0.28299999999999997</v>
      </c>
      <c r="J37" s="50">
        <v>4.1193073460981002E-4</v>
      </c>
      <c r="K37" s="50">
        <v>0.59599477579451399</v>
      </c>
      <c r="L37" s="50">
        <v>6.1773700305810399E-2</v>
      </c>
      <c r="M37" s="50">
        <v>0.30052151238591901</v>
      </c>
      <c r="N37" s="51">
        <v>0.29854096520763101</v>
      </c>
      <c r="O37" s="51">
        <v>0.62150055991041397</v>
      </c>
      <c r="P37" s="51">
        <v>0.89013452914798197</v>
      </c>
      <c r="Q37" s="51">
        <v>0.43721973094170402</v>
      </c>
      <c r="R37" s="51">
        <v>0.60358342665173503</v>
      </c>
      <c r="S37" s="51">
        <v>0.17805151175811801</v>
      </c>
      <c r="T37" s="51">
        <v>0.94848824188129899</v>
      </c>
      <c r="U37" s="51">
        <v>0.32735426008968599</v>
      </c>
      <c r="V37" s="51">
        <v>0.81502242152466298</v>
      </c>
      <c r="W37" s="46">
        <v>2</v>
      </c>
      <c r="X37" s="46">
        <v>1</v>
      </c>
      <c r="Y37" s="46">
        <v>2</v>
      </c>
      <c r="Z37" s="46">
        <v>1</v>
      </c>
      <c r="AA37" s="46">
        <v>1</v>
      </c>
      <c r="AB37" s="46">
        <v>0</v>
      </c>
      <c r="AC37" s="46">
        <v>1</v>
      </c>
      <c r="AD37" s="46">
        <v>2</v>
      </c>
      <c r="AE37" s="46">
        <v>0</v>
      </c>
      <c r="AF37" s="46">
        <v>2</v>
      </c>
      <c r="AG37" s="48">
        <v>12</v>
      </c>
      <c r="AH37" s="46" t="s">
        <v>4134</v>
      </c>
    </row>
    <row r="38" spans="1:34" x14ac:dyDescent="0.3">
      <c r="A38" s="46">
        <v>19013001100</v>
      </c>
      <c r="B38" s="46" t="s">
        <v>3457</v>
      </c>
      <c r="C38" s="47">
        <v>131144</v>
      </c>
      <c r="D38" s="49">
        <v>60245</v>
      </c>
      <c r="E38" s="50">
        <v>0.13800000000000001</v>
      </c>
      <c r="F38" s="50">
        <v>8.8212927756653903E-2</v>
      </c>
      <c r="G38" s="50">
        <v>8.5171102661596901E-2</v>
      </c>
      <c r="H38" s="50">
        <v>2.79999999999999E-2</v>
      </c>
      <c r="I38" s="50">
        <v>0.27200000000000002</v>
      </c>
      <c r="J38" s="50">
        <v>4.1193073460981002E-4</v>
      </c>
      <c r="K38" s="50">
        <v>0.491694352159468</v>
      </c>
      <c r="L38" s="50">
        <v>3.7313432835820802E-2</v>
      </c>
      <c r="M38" s="50">
        <v>0.196958174904942</v>
      </c>
      <c r="N38" s="51">
        <v>0.21773288439955099</v>
      </c>
      <c r="O38" s="51">
        <v>0.72340425531914898</v>
      </c>
      <c r="P38" s="51">
        <v>0.53587443946188296</v>
      </c>
      <c r="Q38" s="51">
        <v>0.91928251121076199</v>
      </c>
      <c r="R38" s="51">
        <v>0.48488241881298899</v>
      </c>
      <c r="S38" s="51">
        <v>0.137737961926091</v>
      </c>
      <c r="T38" s="51">
        <v>0.81075027995520699</v>
      </c>
      <c r="U38" s="51">
        <v>0.16367713004484299</v>
      </c>
      <c r="V38" s="51">
        <v>0.40134529147982001</v>
      </c>
      <c r="W38" s="46">
        <v>2</v>
      </c>
      <c r="X38" s="46">
        <v>2</v>
      </c>
      <c r="Y38" s="46">
        <v>1</v>
      </c>
      <c r="Z38" s="46">
        <v>2</v>
      </c>
      <c r="AA38" s="46">
        <v>1</v>
      </c>
      <c r="AB38" s="46">
        <v>0</v>
      </c>
      <c r="AC38" s="46">
        <v>1</v>
      </c>
      <c r="AD38" s="46">
        <v>2</v>
      </c>
      <c r="AE38" s="46">
        <v>0</v>
      </c>
      <c r="AF38" s="46">
        <v>1</v>
      </c>
      <c r="AG38" s="48">
        <v>12</v>
      </c>
      <c r="AH38" s="46" t="s">
        <v>4177</v>
      </c>
    </row>
    <row r="39" spans="1:34" x14ac:dyDescent="0.3">
      <c r="A39" s="46">
        <v>19013001200</v>
      </c>
      <c r="B39" s="46" t="s">
        <v>3682</v>
      </c>
      <c r="C39" s="47">
        <v>131144</v>
      </c>
      <c r="D39" s="49">
        <v>68029</v>
      </c>
      <c r="E39" s="50">
        <v>6.2E-2</v>
      </c>
      <c r="F39" s="50">
        <v>7.8449905482041504E-2</v>
      </c>
      <c r="G39" s="50">
        <v>4.4423440453686201E-2</v>
      </c>
      <c r="H39" s="50">
        <v>4.2000000000000003E-2</v>
      </c>
      <c r="I39" s="50">
        <v>0.312</v>
      </c>
      <c r="J39" s="50">
        <v>4.1193073460981002E-4</v>
      </c>
      <c r="K39" s="50">
        <v>0.35810415447630101</v>
      </c>
      <c r="L39" s="50">
        <v>0.1</v>
      </c>
      <c r="M39" s="50">
        <v>0.177693761814744</v>
      </c>
      <c r="N39" s="51">
        <v>0.39281705948372603</v>
      </c>
      <c r="O39" s="51">
        <v>0.25195968645016797</v>
      </c>
      <c r="P39" s="51">
        <v>0.452914798206278</v>
      </c>
      <c r="Q39" s="51">
        <v>0.62443946188340804</v>
      </c>
      <c r="R39" s="51">
        <v>0.68533034714445595</v>
      </c>
      <c r="S39" s="51">
        <v>0.32026875699888002</v>
      </c>
      <c r="T39" s="51">
        <v>0.36842105263157798</v>
      </c>
      <c r="U39" s="51">
        <v>0.57959641255605299</v>
      </c>
      <c r="V39" s="51">
        <v>0.29035874439461801</v>
      </c>
      <c r="W39" s="46">
        <v>1</v>
      </c>
      <c r="X39" s="46">
        <v>0</v>
      </c>
      <c r="Y39" s="46">
        <v>1</v>
      </c>
      <c r="Z39" s="46">
        <v>1</v>
      </c>
      <c r="AA39" s="46">
        <v>2</v>
      </c>
      <c r="AB39" s="46">
        <v>0</v>
      </c>
      <c r="AC39" s="46">
        <v>1</v>
      </c>
      <c r="AD39" s="46">
        <v>1</v>
      </c>
      <c r="AE39" s="46">
        <v>1</v>
      </c>
      <c r="AF39" s="46">
        <v>0</v>
      </c>
      <c r="AG39" s="48">
        <v>8</v>
      </c>
      <c r="AH39" s="46" t="s">
        <v>4070</v>
      </c>
    </row>
    <row r="40" spans="1:34" x14ac:dyDescent="0.3">
      <c r="A40" s="46">
        <v>19013001301</v>
      </c>
      <c r="B40" s="46" t="s">
        <v>3268</v>
      </c>
      <c r="C40" s="47">
        <v>131144</v>
      </c>
      <c r="D40" s="49">
        <v>69588</v>
      </c>
      <c r="E40" s="50">
        <v>6.6000000000000003E-2</v>
      </c>
      <c r="F40" s="50">
        <v>0.14662084765177499</v>
      </c>
      <c r="G40" s="50">
        <v>7.4455899198167197E-2</v>
      </c>
      <c r="H40" s="50">
        <v>0.01</v>
      </c>
      <c r="I40" s="50">
        <v>0.35299999999999998</v>
      </c>
      <c r="J40" s="50">
        <v>4.1193073460981002E-4</v>
      </c>
      <c r="K40" s="50">
        <v>0.42023493747631602</v>
      </c>
      <c r="L40" s="50">
        <v>9.0151120375195404E-2</v>
      </c>
      <c r="M40" s="50">
        <v>0.22623138602519999</v>
      </c>
      <c r="N40" s="51">
        <v>0.42648709315375899</v>
      </c>
      <c r="O40" s="51">
        <v>0.28555431131018999</v>
      </c>
      <c r="P40" s="51">
        <v>0.80269058295964102</v>
      </c>
      <c r="Q40" s="51">
        <v>0.88004484304932695</v>
      </c>
      <c r="R40" s="51">
        <v>0.122060470324748</v>
      </c>
      <c r="S40" s="51">
        <v>0.55543113101903696</v>
      </c>
      <c r="T40" s="51">
        <v>0.57446808510638303</v>
      </c>
      <c r="U40" s="51">
        <v>0.52466367713004403</v>
      </c>
      <c r="V40" s="51">
        <v>0.55829596412556004</v>
      </c>
      <c r="W40" s="46">
        <v>1</v>
      </c>
      <c r="X40" s="46">
        <v>0</v>
      </c>
      <c r="Y40" s="46">
        <v>2</v>
      </c>
      <c r="Z40" s="46">
        <v>2</v>
      </c>
      <c r="AA40" s="46">
        <v>0</v>
      </c>
      <c r="AB40" s="46">
        <v>1</v>
      </c>
      <c r="AC40" s="46">
        <v>1</v>
      </c>
      <c r="AD40" s="46">
        <v>1</v>
      </c>
      <c r="AE40" s="46">
        <v>1</v>
      </c>
      <c r="AF40" s="46">
        <v>1</v>
      </c>
      <c r="AG40" s="48">
        <v>10</v>
      </c>
      <c r="AH40" s="46" t="s">
        <v>3982</v>
      </c>
    </row>
    <row r="41" spans="1:34" x14ac:dyDescent="0.3">
      <c r="A41" s="46">
        <v>19013001302</v>
      </c>
      <c r="B41" s="46" t="s">
        <v>3269</v>
      </c>
      <c r="C41" s="47">
        <v>131144</v>
      </c>
      <c r="D41" s="49">
        <v>60893</v>
      </c>
      <c r="E41" s="50">
        <v>9.1999999999999998E-2</v>
      </c>
      <c r="F41" s="50">
        <v>0.139099941554646</v>
      </c>
      <c r="G41" s="50">
        <v>5.1431911163062498E-2</v>
      </c>
      <c r="H41" s="50">
        <v>6.0999999999999999E-2</v>
      </c>
      <c r="I41" s="50">
        <v>0.29099999999999998</v>
      </c>
      <c r="J41" s="50">
        <v>4.1193073460981002E-4</v>
      </c>
      <c r="K41" s="50">
        <v>0.366008199776369</v>
      </c>
      <c r="L41" s="50">
        <v>6.9603045133224503E-2</v>
      </c>
      <c r="M41" s="50">
        <v>0.23611922852133199</v>
      </c>
      <c r="N41" s="51">
        <v>0.234567901234567</v>
      </c>
      <c r="O41" s="51">
        <v>0.47256438969764802</v>
      </c>
      <c r="P41" s="51">
        <v>0.77690582959641197</v>
      </c>
      <c r="Q41" s="51">
        <v>0.70403587443946103</v>
      </c>
      <c r="R41" s="51">
        <v>0.84098544232922701</v>
      </c>
      <c r="S41" s="51">
        <v>0.21836506159014499</v>
      </c>
      <c r="T41" s="51">
        <v>0.38857782754759201</v>
      </c>
      <c r="U41" s="51">
        <v>0.38340807174887798</v>
      </c>
      <c r="V41" s="51">
        <v>0.60874439461883401</v>
      </c>
      <c r="W41" s="46">
        <v>2</v>
      </c>
      <c r="X41" s="46">
        <v>1</v>
      </c>
      <c r="Y41" s="46">
        <v>2</v>
      </c>
      <c r="Z41" s="46">
        <v>2</v>
      </c>
      <c r="AA41" s="46">
        <v>2</v>
      </c>
      <c r="AB41" s="46">
        <v>0</v>
      </c>
      <c r="AC41" s="46">
        <v>1</v>
      </c>
      <c r="AD41" s="46">
        <v>1</v>
      </c>
      <c r="AE41" s="46">
        <v>1</v>
      </c>
      <c r="AF41" s="46">
        <v>1</v>
      </c>
      <c r="AG41" s="48">
        <v>13</v>
      </c>
      <c r="AH41" s="46" t="s">
        <v>4509</v>
      </c>
    </row>
    <row r="42" spans="1:34" x14ac:dyDescent="0.3">
      <c r="A42" s="46">
        <v>19013001400</v>
      </c>
      <c r="B42" s="46" t="s">
        <v>3683</v>
      </c>
      <c r="C42" s="47">
        <v>131144</v>
      </c>
      <c r="D42" s="49">
        <v>74549</v>
      </c>
      <c r="E42" s="50">
        <v>0.23399999999999899</v>
      </c>
      <c r="F42" s="50">
        <v>0.12061855670103</v>
      </c>
      <c r="G42" s="50">
        <v>3.91752577319587E-2</v>
      </c>
      <c r="H42" s="50">
        <v>1.7999999999999999E-2</v>
      </c>
      <c r="I42" s="50">
        <v>0.33899999999999902</v>
      </c>
      <c r="J42" s="50">
        <v>4.1193073460981002E-4</v>
      </c>
      <c r="K42" s="50">
        <v>0.34093915343915299</v>
      </c>
      <c r="L42" s="50">
        <v>6.2801932367149704E-2</v>
      </c>
      <c r="M42" s="50">
        <v>0.31597938144329801</v>
      </c>
      <c r="N42" s="51">
        <v>0.53310886644219901</v>
      </c>
      <c r="O42" s="51">
        <v>0.91377379619260901</v>
      </c>
      <c r="P42" s="51">
        <v>0.71300448430493202</v>
      </c>
      <c r="Q42" s="51">
        <v>0.54932735426008905</v>
      </c>
      <c r="R42" s="51">
        <v>0.278835386338185</v>
      </c>
      <c r="S42" s="51">
        <v>0.478163493840985</v>
      </c>
      <c r="T42" s="51">
        <v>0.32026875699888002</v>
      </c>
      <c r="U42" s="51">
        <v>0.33295964125560501</v>
      </c>
      <c r="V42" s="51">
        <v>0.844170403587444</v>
      </c>
      <c r="W42" s="46">
        <v>1</v>
      </c>
      <c r="X42" s="46">
        <v>2</v>
      </c>
      <c r="Y42" s="46">
        <v>2</v>
      </c>
      <c r="Z42" s="46">
        <v>1</v>
      </c>
      <c r="AA42" s="46">
        <v>0</v>
      </c>
      <c r="AB42" s="46">
        <v>1</v>
      </c>
      <c r="AC42" s="46">
        <v>1</v>
      </c>
      <c r="AD42" s="46">
        <v>0</v>
      </c>
      <c r="AE42" s="46">
        <v>1</v>
      </c>
      <c r="AF42" s="46">
        <v>2</v>
      </c>
      <c r="AG42" s="48">
        <v>11</v>
      </c>
      <c r="AH42" s="46" t="s">
        <v>4510</v>
      </c>
    </row>
    <row r="43" spans="1:34" x14ac:dyDescent="0.3">
      <c r="A43" s="46">
        <v>19013001501</v>
      </c>
      <c r="B43" s="46" t="s">
        <v>3270</v>
      </c>
      <c r="C43" s="47">
        <v>131144</v>
      </c>
      <c r="D43" s="49">
        <v>62869</v>
      </c>
      <c r="E43" s="50">
        <v>0.159</v>
      </c>
      <c r="F43" s="50">
        <v>4.6987951807228902E-2</v>
      </c>
      <c r="G43" s="50">
        <v>4.2168674698795101E-2</v>
      </c>
      <c r="H43" s="50">
        <v>0</v>
      </c>
      <c r="I43" s="50">
        <v>0.40799999999999997</v>
      </c>
      <c r="J43" s="50">
        <v>4.1193073460981002E-4</v>
      </c>
      <c r="K43" s="50">
        <v>0.30230535015224003</v>
      </c>
      <c r="L43" s="50">
        <v>6.3205417607223396E-2</v>
      </c>
      <c r="M43" s="50">
        <v>0.196987951807228</v>
      </c>
      <c r="N43" s="51">
        <v>0.28843995510662102</v>
      </c>
      <c r="O43" s="51">
        <v>0.797312430011198</v>
      </c>
      <c r="P43" s="51">
        <v>0.22309417040358701</v>
      </c>
      <c r="Q43" s="51">
        <v>0.58408071748878898</v>
      </c>
      <c r="R43" s="51">
        <v>0</v>
      </c>
      <c r="S43" s="51">
        <v>0.84210526315789402</v>
      </c>
      <c r="T43" s="51">
        <v>0.24748040313549799</v>
      </c>
      <c r="U43" s="51">
        <v>0.33520179372197301</v>
      </c>
      <c r="V43" s="51">
        <v>0.40246636771300398</v>
      </c>
      <c r="W43" s="46">
        <v>2</v>
      </c>
      <c r="X43" s="46">
        <v>2</v>
      </c>
      <c r="Y43" s="46">
        <v>0</v>
      </c>
      <c r="Z43" s="46">
        <v>1</v>
      </c>
      <c r="AA43" s="46">
        <v>0</v>
      </c>
      <c r="AB43" s="46">
        <v>2</v>
      </c>
      <c r="AC43" s="46">
        <v>1</v>
      </c>
      <c r="AD43" s="46">
        <v>0</v>
      </c>
      <c r="AE43" s="46">
        <v>1</v>
      </c>
      <c r="AF43" s="46">
        <v>1</v>
      </c>
      <c r="AG43" s="48">
        <v>10</v>
      </c>
      <c r="AH43" s="46" t="s">
        <v>4648</v>
      </c>
    </row>
    <row r="44" spans="1:34" x14ac:dyDescent="0.3">
      <c r="A44" s="46">
        <v>19013001502</v>
      </c>
      <c r="B44" s="46" t="s">
        <v>3271</v>
      </c>
      <c r="C44" s="47">
        <v>131144</v>
      </c>
      <c r="D44" s="49">
        <v>59112</v>
      </c>
      <c r="E44" s="50">
        <v>0.153</v>
      </c>
      <c r="F44" s="50">
        <v>0.10364289379168801</v>
      </c>
      <c r="G44" s="50">
        <v>3.1811185223191298E-2</v>
      </c>
      <c r="H44" s="50">
        <v>8.9999999999999993E-3</v>
      </c>
      <c r="I44" s="50">
        <v>0.313</v>
      </c>
      <c r="J44" s="50">
        <v>4.1193073460981002E-4</v>
      </c>
      <c r="K44" s="50">
        <v>0.42201505916098903</v>
      </c>
      <c r="L44" s="50">
        <v>3.6102868447082097E-2</v>
      </c>
      <c r="M44" s="50">
        <v>0.21498204207285701</v>
      </c>
      <c r="N44" s="51">
        <v>0.20089786756453401</v>
      </c>
      <c r="O44" s="51">
        <v>0.76931690929451202</v>
      </c>
      <c r="P44" s="51">
        <v>0.62668161434977498</v>
      </c>
      <c r="Q44" s="51">
        <v>0.43497757847533602</v>
      </c>
      <c r="R44" s="51">
        <v>0.104143337066069</v>
      </c>
      <c r="S44" s="51">
        <v>0.32698768197088401</v>
      </c>
      <c r="T44" s="51">
        <v>0.58342665173572195</v>
      </c>
      <c r="U44" s="51">
        <v>0.155829596412556</v>
      </c>
      <c r="V44" s="51">
        <v>0.48654708520179302</v>
      </c>
      <c r="W44" s="46">
        <v>2</v>
      </c>
      <c r="X44" s="46">
        <v>2</v>
      </c>
      <c r="Y44" s="46">
        <v>1</v>
      </c>
      <c r="Z44" s="46">
        <v>1</v>
      </c>
      <c r="AA44" s="46">
        <v>0</v>
      </c>
      <c r="AB44" s="46">
        <v>0</v>
      </c>
      <c r="AC44" s="46">
        <v>1</v>
      </c>
      <c r="AD44" s="46">
        <v>1</v>
      </c>
      <c r="AE44" s="46">
        <v>0</v>
      </c>
      <c r="AF44" s="46">
        <v>1</v>
      </c>
      <c r="AG44" s="48">
        <v>9</v>
      </c>
      <c r="AH44" s="46" t="s">
        <v>4544</v>
      </c>
    </row>
    <row r="45" spans="1:34" x14ac:dyDescent="0.3">
      <c r="A45" s="46">
        <v>19013001503</v>
      </c>
      <c r="B45" s="46" t="s">
        <v>3684</v>
      </c>
      <c r="C45" s="47">
        <v>131144</v>
      </c>
      <c r="D45" s="49">
        <v>93688</v>
      </c>
      <c r="E45" s="50">
        <v>7.6999999999999999E-2</v>
      </c>
      <c r="F45" s="50">
        <v>4.3870967741935399E-2</v>
      </c>
      <c r="G45" s="50">
        <v>2.3225806451612901E-2</v>
      </c>
      <c r="H45" s="50">
        <v>1.7999999999999999E-2</v>
      </c>
      <c r="I45" s="50">
        <v>0.35299999999999998</v>
      </c>
      <c r="J45" s="50">
        <v>4.1193073460981002E-4</v>
      </c>
      <c r="K45" s="50">
        <v>0.34311512415349799</v>
      </c>
      <c r="L45" s="50">
        <v>5.8894960534304798E-2</v>
      </c>
      <c r="M45" s="50">
        <v>0.15870967741935399</v>
      </c>
      <c r="N45" s="51">
        <v>0.815937149270482</v>
      </c>
      <c r="O45" s="51">
        <v>0.37178051511758098</v>
      </c>
      <c r="P45" s="51">
        <v>0.19618834080717401</v>
      </c>
      <c r="Q45" s="51">
        <v>0.28699551569506698</v>
      </c>
      <c r="R45" s="51">
        <v>0.278835386338185</v>
      </c>
      <c r="S45" s="51">
        <v>0.55543113101903696</v>
      </c>
      <c r="T45" s="51">
        <v>0.33146696528555403</v>
      </c>
      <c r="U45" s="51">
        <v>0.294843049327354</v>
      </c>
      <c r="V45" s="51">
        <v>0.19058295964125499</v>
      </c>
      <c r="W45" s="46">
        <v>0</v>
      </c>
      <c r="X45" s="46">
        <v>1</v>
      </c>
      <c r="Y45" s="46">
        <v>0</v>
      </c>
      <c r="Z45" s="46">
        <v>0</v>
      </c>
      <c r="AA45" s="46">
        <v>0</v>
      </c>
      <c r="AB45" s="46">
        <v>1</v>
      </c>
      <c r="AC45" s="46">
        <v>1</v>
      </c>
      <c r="AD45" s="46">
        <v>1</v>
      </c>
      <c r="AE45" s="46">
        <v>0</v>
      </c>
      <c r="AF45" s="46">
        <v>0</v>
      </c>
      <c r="AG45" s="48">
        <v>4</v>
      </c>
      <c r="AH45" s="46" t="s">
        <v>4656</v>
      </c>
    </row>
    <row r="46" spans="1:34" x14ac:dyDescent="0.3">
      <c r="A46" s="46">
        <v>19013001600</v>
      </c>
      <c r="B46" s="46" t="s">
        <v>3112</v>
      </c>
      <c r="C46" s="47">
        <v>131144</v>
      </c>
      <c r="D46" s="49">
        <v>61964</v>
      </c>
      <c r="E46" s="50">
        <v>0.221</v>
      </c>
      <c r="F46" s="50">
        <v>0.117750439367311</v>
      </c>
      <c r="G46" s="50">
        <v>4.1300527240773197E-2</v>
      </c>
      <c r="H46" s="50">
        <v>8.1000000000000003E-2</v>
      </c>
      <c r="I46" s="50">
        <v>0.307</v>
      </c>
      <c r="J46" s="50">
        <v>4.1193073460981002E-4</v>
      </c>
      <c r="K46" s="50">
        <v>0.54119138149556401</v>
      </c>
      <c r="L46" s="50">
        <v>4.6901172529313202E-2</v>
      </c>
      <c r="M46" s="50">
        <v>0.28031634446397102</v>
      </c>
      <c r="N46" s="51">
        <v>0.26711560044893301</v>
      </c>
      <c r="O46" s="51">
        <v>0.89473684210526305</v>
      </c>
      <c r="P46" s="51">
        <v>0.70515695067264506</v>
      </c>
      <c r="Q46" s="51">
        <v>0.57511210762331799</v>
      </c>
      <c r="R46" s="51">
        <v>0.91713325867861095</v>
      </c>
      <c r="S46" s="51">
        <v>0.29563269876819698</v>
      </c>
      <c r="T46" s="51">
        <v>0.89697648376259798</v>
      </c>
      <c r="U46" s="51">
        <v>0.21076233183856499</v>
      </c>
      <c r="V46" s="51">
        <v>0.76569506726457404</v>
      </c>
      <c r="W46" s="46">
        <v>2</v>
      </c>
      <c r="X46" s="46">
        <v>2</v>
      </c>
      <c r="Y46" s="46">
        <v>2</v>
      </c>
      <c r="Z46" s="46">
        <v>1</v>
      </c>
      <c r="AA46" s="46">
        <v>2</v>
      </c>
      <c r="AB46" s="46">
        <v>0</v>
      </c>
      <c r="AC46" s="46">
        <v>1</v>
      </c>
      <c r="AD46" s="46">
        <v>2</v>
      </c>
      <c r="AE46" s="46">
        <v>0</v>
      </c>
      <c r="AF46" s="46">
        <v>2</v>
      </c>
      <c r="AG46" s="48">
        <v>14</v>
      </c>
      <c r="AH46" s="46" t="s">
        <v>4505</v>
      </c>
    </row>
    <row r="47" spans="1:34" x14ac:dyDescent="0.3">
      <c r="A47" s="46">
        <v>19013001701</v>
      </c>
      <c r="B47" s="46" t="s">
        <v>3080</v>
      </c>
      <c r="C47" s="47">
        <v>131144</v>
      </c>
      <c r="D47" s="49">
        <v>42304</v>
      </c>
      <c r="E47" s="50">
        <v>0.23399999999999899</v>
      </c>
      <c r="F47" s="50">
        <v>0.36065573770491799</v>
      </c>
      <c r="G47" s="50">
        <v>4.2875157629255901E-2</v>
      </c>
      <c r="H47" s="50">
        <v>0.151</v>
      </c>
      <c r="I47" s="50">
        <v>0.34200000000000003</v>
      </c>
      <c r="J47" s="50">
        <v>4.1193073460981002E-4</v>
      </c>
      <c r="K47" s="50">
        <v>0.62127659574467997</v>
      </c>
      <c r="L47" s="50">
        <v>0.128571428571428</v>
      </c>
      <c r="M47" s="50">
        <v>0.36948297604035302</v>
      </c>
      <c r="N47" s="51">
        <v>4.2648709315375899E-2</v>
      </c>
      <c r="O47" s="51">
        <v>0.91377379619260901</v>
      </c>
      <c r="P47" s="51">
        <v>0.980941704035874</v>
      </c>
      <c r="Q47" s="51">
        <v>0.59865470852017899</v>
      </c>
      <c r="R47" s="51">
        <v>0.99440089585666203</v>
      </c>
      <c r="S47" s="51">
        <v>0.49048152295632602</v>
      </c>
      <c r="T47" s="51">
        <v>0.96640537513997704</v>
      </c>
      <c r="U47" s="51">
        <v>0.75448430493273499</v>
      </c>
      <c r="V47" s="51">
        <v>0.92040358744394601</v>
      </c>
      <c r="W47" s="46">
        <v>2</v>
      </c>
      <c r="X47" s="46">
        <v>2</v>
      </c>
      <c r="Y47" s="46">
        <v>2</v>
      </c>
      <c r="Z47" s="46">
        <v>1</v>
      </c>
      <c r="AA47" s="46">
        <v>2</v>
      </c>
      <c r="AB47" s="46">
        <v>1</v>
      </c>
      <c r="AC47" s="46">
        <v>1</v>
      </c>
      <c r="AD47" s="46">
        <v>2</v>
      </c>
      <c r="AE47" s="46">
        <v>2</v>
      </c>
      <c r="AF47" s="46">
        <v>2</v>
      </c>
      <c r="AG47" s="48">
        <v>17</v>
      </c>
      <c r="AH47" s="46" t="s">
        <v>4762</v>
      </c>
    </row>
    <row r="48" spans="1:34" x14ac:dyDescent="0.3">
      <c r="A48" s="46">
        <v>19013001702</v>
      </c>
      <c r="B48" s="46" t="s">
        <v>3113</v>
      </c>
      <c r="C48" s="47">
        <v>131144</v>
      </c>
      <c r="D48" s="49">
        <v>55492</v>
      </c>
      <c r="E48" s="50">
        <v>0.105</v>
      </c>
      <c r="F48" s="50">
        <v>0.27864897466827498</v>
      </c>
      <c r="G48" s="50">
        <v>0.121833534378769</v>
      </c>
      <c r="H48" s="50">
        <v>3.2000000000000001E-2</v>
      </c>
      <c r="I48" s="50">
        <v>0.34699999999999998</v>
      </c>
      <c r="J48" s="50">
        <v>4.1193073460981002E-4</v>
      </c>
      <c r="K48" s="50">
        <v>0.51920341394025604</v>
      </c>
      <c r="L48" s="50">
        <v>0.119022316684378</v>
      </c>
      <c r="M48" s="50">
        <v>0.316043425814234</v>
      </c>
      <c r="N48" s="51">
        <v>0.13916947250280501</v>
      </c>
      <c r="O48" s="51">
        <v>0.55543113101903696</v>
      </c>
      <c r="P48" s="51">
        <v>0.96524663677129996</v>
      </c>
      <c r="Q48" s="51">
        <v>0.976457399103139</v>
      </c>
      <c r="R48" s="51">
        <v>0.54871220604703197</v>
      </c>
      <c r="S48" s="51">
        <v>0.51959686450167897</v>
      </c>
      <c r="T48" s="51">
        <v>0.862262038073908</v>
      </c>
      <c r="U48" s="51">
        <v>0.69955156950672603</v>
      </c>
      <c r="V48" s="51">
        <v>0.84529147982062702</v>
      </c>
      <c r="W48" s="46">
        <v>2</v>
      </c>
      <c r="X48" s="46">
        <v>1</v>
      </c>
      <c r="Y48" s="46">
        <v>2</v>
      </c>
      <c r="Z48" s="46">
        <v>2</v>
      </c>
      <c r="AA48" s="46">
        <v>1</v>
      </c>
      <c r="AB48" s="46">
        <v>1</v>
      </c>
      <c r="AC48" s="46">
        <v>1</v>
      </c>
      <c r="AD48" s="46">
        <v>2</v>
      </c>
      <c r="AE48" s="46">
        <v>2</v>
      </c>
      <c r="AF48" s="46">
        <v>2</v>
      </c>
      <c r="AG48" s="48">
        <v>16</v>
      </c>
      <c r="AH48" s="46" t="s">
        <v>4069</v>
      </c>
    </row>
    <row r="49" spans="1:34" x14ac:dyDescent="0.3">
      <c r="A49" s="46">
        <v>19013001800</v>
      </c>
      <c r="B49" s="46" t="s">
        <v>3155</v>
      </c>
      <c r="C49" s="47">
        <v>131144</v>
      </c>
      <c r="D49" s="49">
        <v>29716</v>
      </c>
      <c r="E49" s="50">
        <v>0.123</v>
      </c>
      <c r="F49" s="50">
        <v>0.363136176066024</v>
      </c>
      <c r="G49" s="50">
        <v>8.3906464924346599E-2</v>
      </c>
      <c r="H49" s="50">
        <v>0.34499999999999997</v>
      </c>
      <c r="I49" s="50">
        <v>0.38600000000000001</v>
      </c>
      <c r="J49" s="50">
        <v>4.1193073460981002E-4</v>
      </c>
      <c r="K49" s="50">
        <v>0.48796296296296299</v>
      </c>
      <c r="L49" s="50">
        <v>0.10467980295566499</v>
      </c>
      <c r="M49" s="50">
        <v>0.52407152682255798</v>
      </c>
      <c r="N49" s="51">
        <v>7.8563411896745202E-3</v>
      </c>
      <c r="O49" s="51">
        <v>0.65621500559910395</v>
      </c>
      <c r="P49" s="51">
        <v>0.98318385650224205</v>
      </c>
      <c r="Q49" s="51">
        <v>0.91255605381165905</v>
      </c>
      <c r="R49" s="51">
        <v>0.99888017917133198</v>
      </c>
      <c r="S49" s="51">
        <v>0.76371780515117504</v>
      </c>
      <c r="T49" s="51">
        <v>0.80627099664053703</v>
      </c>
      <c r="U49" s="51">
        <v>0.61210762331838497</v>
      </c>
      <c r="V49" s="51">
        <v>0.98318385650224205</v>
      </c>
      <c r="W49" s="46">
        <v>2</v>
      </c>
      <c r="X49" s="46">
        <v>1</v>
      </c>
      <c r="Y49" s="46">
        <v>2</v>
      </c>
      <c r="Z49" s="46">
        <v>2</v>
      </c>
      <c r="AA49" s="46">
        <v>2</v>
      </c>
      <c r="AB49" s="46">
        <v>2</v>
      </c>
      <c r="AC49" s="46">
        <v>1</v>
      </c>
      <c r="AD49" s="46">
        <v>2</v>
      </c>
      <c r="AE49" s="46">
        <v>1</v>
      </c>
      <c r="AF49" s="46">
        <v>2</v>
      </c>
      <c r="AG49" s="48">
        <v>17</v>
      </c>
      <c r="AH49" s="46" t="s">
        <v>4139</v>
      </c>
    </row>
    <row r="50" spans="1:34" x14ac:dyDescent="0.3">
      <c r="A50" s="46">
        <v>19013001900</v>
      </c>
      <c r="B50" s="46" t="s">
        <v>3211</v>
      </c>
      <c r="C50" s="47">
        <v>131144</v>
      </c>
      <c r="D50" s="49">
        <v>62318</v>
      </c>
      <c r="E50" s="50">
        <v>0.107</v>
      </c>
      <c r="F50" s="50">
        <v>0.16269841269841201</v>
      </c>
      <c r="G50" s="50">
        <v>9.3915343915343896E-2</v>
      </c>
      <c r="H50" s="50">
        <v>8.6999999999999994E-2</v>
      </c>
      <c r="I50" s="50">
        <v>0.377</v>
      </c>
      <c r="J50" s="50">
        <v>4.1193073460981002E-4</v>
      </c>
      <c r="K50" s="50">
        <v>0.38939519469759698</v>
      </c>
      <c r="L50" s="50">
        <v>0.109622411693057</v>
      </c>
      <c r="M50" s="50">
        <v>0.24338624338624301</v>
      </c>
      <c r="N50" s="51">
        <v>0.27946127946127902</v>
      </c>
      <c r="O50" s="51">
        <v>0.56662933930571102</v>
      </c>
      <c r="P50" s="51">
        <v>0.85089686098654704</v>
      </c>
      <c r="Q50" s="51">
        <v>0.93497757847533602</v>
      </c>
      <c r="R50" s="51">
        <v>0.93505039193729</v>
      </c>
      <c r="S50" s="51">
        <v>0.72116461366181395</v>
      </c>
      <c r="T50" s="51">
        <v>0.46472564389697602</v>
      </c>
      <c r="U50" s="51">
        <v>0.64349775784753305</v>
      </c>
      <c r="V50" s="51">
        <v>0.63789237668161403</v>
      </c>
      <c r="W50" s="46">
        <v>2</v>
      </c>
      <c r="X50" s="46">
        <v>1</v>
      </c>
      <c r="Y50" s="46">
        <v>2</v>
      </c>
      <c r="Z50" s="46">
        <v>2</v>
      </c>
      <c r="AA50" s="46">
        <v>2</v>
      </c>
      <c r="AB50" s="46">
        <v>2</v>
      </c>
      <c r="AC50" s="46">
        <v>1</v>
      </c>
      <c r="AD50" s="46">
        <v>1</v>
      </c>
      <c r="AE50" s="46">
        <v>1</v>
      </c>
      <c r="AF50" s="46">
        <v>1</v>
      </c>
      <c r="AG50" s="48">
        <v>15</v>
      </c>
      <c r="AH50" s="46" t="s">
        <v>4511</v>
      </c>
    </row>
    <row r="51" spans="1:34" x14ac:dyDescent="0.3">
      <c r="A51" s="46">
        <v>19013002000</v>
      </c>
      <c r="B51" s="46" t="s">
        <v>3212</v>
      </c>
      <c r="C51" s="47">
        <v>131144</v>
      </c>
      <c r="D51" s="49">
        <v>61566</v>
      </c>
      <c r="E51" s="50">
        <v>0.22</v>
      </c>
      <c r="F51" s="50">
        <v>0.21210889882161699</v>
      </c>
      <c r="G51" s="50">
        <v>6.9077610727346597E-2</v>
      </c>
      <c r="H51" s="50">
        <v>5.5999999999999897E-2</v>
      </c>
      <c r="I51" s="50">
        <v>0.314</v>
      </c>
      <c r="J51" s="50">
        <v>4.1193073460981002E-4</v>
      </c>
      <c r="K51" s="50">
        <v>0.56955941255006604</v>
      </c>
      <c r="L51" s="50">
        <v>3.2245379473063301E-2</v>
      </c>
      <c r="M51" s="50">
        <v>0.29053230394148699</v>
      </c>
      <c r="N51" s="51">
        <v>0.254769921436588</v>
      </c>
      <c r="O51" s="51">
        <v>0.89249720044792802</v>
      </c>
      <c r="P51" s="51">
        <v>0.91255605381165905</v>
      </c>
      <c r="Q51" s="51">
        <v>0.85313901345291399</v>
      </c>
      <c r="R51" s="51">
        <v>0.797312430011198</v>
      </c>
      <c r="S51" s="51">
        <v>0.33370660694288901</v>
      </c>
      <c r="T51" s="51">
        <v>0.927211646136618</v>
      </c>
      <c r="U51" s="51">
        <v>0.135650224215246</v>
      </c>
      <c r="V51" s="51">
        <v>0.79147982062780198</v>
      </c>
      <c r="W51" s="46">
        <v>2</v>
      </c>
      <c r="X51" s="46">
        <v>2</v>
      </c>
      <c r="Y51" s="46">
        <v>2</v>
      </c>
      <c r="Z51" s="46">
        <v>2</v>
      </c>
      <c r="AA51" s="46">
        <v>2</v>
      </c>
      <c r="AB51" s="46">
        <v>1</v>
      </c>
      <c r="AC51" s="46">
        <v>1</v>
      </c>
      <c r="AD51" s="46">
        <v>2</v>
      </c>
      <c r="AE51" s="46">
        <v>0</v>
      </c>
      <c r="AF51" s="46">
        <v>2</v>
      </c>
      <c r="AG51" s="48">
        <v>16</v>
      </c>
      <c r="AH51" s="46" t="s">
        <v>4655</v>
      </c>
    </row>
    <row r="52" spans="1:34" x14ac:dyDescent="0.3">
      <c r="A52" s="46">
        <v>19013002200</v>
      </c>
      <c r="B52" s="46" t="s">
        <v>3580</v>
      </c>
      <c r="C52" s="47">
        <v>131144</v>
      </c>
      <c r="D52" s="49">
        <v>78929</v>
      </c>
      <c r="E52" s="50">
        <v>0.126</v>
      </c>
      <c r="F52" s="50">
        <v>2.8602860286028601E-2</v>
      </c>
      <c r="G52" s="50">
        <v>3.0253025302530202E-2</v>
      </c>
      <c r="H52" s="50">
        <v>0.02</v>
      </c>
      <c r="I52" s="50">
        <v>0.31</v>
      </c>
      <c r="J52" s="50">
        <v>4.1193073460981002E-4</v>
      </c>
      <c r="K52" s="50">
        <v>0.28486055776892399</v>
      </c>
      <c r="L52" s="50">
        <v>6.0291060291060197E-2</v>
      </c>
      <c r="M52" s="50">
        <v>0.18976897689768901</v>
      </c>
      <c r="N52" s="51">
        <v>0.61840628507295103</v>
      </c>
      <c r="O52" s="51">
        <v>0.67525195968645002</v>
      </c>
      <c r="P52" s="51">
        <v>8.6322869955156895E-2</v>
      </c>
      <c r="Q52" s="51">
        <v>0.40695067264573898</v>
      </c>
      <c r="R52" s="51">
        <v>0.322508398656215</v>
      </c>
      <c r="S52" s="51">
        <v>0.30683090705487098</v>
      </c>
      <c r="T52" s="51">
        <v>0.21052631578947301</v>
      </c>
      <c r="U52" s="51">
        <v>0.30941704035874401</v>
      </c>
      <c r="V52" s="51">
        <v>0.35538116591928198</v>
      </c>
      <c r="W52" s="46">
        <v>1</v>
      </c>
      <c r="X52" s="46">
        <v>2</v>
      </c>
      <c r="Y52" s="46">
        <v>0</v>
      </c>
      <c r="Z52" s="46">
        <v>1</v>
      </c>
      <c r="AA52" s="46">
        <v>0</v>
      </c>
      <c r="AB52" s="46">
        <v>0</v>
      </c>
      <c r="AC52" s="46">
        <v>1</v>
      </c>
      <c r="AD52" s="46">
        <v>0</v>
      </c>
      <c r="AE52" s="46">
        <v>0</v>
      </c>
      <c r="AF52" s="46">
        <v>1</v>
      </c>
      <c r="AG52" s="48">
        <v>6</v>
      </c>
      <c r="AH52" s="46" t="s">
        <v>4654</v>
      </c>
    </row>
    <row r="53" spans="1:34" x14ac:dyDescent="0.3">
      <c r="A53" s="46">
        <v>19013002301</v>
      </c>
      <c r="B53" s="46" t="s">
        <v>3458</v>
      </c>
      <c r="C53" s="47">
        <v>131144</v>
      </c>
      <c r="D53" s="49">
        <v>77391</v>
      </c>
      <c r="E53" s="50">
        <v>0.24099999999999999</v>
      </c>
      <c r="F53" s="50">
        <v>8.6099585062240594E-2</v>
      </c>
      <c r="G53" s="50">
        <v>2.38589211618257E-2</v>
      </c>
      <c r="H53" s="50">
        <v>2.3E-2</v>
      </c>
      <c r="I53" s="50">
        <v>0.20599999999999999</v>
      </c>
      <c r="J53" s="50">
        <v>4.1193073460981002E-4</v>
      </c>
      <c r="K53" s="50">
        <v>0.23294951284322399</v>
      </c>
      <c r="L53" s="50">
        <v>3.3099297893680997E-2</v>
      </c>
      <c r="M53" s="50">
        <v>0.33921161825726098</v>
      </c>
      <c r="N53" s="51">
        <v>0.58810325476992098</v>
      </c>
      <c r="O53" s="51">
        <v>0.92161254199328102</v>
      </c>
      <c r="P53" s="51">
        <v>0.52017937219730903</v>
      </c>
      <c r="Q53" s="51">
        <v>0.30381165919282499</v>
      </c>
      <c r="R53" s="51">
        <v>0.38073908174692001</v>
      </c>
      <c r="S53" s="51">
        <v>2.7995520716685301E-2</v>
      </c>
      <c r="T53" s="51">
        <v>0.141097424412094</v>
      </c>
      <c r="U53" s="51">
        <v>0.14125560538116499</v>
      </c>
      <c r="V53" s="51">
        <v>0.88228699551569501</v>
      </c>
      <c r="W53" s="46">
        <v>1</v>
      </c>
      <c r="X53" s="46">
        <v>2</v>
      </c>
      <c r="Y53" s="46">
        <v>1</v>
      </c>
      <c r="Z53" s="46">
        <v>0</v>
      </c>
      <c r="AA53" s="46">
        <v>1</v>
      </c>
      <c r="AB53" s="46">
        <v>0</v>
      </c>
      <c r="AC53" s="46">
        <v>1</v>
      </c>
      <c r="AD53" s="46">
        <v>0</v>
      </c>
      <c r="AE53" s="46">
        <v>0</v>
      </c>
      <c r="AF53" s="46">
        <v>2</v>
      </c>
      <c r="AG53" s="48">
        <v>8</v>
      </c>
      <c r="AH53" s="46" t="s">
        <v>4288</v>
      </c>
    </row>
    <row r="54" spans="1:34" x14ac:dyDescent="0.3">
      <c r="A54" s="46">
        <v>19013002303</v>
      </c>
      <c r="B54" s="46" t="s">
        <v>3459</v>
      </c>
      <c r="C54" s="47">
        <v>131144</v>
      </c>
      <c r="D54" s="49">
        <v>34815</v>
      </c>
      <c r="E54" s="50">
        <v>0.61499999999999999</v>
      </c>
      <c r="F54" s="50">
        <v>7.7519379844961198E-2</v>
      </c>
      <c r="G54" s="50">
        <v>0</v>
      </c>
      <c r="H54" s="50">
        <v>7.0000000000000007E-2</v>
      </c>
      <c r="I54" s="50">
        <v>0.27699999999999902</v>
      </c>
      <c r="J54" s="50">
        <v>4.1193073460981002E-4</v>
      </c>
      <c r="K54" s="50">
        <v>0.21345029239766</v>
      </c>
      <c r="L54" s="50">
        <v>0.116438356164383</v>
      </c>
      <c r="M54" s="50">
        <v>0.53488372093023195</v>
      </c>
      <c r="N54" s="51">
        <v>1.9079685746352399E-2</v>
      </c>
      <c r="O54" s="51">
        <v>0.99328107502799501</v>
      </c>
      <c r="P54" s="51">
        <v>0.44618834080717401</v>
      </c>
      <c r="Q54" s="51">
        <v>0</v>
      </c>
      <c r="R54" s="51">
        <v>0.87234042553191404</v>
      </c>
      <c r="S54" s="51">
        <v>0.157894736842105</v>
      </c>
      <c r="T54" s="51">
        <v>0.118701007838745</v>
      </c>
      <c r="U54" s="51">
        <v>0.68497757847533602</v>
      </c>
      <c r="V54" s="51">
        <v>0.98430493273542596</v>
      </c>
      <c r="W54" s="46">
        <v>2</v>
      </c>
      <c r="X54" s="46">
        <v>2</v>
      </c>
      <c r="Y54" s="46">
        <v>1</v>
      </c>
      <c r="Z54" s="46">
        <v>0</v>
      </c>
      <c r="AA54" s="46">
        <v>2</v>
      </c>
      <c r="AB54" s="46">
        <v>0</v>
      </c>
      <c r="AC54" s="46">
        <v>1</v>
      </c>
      <c r="AD54" s="46">
        <v>0</v>
      </c>
      <c r="AE54" s="46">
        <v>2</v>
      </c>
      <c r="AF54" s="46">
        <v>2</v>
      </c>
      <c r="AG54" s="48">
        <v>12</v>
      </c>
      <c r="AH54" s="46" t="s">
        <v>3999</v>
      </c>
    </row>
    <row r="55" spans="1:34" x14ac:dyDescent="0.3">
      <c r="A55" s="46">
        <v>19013002304</v>
      </c>
      <c r="B55" s="46" t="s">
        <v>3508</v>
      </c>
      <c r="C55" s="47">
        <v>131144</v>
      </c>
      <c r="D55" s="49">
        <v>55742</v>
      </c>
      <c r="E55" s="50">
        <v>0.4</v>
      </c>
      <c r="F55" s="50">
        <v>2.4956970740103199E-2</v>
      </c>
      <c r="G55" s="50">
        <v>3.3562822719449201E-2</v>
      </c>
      <c r="H55" s="50">
        <v>8.0000000000000002E-3</v>
      </c>
      <c r="I55" s="50">
        <v>0.26600000000000001</v>
      </c>
      <c r="J55" s="50">
        <v>4.1193073460981002E-4</v>
      </c>
      <c r="K55" s="50">
        <v>0.169560776302349</v>
      </c>
      <c r="L55" s="50">
        <v>5.0653594771241803E-2</v>
      </c>
      <c r="M55" s="50">
        <v>0.56454388984509396</v>
      </c>
      <c r="N55" s="51">
        <v>0.14478114478114401</v>
      </c>
      <c r="O55" s="51">
        <v>0.98432250839865598</v>
      </c>
      <c r="P55" s="51">
        <v>7.6233183856502199E-2</v>
      </c>
      <c r="Q55" s="51">
        <v>0.46636771300448399</v>
      </c>
      <c r="R55" s="51">
        <v>8.73460246360582E-2</v>
      </c>
      <c r="S55" s="51">
        <v>0.114221724524076</v>
      </c>
      <c r="T55" s="51">
        <v>7.3908174692049203E-2</v>
      </c>
      <c r="U55" s="51">
        <v>0.23766816143497699</v>
      </c>
      <c r="V55" s="51">
        <v>0.98991031390134498</v>
      </c>
      <c r="W55" s="46">
        <v>2</v>
      </c>
      <c r="X55" s="46">
        <v>2</v>
      </c>
      <c r="Y55" s="46">
        <v>0</v>
      </c>
      <c r="Z55" s="46">
        <v>1</v>
      </c>
      <c r="AA55" s="46">
        <v>0</v>
      </c>
      <c r="AB55" s="46">
        <v>0</v>
      </c>
      <c r="AC55" s="46">
        <v>1</v>
      </c>
      <c r="AD55" s="46">
        <v>0</v>
      </c>
      <c r="AE55" s="46">
        <v>0</v>
      </c>
      <c r="AF55" s="46">
        <v>2</v>
      </c>
      <c r="AG55" s="48">
        <v>8</v>
      </c>
      <c r="AH55" s="46" t="s">
        <v>3983</v>
      </c>
    </row>
    <row r="56" spans="1:34" x14ac:dyDescent="0.3">
      <c r="A56" s="46">
        <v>19013002400</v>
      </c>
      <c r="B56" s="46" t="s">
        <v>3685</v>
      </c>
      <c r="C56" s="47">
        <v>131144</v>
      </c>
      <c r="D56" s="49">
        <v>83116</v>
      </c>
      <c r="E56" s="50">
        <v>0.124</v>
      </c>
      <c r="F56" s="50">
        <v>0.107591153616258</v>
      </c>
      <c r="G56" s="50">
        <v>7.4716078900179297E-2</v>
      </c>
      <c r="H56" s="50">
        <v>4.2999999999999997E-2</v>
      </c>
      <c r="I56" s="50">
        <v>0.27500000000000002</v>
      </c>
      <c r="J56" s="50">
        <v>4.1193073460981002E-4</v>
      </c>
      <c r="K56" s="50">
        <v>0.21900975786049801</v>
      </c>
      <c r="L56" s="50">
        <v>0</v>
      </c>
      <c r="M56" s="50">
        <v>0.163777644949193</v>
      </c>
      <c r="N56" s="51">
        <v>0.68799102132435397</v>
      </c>
      <c r="O56" s="51">
        <v>0.66181410974244104</v>
      </c>
      <c r="P56" s="51">
        <v>0.65246636771300404</v>
      </c>
      <c r="Q56" s="51">
        <v>0.88228699551569501</v>
      </c>
      <c r="R56" s="51">
        <v>0.69204927211646095</v>
      </c>
      <c r="S56" s="51">
        <v>0.14893617021276501</v>
      </c>
      <c r="T56" s="51">
        <v>0.124300111982082</v>
      </c>
      <c r="U56" s="51">
        <v>0</v>
      </c>
      <c r="V56" s="51">
        <v>0.22197309417040301</v>
      </c>
      <c r="W56" s="46">
        <v>0</v>
      </c>
      <c r="X56" s="46">
        <v>1</v>
      </c>
      <c r="Y56" s="46">
        <v>1</v>
      </c>
      <c r="Z56" s="46">
        <v>2</v>
      </c>
      <c r="AA56" s="46">
        <v>2</v>
      </c>
      <c r="AB56" s="46">
        <v>0</v>
      </c>
      <c r="AC56" s="46">
        <v>1</v>
      </c>
      <c r="AD56" s="46">
        <v>0</v>
      </c>
      <c r="AE56" s="46">
        <v>0</v>
      </c>
      <c r="AF56" s="46">
        <v>0</v>
      </c>
      <c r="AG56" s="48">
        <v>7</v>
      </c>
      <c r="AH56" s="46" t="s">
        <v>3981</v>
      </c>
    </row>
    <row r="57" spans="1:34" x14ac:dyDescent="0.3">
      <c r="A57" s="46">
        <v>19013002500</v>
      </c>
      <c r="B57" s="46" t="s">
        <v>3460</v>
      </c>
      <c r="C57" s="47">
        <v>131144</v>
      </c>
      <c r="D57" s="49">
        <v>70788</v>
      </c>
      <c r="E57" s="50">
        <v>0.122</v>
      </c>
      <c r="F57" s="50">
        <v>6.1068702290076299E-2</v>
      </c>
      <c r="G57" s="50">
        <v>3.3748493370831599E-2</v>
      </c>
      <c r="H57" s="50">
        <v>1E-3</v>
      </c>
      <c r="I57" s="50">
        <v>0.36599999999999999</v>
      </c>
      <c r="J57" s="50">
        <v>4.1193073460981002E-4</v>
      </c>
      <c r="K57" s="50">
        <v>0.23603192702394499</v>
      </c>
      <c r="L57" s="50">
        <v>7.4032738095238096E-2</v>
      </c>
      <c r="M57" s="50">
        <v>0.369224588188027</v>
      </c>
      <c r="N57" s="51">
        <v>0.45791245791245699</v>
      </c>
      <c r="O57" s="51">
        <v>0.65061590145576698</v>
      </c>
      <c r="P57" s="51">
        <v>0.33183856502242098</v>
      </c>
      <c r="Q57" s="51">
        <v>0.46973094170403501</v>
      </c>
      <c r="R57" s="51">
        <v>2.5755879059350499E-2</v>
      </c>
      <c r="S57" s="51">
        <v>0.63605823068308998</v>
      </c>
      <c r="T57" s="51">
        <v>0.146696528555431</v>
      </c>
      <c r="U57" s="51">
        <v>0.412556053811659</v>
      </c>
      <c r="V57" s="51">
        <v>0.91928251121076199</v>
      </c>
      <c r="W57" s="46">
        <v>1</v>
      </c>
      <c r="X57" s="46">
        <v>1</v>
      </c>
      <c r="Y57" s="46">
        <v>1</v>
      </c>
      <c r="Z57" s="46">
        <v>1</v>
      </c>
      <c r="AA57" s="46">
        <v>0</v>
      </c>
      <c r="AB57" s="46">
        <v>1</v>
      </c>
      <c r="AC57" s="46">
        <v>1</v>
      </c>
      <c r="AD57" s="46">
        <v>0</v>
      </c>
      <c r="AE57" s="46">
        <v>1</v>
      </c>
      <c r="AF57" s="46">
        <v>2</v>
      </c>
      <c r="AG57" s="48">
        <v>9</v>
      </c>
      <c r="AH57" s="46" t="s">
        <v>4761</v>
      </c>
    </row>
    <row r="58" spans="1:34" x14ac:dyDescent="0.3">
      <c r="A58" s="46">
        <v>19013002601</v>
      </c>
      <c r="B58" s="46" t="s">
        <v>3509</v>
      </c>
      <c r="C58" s="47">
        <v>131144</v>
      </c>
      <c r="D58" s="49">
        <v>83750</v>
      </c>
      <c r="E58" s="50">
        <v>0.05</v>
      </c>
      <c r="F58" s="50">
        <v>9.4339622641509396E-3</v>
      </c>
      <c r="G58" s="50">
        <v>3.8966365873666899E-2</v>
      </c>
      <c r="H58" s="50">
        <v>4.3999999999999997E-2</v>
      </c>
      <c r="I58" s="50">
        <v>0.36</v>
      </c>
      <c r="J58" s="50">
        <v>4.1193073460981002E-4</v>
      </c>
      <c r="K58" s="50">
        <v>0.26413652572592899</v>
      </c>
      <c r="L58" s="50">
        <v>6.66406858924396E-2</v>
      </c>
      <c r="M58" s="50">
        <v>0.26702214930270701</v>
      </c>
      <c r="N58" s="51">
        <v>0.69696969696969702</v>
      </c>
      <c r="O58" s="51">
        <v>0.164613661814109</v>
      </c>
      <c r="P58" s="51">
        <v>2.9147982062780201E-2</v>
      </c>
      <c r="Q58" s="51">
        <v>0.54596412556053797</v>
      </c>
      <c r="R58" s="51">
        <v>0.70324748040313501</v>
      </c>
      <c r="S58" s="51">
        <v>0.61030235162374002</v>
      </c>
      <c r="T58" s="51">
        <v>0.18365061590145501</v>
      </c>
      <c r="U58" s="51">
        <v>0.367713004484304</v>
      </c>
      <c r="V58" s="51">
        <v>0.72085201793721898</v>
      </c>
      <c r="W58" s="46">
        <v>0</v>
      </c>
      <c r="X58" s="46">
        <v>0</v>
      </c>
      <c r="Y58" s="46">
        <v>0</v>
      </c>
      <c r="Z58" s="46">
        <v>1</v>
      </c>
      <c r="AA58" s="46">
        <v>2</v>
      </c>
      <c r="AB58" s="46">
        <v>1</v>
      </c>
      <c r="AC58" s="46">
        <v>1</v>
      </c>
      <c r="AD58" s="46">
        <v>0</v>
      </c>
      <c r="AE58" s="46">
        <v>1</v>
      </c>
      <c r="AF58" s="46">
        <v>2</v>
      </c>
      <c r="AG58" s="48">
        <v>8</v>
      </c>
      <c r="AH58" s="46" t="s">
        <v>4646</v>
      </c>
    </row>
    <row r="59" spans="1:34" x14ac:dyDescent="0.3">
      <c r="A59" s="46">
        <v>19013002604</v>
      </c>
      <c r="B59" s="46" t="s">
        <v>3330</v>
      </c>
      <c r="C59" s="47">
        <v>131144</v>
      </c>
      <c r="D59" s="49">
        <v>81111</v>
      </c>
      <c r="E59" s="50">
        <v>3.7999999999999999E-2</v>
      </c>
      <c r="F59" s="50">
        <v>5.9085133418043202E-2</v>
      </c>
      <c r="G59" s="50">
        <v>6.4167725540025394E-2</v>
      </c>
      <c r="H59" s="50">
        <v>2.3E-2</v>
      </c>
      <c r="I59" s="50">
        <v>0.39600000000000002</v>
      </c>
      <c r="J59" s="50">
        <v>4.1193073460981002E-4</v>
      </c>
      <c r="K59" s="50">
        <v>0.38945927446954098</v>
      </c>
      <c r="L59" s="50">
        <v>6.0298507462686501E-2</v>
      </c>
      <c r="M59" s="50">
        <v>0.26111817026683598</v>
      </c>
      <c r="N59" s="51">
        <v>0.65095398428731699</v>
      </c>
      <c r="O59" s="51">
        <v>9.9664053751399695E-2</v>
      </c>
      <c r="P59" s="51">
        <v>0.316143497757847</v>
      </c>
      <c r="Q59" s="51">
        <v>0.82959641255605299</v>
      </c>
      <c r="R59" s="51">
        <v>0.38073908174692001</v>
      </c>
      <c r="S59" s="51">
        <v>0.79619260918252999</v>
      </c>
      <c r="T59" s="51">
        <v>0.46584546472564298</v>
      </c>
      <c r="U59" s="51">
        <v>0.31053811659192798</v>
      </c>
      <c r="V59" s="51">
        <v>0.702914798206278</v>
      </c>
      <c r="W59" s="46">
        <v>1</v>
      </c>
      <c r="X59" s="46">
        <v>0</v>
      </c>
      <c r="Y59" s="46">
        <v>0</v>
      </c>
      <c r="Z59" s="46">
        <v>2</v>
      </c>
      <c r="AA59" s="46">
        <v>1</v>
      </c>
      <c r="AB59" s="46">
        <v>2</v>
      </c>
      <c r="AC59" s="46">
        <v>1</v>
      </c>
      <c r="AD59" s="46">
        <v>1</v>
      </c>
      <c r="AE59" s="46">
        <v>0</v>
      </c>
      <c r="AF59" s="46">
        <v>2</v>
      </c>
      <c r="AG59" s="48">
        <v>10</v>
      </c>
      <c r="AH59" s="46" t="s">
        <v>4647</v>
      </c>
    </row>
    <row r="60" spans="1:34" x14ac:dyDescent="0.3">
      <c r="A60" s="46">
        <v>19013002605</v>
      </c>
      <c r="B60" s="46" t="s">
        <v>3510</v>
      </c>
      <c r="C60" s="47">
        <v>131144</v>
      </c>
      <c r="D60" s="49">
        <v>72632</v>
      </c>
      <c r="E60" s="50">
        <v>0.17199999999999999</v>
      </c>
      <c r="F60" s="50">
        <v>7.0268074735986993E-2</v>
      </c>
      <c r="G60" s="50">
        <v>6.9455727051177904E-2</v>
      </c>
      <c r="H60" s="50">
        <v>7.0999999999999994E-2</v>
      </c>
      <c r="I60" s="50">
        <v>0.33399999999999902</v>
      </c>
      <c r="J60" s="50">
        <v>4.1193073460981002E-4</v>
      </c>
      <c r="K60" s="50">
        <v>0.23781838316722001</v>
      </c>
      <c r="L60" s="50">
        <v>0.10051736881005099</v>
      </c>
      <c r="M60" s="50">
        <v>0.38708367181153502</v>
      </c>
      <c r="N60" s="51">
        <v>0.49494949494949497</v>
      </c>
      <c r="O60" s="51">
        <v>0.82754759238521802</v>
      </c>
      <c r="P60" s="51">
        <v>0.39573991031390099</v>
      </c>
      <c r="Q60" s="51">
        <v>0.85426008968609801</v>
      </c>
      <c r="R60" s="51">
        <v>0.87569988801791698</v>
      </c>
      <c r="S60" s="51">
        <v>0.44008958566629303</v>
      </c>
      <c r="T60" s="51">
        <v>0.150055991041433</v>
      </c>
      <c r="U60" s="51">
        <v>0.58520179372197301</v>
      </c>
      <c r="V60" s="51">
        <v>0.93497757847533602</v>
      </c>
      <c r="W60" s="46">
        <v>1</v>
      </c>
      <c r="X60" s="46">
        <v>2</v>
      </c>
      <c r="Y60" s="46">
        <v>1</v>
      </c>
      <c r="Z60" s="46">
        <v>2</v>
      </c>
      <c r="AA60" s="46">
        <v>2</v>
      </c>
      <c r="AB60" s="46">
        <v>1</v>
      </c>
      <c r="AC60" s="46">
        <v>1</v>
      </c>
      <c r="AD60" s="46">
        <v>0</v>
      </c>
      <c r="AE60" s="46">
        <v>1</v>
      </c>
      <c r="AF60" s="46">
        <v>2</v>
      </c>
      <c r="AG60" s="48">
        <v>13</v>
      </c>
      <c r="AH60" s="46" t="s">
        <v>4578</v>
      </c>
    </row>
    <row r="61" spans="1:34" x14ac:dyDescent="0.3">
      <c r="A61" s="46">
        <v>19013002606</v>
      </c>
      <c r="B61" s="46" t="s">
        <v>3733</v>
      </c>
      <c r="C61" s="47">
        <v>131144</v>
      </c>
      <c r="D61" s="49">
        <v>156065</v>
      </c>
      <c r="E61" s="50">
        <v>6.9000000000000006E-2</v>
      </c>
      <c r="F61" s="50">
        <v>0</v>
      </c>
      <c r="G61" s="50">
        <v>5.1691729323308198E-3</v>
      </c>
      <c r="H61" s="50">
        <v>4.4999999999999998E-2</v>
      </c>
      <c r="I61" s="50">
        <v>0.32500000000000001</v>
      </c>
      <c r="J61" s="50">
        <v>4.1193073460981002E-4</v>
      </c>
      <c r="K61" s="50">
        <v>9.0376569037656895E-2</v>
      </c>
      <c r="L61" s="50">
        <v>0</v>
      </c>
      <c r="M61" s="50">
        <v>0.156015037593984</v>
      </c>
      <c r="N61" s="51">
        <v>0.99102132435465695</v>
      </c>
      <c r="O61" s="51">
        <v>0.31131019036954</v>
      </c>
      <c r="P61" s="51">
        <v>0</v>
      </c>
      <c r="Q61" s="51">
        <v>4.2600896860986497E-2</v>
      </c>
      <c r="R61" s="51">
        <v>0.70996640537514</v>
      </c>
      <c r="S61" s="51">
        <v>0.40089585666293298</v>
      </c>
      <c r="T61" s="51">
        <v>2.35162374020156E-2</v>
      </c>
      <c r="U61" s="51">
        <v>0</v>
      </c>
      <c r="V61" s="51">
        <v>0.17600896860986501</v>
      </c>
      <c r="W61" s="46">
        <v>0</v>
      </c>
      <c r="X61" s="46">
        <v>0</v>
      </c>
      <c r="Y61" s="46">
        <v>0</v>
      </c>
      <c r="Z61" s="46">
        <v>0</v>
      </c>
      <c r="AA61" s="46">
        <v>2</v>
      </c>
      <c r="AB61" s="46">
        <v>1</v>
      </c>
      <c r="AC61" s="46">
        <v>1</v>
      </c>
      <c r="AD61" s="46">
        <v>0</v>
      </c>
      <c r="AE61" s="46">
        <v>0</v>
      </c>
      <c r="AF61" s="46">
        <v>0</v>
      </c>
      <c r="AG61" s="48">
        <v>4</v>
      </c>
      <c r="AH61" s="46" t="s">
        <v>4820</v>
      </c>
    </row>
    <row r="62" spans="1:34" x14ac:dyDescent="0.3">
      <c r="A62" s="46">
        <v>19013002700</v>
      </c>
      <c r="B62" s="46" t="s">
        <v>3686</v>
      </c>
      <c r="C62" s="47">
        <v>131144</v>
      </c>
      <c r="D62" s="49">
        <v>86125</v>
      </c>
      <c r="E62" s="50">
        <v>3.4000000000000002E-2</v>
      </c>
      <c r="F62" s="50">
        <v>4.0160642570281103E-2</v>
      </c>
      <c r="G62" s="50">
        <v>3.0789825970548801E-2</v>
      </c>
      <c r="H62" s="50">
        <v>2.4E-2</v>
      </c>
      <c r="I62" s="50">
        <v>0.36599999999999999</v>
      </c>
      <c r="J62" s="50">
        <v>4.1193073460981002E-4</v>
      </c>
      <c r="K62" s="50">
        <v>0.400458540313335</v>
      </c>
      <c r="L62" s="50">
        <v>9.0739589807333695E-2</v>
      </c>
      <c r="M62" s="50">
        <v>0.16465863453815199</v>
      </c>
      <c r="N62" s="51">
        <v>0.73737373737373701</v>
      </c>
      <c r="O62" s="51">
        <v>7.1668533034714405E-2</v>
      </c>
      <c r="P62" s="51">
        <v>0.161434977578475</v>
      </c>
      <c r="Q62" s="51">
        <v>0.41704035874439399</v>
      </c>
      <c r="R62" s="51">
        <v>0.40313549832026802</v>
      </c>
      <c r="S62" s="51">
        <v>0.63605823068308998</v>
      </c>
      <c r="T62" s="51">
        <v>0.50839865621500502</v>
      </c>
      <c r="U62" s="51">
        <v>0.52802690582959599</v>
      </c>
      <c r="V62" s="51">
        <v>0.22982062780269</v>
      </c>
      <c r="W62" s="46">
        <v>0</v>
      </c>
      <c r="X62" s="46">
        <v>0</v>
      </c>
      <c r="Y62" s="46">
        <v>0</v>
      </c>
      <c r="Z62" s="46">
        <v>1</v>
      </c>
      <c r="AA62" s="46">
        <v>1</v>
      </c>
      <c r="AB62" s="46">
        <v>1</v>
      </c>
      <c r="AC62" s="46">
        <v>1</v>
      </c>
      <c r="AD62" s="46">
        <v>1</v>
      </c>
      <c r="AE62" s="46">
        <v>1</v>
      </c>
      <c r="AF62" s="46">
        <v>0</v>
      </c>
      <c r="AG62" s="48">
        <v>6</v>
      </c>
      <c r="AH62" s="46" t="s">
        <v>4503</v>
      </c>
    </row>
    <row r="63" spans="1:34" x14ac:dyDescent="0.3">
      <c r="A63" s="46">
        <v>19013002800</v>
      </c>
      <c r="B63" s="46" t="s">
        <v>3687</v>
      </c>
      <c r="C63" s="47">
        <v>131144</v>
      </c>
      <c r="D63" s="49">
        <v>100107</v>
      </c>
      <c r="E63" s="50">
        <v>0.04</v>
      </c>
      <c r="F63" s="50">
        <v>7.0519098922624798E-2</v>
      </c>
      <c r="G63" s="50">
        <v>3.2321253672869699E-2</v>
      </c>
      <c r="H63" s="50">
        <v>6.0999999999999999E-2</v>
      </c>
      <c r="I63" s="50">
        <v>0.35399999999999998</v>
      </c>
      <c r="J63" s="50">
        <v>4.1193073460981002E-4</v>
      </c>
      <c r="K63" s="50">
        <v>0.39613526570048302</v>
      </c>
      <c r="L63" s="50">
        <v>0.27007299270072899</v>
      </c>
      <c r="M63" s="50">
        <v>0.105778648383937</v>
      </c>
      <c r="N63" s="51">
        <v>0.87093153759820396</v>
      </c>
      <c r="O63" s="51">
        <v>0.109742441209406</v>
      </c>
      <c r="P63" s="51">
        <v>0.39910313901345201</v>
      </c>
      <c r="Q63" s="51">
        <v>0.44618834080717401</v>
      </c>
      <c r="R63" s="51">
        <v>0.84098544232922701</v>
      </c>
      <c r="S63" s="51">
        <v>0.56550951847704301</v>
      </c>
      <c r="T63" s="51">
        <v>0.496080627099664</v>
      </c>
      <c r="U63" s="51">
        <v>0.96860986547085204</v>
      </c>
      <c r="V63" s="51">
        <v>1.79372197309417E-2</v>
      </c>
      <c r="W63" s="46">
        <v>0</v>
      </c>
      <c r="X63" s="46">
        <v>0</v>
      </c>
      <c r="Y63" s="46">
        <v>1</v>
      </c>
      <c r="Z63" s="46">
        <v>1</v>
      </c>
      <c r="AA63" s="46">
        <v>2</v>
      </c>
      <c r="AB63" s="46">
        <v>1</v>
      </c>
      <c r="AC63" s="46">
        <v>1</v>
      </c>
      <c r="AD63" s="46">
        <v>1</v>
      </c>
      <c r="AE63" s="46">
        <v>2</v>
      </c>
      <c r="AF63" s="46">
        <v>0</v>
      </c>
      <c r="AG63" s="48">
        <v>9</v>
      </c>
      <c r="AH63" s="46" t="s">
        <v>4502</v>
      </c>
    </row>
    <row r="64" spans="1:34" x14ac:dyDescent="0.3">
      <c r="A64" s="46">
        <v>19013002901</v>
      </c>
      <c r="B64" s="46" t="s">
        <v>3628</v>
      </c>
      <c r="C64" s="47">
        <v>131144</v>
      </c>
      <c r="D64" s="49">
        <v>81641</v>
      </c>
      <c r="E64" s="50">
        <v>0.10199999999999999</v>
      </c>
      <c r="F64" s="50">
        <v>2.98210735586481E-2</v>
      </c>
      <c r="G64" s="50">
        <v>0</v>
      </c>
      <c r="H64" s="50">
        <v>1.4999999999999999E-2</v>
      </c>
      <c r="I64" s="50">
        <v>0.38500000000000001</v>
      </c>
      <c r="J64" s="50">
        <v>4.1193073460981002E-4</v>
      </c>
      <c r="K64" s="50">
        <v>0.46909492273730602</v>
      </c>
      <c r="L64" s="50">
        <v>6.8518518518518506E-2</v>
      </c>
      <c r="M64" s="50">
        <v>0.109343936381709</v>
      </c>
      <c r="N64" s="51">
        <v>0.66442199775533095</v>
      </c>
      <c r="O64" s="51">
        <v>0.53751399776035802</v>
      </c>
      <c r="P64" s="51">
        <v>8.9686098654708502E-2</v>
      </c>
      <c r="Q64" s="51">
        <v>0</v>
      </c>
      <c r="R64" s="51">
        <v>0.21948488241881201</v>
      </c>
      <c r="S64" s="51">
        <v>0.75587905935050304</v>
      </c>
      <c r="T64" s="51">
        <v>0.74692049272116401</v>
      </c>
      <c r="U64" s="51">
        <v>0.37668161434977498</v>
      </c>
      <c r="V64" s="51">
        <v>2.3542600896860898E-2</v>
      </c>
      <c r="W64" s="46">
        <v>0</v>
      </c>
      <c r="X64" s="46">
        <v>1</v>
      </c>
      <c r="Y64" s="46">
        <v>0</v>
      </c>
      <c r="Z64" s="46">
        <v>0</v>
      </c>
      <c r="AA64" s="46">
        <v>0</v>
      </c>
      <c r="AB64" s="46">
        <v>2</v>
      </c>
      <c r="AC64" s="46">
        <v>1</v>
      </c>
      <c r="AD64" s="46">
        <v>2</v>
      </c>
      <c r="AE64" s="46">
        <v>1</v>
      </c>
      <c r="AF64" s="46">
        <v>0</v>
      </c>
      <c r="AG64" s="48">
        <v>7</v>
      </c>
      <c r="AH64" s="46" t="s">
        <v>4068</v>
      </c>
    </row>
    <row r="65" spans="1:34" x14ac:dyDescent="0.3">
      <c r="A65" s="46">
        <v>19013002902</v>
      </c>
      <c r="B65" s="46" t="s">
        <v>3581</v>
      </c>
      <c r="C65" s="47">
        <v>131144</v>
      </c>
      <c r="D65" s="49">
        <v>78542</v>
      </c>
      <c r="E65" s="50">
        <v>8.3000000000000004E-2</v>
      </c>
      <c r="F65" s="50">
        <v>0.118083670715249</v>
      </c>
      <c r="G65" s="50">
        <v>3.8461538461538401E-2</v>
      </c>
      <c r="H65" s="50">
        <v>1.2E-2</v>
      </c>
      <c r="I65" s="50">
        <v>0.312</v>
      </c>
      <c r="J65" s="50">
        <v>4.1193073460981002E-4</v>
      </c>
      <c r="K65" s="50">
        <v>0.29917012448132702</v>
      </c>
      <c r="L65" s="50">
        <v>8.6313193588162695E-2</v>
      </c>
      <c r="M65" s="50">
        <v>0.176113360323886</v>
      </c>
      <c r="N65" s="51">
        <v>0.60718294051627297</v>
      </c>
      <c r="O65" s="51">
        <v>0.416573348264277</v>
      </c>
      <c r="P65" s="51">
        <v>0.70627802690582897</v>
      </c>
      <c r="Q65" s="51">
        <v>0.53923766816143404</v>
      </c>
      <c r="R65" s="51">
        <v>0.16013437849944001</v>
      </c>
      <c r="S65" s="51">
        <v>0.32026875699888002</v>
      </c>
      <c r="T65" s="51">
        <v>0.23852183650615899</v>
      </c>
      <c r="U65" s="51">
        <v>0.50672645739910305</v>
      </c>
      <c r="V65" s="51">
        <v>0.28139013452914702</v>
      </c>
      <c r="W65" s="46">
        <v>1</v>
      </c>
      <c r="X65" s="46">
        <v>1</v>
      </c>
      <c r="Y65" s="46">
        <v>2</v>
      </c>
      <c r="Z65" s="46">
        <v>1</v>
      </c>
      <c r="AA65" s="46">
        <v>0</v>
      </c>
      <c r="AB65" s="46">
        <v>0</v>
      </c>
      <c r="AC65" s="46">
        <v>1</v>
      </c>
      <c r="AD65" s="46">
        <v>0</v>
      </c>
      <c r="AE65" s="46">
        <v>1</v>
      </c>
      <c r="AF65" s="46">
        <v>0</v>
      </c>
      <c r="AG65" s="48">
        <v>7</v>
      </c>
      <c r="AH65" s="46" t="s">
        <v>4687</v>
      </c>
    </row>
    <row r="66" spans="1:34" x14ac:dyDescent="0.3">
      <c r="A66" s="46">
        <v>19013003001</v>
      </c>
      <c r="B66" s="46" t="s">
        <v>3461</v>
      </c>
      <c r="C66" s="47">
        <v>131144</v>
      </c>
      <c r="D66" s="49">
        <v>67193</v>
      </c>
      <c r="E66" s="50">
        <v>0.13100000000000001</v>
      </c>
      <c r="F66" s="50">
        <v>0.10510764035457899</v>
      </c>
      <c r="G66" s="50">
        <v>2.0683832840861099E-2</v>
      </c>
      <c r="H66" s="50">
        <v>1.6E-2</v>
      </c>
      <c r="I66" s="50">
        <v>0.379</v>
      </c>
      <c r="J66" s="50">
        <v>4.1193073460981002E-4</v>
      </c>
      <c r="K66" s="50">
        <v>0.34669498274488902</v>
      </c>
      <c r="L66" s="50">
        <v>8.7691702713330696E-2</v>
      </c>
      <c r="M66" s="50">
        <v>0.27902068383284001</v>
      </c>
      <c r="N66" s="51">
        <v>0.378226711560044</v>
      </c>
      <c r="O66" s="51">
        <v>0.69652855543113101</v>
      </c>
      <c r="P66" s="51">
        <v>0.63677130044843</v>
      </c>
      <c r="Q66" s="51">
        <v>0.25112107623318303</v>
      </c>
      <c r="R66" s="51">
        <v>0.23404255319148901</v>
      </c>
      <c r="S66" s="51">
        <v>0.72676371780515103</v>
      </c>
      <c r="T66" s="51">
        <v>0.33930571108622598</v>
      </c>
      <c r="U66" s="51">
        <v>0.51569506726457404</v>
      </c>
      <c r="V66" s="51">
        <v>0.75784753363228696</v>
      </c>
      <c r="W66" s="46">
        <v>1</v>
      </c>
      <c r="X66" s="46">
        <v>2</v>
      </c>
      <c r="Y66" s="46">
        <v>1</v>
      </c>
      <c r="Z66" s="46">
        <v>0</v>
      </c>
      <c r="AA66" s="46">
        <v>0</v>
      </c>
      <c r="AB66" s="46">
        <v>2</v>
      </c>
      <c r="AC66" s="46">
        <v>1</v>
      </c>
      <c r="AD66" s="46">
        <v>1</v>
      </c>
      <c r="AE66" s="46">
        <v>1</v>
      </c>
      <c r="AF66" s="46">
        <v>2</v>
      </c>
      <c r="AG66" s="48">
        <v>11</v>
      </c>
      <c r="AH66" s="46" t="s">
        <v>4119</v>
      </c>
    </row>
    <row r="67" spans="1:34" x14ac:dyDescent="0.3">
      <c r="A67" s="46">
        <v>19013003002</v>
      </c>
      <c r="B67" s="46" t="s">
        <v>3783</v>
      </c>
      <c r="C67" s="47">
        <v>131144</v>
      </c>
      <c r="D67" s="49">
        <v>115227</v>
      </c>
      <c r="E67" s="50">
        <v>8.1000000000000003E-2</v>
      </c>
      <c r="F67" s="50">
        <v>5.5483028720626597E-2</v>
      </c>
      <c r="G67" s="50">
        <v>2.2193211488250601E-2</v>
      </c>
      <c r="H67" s="50">
        <v>5.2999999999999999E-2</v>
      </c>
      <c r="I67" s="50">
        <v>0.28000000000000003</v>
      </c>
      <c r="J67" s="50">
        <v>4.1193073460981002E-4</v>
      </c>
      <c r="K67" s="50">
        <v>0.20894983760375299</v>
      </c>
      <c r="L67" s="50">
        <v>5.3158223889931203E-2</v>
      </c>
      <c r="M67" s="50">
        <v>0.16644908616187901</v>
      </c>
      <c r="N67" s="51">
        <v>0.938271604938271</v>
      </c>
      <c r="O67" s="51">
        <v>0.40089585666293298</v>
      </c>
      <c r="P67" s="51">
        <v>0.29035874439461801</v>
      </c>
      <c r="Q67" s="51">
        <v>0.26793721973094098</v>
      </c>
      <c r="R67" s="51">
        <v>0.78611422172452405</v>
      </c>
      <c r="S67" s="51">
        <v>0.16797312430011199</v>
      </c>
      <c r="T67" s="51">
        <v>0.11534154535274301</v>
      </c>
      <c r="U67" s="51">
        <v>0.26121076233183799</v>
      </c>
      <c r="V67" s="51">
        <v>0.23766816143497699</v>
      </c>
      <c r="W67" s="46">
        <v>0</v>
      </c>
      <c r="X67" s="46">
        <v>1</v>
      </c>
      <c r="Y67" s="46">
        <v>0</v>
      </c>
      <c r="Z67" s="46">
        <v>0</v>
      </c>
      <c r="AA67" s="46">
        <v>2</v>
      </c>
      <c r="AB67" s="46">
        <v>0</v>
      </c>
      <c r="AC67" s="46">
        <v>1</v>
      </c>
      <c r="AD67" s="46">
        <v>0</v>
      </c>
      <c r="AE67" s="46">
        <v>0</v>
      </c>
      <c r="AF67" s="46">
        <v>0</v>
      </c>
      <c r="AG67" s="48">
        <v>4</v>
      </c>
      <c r="AH67" s="46" t="s">
        <v>4504</v>
      </c>
    </row>
    <row r="68" spans="1:34" x14ac:dyDescent="0.3">
      <c r="A68" s="46">
        <v>19015020100</v>
      </c>
      <c r="B68" s="46" t="s">
        <v>3834</v>
      </c>
      <c r="C68" s="47">
        <v>26715</v>
      </c>
      <c r="D68" s="49">
        <v>114966</v>
      </c>
      <c r="E68" s="50">
        <v>3.4000000000000002E-2</v>
      </c>
      <c r="F68" s="50">
        <v>8.9753178758414306E-3</v>
      </c>
      <c r="G68" s="50">
        <v>5.8339566192969303E-2</v>
      </c>
      <c r="H68" s="50">
        <v>4.0000000000000001E-3</v>
      </c>
      <c r="I68" s="50">
        <v>0.35499999999999998</v>
      </c>
      <c r="J68" s="50">
        <v>1.5547783775564501E-2</v>
      </c>
      <c r="K68" s="50">
        <v>0.27877237851662401</v>
      </c>
      <c r="L68" s="50">
        <v>3.8184438040345797E-2</v>
      </c>
      <c r="M68" s="50">
        <v>0.182498130142109</v>
      </c>
      <c r="N68" s="51">
        <v>0.93714927048260299</v>
      </c>
      <c r="O68" s="51">
        <v>7.1668533034714405E-2</v>
      </c>
      <c r="P68" s="51">
        <v>2.6905829596412498E-2</v>
      </c>
      <c r="Q68" s="51">
        <v>0.78363228699551501</v>
      </c>
      <c r="R68" s="51">
        <v>4.4792833146696499E-2</v>
      </c>
      <c r="S68" s="51">
        <v>0.57782754759238497</v>
      </c>
      <c r="T68" s="51">
        <v>0.20044792833146599</v>
      </c>
      <c r="U68" s="51">
        <v>0.17152466367713001</v>
      </c>
      <c r="V68" s="51">
        <v>0.31726457399103097</v>
      </c>
      <c r="W68" s="46">
        <v>0</v>
      </c>
      <c r="X68" s="46">
        <v>0</v>
      </c>
      <c r="Y68" s="46">
        <v>0</v>
      </c>
      <c r="Z68" s="46">
        <v>2</v>
      </c>
      <c r="AA68" s="46">
        <v>0</v>
      </c>
      <c r="AB68" s="46">
        <v>1</v>
      </c>
      <c r="AC68" s="46">
        <v>1</v>
      </c>
      <c r="AD68" s="46">
        <v>0</v>
      </c>
      <c r="AE68" s="46">
        <v>0</v>
      </c>
      <c r="AF68" s="46">
        <v>0</v>
      </c>
      <c r="AG68" s="48">
        <v>4</v>
      </c>
      <c r="AH68" s="46" t="s">
        <v>4309</v>
      </c>
    </row>
    <row r="69" spans="1:34" x14ac:dyDescent="0.3">
      <c r="A69" s="46">
        <v>19015020200</v>
      </c>
      <c r="B69" s="46" t="s">
        <v>3511</v>
      </c>
      <c r="C69" s="47">
        <v>26715</v>
      </c>
      <c r="D69" s="49">
        <v>66885</v>
      </c>
      <c r="E69" s="50">
        <v>0.14399999999999999</v>
      </c>
      <c r="F69" s="50">
        <v>0.11600496277915601</v>
      </c>
      <c r="G69" s="50">
        <v>6.6377171215880895E-2</v>
      </c>
      <c r="H69" s="50">
        <v>4.2000000000000003E-2</v>
      </c>
      <c r="I69" s="50">
        <v>0.27100000000000002</v>
      </c>
      <c r="J69" s="50">
        <v>1.5547783775564501E-2</v>
      </c>
      <c r="K69" s="50">
        <v>0.48597081930415198</v>
      </c>
      <c r="L69" s="50">
        <v>7.5688073394495403E-2</v>
      </c>
      <c r="M69" s="50">
        <v>0.285359801488833</v>
      </c>
      <c r="N69" s="51">
        <v>0.367003367003367</v>
      </c>
      <c r="O69" s="51">
        <v>0.74468085106382897</v>
      </c>
      <c r="P69" s="51">
        <v>0.70067264573990995</v>
      </c>
      <c r="Q69" s="51">
        <v>0.83744394618833995</v>
      </c>
      <c r="R69" s="51">
        <v>0.68533034714445595</v>
      </c>
      <c r="S69" s="51">
        <v>0.132138857782754</v>
      </c>
      <c r="T69" s="51">
        <v>0.80067189249720006</v>
      </c>
      <c r="U69" s="51">
        <v>0.42264573991031301</v>
      </c>
      <c r="V69" s="51">
        <v>0.77802690582959599</v>
      </c>
      <c r="W69" s="46">
        <v>1</v>
      </c>
      <c r="X69" s="46">
        <v>2</v>
      </c>
      <c r="Y69" s="46">
        <v>2</v>
      </c>
      <c r="Z69" s="46">
        <v>2</v>
      </c>
      <c r="AA69" s="46">
        <v>2</v>
      </c>
      <c r="AB69" s="46">
        <v>0</v>
      </c>
      <c r="AC69" s="46">
        <v>1</v>
      </c>
      <c r="AD69" s="46">
        <v>2</v>
      </c>
      <c r="AE69" s="46">
        <v>1</v>
      </c>
      <c r="AF69" s="46">
        <v>2</v>
      </c>
      <c r="AG69" s="48">
        <v>15</v>
      </c>
      <c r="AH69" s="46" t="s">
        <v>4175</v>
      </c>
    </row>
    <row r="70" spans="1:34" x14ac:dyDescent="0.3">
      <c r="A70" s="46">
        <v>19015020300</v>
      </c>
      <c r="B70" s="46" t="s">
        <v>3688</v>
      </c>
      <c r="C70" s="47">
        <v>26715</v>
      </c>
      <c r="D70" s="49">
        <v>68895</v>
      </c>
      <c r="E70" s="50">
        <v>5.1999999999999998E-2</v>
      </c>
      <c r="F70" s="50">
        <v>5.7419835943325802E-2</v>
      </c>
      <c r="G70" s="50">
        <v>3.2065622669649498E-2</v>
      </c>
      <c r="H70" s="50">
        <v>8.9999999999999993E-3</v>
      </c>
      <c r="I70" s="50">
        <v>0.34200000000000003</v>
      </c>
      <c r="J70" s="50">
        <v>1.5547783775564501E-2</v>
      </c>
      <c r="K70" s="50">
        <v>0.33532362073083299</v>
      </c>
      <c r="L70" s="50">
        <v>0.17228226319135401</v>
      </c>
      <c r="M70" s="50">
        <v>0.26323639075316901</v>
      </c>
      <c r="N70" s="51">
        <v>0.417508417508417</v>
      </c>
      <c r="O70" s="51">
        <v>0.18365061590145501</v>
      </c>
      <c r="P70" s="51">
        <v>0.299327354260089</v>
      </c>
      <c r="Q70" s="51">
        <v>0.44058295964125499</v>
      </c>
      <c r="R70" s="51">
        <v>0.104143337066069</v>
      </c>
      <c r="S70" s="51">
        <v>0.49048152295632602</v>
      </c>
      <c r="T70" s="51">
        <v>0.307950727883538</v>
      </c>
      <c r="U70" s="51">
        <v>0.88452914798206195</v>
      </c>
      <c r="V70" s="51">
        <v>0.70852017937219702</v>
      </c>
      <c r="W70" s="46">
        <v>1</v>
      </c>
      <c r="X70" s="46">
        <v>0</v>
      </c>
      <c r="Y70" s="46">
        <v>0</v>
      </c>
      <c r="Z70" s="46">
        <v>1</v>
      </c>
      <c r="AA70" s="46">
        <v>0</v>
      </c>
      <c r="AB70" s="46">
        <v>1</v>
      </c>
      <c r="AC70" s="46">
        <v>1</v>
      </c>
      <c r="AD70" s="46">
        <v>0</v>
      </c>
      <c r="AE70" s="46">
        <v>2</v>
      </c>
      <c r="AF70" s="46">
        <v>2</v>
      </c>
      <c r="AG70" s="48">
        <v>8</v>
      </c>
      <c r="AH70" s="46" t="s">
        <v>4074</v>
      </c>
    </row>
    <row r="71" spans="1:34" x14ac:dyDescent="0.3">
      <c r="A71" s="46">
        <v>19015020400</v>
      </c>
      <c r="B71" s="46" t="s">
        <v>3389</v>
      </c>
      <c r="C71" s="47">
        <v>26715</v>
      </c>
      <c r="D71" s="49">
        <v>74318</v>
      </c>
      <c r="E71" s="50">
        <v>0.06</v>
      </c>
      <c r="F71" s="50">
        <v>3.6876355748373099E-2</v>
      </c>
      <c r="G71" s="50">
        <v>2.60303687635574E-2</v>
      </c>
      <c r="H71" s="50">
        <v>1.0999999999999999E-2</v>
      </c>
      <c r="I71" s="50">
        <v>0.39500000000000002</v>
      </c>
      <c r="J71" s="50">
        <v>1.5547783775564501E-2</v>
      </c>
      <c r="K71" s="50">
        <v>0.41439588688946</v>
      </c>
      <c r="L71" s="50">
        <v>9.4302554027504898E-2</v>
      </c>
      <c r="M71" s="50">
        <v>0.16052060737527099</v>
      </c>
      <c r="N71" s="51">
        <v>0.52749719416385998</v>
      </c>
      <c r="O71" s="51">
        <v>0.237402015677491</v>
      </c>
      <c r="P71" s="51">
        <v>0.13228699551569501</v>
      </c>
      <c r="Q71" s="51">
        <v>0.32847533632286902</v>
      </c>
      <c r="R71" s="51">
        <v>0.137737961926091</v>
      </c>
      <c r="S71" s="51">
        <v>0.79395296752519595</v>
      </c>
      <c r="T71" s="51">
        <v>0.55543113101903696</v>
      </c>
      <c r="U71" s="51">
        <v>0.55269058295964102</v>
      </c>
      <c r="V71" s="51">
        <v>0.205156950672645</v>
      </c>
      <c r="W71" s="46">
        <v>1</v>
      </c>
      <c r="X71" s="46">
        <v>0</v>
      </c>
      <c r="Y71" s="46">
        <v>0</v>
      </c>
      <c r="Z71" s="46">
        <v>0</v>
      </c>
      <c r="AA71" s="46">
        <v>0</v>
      </c>
      <c r="AB71" s="46">
        <v>2</v>
      </c>
      <c r="AC71" s="46">
        <v>1</v>
      </c>
      <c r="AD71" s="46">
        <v>1</v>
      </c>
      <c r="AE71" s="46">
        <v>1</v>
      </c>
      <c r="AF71" s="46">
        <v>0</v>
      </c>
      <c r="AG71" s="48">
        <v>6</v>
      </c>
      <c r="AH71" s="46" t="s">
        <v>4528</v>
      </c>
    </row>
    <row r="72" spans="1:34" x14ac:dyDescent="0.3">
      <c r="A72" s="46">
        <v>19015020500</v>
      </c>
      <c r="B72" s="46" t="s">
        <v>3734</v>
      </c>
      <c r="C72" s="47">
        <v>26715</v>
      </c>
      <c r="D72" s="49">
        <v>100634</v>
      </c>
      <c r="E72" s="50">
        <v>3.2000000000000001E-2</v>
      </c>
      <c r="F72" s="50">
        <v>5.0570153693604299E-2</v>
      </c>
      <c r="G72" s="50">
        <v>6.3460585027268201E-2</v>
      </c>
      <c r="H72" s="50">
        <v>0.01</v>
      </c>
      <c r="I72" s="50">
        <v>0.33700000000000002</v>
      </c>
      <c r="J72" s="50">
        <v>1.5547783775564501E-2</v>
      </c>
      <c r="K72" s="50">
        <v>0.30605738575982999</v>
      </c>
      <c r="L72" s="50">
        <v>6.6169617893755805E-2</v>
      </c>
      <c r="M72" s="50">
        <v>0.13832424392662299</v>
      </c>
      <c r="N72" s="51">
        <v>0.87429854096520698</v>
      </c>
      <c r="O72" s="51">
        <v>6.27099664053751E-2</v>
      </c>
      <c r="P72" s="51">
        <v>0.246636771300448</v>
      </c>
      <c r="Q72" s="51">
        <v>0.82735426008968604</v>
      </c>
      <c r="R72" s="51">
        <v>0.122060470324748</v>
      </c>
      <c r="S72" s="51">
        <v>0.46584546472564298</v>
      </c>
      <c r="T72" s="51">
        <v>0.25867861142217202</v>
      </c>
      <c r="U72" s="51">
        <v>0.363228699551569</v>
      </c>
      <c r="V72" s="51">
        <v>8.2959641255605301E-2</v>
      </c>
      <c r="W72" s="46">
        <v>0</v>
      </c>
      <c r="X72" s="46">
        <v>0</v>
      </c>
      <c r="Y72" s="46">
        <v>0</v>
      </c>
      <c r="Z72" s="46">
        <v>2</v>
      </c>
      <c r="AA72" s="46">
        <v>0</v>
      </c>
      <c r="AB72" s="46">
        <v>1</v>
      </c>
      <c r="AC72" s="46">
        <v>1</v>
      </c>
      <c r="AD72" s="46">
        <v>0</v>
      </c>
      <c r="AE72" s="46">
        <v>1</v>
      </c>
      <c r="AF72" s="46">
        <v>0</v>
      </c>
      <c r="AG72" s="48">
        <v>5</v>
      </c>
      <c r="AH72" s="46" t="s">
        <v>4527</v>
      </c>
    </row>
    <row r="73" spans="1:34" x14ac:dyDescent="0.3">
      <c r="A73" s="46">
        <v>19015020600</v>
      </c>
      <c r="B73" s="46" t="s">
        <v>3735</v>
      </c>
      <c r="C73" s="47">
        <v>26715</v>
      </c>
      <c r="D73" s="49">
        <v>95913</v>
      </c>
      <c r="E73" s="50">
        <v>3.1E-2</v>
      </c>
      <c r="F73" s="50">
        <v>1.21802679658952E-2</v>
      </c>
      <c r="G73" s="50">
        <v>2.4360535931790401E-2</v>
      </c>
      <c r="H73" s="50">
        <v>5.0000000000000001E-3</v>
      </c>
      <c r="I73" s="50">
        <v>0.36399999999999999</v>
      </c>
      <c r="J73" s="50">
        <v>1.5547783775564501E-2</v>
      </c>
      <c r="K73" s="50">
        <v>0.44458359423919802</v>
      </c>
      <c r="L73" s="50">
        <v>2.8571428571428501E-2</v>
      </c>
      <c r="M73" s="50">
        <v>0.29354445797807499</v>
      </c>
      <c r="N73" s="51">
        <v>0.83726150392817</v>
      </c>
      <c r="O73" s="51">
        <v>5.5991041433370602E-2</v>
      </c>
      <c r="P73" s="51">
        <v>3.5874439461883401E-2</v>
      </c>
      <c r="Q73" s="51">
        <v>0.31165919282511201</v>
      </c>
      <c r="R73" s="51">
        <v>5.7110862262038001E-2</v>
      </c>
      <c r="S73" s="51">
        <v>0.62597984322508304</v>
      </c>
      <c r="T73" s="51">
        <v>0.66741321388577801</v>
      </c>
      <c r="U73" s="51">
        <v>0.113228699551569</v>
      </c>
      <c r="V73" s="51">
        <v>0.79932735426008905</v>
      </c>
      <c r="W73" s="46">
        <v>0</v>
      </c>
      <c r="X73" s="46">
        <v>0</v>
      </c>
      <c r="Y73" s="46">
        <v>0</v>
      </c>
      <c r="Z73" s="46">
        <v>0</v>
      </c>
      <c r="AA73" s="46">
        <v>0</v>
      </c>
      <c r="AB73" s="46">
        <v>1</v>
      </c>
      <c r="AC73" s="46">
        <v>1</v>
      </c>
      <c r="AD73" s="46">
        <v>1</v>
      </c>
      <c r="AE73" s="46">
        <v>0</v>
      </c>
      <c r="AF73" s="46">
        <v>2</v>
      </c>
      <c r="AG73" s="48">
        <v>5</v>
      </c>
      <c r="AH73" s="46" t="s">
        <v>4543</v>
      </c>
    </row>
    <row r="74" spans="1:34" x14ac:dyDescent="0.3">
      <c r="A74" s="46">
        <v>19015020700</v>
      </c>
      <c r="B74" s="46" t="s">
        <v>3582</v>
      </c>
      <c r="C74" s="47">
        <v>26715</v>
      </c>
      <c r="D74" s="49">
        <v>77302</v>
      </c>
      <c r="E74" s="50">
        <v>7.8E-2</v>
      </c>
      <c r="F74" s="50">
        <v>6.4724919093851099E-2</v>
      </c>
      <c r="G74" s="50">
        <v>4.4660194174757202E-2</v>
      </c>
      <c r="H74" s="50">
        <v>0.02</v>
      </c>
      <c r="I74" s="50">
        <v>0.318</v>
      </c>
      <c r="J74" s="50">
        <v>1.5547783775564501E-2</v>
      </c>
      <c r="K74" s="50">
        <v>0.36489076274434601</v>
      </c>
      <c r="L74" s="50">
        <v>0.121660034110289</v>
      </c>
      <c r="M74" s="50">
        <v>0.21488673139158501</v>
      </c>
      <c r="N74" s="51">
        <v>0.58585858585858497</v>
      </c>
      <c r="O74" s="51">
        <v>0.37737961926091801</v>
      </c>
      <c r="P74" s="51">
        <v>0.35201793721973001</v>
      </c>
      <c r="Q74" s="51">
        <v>0.62892376681614304</v>
      </c>
      <c r="R74" s="51">
        <v>0.322508398656215</v>
      </c>
      <c r="S74" s="51">
        <v>0.36058230683090697</v>
      </c>
      <c r="T74" s="51">
        <v>0.38185890257558702</v>
      </c>
      <c r="U74" s="51">
        <v>0.71636771300448399</v>
      </c>
      <c r="V74" s="51">
        <v>0.48542600896860899</v>
      </c>
      <c r="W74" s="46">
        <v>1</v>
      </c>
      <c r="X74" s="46">
        <v>1</v>
      </c>
      <c r="Y74" s="46">
        <v>1</v>
      </c>
      <c r="Z74" s="46">
        <v>1</v>
      </c>
      <c r="AA74" s="46">
        <v>0</v>
      </c>
      <c r="AB74" s="46">
        <v>1</v>
      </c>
      <c r="AC74" s="46">
        <v>1</v>
      </c>
      <c r="AD74" s="46">
        <v>1</v>
      </c>
      <c r="AE74" s="46">
        <v>2</v>
      </c>
      <c r="AF74" s="46">
        <v>1</v>
      </c>
      <c r="AG74" s="48">
        <v>10</v>
      </c>
      <c r="AH74" s="46" t="s">
        <v>4529</v>
      </c>
    </row>
    <row r="75" spans="1:34" x14ac:dyDescent="0.3">
      <c r="A75" s="46">
        <v>19017004000</v>
      </c>
      <c r="B75" s="46" t="s">
        <v>3213</v>
      </c>
      <c r="C75" s="47">
        <v>24988</v>
      </c>
      <c r="D75" s="49">
        <v>54706</v>
      </c>
      <c r="E75" s="50">
        <v>0.193</v>
      </c>
      <c r="F75" s="50">
        <v>0.13043478260869501</v>
      </c>
      <c r="G75" s="50">
        <v>5.35117056856187E-2</v>
      </c>
      <c r="H75" s="50">
        <v>7.5999999999999998E-2</v>
      </c>
      <c r="I75" s="50">
        <v>0.37</v>
      </c>
      <c r="J75" s="50">
        <v>2.9329378810347601E-2</v>
      </c>
      <c r="K75" s="50">
        <v>0.35498839907192498</v>
      </c>
      <c r="L75" s="50">
        <v>0.11669128508124001</v>
      </c>
      <c r="M75" s="50">
        <v>0.17892976588628701</v>
      </c>
      <c r="N75" s="51">
        <v>0.127946127946127</v>
      </c>
      <c r="O75" s="51">
        <v>0.85106382978723405</v>
      </c>
      <c r="P75" s="51">
        <v>0.75560538116591902</v>
      </c>
      <c r="Q75" s="51">
        <v>0.73318385650224205</v>
      </c>
      <c r="R75" s="51">
        <v>0.89473684210526305</v>
      </c>
      <c r="S75" s="51">
        <v>0.67077267637177995</v>
      </c>
      <c r="T75" s="51">
        <v>0.36170212765957399</v>
      </c>
      <c r="U75" s="51">
        <v>0.68721973094170397</v>
      </c>
      <c r="V75" s="51">
        <v>0.29820627802690503</v>
      </c>
      <c r="W75" s="46">
        <v>2</v>
      </c>
      <c r="X75" s="46">
        <v>2</v>
      </c>
      <c r="Y75" s="46">
        <v>2</v>
      </c>
      <c r="Z75" s="46">
        <v>2</v>
      </c>
      <c r="AA75" s="46">
        <v>2</v>
      </c>
      <c r="AB75" s="46">
        <v>2</v>
      </c>
      <c r="AC75" s="46">
        <v>1</v>
      </c>
      <c r="AD75" s="46">
        <v>1</v>
      </c>
      <c r="AE75" s="46">
        <v>2</v>
      </c>
      <c r="AF75" s="46">
        <v>0</v>
      </c>
      <c r="AG75" s="48">
        <v>16</v>
      </c>
      <c r="AH75" s="46" t="s">
        <v>4496</v>
      </c>
    </row>
    <row r="76" spans="1:34" x14ac:dyDescent="0.3">
      <c r="A76" s="46">
        <v>19017004100</v>
      </c>
      <c r="B76" s="46" t="s">
        <v>3918</v>
      </c>
      <c r="C76" s="47">
        <v>24988</v>
      </c>
      <c r="D76" s="49">
        <v>85000</v>
      </c>
      <c r="E76" s="50">
        <v>0.128</v>
      </c>
      <c r="F76" s="50">
        <v>5.2821997105643899E-2</v>
      </c>
      <c r="G76" s="50">
        <v>1.15774240231548E-2</v>
      </c>
      <c r="H76" s="50">
        <v>0.03</v>
      </c>
      <c r="I76" s="50">
        <v>0.33500000000000002</v>
      </c>
      <c r="J76" s="50">
        <v>2.9329378810347601E-2</v>
      </c>
      <c r="K76" s="50">
        <v>0.27408354646206301</v>
      </c>
      <c r="L76" s="50">
        <v>3.0175438596491199E-2</v>
      </c>
      <c r="M76" s="50">
        <v>0.14109985528219901</v>
      </c>
      <c r="N76" s="51">
        <v>0.71268237934904599</v>
      </c>
      <c r="O76" s="51">
        <v>0.68533034714445595</v>
      </c>
      <c r="P76" s="51">
        <v>0.269058295964125</v>
      </c>
      <c r="Q76" s="51">
        <v>0.10986547085201701</v>
      </c>
      <c r="R76" s="51">
        <v>0.51063829787234005</v>
      </c>
      <c r="S76" s="51">
        <v>0.45016797312430001</v>
      </c>
      <c r="T76" s="51">
        <v>0.19260918253079501</v>
      </c>
      <c r="U76" s="51">
        <v>0.11995515695067201</v>
      </c>
      <c r="V76" s="51">
        <v>9.3049327354260095E-2</v>
      </c>
      <c r="W76" s="46">
        <v>0</v>
      </c>
      <c r="X76" s="46">
        <v>2</v>
      </c>
      <c r="Y76" s="46">
        <v>0</v>
      </c>
      <c r="Z76" s="46">
        <v>0</v>
      </c>
      <c r="AA76" s="46">
        <v>1</v>
      </c>
      <c r="AB76" s="46">
        <v>1</v>
      </c>
      <c r="AC76" s="46">
        <v>1</v>
      </c>
      <c r="AD76" s="46">
        <v>0</v>
      </c>
      <c r="AE76" s="46">
        <v>0</v>
      </c>
      <c r="AF76" s="46">
        <v>0</v>
      </c>
      <c r="AG76" s="48">
        <v>5</v>
      </c>
      <c r="AH76" s="46" t="s">
        <v>4827</v>
      </c>
    </row>
    <row r="77" spans="1:34" x14ac:dyDescent="0.3">
      <c r="A77" s="46">
        <v>19017004200</v>
      </c>
      <c r="B77" s="46" t="s">
        <v>3736</v>
      </c>
      <c r="C77" s="47">
        <v>24988</v>
      </c>
      <c r="D77" s="49">
        <v>87702</v>
      </c>
      <c r="E77" s="50">
        <v>6.9000000000000006E-2</v>
      </c>
      <c r="F77" s="50">
        <v>7.5578406169665796E-2</v>
      </c>
      <c r="G77" s="50">
        <v>5.2956298200514097E-2</v>
      </c>
      <c r="H77" s="50">
        <v>1.39999999999999E-2</v>
      </c>
      <c r="I77" s="50">
        <v>0.33200000000000002</v>
      </c>
      <c r="J77" s="50">
        <v>2.9329378810347601E-2</v>
      </c>
      <c r="K77" s="50">
        <v>0.33364928909952601</v>
      </c>
      <c r="L77" s="50">
        <v>6.4003849855630401E-2</v>
      </c>
      <c r="M77" s="50">
        <v>0.24832904884318699</v>
      </c>
      <c r="N77" s="51">
        <v>0.75869809203142502</v>
      </c>
      <c r="O77" s="51">
        <v>0.31131019036954</v>
      </c>
      <c r="P77" s="51">
        <v>0.433856502242152</v>
      </c>
      <c r="Q77" s="51">
        <v>0.726457399103139</v>
      </c>
      <c r="R77" s="51">
        <v>0.19596864501679701</v>
      </c>
      <c r="S77" s="51">
        <v>0.42665173572228399</v>
      </c>
      <c r="T77" s="51">
        <v>0.30571108622620302</v>
      </c>
      <c r="U77" s="51">
        <v>0.341928251121076</v>
      </c>
      <c r="V77" s="51">
        <v>0.65807174887892295</v>
      </c>
      <c r="W77" s="46">
        <v>0</v>
      </c>
      <c r="X77" s="46">
        <v>0</v>
      </c>
      <c r="Y77" s="46">
        <v>1</v>
      </c>
      <c r="Z77" s="46">
        <v>2</v>
      </c>
      <c r="AA77" s="46">
        <v>0</v>
      </c>
      <c r="AB77" s="46">
        <v>1</v>
      </c>
      <c r="AC77" s="46">
        <v>1</v>
      </c>
      <c r="AD77" s="46">
        <v>0</v>
      </c>
      <c r="AE77" s="46">
        <v>1</v>
      </c>
      <c r="AF77" s="46">
        <v>1</v>
      </c>
      <c r="AG77" s="48">
        <v>7</v>
      </c>
      <c r="AH77" s="46" t="s">
        <v>4295</v>
      </c>
    </row>
    <row r="78" spans="1:34" x14ac:dyDescent="0.3">
      <c r="A78" s="46">
        <v>19017004300</v>
      </c>
      <c r="B78" s="46" t="s">
        <v>3882</v>
      </c>
      <c r="C78" s="47">
        <v>24988</v>
      </c>
      <c r="D78" s="49">
        <v>86691</v>
      </c>
      <c r="E78" s="50">
        <v>6.0999999999999999E-2</v>
      </c>
      <c r="F78" s="50">
        <v>5.2489905787348502E-2</v>
      </c>
      <c r="G78" s="50">
        <v>2.9609690444145301E-2</v>
      </c>
      <c r="H78" s="50">
        <v>4.0000000000000001E-3</v>
      </c>
      <c r="I78" s="50">
        <v>0.29699999999999999</v>
      </c>
      <c r="J78" s="50">
        <v>2.9329378810347601E-2</v>
      </c>
      <c r="K78" s="50">
        <v>0.41442155309033202</v>
      </c>
      <c r="L78" s="50">
        <v>2.3904382470119501E-2</v>
      </c>
      <c r="M78" s="50">
        <v>0.164199192462987</v>
      </c>
      <c r="N78" s="51">
        <v>0.74186307519640804</v>
      </c>
      <c r="O78" s="51">
        <v>0.24524076147816301</v>
      </c>
      <c r="P78" s="51">
        <v>0.26681614349775701</v>
      </c>
      <c r="Q78" s="51">
        <v>0.39349775784753299</v>
      </c>
      <c r="R78" s="51">
        <v>4.4792833146696499E-2</v>
      </c>
      <c r="S78" s="51">
        <v>0.24524076147816301</v>
      </c>
      <c r="T78" s="51">
        <v>0.55655095184770398</v>
      </c>
      <c r="U78" s="51">
        <v>9.4170403587443899E-2</v>
      </c>
      <c r="V78" s="51">
        <v>0.226457399103139</v>
      </c>
      <c r="W78" s="46">
        <v>0</v>
      </c>
      <c r="X78" s="46">
        <v>0</v>
      </c>
      <c r="Y78" s="46">
        <v>0</v>
      </c>
      <c r="Z78" s="46">
        <v>1</v>
      </c>
      <c r="AA78" s="46">
        <v>0</v>
      </c>
      <c r="AB78" s="46">
        <v>0</v>
      </c>
      <c r="AC78" s="46">
        <v>1</v>
      </c>
      <c r="AD78" s="46">
        <v>1</v>
      </c>
      <c r="AE78" s="46">
        <v>0</v>
      </c>
      <c r="AF78" s="46">
        <v>0</v>
      </c>
      <c r="AG78" s="48">
        <v>3</v>
      </c>
      <c r="AH78" s="46" t="s">
        <v>4657</v>
      </c>
    </row>
    <row r="79" spans="1:34" x14ac:dyDescent="0.3">
      <c r="A79" s="46">
        <v>19017004400</v>
      </c>
      <c r="B79" s="46" t="s">
        <v>3919</v>
      </c>
      <c r="C79" s="47">
        <v>24988</v>
      </c>
      <c r="D79" s="49">
        <v>91555</v>
      </c>
      <c r="E79" s="50">
        <v>0.02</v>
      </c>
      <c r="F79" s="50">
        <v>2.2301516503122201E-2</v>
      </c>
      <c r="G79" s="50">
        <v>4.0142729705619898E-2</v>
      </c>
      <c r="H79" s="50">
        <v>3.9E-2</v>
      </c>
      <c r="I79" s="50">
        <v>0.29399999999999998</v>
      </c>
      <c r="J79" s="50">
        <v>2.9329378810347601E-2</v>
      </c>
      <c r="K79" s="50">
        <v>0.37018509254627302</v>
      </c>
      <c r="L79" s="50">
        <v>0.11916264090177101</v>
      </c>
      <c r="M79" s="50">
        <v>9.9910793933987496E-2</v>
      </c>
      <c r="N79" s="51">
        <v>0.79012345679012297</v>
      </c>
      <c r="O79" s="51">
        <v>2.7995520716685301E-2</v>
      </c>
      <c r="P79" s="51">
        <v>6.5022421524663601E-2</v>
      </c>
      <c r="Q79" s="51">
        <v>0.55941704035874396</v>
      </c>
      <c r="R79" s="51">
        <v>0.64277715565509497</v>
      </c>
      <c r="S79" s="51">
        <v>0.22956326987681899</v>
      </c>
      <c r="T79" s="51">
        <v>0.40089585666293298</v>
      </c>
      <c r="U79" s="51">
        <v>0.70067264573990995</v>
      </c>
      <c r="V79" s="51">
        <v>1.12107623318385E-2</v>
      </c>
      <c r="W79" s="46">
        <v>0</v>
      </c>
      <c r="X79" s="46">
        <v>0</v>
      </c>
      <c r="Y79" s="46">
        <v>0</v>
      </c>
      <c r="Z79" s="46">
        <v>1</v>
      </c>
      <c r="AA79" s="46">
        <v>1</v>
      </c>
      <c r="AB79" s="46">
        <v>0</v>
      </c>
      <c r="AC79" s="46">
        <v>1</v>
      </c>
      <c r="AD79" s="46">
        <v>1</v>
      </c>
      <c r="AE79" s="46">
        <v>2</v>
      </c>
      <c r="AF79" s="46">
        <v>0</v>
      </c>
      <c r="AG79" s="48">
        <v>6</v>
      </c>
      <c r="AH79" s="46" t="s">
        <v>4294</v>
      </c>
    </row>
    <row r="80" spans="1:34" x14ac:dyDescent="0.3">
      <c r="A80" s="46">
        <v>19017004500</v>
      </c>
      <c r="B80" s="46" t="s">
        <v>3629</v>
      </c>
      <c r="C80" s="47">
        <v>24988</v>
      </c>
      <c r="D80" s="49">
        <v>87143</v>
      </c>
      <c r="E80" s="50">
        <v>2.79999999999999E-2</v>
      </c>
      <c r="F80" s="50">
        <v>6.7970204841713205E-2</v>
      </c>
      <c r="G80" s="50">
        <v>5.6797020484171297E-2</v>
      </c>
      <c r="H80" s="50">
        <v>3.3000000000000002E-2</v>
      </c>
      <c r="I80" s="50">
        <v>0.35899999999999999</v>
      </c>
      <c r="J80" s="50">
        <v>2.9329378810347601E-2</v>
      </c>
      <c r="K80" s="50">
        <v>0.43342036553524799</v>
      </c>
      <c r="L80" s="50">
        <v>0.14367816091954</v>
      </c>
      <c r="M80" s="50">
        <v>0.146182495344506</v>
      </c>
      <c r="N80" s="51">
        <v>0.74747474747474696</v>
      </c>
      <c r="O80" s="51">
        <v>4.36730123180291E-2</v>
      </c>
      <c r="P80" s="51">
        <v>0.37443946188340799</v>
      </c>
      <c r="Q80" s="51">
        <v>0.76681614349775695</v>
      </c>
      <c r="R80" s="51">
        <v>0.56326987681970797</v>
      </c>
      <c r="S80" s="51">
        <v>0.60470324748040305</v>
      </c>
      <c r="T80" s="51">
        <v>0.62709966405375095</v>
      </c>
      <c r="U80" s="51">
        <v>0.81053811659192798</v>
      </c>
      <c r="V80" s="51">
        <v>0.11995515695067201</v>
      </c>
      <c r="W80" s="46">
        <v>0</v>
      </c>
      <c r="X80" s="46">
        <v>0</v>
      </c>
      <c r="Y80" s="46">
        <v>1</v>
      </c>
      <c r="Z80" s="46">
        <v>2</v>
      </c>
      <c r="AA80" s="46">
        <v>1</v>
      </c>
      <c r="AB80" s="46">
        <v>1</v>
      </c>
      <c r="AC80" s="46">
        <v>1</v>
      </c>
      <c r="AD80" s="46">
        <v>1</v>
      </c>
      <c r="AE80" s="46">
        <v>2</v>
      </c>
      <c r="AF80" s="46">
        <v>0</v>
      </c>
      <c r="AG80" s="48">
        <v>9</v>
      </c>
      <c r="AH80" s="46" t="s">
        <v>4495</v>
      </c>
    </row>
    <row r="81" spans="1:34" x14ac:dyDescent="0.3">
      <c r="A81" s="46">
        <v>19017004600</v>
      </c>
      <c r="B81" s="46" t="s">
        <v>3883</v>
      </c>
      <c r="C81" s="47">
        <v>24988</v>
      </c>
      <c r="D81" s="49">
        <v>99554</v>
      </c>
      <c r="E81" s="50">
        <v>4.3999999999999997E-2</v>
      </c>
      <c r="F81" s="50">
        <v>3.2928064842958397E-2</v>
      </c>
      <c r="G81" s="50">
        <v>3.6980749746707099E-2</v>
      </c>
      <c r="H81" s="50">
        <v>0.04</v>
      </c>
      <c r="I81" s="50">
        <v>0.31900000000000001</v>
      </c>
      <c r="J81" s="50">
        <v>2.9329378810347601E-2</v>
      </c>
      <c r="K81" s="50">
        <v>0.238801791713325</v>
      </c>
      <c r="L81" s="50">
        <v>0.12802926383173199</v>
      </c>
      <c r="M81" s="50">
        <v>0.16514690982776001</v>
      </c>
      <c r="N81" s="51">
        <v>0.86419753086419704</v>
      </c>
      <c r="O81" s="51">
        <v>0.13885778275475899</v>
      </c>
      <c r="P81" s="51">
        <v>0.10762331838564999</v>
      </c>
      <c r="Q81" s="51">
        <v>0.52017937219730903</v>
      </c>
      <c r="R81" s="51">
        <v>0.659574468085106</v>
      </c>
      <c r="S81" s="51">
        <v>0.36842105263157798</v>
      </c>
      <c r="T81" s="51">
        <v>0.152295632698768</v>
      </c>
      <c r="U81" s="51">
        <v>0.75224215246636705</v>
      </c>
      <c r="V81" s="51">
        <v>0.23318385650224199</v>
      </c>
      <c r="W81" s="46">
        <v>0</v>
      </c>
      <c r="X81" s="46">
        <v>0</v>
      </c>
      <c r="Y81" s="46">
        <v>0</v>
      </c>
      <c r="Z81" s="46">
        <v>1</v>
      </c>
      <c r="AA81" s="46">
        <v>1</v>
      </c>
      <c r="AB81" s="46">
        <v>1</v>
      </c>
      <c r="AC81" s="46">
        <v>1</v>
      </c>
      <c r="AD81" s="46">
        <v>0</v>
      </c>
      <c r="AE81" s="46">
        <v>2</v>
      </c>
      <c r="AF81" s="46">
        <v>0</v>
      </c>
      <c r="AG81" s="48">
        <v>6</v>
      </c>
      <c r="AH81" s="46" t="s">
        <v>3995</v>
      </c>
    </row>
    <row r="82" spans="1:34" x14ac:dyDescent="0.3">
      <c r="A82" s="46">
        <v>19017004700</v>
      </c>
      <c r="B82" s="46" t="s">
        <v>3462</v>
      </c>
      <c r="C82" s="47">
        <v>24988</v>
      </c>
      <c r="D82" s="49">
        <v>57386</v>
      </c>
      <c r="E82" s="50">
        <v>0.13400000000000001</v>
      </c>
      <c r="F82" s="50">
        <v>7.7360637087599493E-2</v>
      </c>
      <c r="G82" s="50">
        <v>6.8259385665528999E-2</v>
      </c>
      <c r="H82" s="50">
        <v>2.8999999999999901E-2</v>
      </c>
      <c r="I82" s="50">
        <v>0.437999999999999</v>
      </c>
      <c r="J82" s="50">
        <v>2.9329378810347601E-2</v>
      </c>
      <c r="K82" s="50">
        <v>0.37997347480106097</v>
      </c>
      <c r="L82" s="50">
        <v>0.125373134328358</v>
      </c>
      <c r="M82" s="50">
        <v>0.18430034129692799</v>
      </c>
      <c r="N82" s="51">
        <v>0.162738496071829</v>
      </c>
      <c r="O82" s="51">
        <v>0.70436730123180202</v>
      </c>
      <c r="P82" s="51">
        <v>0.44506726457399098</v>
      </c>
      <c r="Q82" s="51">
        <v>0.844170403587444</v>
      </c>
      <c r="R82" s="51">
        <v>0.50279955207166804</v>
      </c>
      <c r="S82" s="51">
        <v>0.91825307950727797</v>
      </c>
      <c r="T82" s="51">
        <v>0.42889137737961902</v>
      </c>
      <c r="U82" s="51">
        <v>0.73878923766816096</v>
      </c>
      <c r="V82" s="51">
        <v>0.32623318385650202</v>
      </c>
      <c r="W82" s="46">
        <v>2</v>
      </c>
      <c r="X82" s="46">
        <v>2</v>
      </c>
      <c r="Y82" s="46">
        <v>1</v>
      </c>
      <c r="Z82" s="46">
        <v>2</v>
      </c>
      <c r="AA82" s="46">
        <v>1</v>
      </c>
      <c r="AB82" s="46">
        <v>2</v>
      </c>
      <c r="AC82" s="46">
        <v>1</v>
      </c>
      <c r="AD82" s="46">
        <v>1</v>
      </c>
      <c r="AE82" s="46">
        <v>2</v>
      </c>
      <c r="AF82" s="46">
        <v>0</v>
      </c>
      <c r="AG82" s="48">
        <v>14</v>
      </c>
      <c r="AH82" s="46" t="s">
        <v>4052</v>
      </c>
    </row>
    <row r="83" spans="1:34" x14ac:dyDescent="0.3">
      <c r="A83" s="46">
        <v>19019950100</v>
      </c>
      <c r="B83" s="46" t="s">
        <v>3512</v>
      </c>
      <c r="C83" s="47">
        <v>20565</v>
      </c>
      <c r="D83" s="49">
        <v>77625</v>
      </c>
      <c r="E83" s="50">
        <v>7.3999999999999996E-2</v>
      </c>
      <c r="F83" s="50">
        <v>0.104712041884816</v>
      </c>
      <c r="G83" s="50">
        <v>2.09424083769633E-2</v>
      </c>
      <c r="H83" s="50">
        <v>3.6999999999999998E-2</v>
      </c>
      <c r="I83" s="50">
        <v>0.33200000000000002</v>
      </c>
      <c r="J83" s="50">
        <v>-1.8751789292871399E-2</v>
      </c>
      <c r="K83" s="50">
        <v>0.40425531914893598</v>
      </c>
      <c r="L83" s="50">
        <v>5.0695825049701701E-2</v>
      </c>
      <c r="M83" s="50">
        <v>0.162303664921465</v>
      </c>
      <c r="N83" s="51">
        <v>0.592592592592592</v>
      </c>
      <c r="O83" s="51">
        <v>0.34938409854423202</v>
      </c>
      <c r="P83" s="51">
        <v>0.63452914798206195</v>
      </c>
      <c r="Q83" s="51">
        <v>0.25560538116591902</v>
      </c>
      <c r="R83" s="51">
        <v>0.62374020156774901</v>
      </c>
      <c r="S83" s="51">
        <v>0.42665173572228399</v>
      </c>
      <c r="T83" s="51">
        <v>0.51735722284434404</v>
      </c>
      <c r="U83" s="51">
        <v>0.23878923766816099</v>
      </c>
      <c r="V83" s="51">
        <v>0.21300448430493199</v>
      </c>
      <c r="W83" s="46">
        <v>1</v>
      </c>
      <c r="X83" s="46">
        <v>1</v>
      </c>
      <c r="Y83" s="46">
        <v>1</v>
      </c>
      <c r="Z83" s="46">
        <v>0</v>
      </c>
      <c r="AA83" s="46">
        <v>1</v>
      </c>
      <c r="AB83" s="46">
        <v>1</v>
      </c>
      <c r="AC83" s="46">
        <v>1</v>
      </c>
      <c r="AD83" s="46">
        <v>1</v>
      </c>
      <c r="AE83" s="46">
        <v>0</v>
      </c>
      <c r="AF83" s="46">
        <v>0</v>
      </c>
      <c r="AG83" s="48">
        <v>7</v>
      </c>
      <c r="AH83" s="46" t="s">
        <v>4603</v>
      </c>
    </row>
    <row r="84" spans="1:34" x14ac:dyDescent="0.3">
      <c r="A84" s="46">
        <v>19019950200</v>
      </c>
      <c r="B84" s="46" t="s">
        <v>3513</v>
      </c>
      <c r="C84" s="47">
        <v>20565</v>
      </c>
      <c r="D84" s="49">
        <v>73361</v>
      </c>
      <c r="E84" s="50">
        <v>0.11599999999999901</v>
      </c>
      <c r="F84" s="50">
        <v>7.5611564121571495E-2</v>
      </c>
      <c r="G84" s="50">
        <v>2.7427724240177899E-2</v>
      </c>
      <c r="H84" s="50">
        <v>1.2999999999999999E-2</v>
      </c>
      <c r="I84" s="50">
        <v>0.34699999999999998</v>
      </c>
      <c r="J84" s="50">
        <v>-1.8751789292871399E-2</v>
      </c>
      <c r="K84" s="50">
        <v>0.445400996828273</v>
      </c>
      <c r="L84" s="50">
        <v>0.12693082605775599</v>
      </c>
      <c r="M84" s="50">
        <v>0.21719792438843499</v>
      </c>
      <c r="N84" s="51">
        <v>0.51402918069584702</v>
      </c>
      <c r="O84" s="51">
        <v>0.62150055991041397</v>
      </c>
      <c r="P84" s="51">
        <v>0.43497757847533602</v>
      </c>
      <c r="Q84" s="51">
        <v>0.35313901345291399</v>
      </c>
      <c r="R84" s="51">
        <v>0.18141097424412</v>
      </c>
      <c r="S84" s="51">
        <v>0.51959686450167897</v>
      </c>
      <c r="T84" s="51">
        <v>0.67077267637177995</v>
      </c>
      <c r="U84" s="51">
        <v>0.74663677130044803</v>
      </c>
      <c r="V84" s="51">
        <v>0.51008968609865402</v>
      </c>
      <c r="W84" s="46">
        <v>1</v>
      </c>
      <c r="X84" s="46">
        <v>1</v>
      </c>
      <c r="Y84" s="46">
        <v>1</v>
      </c>
      <c r="Z84" s="46">
        <v>1</v>
      </c>
      <c r="AA84" s="46">
        <v>0</v>
      </c>
      <c r="AB84" s="46">
        <v>1</v>
      </c>
      <c r="AC84" s="46">
        <v>1</v>
      </c>
      <c r="AD84" s="46">
        <v>2</v>
      </c>
      <c r="AE84" s="46">
        <v>2</v>
      </c>
      <c r="AF84" s="46">
        <v>1</v>
      </c>
      <c r="AG84" s="48">
        <v>11</v>
      </c>
      <c r="AH84" s="46" t="s">
        <v>4772</v>
      </c>
    </row>
    <row r="85" spans="1:34" x14ac:dyDescent="0.3">
      <c r="A85" s="46">
        <v>19019950300</v>
      </c>
      <c r="B85" s="46" t="s">
        <v>3583</v>
      </c>
      <c r="C85" s="47">
        <v>20565</v>
      </c>
      <c r="D85" s="49">
        <v>78947</v>
      </c>
      <c r="E85" s="50">
        <v>9.2999999999999999E-2</v>
      </c>
      <c r="F85" s="50">
        <v>0.14345637583892601</v>
      </c>
      <c r="G85" s="50">
        <v>5.1174496644295298E-2</v>
      </c>
      <c r="H85" s="50">
        <v>3.7999999999999999E-2</v>
      </c>
      <c r="I85" s="50">
        <v>0.32400000000000001</v>
      </c>
      <c r="J85" s="50">
        <v>-1.8751789292871399E-2</v>
      </c>
      <c r="K85" s="50">
        <v>0.38116154221571402</v>
      </c>
      <c r="L85" s="50">
        <v>0.17441860465116199</v>
      </c>
      <c r="M85" s="50">
        <v>0.21057046979865701</v>
      </c>
      <c r="N85" s="51">
        <v>0.61952861952861904</v>
      </c>
      <c r="O85" s="51">
        <v>0.48040313549831998</v>
      </c>
      <c r="P85" s="51">
        <v>0.79372197309417003</v>
      </c>
      <c r="Q85" s="51">
        <v>0.70179372197309398</v>
      </c>
      <c r="R85" s="51">
        <v>0.630459126539753</v>
      </c>
      <c r="S85" s="51">
        <v>0.39417693169092899</v>
      </c>
      <c r="T85" s="51">
        <v>0.434490481522956</v>
      </c>
      <c r="U85" s="51">
        <v>0.88901345291479805</v>
      </c>
      <c r="V85" s="51">
        <v>0.46412556053811599</v>
      </c>
      <c r="W85" s="46">
        <v>1</v>
      </c>
      <c r="X85" s="46">
        <v>1</v>
      </c>
      <c r="Y85" s="46">
        <v>2</v>
      </c>
      <c r="Z85" s="46">
        <v>2</v>
      </c>
      <c r="AA85" s="46">
        <v>1</v>
      </c>
      <c r="AB85" s="46">
        <v>1</v>
      </c>
      <c r="AC85" s="46">
        <v>1</v>
      </c>
      <c r="AD85" s="46">
        <v>1</v>
      </c>
      <c r="AE85" s="46">
        <v>2</v>
      </c>
      <c r="AF85" s="46">
        <v>1</v>
      </c>
      <c r="AG85" s="48">
        <v>13</v>
      </c>
      <c r="AH85" s="46" t="s">
        <v>4432</v>
      </c>
    </row>
    <row r="86" spans="1:34" x14ac:dyDescent="0.3">
      <c r="A86" s="46">
        <v>19019950400</v>
      </c>
      <c r="B86" s="46" t="s">
        <v>3463</v>
      </c>
      <c r="C86" s="47">
        <v>20565</v>
      </c>
      <c r="D86" s="49">
        <v>85125</v>
      </c>
      <c r="E86" s="50">
        <v>6.8000000000000005E-2</v>
      </c>
      <c r="F86" s="50">
        <v>8.1871345029239706E-2</v>
      </c>
      <c r="G86" s="50">
        <v>1.9214703425229698E-2</v>
      </c>
      <c r="H86" s="50">
        <v>8.0000000000000002E-3</v>
      </c>
      <c r="I86" s="50">
        <v>0.29499999999999998</v>
      </c>
      <c r="J86" s="50">
        <v>-1.8751789292871399E-2</v>
      </c>
      <c r="K86" s="50">
        <v>0.41914682539682502</v>
      </c>
      <c r="L86" s="50">
        <v>0.1</v>
      </c>
      <c r="M86" s="50">
        <v>0.21470342522974101</v>
      </c>
      <c r="N86" s="51">
        <v>0.714927048260381</v>
      </c>
      <c r="O86" s="51">
        <v>0.29787234042553101</v>
      </c>
      <c r="P86" s="51">
        <v>0.47982062780269003</v>
      </c>
      <c r="Q86" s="51">
        <v>0.21860986547085201</v>
      </c>
      <c r="R86" s="51">
        <v>8.73460246360582E-2</v>
      </c>
      <c r="S86" s="51">
        <v>0.235162374020156</v>
      </c>
      <c r="T86" s="51">
        <v>0.57110862262037998</v>
      </c>
      <c r="U86" s="51">
        <v>0.57959641255605299</v>
      </c>
      <c r="V86" s="51">
        <v>0.48430493273542602</v>
      </c>
      <c r="W86" s="46">
        <v>0</v>
      </c>
      <c r="X86" s="46">
        <v>0</v>
      </c>
      <c r="Y86" s="46">
        <v>1</v>
      </c>
      <c r="Z86" s="46">
        <v>0</v>
      </c>
      <c r="AA86" s="46">
        <v>0</v>
      </c>
      <c r="AB86" s="46">
        <v>0</v>
      </c>
      <c r="AC86" s="46">
        <v>1</v>
      </c>
      <c r="AD86" s="46">
        <v>1</v>
      </c>
      <c r="AE86" s="46">
        <v>1</v>
      </c>
      <c r="AF86" s="46">
        <v>1</v>
      </c>
      <c r="AG86" s="48">
        <v>5</v>
      </c>
      <c r="AH86" s="46" t="s">
        <v>4034</v>
      </c>
    </row>
    <row r="87" spans="1:34" x14ac:dyDescent="0.3">
      <c r="A87" s="46">
        <v>19019950500</v>
      </c>
      <c r="B87" s="46" t="s">
        <v>3390</v>
      </c>
      <c r="C87" s="47">
        <v>20565</v>
      </c>
      <c r="D87" s="49">
        <v>73056</v>
      </c>
      <c r="E87" s="50">
        <v>7.3999999999999996E-2</v>
      </c>
      <c r="F87" s="50">
        <v>5.0799086757990802E-2</v>
      </c>
      <c r="G87" s="50">
        <v>6.6780821917808195E-2</v>
      </c>
      <c r="H87" s="50">
        <v>3.3000000000000002E-2</v>
      </c>
      <c r="I87" s="50">
        <v>0.34799999999999998</v>
      </c>
      <c r="J87" s="50">
        <v>-1.8751789292871399E-2</v>
      </c>
      <c r="K87" s="50">
        <v>0.38899082568807303</v>
      </c>
      <c r="L87" s="50">
        <v>7.1049840933191902E-2</v>
      </c>
      <c r="M87" s="50">
        <v>0.17751141552511401</v>
      </c>
      <c r="N87" s="51">
        <v>0.50841750841750799</v>
      </c>
      <c r="O87" s="51">
        <v>0.34938409854423202</v>
      </c>
      <c r="P87" s="51">
        <v>0.247757847533632</v>
      </c>
      <c r="Q87" s="51">
        <v>0.83856502242152398</v>
      </c>
      <c r="R87" s="51">
        <v>0.56326987681970797</v>
      </c>
      <c r="S87" s="51">
        <v>0.52855543113101899</v>
      </c>
      <c r="T87" s="51">
        <v>0.463605823068309</v>
      </c>
      <c r="U87" s="51">
        <v>0.39798206278026899</v>
      </c>
      <c r="V87" s="51">
        <v>0.28923766816143498</v>
      </c>
      <c r="W87" s="46">
        <v>1</v>
      </c>
      <c r="X87" s="46">
        <v>1</v>
      </c>
      <c r="Y87" s="46">
        <v>0</v>
      </c>
      <c r="Z87" s="46">
        <v>2</v>
      </c>
      <c r="AA87" s="46">
        <v>1</v>
      </c>
      <c r="AB87" s="46">
        <v>1</v>
      </c>
      <c r="AC87" s="46">
        <v>1</v>
      </c>
      <c r="AD87" s="46">
        <v>1</v>
      </c>
      <c r="AE87" s="46">
        <v>1</v>
      </c>
      <c r="AF87" s="46">
        <v>0</v>
      </c>
      <c r="AG87" s="48">
        <v>9</v>
      </c>
      <c r="AH87" s="46" t="s">
        <v>4240</v>
      </c>
    </row>
    <row r="88" spans="1:34" x14ac:dyDescent="0.3">
      <c r="A88" s="46">
        <v>19019950600</v>
      </c>
      <c r="B88" s="46" t="s">
        <v>3630</v>
      </c>
      <c r="C88" s="47">
        <v>20565</v>
      </c>
      <c r="D88" s="49">
        <v>85054</v>
      </c>
      <c r="E88" s="50">
        <v>8.4000000000000005E-2</v>
      </c>
      <c r="F88" s="50">
        <v>4.0398450470392901E-2</v>
      </c>
      <c r="G88" s="50">
        <v>4.0398450470392901E-2</v>
      </c>
      <c r="H88" s="50">
        <v>3.9E-2</v>
      </c>
      <c r="I88" s="50">
        <v>0.28699999999999998</v>
      </c>
      <c r="J88" s="50">
        <v>-1.8751789292871399E-2</v>
      </c>
      <c r="K88" s="50">
        <v>0.45127118644067798</v>
      </c>
      <c r="L88" s="50">
        <v>7.5599582898852893E-2</v>
      </c>
      <c r="M88" s="50">
        <v>0.198118428334255</v>
      </c>
      <c r="N88" s="51">
        <v>0.713804713804713</v>
      </c>
      <c r="O88" s="51">
        <v>0.42217245240761397</v>
      </c>
      <c r="P88" s="51">
        <v>0.16367713004484299</v>
      </c>
      <c r="Q88" s="51">
        <v>0.56502242152466298</v>
      </c>
      <c r="R88" s="51">
        <v>0.64277715565509497</v>
      </c>
      <c r="S88" s="51">
        <v>0.202687569988801</v>
      </c>
      <c r="T88" s="51">
        <v>0.69428891377379598</v>
      </c>
      <c r="U88" s="51">
        <v>0.42152466367712998</v>
      </c>
      <c r="V88" s="51">
        <v>0.40919282511210697</v>
      </c>
      <c r="W88" s="46">
        <v>0</v>
      </c>
      <c r="X88" s="46">
        <v>1</v>
      </c>
      <c r="Y88" s="46">
        <v>0</v>
      </c>
      <c r="Z88" s="46">
        <v>1</v>
      </c>
      <c r="AA88" s="46">
        <v>1</v>
      </c>
      <c r="AB88" s="46">
        <v>0</v>
      </c>
      <c r="AC88" s="46">
        <v>1</v>
      </c>
      <c r="AD88" s="46">
        <v>2</v>
      </c>
      <c r="AE88" s="46">
        <v>1</v>
      </c>
      <c r="AF88" s="46">
        <v>1</v>
      </c>
      <c r="AG88" s="48">
        <v>8</v>
      </c>
      <c r="AH88" s="46" t="s">
        <v>4431</v>
      </c>
    </row>
    <row r="89" spans="1:34" x14ac:dyDescent="0.3">
      <c r="A89" s="46">
        <v>19021960100</v>
      </c>
      <c r="B89" s="46" t="s">
        <v>3689</v>
      </c>
      <c r="C89" s="47">
        <v>20823</v>
      </c>
      <c r="D89" s="49">
        <v>74167</v>
      </c>
      <c r="E89" s="50">
        <v>0.126</v>
      </c>
      <c r="F89" s="50">
        <v>0.107913669064748</v>
      </c>
      <c r="G89" s="50">
        <v>2.8776978417266098E-2</v>
      </c>
      <c r="H89" s="50">
        <v>5.7000000000000002E-2</v>
      </c>
      <c r="I89" s="50">
        <v>0.38700000000000001</v>
      </c>
      <c r="J89" s="50">
        <v>2.7788746298124299E-2</v>
      </c>
      <c r="K89" s="50">
        <v>0.38261738261738198</v>
      </c>
      <c r="L89" s="50">
        <v>0.16390977443609001</v>
      </c>
      <c r="M89" s="50">
        <v>0.142086330935251</v>
      </c>
      <c r="N89" s="51">
        <v>0.52076318742985395</v>
      </c>
      <c r="O89" s="51">
        <v>0.67525195968645002</v>
      </c>
      <c r="P89" s="51">
        <v>0.655829596412556</v>
      </c>
      <c r="Q89" s="51">
        <v>0.37892376681614298</v>
      </c>
      <c r="R89" s="51">
        <v>0.80851063829787195</v>
      </c>
      <c r="S89" s="51">
        <v>0.76483762597984295</v>
      </c>
      <c r="T89" s="51">
        <v>0.442329227323628</v>
      </c>
      <c r="U89" s="51">
        <v>0.86659192825112097</v>
      </c>
      <c r="V89" s="51">
        <v>9.8654708520179296E-2</v>
      </c>
      <c r="W89" s="46">
        <v>1</v>
      </c>
      <c r="X89" s="46">
        <v>2</v>
      </c>
      <c r="Y89" s="46">
        <v>1</v>
      </c>
      <c r="Z89" s="46">
        <v>1</v>
      </c>
      <c r="AA89" s="46">
        <v>2</v>
      </c>
      <c r="AB89" s="46">
        <v>2</v>
      </c>
      <c r="AC89" s="46">
        <v>1</v>
      </c>
      <c r="AD89" s="46">
        <v>1</v>
      </c>
      <c r="AE89" s="46">
        <v>2</v>
      </c>
      <c r="AF89" s="46">
        <v>0</v>
      </c>
      <c r="AG89" s="48">
        <v>13</v>
      </c>
      <c r="AH89" s="46" t="s">
        <v>4071</v>
      </c>
    </row>
    <row r="90" spans="1:34" x14ac:dyDescent="0.3">
      <c r="A90" s="46">
        <v>19021960200</v>
      </c>
      <c r="B90" s="46" t="s">
        <v>3514</v>
      </c>
      <c r="C90" s="47">
        <v>20823</v>
      </c>
      <c r="D90" s="49">
        <v>69511</v>
      </c>
      <c r="E90" s="50">
        <v>6.3E-2</v>
      </c>
      <c r="F90" s="50">
        <v>5.7342657342657297E-2</v>
      </c>
      <c r="G90" s="50">
        <v>1.8181818181818101E-2</v>
      </c>
      <c r="H90" s="50">
        <v>1.2E-2</v>
      </c>
      <c r="I90" s="50">
        <v>0.316</v>
      </c>
      <c r="J90" s="50">
        <v>2.7788746298124299E-2</v>
      </c>
      <c r="K90" s="50">
        <v>0.41246797608881203</v>
      </c>
      <c r="L90" s="50">
        <v>0.192262602579132</v>
      </c>
      <c r="M90" s="50">
        <v>0.124475524475524</v>
      </c>
      <c r="N90" s="51">
        <v>0.42536475869809198</v>
      </c>
      <c r="O90" s="51">
        <v>0.25979843225083898</v>
      </c>
      <c r="P90" s="51">
        <v>0.29820627802690503</v>
      </c>
      <c r="Q90" s="51">
        <v>0.204035874439461</v>
      </c>
      <c r="R90" s="51">
        <v>0.16013437849944001</v>
      </c>
      <c r="S90" s="51">
        <v>0.34938409854423202</v>
      </c>
      <c r="T90" s="51">
        <v>0.54647256438969705</v>
      </c>
      <c r="U90" s="51">
        <v>0.92376681614349698</v>
      </c>
      <c r="V90" s="51">
        <v>4.93273542600896E-2</v>
      </c>
      <c r="W90" s="46">
        <v>1</v>
      </c>
      <c r="X90" s="46">
        <v>0</v>
      </c>
      <c r="Y90" s="46">
        <v>0</v>
      </c>
      <c r="Z90" s="46">
        <v>0</v>
      </c>
      <c r="AA90" s="46">
        <v>0</v>
      </c>
      <c r="AB90" s="46">
        <v>1</v>
      </c>
      <c r="AC90" s="46">
        <v>1</v>
      </c>
      <c r="AD90" s="46">
        <v>1</v>
      </c>
      <c r="AE90" s="46">
        <v>2</v>
      </c>
      <c r="AF90" s="46">
        <v>0</v>
      </c>
      <c r="AG90" s="48">
        <v>6</v>
      </c>
      <c r="AH90" s="46" t="s">
        <v>4516</v>
      </c>
    </row>
    <row r="91" spans="1:34" x14ac:dyDescent="0.3">
      <c r="A91" s="46">
        <v>19021960300</v>
      </c>
      <c r="B91" s="46" t="s">
        <v>3690</v>
      </c>
      <c r="C91" s="47">
        <v>20823</v>
      </c>
      <c r="D91" s="49">
        <v>77054</v>
      </c>
      <c r="E91" s="50">
        <v>0.08</v>
      </c>
      <c r="F91" s="50">
        <v>4.8387096774193498E-2</v>
      </c>
      <c r="G91" s="50">
        <v>5.5718475073313699E-2</v>
      </c>
      <c r="H91" s="50">
        <v>4.7E-2</v>
      </c>
      <c r="I91" s="50">
        <v>0.29799999999999999</v>
      </c>
      <c r="J91" s="50">
        <v>2.7788746298124299E-2</v>
      </c>
      <c r="K91" s="50">
        <v>0.36223662884926999</v>
      </c>
      <c r="L91" s="50">
        <v>0.10966057441253201</v>
      </c>
      <c r="M91" s="50">
        <v>0.19354838709677399</v>
      </c>
      <c r="N91" s="51">
        <v>0.58136924803591405</v>
      </c>
      <c r="O91" s="51">
        <v>0.39417693169092899</v>
      </c>
      <c r="P91" s="51">
        <v>0.23206278026905799</v>
      </c>
      <c r="Q91" s="51">
        <v>0.75784753363228696</v>
      </c>
      <c r="R91" s="51">
        <v>0.74020156774916002</v>
      </c>
      <c r="S91" s="51">
        <v>0.25083986562150001</v>
      </c>
      <c r="T91" s="51">
        <v>0.37737961926091801</v>
      </c>
      <c r="U91" s="51">
        <v>0.64461883408071696</v>
      </c>
      <c r="V91" s="51">
        <v>0.38340807174887798</v>
      </c>
      <c r="W91" s="46">
        <v>1</v>
      </c>
      <c r="X91" s="46">
        <v>1</v>
      </c>
      <c r="Y91" s="46">
        <v>0</v>
      </c>
      <c r="Z91" s="46">
        <v>2</v>
      </c>
      <c r="AA91" s="46">
        <v>2</v>
      </c>
      <c r="AB91" s="46">
        <v>0</v>
      </c>
      <c r="AC91" s="46">
        <v>1</v>
      </c>
      <c r="AD91" s="46">
        <v>1</v>
      </c>
      <c r="AE91" s="46">
        <v>1</v>
      </c>
      <c r="AF91" s="46">
        <v>1</v>
      </c>
      <c r="AG91" s="48">
        <v>10</v>
      </c>
      <c r="AH91" s="46" t="s">
        <v>4292</v>
      </c>
    </row>
    <row r="92" spans="1:34" x14ac:dyDescent="0.3">
      <c r="A92" s="46">
        <v>19021960400</v>
      </c>
      <c r="B92" s="46" t="s">
        <v>3331</v>
      </c>
      <c r="C92" s="47">
        <v>20823</v>
      </c>
      <c r="D92" s="49">
        <v>59091</v>
      </c>
      <c r="E92" s="50">
        <v>3.7999999999999999E-2</v>
      </c>
      <c r="F92" s="50">
        <v>0.14356884057971001</v>
      </c>
      <c r="G92" s="50">
        <v>7.6992753623188401E-2</v>
      </c>
      <c r="H92" s="50">
        <v>5.7000000000000002E-2</v>
      </c>
      <c r="I92" s="50">
        <v>0.34399999999999997</v>
      </c>
      <c r="J92" s="50">
        <v>2.7788746298124299E-2</v>
      </c>
      <c r="K92" s="50">
        <v>0.64411913175164004</v>
      </c>
      <c r="L92" s="50">
        <v>8.4536958368733997E-2</v>
      </c>
      <c r="M92" s="50">
        <v>0.216485507246376</v>
      </c>
      <c r="N92" s="51">
        <v>0.199775533108866</v>
      </c>
      <c r="O92" s="51">
        <v>9.9664053751399695E-2</v>
      </c>
      <c r="P92" s="51">
        <v>0.79596412556053797</v>
      </c>
      <c r="Q92" s="51">
        <v>0.89349775784753305</v>
      </c>
      <c r="R92" s="51">
        <v>0.80851063829787195</v>
      </c>
      <c r="S92" s="51">
        <v>0.50167973124300103</v>
      </c>
      <c r="T92" s="51">
        <v>0.98096304591265304</v>
      </c>
      <c r="U92" s="51">
        <v>0.48991031390134498</v>
      </c>
      <c r="V92" s="51">
        <v>0.50448430493273499</v>
      </c>
      <c r="W92" s="46">
        <v>2</v>
      </c>
      <c r="X92" s="46">
        <v>0</v>
      </c>
      <c r="Y92" s="46">
        <v>2</v>
      </c>
      <c r="Z92" s="46">
        <v>2</v>
      </c>
      <c r="AA92" s="46">
        <v>2</v>
      </c>
      <c r="AB92" s="46">
        <v>1</v>
      </c>
      <c r="AC92" s="46">
        <v>1</v>
      </c>
      <c r="AD92" s="46">
        <v>2</v>
      </c>
      <c r="AE92" s="46">
        <v>1</v>
      </c>
      <c r="AF92" s="46">
        <v>1</v>
      </c>
      <c r="AG92" s="48">
        <v>14</v>
      </c>
      <c r="AH92" s="46" t="s">
        <v>4826</v>
      </c>
    </row>
    <row r="93" spans="1:34" x14ac:dyDescent="0.3">
      <c r="A93" s="46">
        <v>19021960500</v>
      </c>
      <c r="B93" s="46" t="s">
        <v>3464</v>
      </c>
      <c r="C93" s="47">
        <v>20823</v>
      </c>
      <c r="D93" s="49">
        <v>70278</v>
      </c>
      <c r="E93" s="50">
        <v>0.105</v>
      </c>
      <c r="F93" s="50">
        <v>8.4016393442622905E-2</v>
      </c>
      <c r="G93" s="50">
        <v>3.5860655737704902E-2</v>
      </c>
      <c r="H93" s="50">
        <v>3.2000000000000001E-2</v>
      </c>
      <c r="I93" s="50">
        <v>0.255</v>
      </c>
      <c r="J93" s="50">
        <v>2.7788746298124299E-2</v>
      </c>
      <c r="K93" s="50">
        <v>0.57124681933842203</v>
      </c>
      <c r="L93" s="50">
        <v>7.7508321445553904E-2</v>
      </c>
      <c r="M93" s="50">
        <v>0.143442622950819</v>
      </c>
      <c r="N93" s="51">
        <v>0.44332210998877603</v>
      </c>
      <c r="O93" s="51">
        <v>0.55543113101903696</v>
      </c>
      <c r="P93" s="51">
        <v>0.49887892376681597</v>
      </c>
      <c r="Q93" s="51">
        <v>0.50784753363228696</v>
      </c>
      <c r="R93" s="51">
        <v>0.54871220604703197</v>
      </c>
      <c r="S93" s="51">
        <v>9.4064949608062706E-2</v>
      </c>
      <c r="T93" s="51">
        <v>0.92945128779395203</v>
      </c>
      <c r="U93" s="51">
        <v>0.44394618834080701</v>
      </c>
      <c r="V93" s="51">
        <v>0.10201793721973</v>
      </c>
      <c r="W93" s="46">
        <v>1</v>
      </c>
      <c r="X93" s="46">
        <v>1</v>
      </c>
      <c r="Y93" s="46">
        <v>1</v>
      </c>
      <c r="Z93" s="46">
        <v>1</v>
      </c>
      <c r="AA93" s="46">
        <v>1</v>
      </c>
      <c r="AB93" s="46">
        <v>0</v>
      </c>
      <c r="AC93" s="46">
        <v>1</v>
      </c>
      <c r="AD93" s="46">
        <v>2</v>
      </c>
      <c r="AE93" s="46">
        <v>1</v>
      </c>
      <c r="AF93" s="46">
        <v>0</v>
      </c>
      <c r="AG93" s="48">
        <v>9</v>
      </c>
      <c r="AH93" s="46" t="s">
        <v>4858</v>
      </c>
    </row>
    <row r="94" spans="1:34" x14ac:dyDescent="0.3">
      <c r="A94" s="46">
        <v>19021960600</v>
      </c>
      <c r="B94" s="46" t="s">
        <v>3691</v>
      </c>
      <c r="C94" s="47">
        <v>20823</v>
      </c>
      <c r="D94" s="49">
        <v>91620</v>
      </c>
      <c r="E94" s="50">
        <v>9.6000000000000002E-2</v>
      </c>
      <c r="F94" s="50">
        <v>0.12909979064898799</v>
      </c>
      <c r="G94" s="50">
        <v>3.1402651779483599E-2</v>
      </c>
      <c r="H94" s="50">
        <v>0.113</v>
      </c>
      <c r="I94" s="50">
        <v>0.308</v>
      </c>
      <c r="J94" s="50">
        <v>2.7788746298124299E-2</v>
      </c>
      <c r="K94" s="50">
        <v>0.41236707365104303</v>
      </c>
      <c r="L94" s="50">
        <v>9.0850515463917494E-2</v>
      </c>
      <c r="M94" s="50">
        <v>0.167480809490579</v>
      </c>
      <c r="N94" s="51">
        <v>0.79461279461279399</v>
      </c>
      <c r="O94" s="51">
        <v>0.49944008958566599</v>
      </c>
      <c r="P94" s="51">
        <v>0.74887892376681597</v>
      </c>
      <c r="Q94" s="51">
        <v>0.42600896860986498</v>
      </c>
      <c r="R94" s="51">
        <v>0.97872340425531901</v>
      </c>
      <c r="S94" s="51">
        <v>0.29899216125419897</v>
      </c>
      <c r="T94" s="51">
        <v>0.54535274356103003</v>
      </c>
      <c r="U94" s="51">
        <v>0.52914798206278002</v>
      </c>
      <c r="V94" s="51">
        <v>0.24439461883408001</v>
      </c>
      <c r="W94" s="46">
        <v>0</v>
      </c>
      <c r="X94" s="46">
        <v>1</v>
      </c>
      <c r="Y94" s="46">
        <v>2</v>
      </c>
      <c r="Z94" s="46">
        <v>1</v>
      </c>
      <c r="AA94" s="46">
        <v>2</v>
      </c>
      <c r="AB94" s="46">
        <v>0</v>
      </c>
      <c r="AC94" s="46">
        <v>1</v>
      </c>
      <c r="AD94" s="46">
        <v>1</v>
      </c>
      <c r="AE94" s="46">
        <v>1</v>
      </c>
      <c r="AF94" s="46">
        <v>0</v>
      </c>
      <c r="AG94" s="48">
        <v>9</v>
      </c>
      <c r="AH94" s="46" t="s">
        <v>4688</v>
      </c>
    </row>
    <row r="95" spans="1:34" x14ac:dyDescent="0.3">
      <c r="A95" s="46">
        <v>19023070100</v>
      </c>
      <c r="B95" s="46" t="s">
        <v>3465</v>
      </c>
      <c r="C95" s="47">
        <v>14334</v>
      </c>
      <c r="D95" s="49">
        <v>83804</v>
      </c>
      <c r="E95" s="50">
        <v>5.0999999999999997E-2</v>
      </c>
      <c r="F95" s="50">
        <v>6.19902120717781E-2</v>
      </c>
      <c r="G95" s="50">
        <v>2.2022838499184301E-2</v>
      </c>
      <c r="H95" s="50">
        <v>4.2999999999999997E-2</v>
      </c>
      <c r="I95" s="50">
        <v>0.27</v>
      </c>
      <c r="J95" s="50">
        <v>-3.58512140983386E-2</v>
      </c>
      <c r="K95" s="50">
        <v>0.45233644859812999</v>
      </c>
      <c r="L95" s="50">
        <v>8.2335329341317307E-2</v>
      </c>
      <c r="M95" s="50">
        <v>0.131321370309951</v>
      </c>
      <c r="N95" s="51">
        <v>0.70145903479236804</v>
      </c>
      <c r="O95" s="51">
        <v>0.17469204927211601</v>
      </c>
      <c r="P95" s="51">
        <v>0.33632286995515698</v>
      </c>
      <c r="Q95" s="51">
        <v>0.26569506726457398</v>
      </c>
      <c r="R95" s="51">
        <v>0.69204927211646095</v>
      </c>
      <c r="S95" s="51">
        <v>0.124300111982082</v>
      </c>
      <c r="T95" s="51">
        <v>0.69988801791713295</v>
      </c>
      <c r="U95" s="51">
        <v>0.474215246636771</v>
      </c>
      <c r="V95" s="51">
        <v>6.5022421524663601E-2</v>
      </c>
      <c r="W95" s="46">
        <v>0</v>
      </c>
      <c r="X95" s="46">
        <v>0</v>
      </c>
      <c r="Y95" s="46">
        <v>1</v>
      </c>
      <c r="Z95" s="46">
        <v>0</v>
      </c>
      <c r="AA95" s="46">
        <v>2</v>
      </c>
      <c r="AB95" s="46">
        <v>0</v>
      </c>
      <c r="AC95" s="46">
        <v>2</v>
      </c>
      <c r="AD95" s="46">
        <v>2</v>
      </c>
      <c r="AE95" s="46">
        <v>1</v>
      </c>
      <c r="AF95" s="46">
        <v>0</v>
      </c>
      <c r="AG95" s="48">
        <v>8</v>
      </c>
      <c r="AH95" s="46" t="s">
        <v>4243</v>
      </c>
    </row>
    <row r="96" spans="1:34" x14ac:dyDescent="0.3">
      <c r="A96" s="46">
        <v>19023070200</v>
      </c>
      <c r="B96" s="46" t="s">
        <v>3214</v>
      </c>
      <c r="C96" s="47">
        <v>14334</v>
      </c>
      <c r="D96" s="49">
        <v>67000</v>
      </c>
      <c r="E96" s="50">
        <v>0.122</v>
      </c>
      <c r="F96" s="50">
        <v>9.7911227154047001E-2</v>
      </c>
      <c r="G96" s="50">
        <v>1.6971279373368099E-2</v>
      </c>
      <c r="H96" s="50">
        <v>2.5000000000000001E-2</v>
      </c>
      <c r="I96" s="50">
        <v>0.376</v>
      </c>
      <c r="J96" s="50">
        <v>-3.58512140983386E-2</v>
      </c>
      <c r="K96" s="50">
        <v>0.49636216653193199</v>
      </c>
      <c r="L96" s="50">
        <v>8.4848484848484798E-2</v>
      </c>
      <c r="M96" s="50">
        <v>0.215404699738903</v>
      </c>
      <c r="N96" s="51">
        <v>0.37261503928170597</v>
      </c>
      <c r="O96" s="51">
        <v>0.65061590145576698</v>
      </c>
      <c r="P96" s="51">
        <v>0.59641255605381105</v>
      </c>
      <c r="Q96" s="51">
        <v>0.182735426008968</v>
      </c>
      <c r="R96" s="51">
        <v>0.42105263157894701</v>
      </c>
      <c r="S96" s="51">
        <v>0.71108622620380701</v>
      </c>
      <c r="T96" s="51">
        <v>0.82418812989921597</v>
      </c>
      <c r="U96" s="51">
        <v>0.49215246636771298</v>
      </c>
      <c r="V96" s="51">
        <v>0.49215246636771298</v>
      </c>
      <c r="W96" s="46">
        <v>1</v>
      </c>
      <c r="X96" s="46">
        <v>1</v>
      </c>
      <c r="Y96" s="46">
        <v>1</v>
      </c>
      <c r="Z96" s="46">
        <v>0</v>
      </c>
      <c r="AA96" s="46">
        <v>1</v>
      </c>
      <c r="AB96" s="46">
        <v>2</v>
      </c>
      <c r="AC96" s="46">
        <v>2</v>
      </c>
      <c r="AD96" s="46">
        <v>2</v>
      </c>
      <c r="AE96" s="46">
        <v>1</v>
      </c>
      <c r="AF96" s="46">
        <v>1</v>
      </c>
      <c r="AG96" s="48">
        <v>12</v>
      </c>
      <c r="AH96" s="46" t="s">
        <v>4759</v>
      </c>
    </row>
    <row r="97" spans="1:34" x14ac:dyDescent="0.3">
      <c r="A97" s="46">
        <v>19023070300</v>
      </c>
      <c r="B97" s="46" t="s">
        <v>3156</v>
      </c>
      <c r="C97" s="47">
        <v>14334</v>
      </c>
      <c r="D97" s="49">
        <v>66750</v>
      </c>
      <c r="E97" s="50">
        <v>0.125</v>
      </c>
      <c r="F97" s="50">
        <v>8.2381729200652495E-2</v>
      </c>
      <c r="G97" s="50">
        <v>1.9575856443719401E-2</v>
      </c>
      <c r="H97" s="50">
        <v>2.7E-2</v>
      </c>
      <c r="I97" s="50">
        <v>0.44299999999999901</v>
      </c>
      <c r="J97" s="50">
        <v>-3.58512140983386E-2</v>
      </c>
      <c r="K97" s="50">
        <v>0.42946557534906099</v>
      </c>
      <c r="L97" s="50">
        <v>0.13192419825072799</v>
      </c>
      <c r="M97" s="50">
        <v>0.20065252854812399</v>
      </c>
      <c r="N97" s="51">
        <v>0.36251402918069497</v>
      </c>
      <c r="O97" s="51">
        <v>0.67189249720044797</v>
      </c>
      <c r="P97" s="51">
        <v>0.48542600896860899</v>
      </c>
      <c r="Q97" s="51">
        <v>0.230941704035874</v>
      </c>
      <c r="R97" s="51">
        <v>0.460246360582306</v>
      </c>
      <c r="S97" s="51">
        <v>0.93281075027995497</v>
      </c>
      <c r="T97" s="51">
        <v>0.615901455767077</v>
      </c>
      <c r="U97" s="51">
        <v>0.76457399103139001</v>
      </c>
      <c r="V97" s="51">
        <v>0.42040358744394601</v>
      </c>
      <c r="W97" s="46">
        <v>1</v>
      </c>
      <c r="X97" s="46">
        <v>2</v>
      </c>
      <c r="Y97" s="46">
        <v>1</v>
      </c>
      <c r="Z97" s="46">
        <v>0</v>
      </c>
      <c r="AA97" s="46">
        <v>1</v>
      </c>
      <c r="AB97" s="46">
        <v>2</v>
      </c>
      <c r="AC97" s="46">
        <v>2</v>
      </c>
      <c r="AD97" s="46">
        <v>1</v>
      </c>
      <c r="AE97" s="46">
        <v>2</v>
      </c>
      <c r="AF97" s="46">
        <v>1</v>
      </c>
      <c r="AG97" s="48">
        <v>13</v>
      </c>
      <c r="AH97" s="46" t="s">
        <v>4433</v>
      </c>
    </row>
    <row r="98" spans="1:34" x14ac:dyDescent="0.3">
      <c r="A98" s="46">
        <v>19023070400</v>
      </c>
      <c r="B98" s="46" t="s">
        <v>3332</v>
      </c>
      <c r="C98" s="47">
        <v>14334</v>
      </c>
      <c r="D98" s="49">
        <v>73026</v>
      </c>
      <c r="E98" s="50">
        <v>0.106</v>
      </c>
      <c r="F98" s="50">
        <v>6.9559228650137694E-2</v>
      </c>
      <c r="G98" s="50">
        <v>3.7878787878787797E-2</v>
      </c>
      <c r="H98" s="50">
        <v>2.8999999999999901E-2</v>
      </c>
      <c r="I98" s="50">
        <v>0.37</v>
      </c>
      <c r="J98" s="50">
        <v>-3.58512140983386E-2</v>
      </c>
      <c r="K98" s="50">
        <v>0.36263303113914003</v>
      </c>
      <c r="L98" s="50">
        <v>0.164527421236872</v>
      </c>
      <c r="M98" s="50">
        <v>0.141184573002754</v>
      </c>
      <c r="N98" s="51">
        <v>0.50729517396183998</v>
      </c>
      <c r="O98" s="51">
        <v>0.56215005599104095</v>
      </c>
      <c r="P98" s="51">
        <v>0.39237668161434902</v>
      </c>
      <c r="Q98" s="51">
        <v>0.53026905829596405</v>
      </c>
      <c r="R98" s="51">
        <v>0.50279955207166804</v>
      </c>
      <c r="S98" s="51">
        <v>0.67077267637177995</v>
      </c>
      <c r="T98" s="51">
        <v>0.37849944008958503</v>
      </c>
      <c r="U98" s="51">
        <v>0.86995515695067205</v>
      </c>
      <c r="V98" s="51">
        <v>9.4170403587443899E-2</v>
      </c>
      <c r="W98" s="46">
        <v>1</v>
      </c>
      <c r="X98" s="46">
        <v>1</v>
      </c>
      <c r="Y98" s="46">
        <v>1</v>
      </c>
      <c r="Z98" s="46">
        <v>1</v>
      </c>
      <c r="AA98" s="46">
        <v>1</v>
      </c>
      <c r="AB98" s="46">
        <v>2</v>
      </c>
      <c r="AC98" s="46">
        <v>2</v>
      </c>
      <c r="AD98" s="46">
        <v>1</v>
      </c>
      <c r="AE98" s="46">
        <v>2</v>
      </c>
      <c r="AF98" s="46">
        <v>0</v>
      </c>
      <c r="AG98" s="48">
        <v>12</v>
      </c>
      <c r="AH98" s="46" t="s">
        <v>3979</v>
      </c>
    </row>
    <row r="99" spans="1:34" x14ac:dyDescent="0.3">
      <c r="A99" s="46">
        <v>19023070500</v>
      </c>
      <c r="B99" s="46" t="s">
        <v>3515</v>
      </c>
      <c r="C99" s="47">
        <v>14334</v>
      </c>
      <c r="D99" s="49">
        <v>89306</v>
      </c>
      <c r="E99" s="50">
        <v>6.8000000000000005E-2</v>
      </c>
      <c r="F99" s="50">
        <v>0.10058675607711599</v>
      </c>
      <c r="G99" s="50">
        <v>2.6823134953897699E-2</v>
      </c>
      <c r="H99" s="50">
        <v>2.79999999999999E-2</v>
      </c>
      <c r="I99" s="50">
        <v>0.372</v>
      </c>
      <c r="J99" s="50">
        <v>-3.58512140983386E-2</v>
      </c>
      <c r="K99" s="50">
        <v>0.473461719116956</v>
      </c>
      <c r="L99" s="50">
        <v>0.10506424792139001</v>
      </c>
      <c r="M99" s="50">
        <v>0.149203688181056</v>
      </c>
      <c r="N99" s="51">
        <v>0.76655443322109895</v>
      </c>
      <c r="O99" s="51">
        <v>0.29787234042553101</v>
      </c>
      <c r="P99" s="51">
        <v>0.61434977578475303</v>
      </c>
      <c r="Q99" s="51">
        <v>0.33856502242152398</v>
      </c>
      <c r="R99" s="51">
        <v>0.48488241881298899</v>
      </c>
      <c r="S99" s="51">
        <v>0.68533034714445595</v>
      </c>
      <c r="T99" s="51">
        <v>0.75923852183650598</v>
      </c>
      <c r="U99" s="51">
        <v>0.617713004484304</v>
      </c>
      <c r="V99" s="51">
        <v>0.13677130044843</v>
      </c>
      <c r="W99" s="46">
        <v>0</v>
      </c>
      <c r="X99" s="46">
        <v>0</v>
      </c>
      <c r="Y99" s="46">
        <v>1</v>
      </c>
      <c r="Z99" s="46">
        <v>1</v>
      </c>
      <c r="AA99" s="46">
        <v>1</v>
      </c>
      <c r="AB99" s="46">
        <v>2</v>
      </c>
      <c r="AC99" s="46">
        <v>2</v>
      </c>
      <c r="AD99" s="46">
        <v>2</v>
      </c>
      <c r="AE99" s="46">
        <v>1</v>
      </c>
      <c r="AF99" s="46">
        <v>0</v>
      </c>
      <c r="AG99" s="48">
        <v>10</v>
      </c>
      <c r="AH99" s="46" t="s">
        <v>4714</v>
      </c>
    </row>
    <row r="100" spans="1:34" x14ac:dyDescent="0.3">
      <c r="A100" s="46">
        <v>19025950100</v>
      </c>
      <c r="B100" s="46" t="s">
        <v>3692</v>
      </c>
      <c r="C100" s="47">
        <v>9927</v>
      </c>
      <c r="D100" s="49">
        <v>72179</v>
      </c>
      <c r="E100" s="50">
        <v>7.3999999999999996E-2</v>
      </c>
      <c r="F100" s="50">
        <v>8.5817524841915002E-2</v>
      </c>
      <c r="G100" s="50">
        <v>3.2520325203252001E-2</v>
      </c>
      <c r="H100" s="50">
        <v>5.8999999999999997E-2</v>
      </c>
      <c r="I100" s="50">
        <v>0.36699999999999999</v>
      </c>
      <c r="J100" s="50">
        <v>2.65770423991727E-2</v>
      </c>
      <c r="K100" s="50">
        <v>0.28771112405358101</v>
      </c>
      <c r="L100" s="50">
        <v>0.30893736805066802</v>
      </c>
      <c r="M100" s="50">
        <v>0.221318879855465</v>
      </c>
      <c r="N100" s="51">
        <v>0.48260381593714902</v>
      </c>
      <c r="O100" s="51">
        <v>0.34938409854423202</v>
      </c>
      <c r="P100" s="51">
        <v>0.51569506726457404</v>
      </c>
      <c r="Q100" s="51">
        <v>0.45067264573991</v>
      </c>
      <c r="R100" s="51">
        <v>0.82306830907054795</v>
      </c>
      <c r="S100" s="51">
        <v>0.64725643896976404</v>
      </c>
      <c r="T100" s="51">
        <v>0.213885778275475</v>
      </c>
      <c r="U100" s="51">
        <v>0.97757847533632203</v>
      </c>
      <c r="V100" s="51">
        <v>0.53475336322869904</v>
      </c>
      <c r="W100" s="46">
        <v>1</v>
      </c>
      <c r="X100" s="46">
        <v>1</v>
      </c>
      <c r="Y100" s="46">
        <v>1</v>
      </c>
      <c r="Z100" s="46">
        <v>1</v>
      </c>
      <c r="AA100" s="46">
        <v>2</v>
      </c>
      <c r="AB100" s="46">
        <v>1</v>
      </c>
      <c r="AC100" s="46">
        <v>1</v>
      </c>
      <c r="AD100" s="46">
        <v>0</v>
      </c>
      <c r="AE100" s="46">
        <v>2</v>
      </c>
      <c r="AF100" s="46">
        <v>1</v>
      </c>
      <c r="AG100" s="48">
        <v>11</v>
      </c>
      <c r="AH100" s="46" t="s">
        <v>4517</v>
      </c>
    </row>
    <row r="101" spans="1:34" x14ac:dyDescent="0.3">
      <c r="A101" s="46">
        <v>19025950200</v>
      </c>
      <c r="B101" s="46" t="s">
        <v>3272</v>
      </c>
      <c r="C101" s="47">
        <v>9927</v>
      </c>
      <c r="D101" s="49">
        <v>54167</v>
      </c>
      <c r="E101" s="50">
        <v>0.10199999999999999</v>
      </c>
      <c r="F101" s="50">
        <v>0.131832797427652</v>
      </c>
      <c r="G101" s="50">
        <v>7.9581993569131801E-2</v>
      </c>
      <c r="H101" s="50">
        <v>1.6E-2</v>
      </c>
      <c r="I101" s="50">
        <v>0.439</v>
      </c>
      <c r="J101" s="50">
        <v>2.65770423991727E-2</v>
      </c>
      <c r="K101" s="50">
        <v>0.46103896103896103</v>
      </c>
      <c r="L101" s="50">
        <v>0.18720538720538701</v>
      </c>
      <c r="M101" s="50">
        <v>0.18890675241157501</v>
      </c>
      <c r="N101" s="51">
        <v>0.12345679012345601</v>
      </c>
      <c r="O101" s="51">
        <v>0.53751399776035802</v>
      </c>
      <c r="P101" s="51">
        <v>0.76121076233183804</v>
      </c>
      <c r="Q101" s="51">
        <v>0.90134529147982001</v>
      </c>
      <c r="R101" s="51">
        <v>0.23404255319148901</v>
      </c>
      <c r="S101" s="51">
        <v>0.92385218365061506</v>
      </c>
      <c r="T101" s="51">
        <v>0.72900335946248596</v>
      </c>
      <c r="U101" s="51">
        <v>0.91367713004484297</v>
      </c>
      <c r="V101" s="51">
        <v>0.34753363228699502</v>
      </c>
      <c r="W101" s="46">
        <v>2</v>
      </c>
      <c r="X101" s="46">
        <v>1</v>
      </c>
      <c r="Y101" s="46">
        <v>2</v>
      </c>
      <c r="Z101" s="46">
        <v>2</v>
      </c>
      <c r="AA101" s="46">
        <v>0</v>
      </c>
      <c r="AB101" s="46">
        <v>2</v>
      </c>
      <c r="AC101" s="46">
        <v>1</v>
      </c>
      <c r="AD101" s="46">
        <v>2</v>
      </c>
      <c r="AE101" s="46">
        <v>2</v>
      </c>
      <c r="AF101" s="46">
        <v>1</v>
      </c>
      <c r="AG101" s="48">
        <v>15</v>
      </c>
      <c r="AH101" s="46" t="s">
        <v>4286</v>
      </c>
    </row>
    <row r="102" spans="1:34" x14ac:dyDescent="0.3">
      <c r="A102" s="46">
        <v>19025950300</v>
      </c>
      <c r="B102" s="46" t="s">
        <v>3391</v>
      </c>
      <c r="C102" s="47">
        <v>9927</v>
      </c>
      <c r="D102" s="49">
        <v>62273</v>
      </c>
      <c r="E102" s="50">
        <v>0.113</v>
      </c>
      <c r="F102" s="50">
        <v>0.15094339622641501</v>
      </c>
      <c r="G102" s="50">
        <v>4.04312668463611E-2</v>
      </c>
      <c r="H102" s="50">
        <v>8.9999999999999993E-3</v>
      </c>
      <c r="I102" s="50">
        <v>0.58199999999999996</v>
      </c>
      <c r="J102" s="50">
        <v>2.65770423991727E-2</v>
      </c>
      <c r="K102" s="50">
        <v>0.47676523838261903</v>
      </c>
      <c r="L102" s="50">
        <v>0.153933865450399</v>
      </c>
      <c r="M102" s="50">
        <v>0.14690026954177801</v>
      </c>
      <c r="N102" s="51">
        <v>0.27721661054994301</v>
      </c>
      <c r="O102" s="51">
        <v>0.60022396416573298</v>
      </c>
      <c r="P102" s="51">
        <v>0.816143497757847</v>
      </c>
      <c r="Q102" s="51">
        <v>0.566143497757847</v>
      </c>
      <c r="R102" s="51">
        <v>0.104143337066069</v>
      </c>
      <c r="S102" s="51">
        <v>0.99440089585666203</v>
      </c>
      <c r="T102" s="51">
        <v>0.768197088465845</v>
      </c>
      <c r="U102" s="51">
        <v>0.84865470852017899</v>
      </c>
      <c r="V102" s="51">
        <v>0.123318385650224</v>
      </c>
      <c r="W102" s="46">
        <v>2</v>
      </c>
      <c r="X102" s="46">
        <v>1</v>
      </c>
      <c r="Y102" s="46">
        <v>2</v>
      </c>
      <c r="Z102" s="46">
        <v>1</v>
      </c>
      <c r="AA102" s="46">
        <v>0</v>
      </c>
      <c r="AB102" s="46">
        <v>2</v>
      </c>
      <c r="AC102" s="46">
        <v>1</v>
      </c>
      <c r="AD102" s="46">
        <v>2</v>
      </c>
      <c r="AE102" s="46">
        <v>2</v>
      </c>
      <c r="AF102" s="46">
        <v>0</v>
      </c>
      <c r="AG102" s="48">
        <v>13</v>
      </c>
      <c r="AH102" s="46" t="s">
        <v>4124</v>
      </c>
    </row>
    <row r="103" spans="1:34" x14ac:dyDescent="0.3">
      <c r="A103" s="46">
        <v>19025950400</v>
      </c>
      <c r="B103" s="46" t="s">
        <v>3273</v>
      </c>
      <c r="C103" s="47">
        <v>9927</v>
      </c>
      <c r="D103" s="49">
        <v>75526</v>
      </c>
      <c r="E103" s="50">
        <v>8.5999999999999993E-2</v>
      </c>
      <c r="F103" s="50">
        <v>9.3333333333333296E-2</v>
      </c>
      <c r="G103" s="50">
        <v>6.3333333333333297E-2</v>
      </c>
      <c r="H103" s="50">
        <v>1.0999999999999999E-2</v>
      </c>
      <c r="I103" s="50">
        <v>0.36699999999999999</v>
      </c>
      <c r="J103" s="50">
        <v>2.65770423991727E-2</v>
      </c>
      <c r="K103" s="50">
        <v>0.44376528117359398</v>
      </c>
      <c r="L103" s="50">
        <v>0.11330049261083699</v>
      </c>
      <c r="M103" s="50">
        <v>0.114444444444444</v>
      </c>
      <c r="N103" s="51">
        <v>0.55218855218855201</v>
      </c>
      <c r="O103" s="51">
        <v>0.43673012318029097</v>
      </c>
      <c r="P103" s="51">
        <v>0.58071748878923701</v>
      </c>
      <c r="Q103" s="51">
        <v>0.82623318385650202</v>
      </c>
      <c r="R103" s="51">
        <v>0.137737961926091</v>
      </c>
      <c r="S103" s="51">
        <v>0.64725643896976404</v>
      </c>
      <c r="T103" s="51">
        <v>0.66181410974244104</v>
      </c>
      <c r="U103" s="51">
        <v>0.66816143497757796</v>
      </c>
      <c r="V103" s="51">
        <v>3.1390134529147899E-2</v>
      </c>
      <c r="W103" s="46">
        <v>1</v>
      </c>
      <c r="X103" s="46">
        <v>1</v>
      </c>
      <c r="Y103" s="46">
        <v>1</v>
      </c>
      <c r="Z103" s="46">
        <v>2</v>
      </c>
      <c r="AA103" s="46">
        <v>0</v>
      </c>
      <c r="AB103" s="46">
        <v>1</v>
      </c>
      <c r="AC103" s="46">
        <v>1</v>
      </c>
      <c r="AD103" s="46">
        <v>1</v>
      </c>
      <c r="AE103" s="46">
        <v>1</v>
      </c>
      <c r="AF103" s="46">
        <v>0</v>
      </c>
      <c r="AG103" s="48">
        <v>9</v>
      </c>
      <c r="AH103" s="46" t="s">
        <v>4072</v>
      </c>
    </row>
    <row r="104" spans="1:34" x14ac:dyDescent="0.3">
      <c r="A104" s="46">
        <v>19027960100</v>
      </c>
      <c r="B104" s="46" t="s">
        <v>3693</v>
      </c>
      <c r="C104" s="47">
        <v>20760</v>
      </c>
      <c r="D104" s="49">
        <v>81473</v>
      </c>
      <c r="E104" s="50">
        <v>6.8000000000000005E-2</v>
      </c>
      <c r="F104" s="50">
        <v>4.2846212700841602E-2</v>
      </c>
      <c r="G104" s="50">
        <v>2.4483550114766599E-2</v>
      </c>
      <c r="H104" s="50">
        <v>1.39999999999999E-2</v>
      </c>
      <c r="I104" s="50">
        <v>0.35399999999999998</v>
      </c>
      <c r="J104" s="50">
        <v>-2.6902382782474999E-3</v>
      </c>
      <c r="K104" s="50">
        <v>0.47079803834150602</v>
      </c>
      <c r="L104" s="50">
        <v>0.12163978494623599</v>
      </c>
      <c r="M104" s="50">
        <v>0.15914307574598299</v>
      </c>
      <c r="N104" s="51">
        <v>0.66329966329966294</v>
      </c>
      <c r="O104" s="51">
        <v>0.29787234042553101</v>
      </c>
      <c r="P104" s="51">
        <v>0.183856502242152</v>
      </c>
      <c r="Q104" s="51">
        <v>0.31278026905829598</v>
      </c>
      <c r="R104" s="51">
        <v>0.19596864501679701</v>
      </c>
      <c r="S104" s="51">
        <v>0.56550951847704301</v>
      </c>
      <c r="T104" s="51">
        <v>0.75475923852183602</v>
      </c>
      <c r="U104" s="51">
        <v>0.71524663677129996</v>
      </c>
      <c r="V104" s="51">
        <v>0.19394618834080701</v>
      </c>
      <c r="W104" s="46">
        <v>0</v>
      </c>
      <c r="X104" s="46">
        <v>0</v>
      </c>
      <c r="Y104" s="46">
        <v>0</v>
      </c>
      <c r="Z104" s="46">
        <v>0</v>
      </c>
      <c r="AA104" s="46">
        <v>0</v>
      </c>
      <c r="AB104" s="46">
        <v>1</v>
      </c>
      <c r="AC104" s="46">
        <v>1</v>
      </c>
      <c r="AD104" s="46">
        <v>2</v>
      </c>
      <c r="AE104" s="46">
        <v>2</v>
      </c>
      <c r="AF104" s="46">
        <v>0</v>
      </c>
      <c r="AG104" s="48">
        <v>6</v>
      </c>
      <c r="AH104" s="46" t="s">
        <v>4021</v>
      </c>
    </row>
    <row r="105" spans="1:34" x14ac:dyDescent="0.3">
      <c r="A105" s="46">
        <v>19027960200</v>
      </c>
      <c r="B105" s="46" t="s">
        <v>3835</v>
      </c>
      <c r="C105" s="47">
        <v>20760</v>
      </c>
      <c r="D105" s="49">
        <v>74375</v>
      </c>
      <c r="E105" s="50">
        <v>3.9E-2</v>
      </c>
      <c r="F105" s="50">
        <v>3.7773359840954202E-2</v>
      </c>
      <c r="G105" s="50">
        <v>2.6838966202783299E-2</v>
      </c>
      <c r="H105" s="50">
        <v>1.0999999999999999E-2</v>
      </c>
      <c r="I105" s="50">
        <v>0.24099999999999999</v>
      </c>
      <c r="J105" s="50">
        <v>-2.6902382782474999E-3</v>
      </c>
      <c r="K105" s="50">
        <v>0.4601593625498</v>
      </c>
      <c r="L105" s="50">
        <v>0.11252268602540801</v>
      </c>
      <c r="M105" s="50">
        <v>0.202783300198807</v>
      </c>
      <c r="N105" s="51">
        <v>0.52861952861952799</v>
      </c>
      <c r="O105" s="51">
        <v>0.103023516237402</v>
      </c>
      <c r="P105" s="51">
        <v>0.135650224215246</v>
      </c>
      <c r="Q105" s="51">
        <v>0.34080717488789197</v>
      </c>
      <c r="R105" s="51">
        <v>0.137737961926091</v>
      </c>
      <c r="S105" s="51">
        <v>6.27099664053751E-2</v>
      </c>
      <c r="T105" s="51">
        <v>0.72564389697648302</v>
      </c>
      <c r="U105" s="51">
        <v>0.660313901345291</v>
      </c>
      <c r="V105" s="51">
        <v>0.429372197309417</v>
      </c>
      <c r="W105" s="46">
        <v>1</v>
      </c>
      <c r="X105" s="46">
        <v>0</v>
      </c>
      <c r="Y105" s="46">
        <v>0</v>
      </c>
      <c r="Z105" s="46">
        <v>1</v>
      </c>
      <c r="AA105" s="46">
        <v>0</v>
      </c>
      <c r="AB105" s="46">
        <v>0</v>
      </c>
      <c r="AC105" s="46">
        <v>1</v>
      </c>
      <c r="AD105" s="46">
        <v>2</v>
      </c>
      <c r="AE105" s="46">
        <v>1</v>
      </c>
      <c r="AF105" s="46">
        <v>1</v>
      </c>
      <c r="AG105" s="48">
        <v>7</v>
      </c>
      <c r="AH105" s="46" t="s">
        <v>4163</v>
      </c>
    </row>
    <row r="106" spans="1:34" x14ac:dyDescent="0.3">
      <c r="A106" s="46">
        <v>19027960300</v>
      </c>
      <c r="B106" s="46" t="s">
        <v>3466</v>
      </c>
      <c r="C106" s="47">
        <v>20760</v>
      </c>
      <c r="D106" s="49">
        <v>72883</v>
      </c>
      <c r="E106" s="50">
        <v>9.2999999999999999E-2</v>
      </c>
      <c r="F106" s="50">
        <v>6.8640646029609606E-2</v>
      </c>
      <c r="G106" s="50">
        <v>7.4697173620457594E-2</v>
      </c>
      <c r="H106" s="50">
        <v>6.9999999999999897E-3</v>
      </c>
      <c r="I106" s="50">
        <v>0.36899999999999999</v>
      </c>
      <c r="J106" s="50">
        <v>-2.6902382782474999E-3</v>
      </c>
      <c r="K106" s="50">
        <v>0.429232386961093</v>
      </c>
      <c r="L106" s="50">
        <v>3.0974894033257198E-2</v>
      </c>
      <c r="M106" s="50">
        <v>0.14602960969044401</v>
      </c>
      <c r="N106" s="51">
        <v>0.50280583613916896</v>
      </c>
      <c r="O106" s="51">
        <v>0.48040313549831998</v>
      </c>
      <c r="P106" s="51">
        <v>0.38228699551569501</v>
      </c>
      <c r="Q106" s="51">
        <v>0.88116591928251098</v>
      </c>
      <c r="R106" s="51">
        <v>7.2788353863381797E-2</v>
      </c>
      <c r="S106" s="51">
        <v>0.66293393057110805</v>
      </c>
      <c r="T106" s="51">
        <v>0.61254199328107495</v>
      </c>
      <c r="U106" s="51">
        <v>0.123318385650224</v>
      </c>
      <c r="V106" s="51">
        <v>0.11883408071748799</v>
      </c>
      <c r="W106" s="46">
        <v>1</v>
      </c>
      <c r="X106" s="46">
        <v>1</v>
      </c>
      <c r="Y106" s="46">
        <v>1</v>
      </c>
      <c r="Z106" s="46">
        <v>2</v>
      </c>
      <c r="AA106" s="46">
        <v>0</v>
      </c>
      <c r="AB106" s="46">
        <v>1</v>
      </c>
      <c r="AC106" s="46">
        <v>1</v>
      </c>
      <c r="AD106" s="46">
        <v>1</v>
      </c>
      <c r="AE106" s="46">
        <v>0</v>
      </c>
      <c r="AF106" s="46">
        <v>0</v>
      </c>
      <c r="AG106" s="48">
        <v>8</v>
      </c>
      <c r="AH106" s="46" t="s">
        <v>4854</v>
      </c>
    </row>
    <row r="107" spans="1:34" x14ac:dyDescent="0.3">
      <c r="A107" s="46">
        <v>19027960400</v>
      </c>
      <c r="B107" s="46" t="s">
        <v>3274</v>
      </c>
      <c r="C107" s="47">
        <v>20760</v>
      </c>
      <c r="D107" s="49">
        <v>54015</v>
      </c>
      <c r="E107" s="50">
        <v>0.08</v>
      </c>
      <c r="F107" s="50">
        <v>8.7456846950517794E-2</v>
      </c>
      <c r="G107" s="50">
        <v>5.9263521288837703E-2</v>
      </c>
      <c r="H107" s="50">
        <v>5.7999999999999899E-2</v>
      </c>
      <c r="I107" s="50">
        <v>0.37</v>
      </c>
      <c r="J107" s="50">
        <v>-2.6902382782474999E-3</v>
      </c>
      <c r="K107" s="50">
        <v>0.43581206067332501</v>
      </c>
      <c r="L107" s="50">
        <v>0.112359550561797</v>
      </c>
      <c r="M107" s="50">
        <v>0.21691599539700801</v>
      </c>
      <c r="N107" s="51">
        <v>0.120089786756453</v>
      </c>
      <c r="O107" s="51">
        <v>0.39417693169092899</v>
      </c>
      <c r="P107" s="51">
        <v>0.52802690582959599</v>
      </c>
      <c r="Q107" s="51">
        <v>0.79035874439461795</v>
      </c>
      <c r="R107" s="51">
        <v>0.81634938409854396</v>
      </c>
      <c r="S107" s="51">
        <v>0.67077267637177995</v>
      </c>
      <c r="T107" s="51">
        <v>0.63493840985442296</v>
      </c>
      <c r="U107" s="51">
        <v>0.65807174887892295</v>
      </c>
      <c r="V107" s="51">
        <v>0.50560538116591902</v>
      </c>
      <c r="W107" s="46">
        <v>2</v>
      </c>
      <c r="X107" s="46">
        <v>1</v>
      </c>
      <c r="Y107" s="46">
        <v>1</v>
      </c>
      <c r="Z107" s="46">
        <v>2</v>
      </c>
      <c r="AA107" s="46">
        <v>2</v>
      </c>
      <c r="AB107" s="46">
        <v>2</v>
      </c>
      <c r="AC107" s="46">
        <v>1</v>
      </c>
      <c r="AD107" s="46">
        <v>1</v>
      </c>
      <c r="AE107" s="46">
        <v>1</v>
      </c>
      <c r="AF107" s="46">
        <v>1</v>
      </c>
      <c r="AG107" s="48">
        <v>14</v>
      </c>
      <c r="AH107" s="46" t="s">
        <v>4801</v>
      </c>
    </row>
    <row r="108" spans="1:34" x14ac:dyDescent="0.3">
      <c r="A108" s="46">
        <v>19027960500</v>
      </c>
      <c r="B108" s="46" t="s">
        <v>3467</v>
      </c>
      <c r="C108" s="47">
        <v>20760</v>
      </c>
      <c r="D108" s="49">
        <v>77039</v>
      </c>
      <c r="E108" s="50">
        <v>0.13500000000000001</v>
      </c>
      <c r="F108" s="50">
        <v>8.2172701949860705E-2</v>
      </c>
      <c r="G108" s="50">
        <v>5.7103064066852303E-2</v>
      </c>
      <c r="H108" s="50">
        <v>1.6E-2</v>
      </c>
      <c r="I108" s="50">
        <v>0.28399999999999997</v>
      </c>
      <c r="J108" s="50">
        <v>-2.6902382782474999E-3</v>
      </c>
      <c r="K108" s="50">
        <v>0.37021630615640599</v>
      </c>
      <c r="L108" s="50">
        <v>0.118306351183063</v>
      </c>
      <c r="M108" s="50">
        <v>0.13649025069637799</v>
      </c>
      <c r="N108" s="51">
        <v>0.58024691358024605</v>
      </c>
      <c r="O108" s="51">
        <v>0.71332586786114205</v>
      </c>
      <c r="P108" s="51">
        <v>0.48318385650224199</v>
      </c>
      <c r="Q108" s="51">
        <v>0.77130044843049295</v>
      </c>
      <c r="R108" s="51">
        <v>0.23404255319148901</v>
      </c>
      <c r="S108" s="51">
        <v>0.18365061590145501</v>
      </c>
      <c r="T108" s="51">
        <v>0.402015677491601</v>
      </c>
      <c r="U108" s="51">
        <v>0.69730941704035798</v>
      </c>
      <c r="V108" s="51">
        <v>7.5112107623318297E-2</v>
      </c>
      <c r="W108" s="46">
        <v>1</v>
      </c>
      <c r="X108" s="46">
        <v>2</v>
      </c>
      <c r="Y108" s="46">
        <v>1</v>
      </c>
      <c r="Z108" s="46">
        <v>2</v>
      </c>
      <c r="AA108" s="46">
        <v>0</v>
      </c>
      <c r="AB108" s="46">
        <v>0</v>
      </c>
      <c r="AC108" s="46">
        <v>1</v>
      </c>
      <c r="AD108" s="46">
        <v>1</v>
      </c>
      <c r="AE108" s="46">
        <v>2</v>
      </c>
      <c r="AF108" s="46">
        <v>0</v>
      </c>
      <c r="AG108" s="48">
        <v>10</v>
      </c>
      <c r="AH108" s="46" t="s">
        <v>4812</v>
      </c>
    </row>
    <row r="109" spans="1:34" x14ac:dyDescent="0.3">
      <c r="A109" s="46">
        <v>19027960600</v>
      </c>
      <c r="B109" s="46" t="s">
        <v>3694</v>
      </c>
      <c r="C109" s="47">
        <v>20760</v>
      </c>
      <c r="D109" s="49">
        <v>76696</v>
      </c>
      <c r="E109" s="50">
        <v>5.7000000000000002E-2</v>
      </c>
      <c r="F109" s="50">
        <v>5.8490566037735801E-2</v>
      </c>
      <c r="G109" s="50">
        <v>2.54716981132075E-2</v>
      </c>
      <c r="H109" s="50">
        <v>6.0000000000000001E-3</v>
      </c>
      <c r="I109" s="50">
        <v>0.317</v>
      </c>
      <c r="J109" s="50">
        <v>-2.6902382782474999E-3</v>
      </c>
      <c r="K109" s="50">
        <v>0.40306748466257603</v>
      </c>
      <c r="L109" s="50">
        <v>7.1803852889667202E-2</v>
      </c>
      <c r="M109" s="50">
        <v>0.14433962264150901</v>
      </c>
      <c r="N109" s="51">
        <v>0.57351290684624001</v>
      </c>
      <c r="O109" s="51">
        <v>0.21836506159014499</v>
      </c>
      <c r="P109" s="51">
        <v>0.30829596412555998</v>
      </c>
      <c r="Q109" s="51">
        <v>0.32174887892376602</v>
      </c>
      <c r="R109" s="51">
        <v>6.3829787234042507E-2</v>
      </c>
      <c r="S109" s="51">
        <v>0.35050391937289999</v>
      </c>
      <c r="T109" s="51">
        <v>0.51399776035834199</v>
      </c>
      <c r="U109" s="51">
        <v>0.40022421524663598</v>
      </c>
      <c r="V109" s="51">
        <v>0.10874439461883401</v>
      </c>
      <c r="W109" s="46">
        <v>1</v>
      </c>
      <c r="X109" s="46">
        <v>0</v>
      </c>
      <c r="Y109" s="46">
        <v>0</v>
      </c>
      <c r="Z109" s="46">
        <v>0</v>
      </c>
      <c r="AA109" s="46">
        <v>0</v>
      </c>
      <c r="AB109" s="46">
        <v>1</v>
      </c>
      <c r="AC109" s="46">
        <v>1</v>
      </c>
      <c r="AD109" s="46">
        <v>1</v>
      </c>
      <c r="AE109" s="46">
        <v>1</v>
      </c>
      <c r="AF109" s="46">
        <v>0</v>
      </c>
      <c r="AG109" s="48">
        <v>5</v>
      </c>
      <c r="AH109" s="46" t="s">
        <v>4020</v>
      </c>
    </row>
    <row r="110" spans="1:34" x14ac:dyDescent="0.3">
      <c r="A110" s="46">
        <v>19029190100</v>
      </c>
      <c r="B110" s="46" t="s">
        <v>3468</v>
      </c>
      <c r="C110" s="47">
        <v>13127</v>
      </c>
      <c r="D110" s="49">
        <v>75403</v>
      </c>
      <c r="E110" s="50">
        <v>0.11</v>
      </c>
      <c r="F110" s="50">
        <v>9.0909090909090898E-2</v>
      </c>
      <c r="G110" s="50">
        <v>1.21951219512195E-2</v>
      </c>
      <c r="H110" s="50">
        <v>1.7999999999999999E-2</v>
      </c>
      <c r="I110" s="50">
        <v>0.35599999999999998</v>
      </c>
      <c r="J110" s="50">
        <v>-5.9400974491258203E-2</v>
      </c>
      <c r="K110" s="50">
        <v>0.393041237113402</v>
      </c>
      <c r="L110" s="50">
        <v>0.116552399608227</v>
      </c>
      <c r="M110" s="50">
        <v>0.24279379157427899</v>
      </c>
      <c r="N110" s="51">
        <v>0.54882154882154799</v>
      </c>
      <c r="O110" s="51">
        <v>0.58566629339305698</v>
      </c>
      <c r="P110" s="51">
        <v>0.55941704035874396</v>
      </c>
      <c r="Q110" s="51">
        <v>0.115470852017937</v>
      </c>
      <c r="R110" s="51">
        <v>0.278835386338185</v>
      </c>
      <c r="S110" s="51">
        <v>0.58342665173572195</v>
      </c>
      <c r="T110" s="51">
        <v>0.47704367301231798</v>
      </c>
      <c r="U110" s="51">
        <v>0.68609865470852005</v>
      </c>
      <c r="V110" s="51">
        <v>0.63565022421524597</v>
      </c>
      <c r="W110" s="46">
        <v>1</v>
      </c>
      <c r="X110" s="46">
        <v>1</v>
      </c>
      <c r="Y110" s="46">
        <v>1</v>
      </c>
      <c r="Z110" s="46">
        <v>0</v>
      </c>
      <c r="AA110" s="46">
        <v>0</v>
      </c>
      <c r="AB110" s="46">
        <v>1</v>
      </c>
      <c r="AC110" s="46">
        <v>2</v>
      </c>
      <c r="AD110" s="46">
        <v>1</v>
      </c>
      <c r="AE110" s="46">
        <v>2</v>
      </c>
      <c r="AF110" s="46">
        <v>1</v>
      </c>
      <c r="AG110" s="48">
        <v>10</v>
      </c>
      <c r="AH110" s="46" t="s">
        <v>4515</v>
      </c>
    </row>
    <row r="111" spans="1:34" x14ac:dyDescent="0.3">
      <c r="A111" s="46">
        <v>19029190200</v>
      </c>
      <c r="B111" s="46" t="s">
        <v>3469</v>
      </c>
      <c r="C111" s="47">
        <v>13127</v>
      </c>
      <c r="D111" s="49">
        <v>62721</v>
      </c>
      <c r="E111" s="50">
        <v>8.7999999999999995E-2</v>
      </c>
      <c r="F111" s="50">
        <v>6.7637877211238207E-2</v>
      </c>
      <c r="G111" s="50">
        <v>1.7689906347554601E-2</v>
      </c>
      <c r="H111" s="50">
        <v>1.7000000000000001E-2</v>
      </c>
      <c r="I111" s="50">
        <v>0.41499999999999998</v>
      </c>
      <c r="J111" s="50">
        <v>-5.9400974491258203E-2</v>
      </c>
      <c r="K111" s="50">
        <v>0.38627700127064801</v>
      </c>
      <c r="L111" s="50">
        <v>9.5693779904306206E-2</v>
      </c>
      <c r="M111" s="50">
        <v>0.151925078043704</v>
      </c>
      <c r="N111" s="51">
        <v>0.285072951739618</v>
      </c>
      <c r="O111" s="51">
        <v>0.44568868980963</v>
      </c>
      <c r="P111" s="51">
        <v>0.37219730941703999</v>
      </c>
      <c r="Q111" s="51">
        <v>0.19730941704035801</v>
      </c>
      <c r="R111" s="51">
        <v>0.25867861142217202</v>
      </c>
      <c r="S111" s="51">
        <v>0.86674132138857696</v>
      </c>
      <c r="T111" s="51">
        <v>0.45240761478163399</v>
      </c>
      <c r="U111" s="51">
        <v>0.56053811659192798</v>
      </c>
      <c r="V111" s="51">
        <v>0.15358744394618801</v>
      </c>
      <c r="W111" s="46">
        <v>2</v>
      </c>
      <c r="X111" s="46">
        <v>1</v>
      </c>
      <c r="Y111" s="46">
        <v>1</v>
      </c>
      <c r="Z111" s="46">
        <v>0</v>
      </c>
      <c r="AA111" s="46">
        <v>0</v>
      </c>
      <c r="AB111" s="46">
        <v>2</v>
      </c>
      <c r="AC111" s="46">
        <v>2</v>
      </c>
      <c r="AD111" s="46">
        <v>1</v>
      </c>
      <c r="AE111" s="46">
        <v>1</v>
      </c>
      <c r="AF111" s="46">
        <v>0</v>
      </c>
      <c r="AG111" s="48">
        <v>10</v>
      </c>
      <c r="AH111" s="46" t="s">
        <v>4287</v>
      </c>
    </row>
    <row r="112" spans="1:34" x14ac:dyDescent="0.3">
      <c r="A112" s="46">
        <v>19029190300</v>
      </c>
      <c r="B112" s="46" t="s">
        <v>3215</v>
      </c>
      <c r="C112" s="47">
        <v>13127</v>
      </c>
      <c r="D112" s="49">
        <v>60781</v>
      </c>
      <c r="E112" s="50">
        <v>0.154</v>
      </c>
      <c r="F112" s="50">
        <v>8.7423312883435494E-2</v>
      </c>
      <c r="G112" s="50">
        <v>1.3803680981595E-2</v>
      </c>
      <c r="H112" s="50">
        <v>1.9E-2</v>
      </c>
      <c r="I112" s="50">
        <v>0.35299999999999998</v>
      </c>
      <c r="J112" s="50">
        <v>-5.9400974491258203E-2</v>
      </c>
      <c r="K112" s="50">
        <v>0.45375722543352598</v>
      </c>
      <c r="L112" s="50">
        <v>6.5982404692082094E-2</v>
      </c>
      <c r="M112" s="50">
        <v>0.23006134969325101</v>
      </c>
      <c r="N112" s="51">
        <v>0.228956228956228</v>
      </c>
      <c r="O112" s="51">
        <v>0.77267637178051496</v>
      </c>
      <c r="P112" s="51">
        <v>0.52690582959641197</v>
      </c>
      <c r="Q112" s="51">
        <v>0.134529147982062</v>
      </c>
      <c r="R112" s="51">
        <v>0.30011198208286599</v>
      </c>
      <c r="S112" s="51">
        <v>0.55543113101903696</v>
      </c>
      <c r="T112" s="51">
        <v>0.70548712206047004</v>
      </c>
      <c r="U112" s="51">
        <v>0.35986547085201698</v>
      </c>
      <c r="V112" s="51">
        <v>0.57959641255605299</v>
      </c>
      <c r="W112" s="46">
        <v>2</v>
      </c>
      <c r="X112" s="46">
        <v>2</v>
      </c>
      <c r="Y112" s="46">
        <v>1</v>
      </c>
      <c r="Z112" s="46">
        <v>0</v>
      </c>
      <c r="AA112" s="46">
        <v>0</v>
      </c>
      <c r="AB112" s="46">
        <v>1</v>
      </c>
      <c r="AC112" s="46">
        <v>2</v>
      </c>
      <c r="AD112" s="46">
        <v>2</v>
      </c>
      <c r="AE112" s="46">
        <v>1</v>
      </c>
      <c r="AF112" s="46">
        <v>1</v>
      </c>
      <c r="AG112" s="48">
        <v>12</v>
      </c>
      <c r="AH112" s="46" t="s">
        <v>4822</v>
      </c>
    </row>
    <row r="113" spans="1:34" x14ac:dyDescent="0.3">
      <c r="A113" s="46">
        <v>19029190400</v>
      </c>
      <c r="B113" s="46" t="s">
        <v>3157</v>
      </c>
      <c r="C113" s="47">
        <v>13127</v>
      </c>
      <c r="D113" s="49">
        <v>64703</v>
      </c>
      <c r="E113" s="50">
        <v>9.8000000000000004E-2</v>
      </c>
      <c r="F113" s="50">
        <v>0.10076775431861799</v>
      </c>
      <c r="G113" s="50">
        <v>4.99040307101727E-2</v>
      </c>
      <c r="H113" s="50">
        <v>5.0000000000000001E-3</v>
      </c>
      <c r="I113" s="50">
        <v>0.38500000000000001</v>
      </c>
      <c r="J113" s="50">
        <v>-5.9400974491258203E-2</v>
      </c>
      <c r="K113" s="50">
        <v>0.45553422904670499</v>
      </c>
      <c r="L113" s="50">
        <v>4.5787545787545701E-2</v>
      </c>
      <c r="M113" s="50">
        <v>0.26823416506717801</v>
      </c>
      <c r="N113" s="51">
        <v>0.326599326599326</v>
      </c>
      <c r="O113" s="51">
        <v>0.51399776035834199</v>
      </c>
      <c r="P113" s="51">
        <v>0.61547085201793705</v>
      </c>
      <c r="Q113" s="51">
        <v>0.68161434977578395</v>
      </c>
      <c r="R113" s="51">
        <v>5.7110862262038001E-2</v>
      </c>
      <c r="S113" s="51">
        <v>0.75587905935050304</v>
      </c>
      <c r="T113" s="51">
        <v>0.70996640537514</v>
      </c>
      <c r="U113" s="51">
        <v>0.208520179372197</v>
      </c>
      <c r="V113" s="51">
        <v>0.72757847533632203</v>
      </c>
      <c r="W113" s="46">
        <v>2</v>
      </c>
      <c r="X113" s="46">
        <v>1</v>
      </c>
      <c r="Y113" s="46">
        <v>1</v>
      </c>
      <c r="Z113" s="46">
        <v>2</v>
      </c>
      <c r="AA113" s="46">
        <v>0</v>
      </c>
      <c r="AB113" s="46">
        <v>2</v>
      </c>
      <c r="AC113" s="46">
        <v>2</v>
      </c>
      <c r="AD113" s="46">
        <v>2</v>
      </c>
      <c r="AE113" s="46">
        <v>0</v>
      </c>
      <c r="AF113" s="46">
        <v>2</v>
      </c>
      <c r="AG113" s="48">
        <v>14</v>
      </c>
      <c r="AH113" s="46" t="s">
        <v>4125</v>
      </c>
    </row>
    <row r="114" spans="1:34" x14ac:dyDescent="0.3">
      <c r="A114" s="46">
        <v>19029190500</v>
      </c>
      <c r="B114" s="46" t="s">
        <v>3114</v>
      </c>
      <c r="C114" s="47">
        <v>13127</v>
      </c>
      <c r="D114" s="49">
        <v>47841</v>
      </c>
      <c r="E114" s="50">
        <v>0.27600000000000002</v>
      </c>
      <c r="F114" s="50">
        <v>0.235341365461847</v>
      </c>
      <c r="G114" s="50">
        <v>3.85542168674698E-2</v>
      </c>
      <c r="H114" s="50">
        <v>2.1000000000000001E-2</v>
      </c>
      <c r="I114" s="50">
        <v>0.30399999999999999</v>
      </c>
      <c r="J114" s="50">
        <v>-5.9400974491258203E-2</v>
      </c>
      <c r="K114" s="50">
        <v>0.49948293691830398</v>
      </c>
      <c r="L114" s="50">
        <v>0.147843942505133</v>
      </c>
      <c r="M114" s="50">
        <v>0.373493975903614</v>
      </c>
      <c r="N114" s="51">
        <v>6.8462401795735095E-2</v>
      </c>
      <c r="O114" s="51">
        <v>0.94064949608062698</v>
      </c>
      <c r="P114" s="51">
        <v>0.93609865470852005</v>
      </c>
      <c r="Q114" s="51">
        <v>0.54035874439461795</v>
      </c>
      <c r="R114" s="51">
        <v>0.34154535274356101</v>
      </c>
      <c r="S114" s="51">
        <v>0.28107502799551998</v>
      </c>
      <c r="T114" s="51">
        <v>0.82978723404255295</v>
      </c>
      <c r="U114" s="51">
        <v>0.82399103139013397</v>
      </c>
      <c r="V114" s="51">
        <v>0.92264573991031396</v>
      </c>
      <c r="W114" s="46">
        <v>2</v>
      </c>
      <c r="X114" s="46">
        <v>2</v>
      </c>
      <c r="Y114" s="46">
        <v>2</v>
      </c>
      <c r="Z114" s="46">
        <v>1</v>
      </c>
      <c r="AA114" s="46">
        <v>1</v>
      </c>
      <c r="AB114" s="46">
        <v>0</v>
      </c>
      <c r="AC114" s="46">
        <v>2</v>
      </c>
      <c r="AD114" s="46">
        <v>2</v>
      </c>
      <c r="AE114" s="46">
        <v>2</v>
      </c>
      <c r="AF114" s="46">
        <v>2</v>
      </c>
      <c r="AG114" s="48">
        <v>16</v>
      </c>
      <c r="AH114" s="46" t="s">
        <v>4073</v>
      </c>
    </row>
    <row r="115" spans="1:34" x14ac:dyDescent="0.3">
      <c r="A115" s="46">
        <v>19031450100</v>
      </c>
      <c r="B115" s="46" t="s">
        <v>3216</v>
      </c>
      <c r="C115" s="47">
        <v>18505</v>
      </c>
      <c r="D115" s="49">
        <v>75446</v>
      </c>
      <c r="E115" s="50">
        <v>8.4000000000000005E-2</v>
      </c>
      <c r="F115" s="50">
        <v>8.6359967715899905E-2</v>
      </c>
      <c r="G115" s="50">
        <v>6.2953995157384895E-2</v>
      </c>
      <c r="H115" s="50">
        <v>1.9E-2</v>
      </c>
      <c r="I115" s="50">
        <v>0.38299999999999901</v>
      </c>
      <c r="J115" s="50">
        <v>3.2434185631655701E-4</v>
      </c>
      <c r="K115" s="50">
        <v>0.45818550430816002</v>
      </c>
      <c r="L115" s="50">
        <v>9.0308370044052802E-2</v>
      </c>
      <c r="M115" s="50">
        <v>0.277643260694108</v>
      </c>
      <c r="N115" s="51">
        <v>0.551066217732884</v>
      </c>
      <c r="O115" s="51">
        <v>0.42217245240761397</v>
      </c>
      <c r="P115" s="51">
        <v>0.523542600896861</v>
      </c>
      <c r="Q115" s="51">
        <v>0.82399103139013397</v>
      </c>
      <c r="R115" s="51">
        <v>0.30011198208286599</v>
      </c>
      <c r="S115" s="51">
        <v>0.74692049272116401</v>
      </c>
      <c r="T115" s="51">
        <v>0.72228443449048096</v>
      </c>
      <c r="U115" s="51">
        <v>0.52578475336322805</v>
      </c>
      <c r="V115" s="51">
        <v>0.75224215246636705</v>
      </c>
      <c r="W115" s="46">
        <v>1</v>
      </c>
      <c r="X115" s="46">
        <v>1</v>
      </c>
      <c r="Y115" s="46">
        <v>1</v>
      </c>
      <c r="Z115" s="46">
        <v>2</v>
      </c>
      <c r="AA115" s="46">
        <v>0</v>
      </c>
      <c r="AB115" s="46">
        <v>2</v>
      </c>
      <c r="AC115" s="46">
        <v>1</v>
      </c>
      <c r="AD115" s="46">
        <v>2</v>
      </c>
      <c r="AE115" s="46">
        <v>1</v>
      </c>
      <c r="AF115" s="46">
        <v>2</v>
      </c>
      <c r="AG115" s="48">
        <v>13</v>
      </c>
      <c r="AH115" s="46" t="s">
        <v>4738</v>
      </c>
    </row>
    <row r="116" spans="1:34" x14ac:dyDescent="0.3">
      <c r="A116" s="46">
        <v>19031450200</v>
      </c>
      <c r="B116" s="46" t="s">
        <v>3516</v>
      </c>
      <c r="C116" s="47">
        <v>18505</v>
      </c>
      <c r="D116" s="49">
        <v>80028</v>
      </c>
      <c r="E116" s="50">
        <v>8.6999999999999994E-2</v>
      </c>
      <c r="F116" s="50">
        <v>5.1612903225806403E-2</v>
      </c>
      <c r="G116" s="50">
        <v>7.3835125448028602E-2</v>
      </c>
      <c r="H116" s="50">
        <v>3.3000000000000002E-2</v>
      </c>
      <c r="I116" s="50">
        <v>0.376</v>
      </c>
      <c r="J116" s="50">
        <v>3.2434185631655701E-4</v>
      </c>
      <c r="K116" s="50">
        <v>0.41122973507315103</v>
      </c>
      <c r="L116" s="50">
        <v>0.104651162790697</v>
      </c>
      <c r="M116" s="50">
        <v>0.24014336917562701</v>
      </c>
      <c r="N116" s="51">
        <v>0.632996632996633</v>
      </c>
      <c r="O116" s="51">
        <v>0.44008958566629303</v>
      </c>
      <c r="P116" s="51">
        <v>0.25560538116591902</v>
      </c>
      <c r="Q116" s="51">
        <v>0.87668161434977498</v>
      </c>
      <c r="R116" s="51">
        <v>0.56326987681970797</v>
      </c>
      <c r="S116" s="51">
        <v>0.71108622620380701</v>
      </c>
      <c r="T116" s="51">
        <v>0.53863381858902504</v>
      </c>
      <c r="U116" s="51">
        <v>0.61098654708520095</v>
      </c>
      <c r="V116" s="51">
        <v>0.62556053811659196</v>
      </c>
      <c r="W116" s="46">
        <v>1</v>
      </c>
      <c r="X116" s="46">
        <v>1</v>
      </c>
      <c r="Y116" s="46">
        <v>0</v>
      </c>
      <c r="Z116" s="46">
        <v>2</v>
      </c>
      <c r="AA116" s="46">
        <v>1</v>
      </c>
      <c r="AB116" s="46">
        <v>2</v>
      </c>
      <c r="AC116" s="46">
        <v>1</v>
      </c>
      <c r="AD116" s="46">
        <v>1</v>
      </c>
      <c r="AE116" s="46">
        <v>1</v>
      </c>
      <c r="AF116" s="46">
        <v>1</v>
      </c>
      <c r="AG116" s="48">
        <v>11</v>
      </c>
      <c r="AH116" s="46" t="s">
        <v>4373</v>
      </c>
    </row>
    <row r="117" spans="1:34" x14ac:dyDescent="0.3">
      <c r="A117" s="46">
        <v>19031450300</v>
      </c>
      <c r="B117" s="46" t="s">
        <v>3392</v>
      </c>
      <c r="C117" s="47">
        <v>18505</v>
      </c>
      <c r="D117" s="49">
        <v>63125</v>
      </c>
      <c r="E117" s="50">
        <v>0.11</v>
      </c>
      <c r="F117" s="50">
        <v>0.10863697705802899</v>
      </c>
      <c r="G117" s="50">
        <v>5.2631578947368397E-2</v>
      </c>
      <c r="H117" s="50">
        <v>8.0000000000000002E-3</v>
      </c>
      <c r="I117" s="50">
        <v>0.33600000000000002</v>
      </c>
      <c r="J117" s="50">
        <v>3.2434185631655701E-4</v>
      </c>
      <c r="K117" s="50">
        <v>0.47066219614417398</v>
      </c>
      <c r="L117" s="50">
        <v>0.16696375519904899</v>
      </c>
      <c r="M117" s="50">
        <v>0.19433198380566799</v>
      </c>
      <c r="N117" s="51">
        <v>0.29405162738495999</v>
      </c>
      <c r="O117" s="51">
        <v>0.58566629339305698</v>
      </c>
      <c r="P117" s="51">
        <v>0.66255605381165905</v>
      </c>
      <c r="Q117" s="51">
        <v>0.71748878923766801</v>
      </c>
      <c r="R117" s="51">
        <v>8.73460246360582E-2</v>
      </c>
      <c r="S117" s="51">
        <v>0.45576707726763699</v>
      </c>
      <c r="T117" s="51">
        <v>0.75251959686450098</v>
      </c>
      <c r="U117" s="51">
        <v>0.87443946188340804</v>
      </c>
      <c r="V117" s="51">
        <v>0.384529147982062</v>
      </c>
      <c r="W117" s="46">
        <v>2</v>
      </c>
      <c r="X117" s="46">
        <v>1</v>
      </c>
      <c r="Y117" s="46">
        <v>1</v>
      </c>
      <c r="Z117" s="46">
        <v>2</v>
      </c>
      <c r="AA117" s="46">
        <v>0</v>
      </c>
      <c r="AB117" s="46">
        <v>1</v>
      </c>
      <c r="AC117" s="46">
        <v>1</v>
      </c>
      <c r="AD117" s="46">
        <v>2</v>
      </c>
      <c r="AE117" s="46">
        <v>2</v>
      </c>
      <c r="AF117" s="46">
        <v>1</v>
      </c>
      <c r="AG117" s="48">
        <v>13</v>
      </c>
      <c r="AH117" s="46" t="s">
        <v>4848</v>
      </c>
    </row>
    <row r="118" spans="1:34" x14ac:dyDescent="0.3">
      <c r="A118" s="46">
        <v>19031450400</v>
      </c>
      <c r="B118" s="46" t="s">
        <v>3695</v>
      </c>
      <c r="C118" s="47">
        <v>18505</v>
      </c>
      <c r="D118" s="49">
        <v>85742</v>
      </c>
      <c r="E118" s="50">
        <v>7.0000000000000007E-2</v>
      </c>
      <c r="F118" s="50">
        <v>7.3018699910952806E-2</v>
      </c>
      <c r="G118" s="50">
        <v>3.9180765805877101E-2</v>
      </c>
      <c r="H118" s="50">
        <v>3.1E-2</v>
      </c>
      <c r="I118" s="50">
        <v>0.27200000000000002</v>
      </c>
      <c r="J118" s="50">
        <v>3.2434185631655701E-4</v>
      </c>
      <c r="K118" s="50">
        <v>0.36156824782187802</v>
      </c>
      <c r="L118" s="50">
        <v>7.2621035058430705E-2</v>
      </c>
      <c r="M118" s="50">
        <v>0.159394479073909</v>
      </c>
      <c r="N118" s="51">
        <v>0.72727272727272696</v>
      </c>
      <c r="O118" s="51">
        <v>0.31914893617021201</v>
      </c>
      <c r="P118" s="51">
        <v>0.41816143497757802</v>
      </c>
      <c r="Q118" s="51">
        <v>0.55044843049327297</v>
      </c>
      <c r="R118" s="51">
        <v>0.52743561030235098</v>
      </c>
      <c r="S118" s="51">
        <v>0.137737961926091</v>
      </c>
      <c r="T118" s="51">
        <v>0.37402015677491601</v>
      </c>
      <c r="U118" s="51">
        <v>0.40358744394618801</v>
      </c>
      <c r="V118" s="51">
        <v>0.19618834080717401</v>
      </c>
      <c r="W118" s="46">
        <v>0</v>
      </c>
      <c r="X118" s="46">
        <v>0</v>
      </c>
      <c r="Y118" s="46">
        <v>1</v>
      </c>
      <c r="Z118" s="46">
        <v>1</v>
      </c>
      <c r="AA118" s="46">
        <v>1</v>
      </c>
      <c r="AB118" s="46">
        <v>0</v>
      </c>
      <c r="AC118" s="46">
        <v>1</v>
      </c>
      <c r="AD118" s="46">
        <v>1</v>
      </c>
      <c r="AE118" s="46">
        <v>1</v>
      </c>
      <c r="AF118" s="46">
        <v>0</v>
      </c>
      <c r="AG118" s="48">
        <v>6</v>
      </c>
      <c r="AH118" s="46" t="s">
        <v>4786</v>
      </c>
    </row>
    <row r="119" spans="1:34" x14ac:dyDescent="0.3">
      <c r="A119" s="46">
        <v>19031450500</v>
      </c>
      <c r="B119" s="46" t="s">
        <v>3784</v>
      </c>
      <c r="C119" s="47">
        <v>18505</v>
      </c>
      <c r="D119" s="49">
        <v>91131</v>
      </c>
      <c r="E119" s="50">
        <v>0.04</v>
      </c>
      <c r="F119" s="50">
        <v>6.5463701216953399E-2</v>
      </c>
      <c r="G119" s="50">
        <v>1.93033990767939E-2</v>
      </c>
      <c r="H119" s="50">
        <v>2.1000000000000001E-2</v>
      </c>
      <c r="I119" s="50">
        <v>0.379</v>
      </c>
      <c r="J119" s="50">
        <v>3.2434185631655701E-4</v>
      </c>
      <c r="K119" s="50">
        <v>0.438612933458294</v>
      </c>
      <c r="L119" s="50">
        <v>5.02192108409725E-2</v>
      </c>
      <c r="M119" s="50">
        <v>0.203944607637431</v>
      </c>
      <c r="N119" s="51">
        <v>0.78563411896745206</v>
      </c>
      <c r="O119" s="51">
        <v>0.109742441209406</v>
      </c>
      <c r="P119" s="51">
        <v>0.35313901345291399</v>
      </c>
      <c r="Q119" s="51">
        <v>0.22197309417040301</v>
      </c>
      <c r="R119" s="51">
        <v>0.34154535274356101</v>
      </c>
      <c r="S119" s="51">
        <v>0.72676371780515103</v>
      </c>
      <c r="T119" s="51">
        <v>0.64501679731243</v>
      </c>
      <c r="U119" s="51">
        <v>0.23542600896860899</v>
      </c>
      <c r="V119" s="51">
        <v>0.431614349775784</v>
      </c>
      <c r="W119" s="46">
        <v>0</v>
      </c>
      <c r="X119" s="46">
        <v>0</v>
      </c>
      <c r="Y119" s="46">
        <v>1</v>
      </c>
      <c r="Z119" s="46">
        <v>0</v>
      </c>
      <c r="AA119" s="46">
        <v>1</v>
      </c>
      <c r="AB119" s="46">
        <v>2</v>
      </c>
      <c r="AC119" s="46">
        <v>1</v>
      </c>
      <c r="AD119" s="46">
        <v>1</v>
      </c>
      <c r="AE119" s="46">
        <v>0</v>
      </c>
      <c r="AF119" s="46">
        <v>1</v>
      </c>
      <c r="AG119" s="48">
        <v>7</v>
      </c>
      <c r="AH119" s="46" t="s">
        <v>4210</v>
      </c>
    </row>
    <row r="120" spans="1:34" x14ac:dyDescent="0.3">
      <c r="A120" s="46">
        <v>19033950102</v>
      </c>
      <c r="B120" s="46" t="s">
        <v>3158</v>
      </c>
      <c r="C120" s="47">
        <v>43127</v>
      </c>
      <c r="D120" s="49">
        <v>53684</v>
      </c>
      <c r="E120" s="50">
        <v>0.124</v>
      </c>
      <c r="F120" s="50">
        <v>0.14176049129989701</v>
      </c>
      <c r="G120" s="50">
        <v>2.7635619242579301E-2</v>
      </c>
      <c r="H120" s="50">
        <v>2.1999999999999999E-2</v>
      </c>
      <c r="I120" s="50">
        <v>0.32500000000000001</v>
      </c>
      <c r="J120" s="50">
        <v>-2.31931326583769E-2</v>
      </c>
      <c r="K120" s="50">
        <v>0.45564516129032201</v>
      </c>
      <c r="L120" s="50">
        <v>0.14235345967386501</v>
      </c>
      <c r="M120" s="50">
        <v>0.25742067553735898</v>
      </c>
      <c r="N120" s="51">
        <v>0.117845117845117</v>
      </c>
      <c r="O120" s="51">
        <v>0.66181410974244104</v>
      </c>
      <c r="P120" s="51">
        <v>0.78923766816143404</v>
      </c>
      <c r="Q120" s="51">
        <v>0.35874439461883401</v>
      </c>
      <c r="R120" s="51">
        <v>0.36842105263157798</v>
      </c>
      <c r="S120" s="51">
        <v>0.40089585666293298</v>
      </c>
      <c r="T120" s="51">
        <v>0.71220604703247403</v>
      </c>
      <c r="U120" s="51">
        <v>0.80381165919282505</v>
      </c>
      <c r="V120" s="51">
        <v>0.68161434977578395</v>
      </c>
      <c r="W120" s="46">
        <v>2</v>
      </c>
      <c r="X120" s="46">
        <v>1</v>
      </c>
      <c r="Y120" s="46">
        <v>2</v>
      </c>
      <c r="Z120" s="46">
        <v>1</v>
      </c>
      <c r="AA120" s="46">
        <v>1</v>
      </c>
      <c r="AB120" s="46">
        <v>1</v>
      </c>
      <c r="AC120" s="46">
        <v>1</v>
      </c>
      <c r="AD120" s="46">
        <v>2</v>
      </c>
      <c r="AE120" s="46">
        <v>2</v>
      </c>
      <c r="AF120" s="46">
        <v>2</v>
      </c>
      <c r="AG120" s="48">
        <v>15</v>
      </c>
      <c r="AH120" s="46" t="s">
        <v>4434</v>
      </c>
    </row>
    <row r="121" spans="1:34" x14ac:dyDescent="0.3">
      <c r="A121" s="46">
        <v>19033950201</v>
      </c>
      <c r="B121" s="46" t="s">
        <v>3631</v>
      </c>
      <c r="C121" s="47">
        <v>43127</v>
      </c>
      <c r="D121" s="49">
        <v>67893</v>
      </c>
      <c r="E121" s="50">
        <v>7.0999999999999994E-2</v>
      </c>
      <c r="F121" s="50">
        <v>0.104285714285714</v>
      </c>
      <c r="G121" s="50">
        <v>2.7857142857142799E-2</v>
      </c>
      <c r="H121" s="50">
        <v>0</v>
      </c>
      <c r="I121" s="50">
        <v>0.38200000000000001</v>
      </c>
      <c r="J121" s="50">
        <v>-2.31931326583769E-2</v>
      </c>
      <c r="K121" s="50">
        <v>0.35992217898832601</v>
      </c>
      <c r="L121" s="50">
        <v>2.4390243902439001E-2</v>
      </c>
      <c r="M121" s="50">
        <v>0.252857142857142</v>
      </c>
      <c r="N121" s="51">
        <v>0.39057239057239002</v>
      </c>
      <c r="O121" s="51">
        <v>0.33034714445688601</v>
      </c>
      <c r="P121" s="51">
        <v>0.63228699551569501</v>
      </c>
      <c r="Q121" s="51">
        <v>0.36210762331838497</v>
      </c>
      <c r="R121" s="51">
        <v>0</v>
      </c>
      <c r="S121" s="51">
        <v>0.74132138857782703</v>
      </c>
      <c r="T121" s="51">
        <v>0.37178051511758098</v>
      </c>
      <c r="U121" s="51">
        <v>9.6412556053811604E-2</v>
      </c>
      <c r="V121" s="51">
        <v>0.67264573991031396</v>
      </c>
      <c r="W121" s="46">
        <v>1</v>
      </c>
      <c r="X121" s="46">
        <v>1</v>
      </c>
      <c r="Y121" s="46">
        <v>1</v>
      </c>
      <c r="Z121" s="46">
        <v>1</v>
      </c>
      <c r="AA121" s="46">
        <v>0</v>
      </c>
      <c r="AB121" s="46">
        <v>2</v>
      </c>
      <c r="AC121" s="46">
        <v>1</v>
      </c>
      <c r="AD121" s="46">
        <v>1</v>
      </c>
      <c r="AE121" s="46">
        <v>0</v>
      </c>
      <c r="AF121" s="46">
        <v>2</v>
      </c>
      <c r="AG121" s="48">
        <v>10</v>
      </c>
      <c r="AH121" s="46" t="s">
        <v>4089</v>
      </c>
    </row>
    <row r="122" spans="1:34" x14ac:dyDescent="0.3">
      <c r="A122" s="46">
        <v>19033950202</v>
      </c>
      <c r="B122" s="46" t="s">
        <v>3632</v>
      </c>
      <c r="C122" s="47">
        <v>43127</v>
      </c>
      <c r="D122" s="49">
        <v>67791</v>
      </c>
      <c r="E122" s="50">
        <v>0.155</v>
      </c>
      <c r="F122" s="50">
        <v>6.2178828365878701E-2</v>
      </c>
      <c r="G122" s="50">
        <v>4.31654676258992E-2</v>
      </c>
      <c r="H122" s="50">
        <v>4.0000000000000001E-3</v>
      </c>
      <c r="I122" s="50">
        <v>0.32200000000000001</v>
      </c>
      <c r="J122" s="50">
        <v>-2.31931326583769E-2</v>
      </c>
      <c r="K122" s="50">
        <v>0.47518694765465602</v>
      </c>
      <c r="L122" s="50">
        <v>0.11826967326277001</v>
      </c>
      <c r="M122" s="50">
        <v>0.16084275436793399</v>
      </c>
      <c r="N122" s="51">
        <v>0.388327721661055</v>
      </c>
      <c r="O122" s="51">
        <v>0.782754759238521</v>
      </c>
      <c r="P122" s="51">
        <v>0.33744394618834</v>
      </c>
      <c r="Q122" s="51">
        <v>0.60313901345291399</v>
      </c>
      <c r="R122" s="51">
        <v>4.4792833146696499E-2</v>
      </c>
      <c r="S122" s="51">
        <v>0.387458006718925</v>
      </c>
      <c r="T122" s="51">
        <v>0.76371780515117504</v>
      </c>
      <c r="U122" s="51">
        <v>0.69618834080717396</v>
      </c>
      <c r="V122" s="51">
        <v>0.208520179372197</v>
      </c>
      <c r="W122" s="46">
        <v>1</v>
      </c>
      <c r="X122" s="46">
        <v>2</v>
      </c>
      <c r="Y122" s="46">
        <v>1</v>
      </c>
      <c r="Z122" s="46">
        <v>1</v>
      </c>
      <c r="AA122" s="46">
        <v>0</v>
      </c>
      <c r="AB122" s="46">
        <v>1</v>
      </c>
      <c r="AC122" s="46">
        <v>1</v>
      </c>
      <c r="AD122" s="46">
        <v>2</v>
      </c>
      <c r="AE122" s="46">
        <v>2</v>
      </c>
      <c r="AF122" s="46">
        <v>0</v>
      </c>
      <c r="AG122" s="48">
        <v>11</v>
      </c>
      <c r="AH122" s="46" t="s">
        <v>4090</v>
      </c>
    </row>
    <row r="123" spans="1:34" x14ac:dyDescent="0.3">
      <c r="A123" s="46">
        <v>19033950300</v>
      </c>
      <c r="B123" s="46" t="s">
        <v>3159</v>
      </c>
      <c r="C123" s="47">
        <v>43127</v>
      </c>
      <c r="D123" s="49">
        <v>58672</v>
      </c>
      <c r="E123" s="50">
        <v>8.7999999999999995E-2</v>
      </c>
      <c r="F123" s="50">
        <v>0.122167487684729</v>
      </c>
      <c r="G123" s="50">
        <v>6.4039408866994997E-3</v>
      </c>
      <c r="H123" s="50">
        <v>0.03</v>
      </c>
      <c r="I123" s="50">
        <v>0.35799999999999998</v>
      </c>
      <c r="J123" s="50">
        <v>-2.31931326583769E-2</v>
      </c>
      <c r="K123" s="50">
        <v>0.44400914136467501</v>
      </c>
      <c r="L123" s="50">
        <v>0.18949958982772699</v>
      </c>
      <c r="M123" s="50">
        <v>0.23596059113300399</v>
      </c>
      <c r="N123" s="51">
        <v>0.19191919191919099</v>
      </c>
      <c r="O123" s="51">
        <v>0.44568868980963</v>
      </c>
      <c r="P123" s="51">
        <v>0.71748878923766801</v>
      </c>
      <c r="Q123" s="51">
        <v>6.0538116591928197E-2</v>
      </c>
      <c r="R123" s="51">
        <v>0.51063829787234005</v>
      </c>
      <c r="S123" s="51">
        <v>0.60022396416573298</v>
      </c>
      <c r="T123" s="51">
        <v>0.66405375139977596</v>
      </c>
      <c r="U123" s="51">
        <v>0.91816143497757796</v>
      </c>
      <c r="V123" s="51">
        <v>0.60650224215246595</v>
      </c>
      <c r="W123" s="46">
        <v>2</v>
      </c>
      <c r="X123" s="46">
        <v>1</v>
      </c>
      <c r="Y123" s="46">
        <v>2</v>
      </c>
      <c r="Z123" s="46">
        <v>0</v>
      </c>
      <c r="AA123" s="46">
        <v>1</v>
      </c>
      <c r="AB123" s="46">
        <v>1</v>
      </c>
      <c r="AC123" s="46">
        <v>1</v>
      </c>
      <c r="AD123" s="46">
        <v>1</v>
      </c>
      <c r="AE123" s="46">
        <v>2</v>
      </c>
      <c r="AF123" s="46">
        <v>1</v>
      </c>
      <c r="AG123" s="48">
        <v>12</v>
      </c>
      <c r="AH123" s="46" t="s">
        <v>4135</v>
      </c>
    </row>
    <row r="124" spans="1:34" x14ac:dyDescent="0.3">
      <c r="A124" s="46">
        <v>19033950402</v>
      </c>
      <c r="B124" s="46" t="s">
        <v>3059</v>
      </c>
      <c r="C124" s="47">
        <v>43127</v>
      </c>
      <c r="D124" s="49">
        <v>55417</v>
      </c>
      <c r="E124" s="50">
        <v>0.20699999999999999</v>
      </c>
      <c r="F124" s="50">
        <v>0.20019579050416</v>
      </c>
      <c r="G124" s="50">
        <v>6.2163485070974002E-2</v>
      </c>
      <c r="H124" s="50">
        <v>5.8999999999999997E-2</v>
      </c>
      <c r="I124" s="50">
        <v>0.39399999999999902</v>
      </c>
      <c r="J124" s="50">
        <v>-2.31931326583769E-2</v>
      </c>
      <c r="K124" s="50">
        <v>0.54044239022779705</v>
      </c>
      <c r="L124" s="50">
        <v>0.114434330299089</v>
      </c>
      <c r="M124" s="50">
        <v>0.30690161527165899</v>
      </c>
      <c r="N124" s="51">
        <v>0.13468013468013401</v>
      </c>
      <c r="O124" s="51">
        <v>0.87234042553191404</v>
      </c>
      <c r="P124" s="51">
        <v>0.89910313901345296</v>
      </c>
      <c r="Q124" s="51">
        <v>0.81950672645739897</v>
      </c>
      <c r="R124" s="51">
        <v>0.82306830907054795</v>
      </c>
      <c r="S124" s="51">
        <v>0.79059350503919301</v>
      </c>
      <c r="T124" s="51">
        <v>0.89361702127659504</v>
      </c>
      <c r="U124" s="51">
        <v>0.67488789237668101</v>
      </c>
      <c r="V124" s="51">
        <v>0.82959641255605299</v>
      </c>
      <c r="W124" s="46">
        <v>2</v>
      </c>
      <c r="X124" s="46">
        <v>2</v>
      </c>
      <c r="Y124" s="46">
        <v>2</v>
      </c>
      <c r="Z124" s="46">
        <v>2</v>
      </c>
      <c r="AA124" s="46">
        <v>2</v>
      </c>
      <c r="AB124" s="46">
        <v>2</v>
      </c>
      <c r="AC124" s="46">
        <v>1</v>
      </c>
      <c r="AD124" s="46">
        <v>2</v>
      </c>
      <c r="AE124" s="46">
        <v>2</v>
      </c>
      <c r="AF124" s="46">
        <v>2</v>
      </c>
      <c r="AG124" s="48">
        <v>19</v>
      </c>
      <c r="AH124" s="46" t="s">
        <v>3980</v>
      </c>
    </row>
    <row r="125" spans="1:34" x14ac:dyDescent="0.3">
      <c r="A125" s="46">
        <v>19033950600</v>
      </c>
      <c r="B125" s="46" t="s">
        <v>3737</v>
      </c>
      <c r="C125" s="47">
        <v>43127</v>
      </c>
      <c r="D125" s="49">
        <v>96350</v>
      </c>
      <c r="E125" s="50">
        <v>4.2999999999999997E-2</v>
      </c>
      <c r="F125" s="50">
        <v>4.01836969001148E-2</v>
      </c>
      <c r="G125" s="50">
        <v>1.37772675086107E-2</v>
      </c>
      <c r="H125" s="50">
        <v>2.4E-2</v>
      </c>
      <c r="I125" s="50">
        <v>0.32600000000000001</v>
      </c>
      <c r="J125" s="50">
        <v>-2.31931326583769E-2</v>
      </c>
      <c r="K125" s="50">
        <v>0.33107650643195602</v>
      </c>
      <c r="L125" s="50">
        <v>8.0851063829787198E-2</v>
      </c>
      <c r="M125" s="50">
        <v>9.4144661308840402E-2</v>
      </c>
      <c r="N125" s="51">
        <v>0.84175084175084103</v>
      </c>
      <c r="O125" s="51">
        <v>0.12541993281075001</v>
      </c>
      <c r="P125" s="51">
        <v>0.162556053811659</v>
      </c>
      <c r="Q125" s="51">
        <v>0.133408071748878</v>
      </c>
      <c r="R125" s="51">
        <v>0.40313549832026802</v>
      </c>
      <c r="S125" s="51">
        <v>0.40761478163493797</v>
      </c>
      <c r="T125" s="51">
        <v>0.30123180291153401</v>
      </c>
      <c r="U125" s="51">
        <v>0.46636771300448399</v>
      </c>
      <c r="V125" s="51">
        <v>5.6053811659192796E-3</v>
      </c>
      <c r="W125" s="46">
        <v>0</v>
      </c>
      <c r="X125" s="46">
        <v>0</v>
      </c>
      <c r="Y125" s="46">
        <v>0</v>
      </c>
      <c r="Z125" s="46">
        <v>0</v>
      </c>
      <c r="AA125" s="46">
        <v>1</v>
      </c>
      <c r="AB125" s="46">
        <v>1</v>
      </c>
      <c r="AC125" s="46">
        <v>1</v>
      </c>
      <c r="AD125" s="46">
        <v>0</v>
      </c>
      <c r="AE125" s="46">
        <v>1</v>
      </c>
      <c r="AF125" s="46">
        <v>0</v>
      </c>
      <c r="AG125" s="48">
        <v>4</v>
      </c>
      <c r="AH125" s="46" t="s">
        <v>4760</v>
      </c>
    </row>
    <row r="126" spans="1:34" x14ac:dyDescent="0.3">
      <c r="A126" s="46">
        <v>19033950700</v>
      </c>
      <c r="B126" s="46" t="s">
        <v>3517</v>
      </c>
      <c r="C126" s="47">
        <v>43127</v>
      </c>
      <c r="D126" s="49">
        <v>78398</v>
      </c>
      <c r="E126" s="50">
        <v>4.2000000000000003E-2</v>
      </c>
      <c r="F126" s="50">
        <v>3.4797490017113498E-2</v>
      </c>
      <c r="G126" s="50">
        <v>1.5972618368511101E-2</v>
      </c>
      <c r="H126" s="50">
        <v>2.5000000000000001E-2</v>
      </c>
      <c r="I126" s="50">
        <v>0.34100000000000003</v>
      </c>
      <c r="J126" s="50">
        <v>-2.31931326583769E-2</v>
      </c>
      <c r="K126" s="50">
        <v>0.29935851746258002</v>
      </c>
      <c r="L126" s="50">
        <v>0.38954012623985501</v>
      </c>
      <c r="M126" s="50">
        <v>0.132344552196235</v>
      </c>
      <c r="N126" s="51">
        <v>0.60493827160493796</v>
      </c>
      <c r="O126" s="51">
        <v>0.122060470324748</v>
      </c>
      <c r="P126" s="51">
        <v>0.116591928251121</v>
      </c>
      <c r="Q126" s="51">
        <v>0.159192825112107</v>
      </c>
      <c r="R126" s="51">
        <v>0.42105263157894701</v>
      </c>
      <c r="S126" s="51">
        <v>0.48376259798432197</v>
      </c>
      <c r="T126" s="51">
        <v>0.23964165733482601</v>
      </c>
      <c r="U126" s="51">
        <v>0.98654708520179302</v>
      </c>
      <c r="V126" s="51">
        <v>6.7264573991031307E-2</v>
      </c>
      <c r="W126" s="46">
        <v>1</v>
      </c>
      <c r="X126" s="46">
        <v>0</v>
      </c>
      <c r="Y126" s="46">
        <v>0</v>
      </c>
      <c r="Z126" s="46">
        <v>0</v>
      </c>
      <c r="AA126" s="46">
        <v>1</v>
      </c>
      <c r="AB126" s="46">
        <v>1</v>
      </c>
      <c r="AC126" s="46">
        <v>1</v>
      </c>
      <c r="AD126" s="46">
        <v>0</v>
      </c>
      <c r="AE126" s="46">
        <v>2</v>
      </c>
      <c r="AF126" s="46">
        <v>0</v>
      </c>
      <c r="AG126" s="48">
        <v>6</v>
      </c>
      <c r="AH126" s="46" t="s">
        <v>4035</v>
      </c>
    </row>
    <row r="127" spans="1:34" x14ac:dyDescent="0.3">
      <c r="A127" s="46">
        <v>19033950800</v>
      </c>
      <c r="B127" s="46" t="s">
        <v>3217</v>
      </c>
      <c r="C127" s="47">
        <v>43127</v>
      </c>
      <c r="D127" s="49">
        <v>73580</v>
      </c>
      <c r="E127" s="50">
        <v>0.122</v>
      </c>
      <c r="F127" s="50">
        <v>0.163686382393397</v>
      </c>
      <c r="G127" s="50">
        <v>6.8775790921595595E-2</v>
      </c>
      <c r="H127" s="50">
        <v>0.02</v>
      </c>
      <c r="I127" s="50">
        <v>0.41099999999999998</v>
      </c>
      <c r="J127" s="50">
        <v>-2.31931326583769E-2</v>
      </c>
      <c r="K127" s="50">
        <v>0.37134502923976598</v>
      </c>
      <c r="L127" s="50">
        <v>0.33772094772470801</v>
      </c>
      <c r="M127" s="50">
        <v>0.27922971114167799</v>
      </c>
      <c r="N127" s="51">
        <v>0.51627384960718203</v>
      </c>
      <c r="O127" s="51">
        <v>0.65061590145576698</v>
      </c>
      <c r="P127" s="51">
        <v>0.85650224215246595</v>
      </c>
      <c r="Q127" s="51">
        <v>0.85201793721973096</v>
      </c>
      <c r="R127" s="51">
        <v>0.322508398656215</v>
      </c>
      <c r="S127" s="51">
        <v>0.85330347144456797</v>
      </c>
      <c r="T127" s="51">
        <v>0.40537513997760299</v>
      </c>
      <c r="U127" s="51">
        <v>0.98318385650224205</v>
      </c>
      <c r="V127" s="51">
        <v>0.75896860986546999</v>
      </c>
      <c r="W127" s="46">
        <v>1</v>
      </c>
      <c r="X127" s="46">
        <v>1</v>
      </c>
      <c r="Y127" s="46">
        <v>2</v>
      </c>
      <c r="Z127" s="46">
        <v>2</v>
      </c>
      <c r="AA127" s="46">
        <v>0</v>
      </c>
      <c r="AB127" s="46">
        <v>2</v>
      </c>
      <c r="AC127" s="46">
        <v>1</v>
      </c>
      <c r="AD127" s="46">
        <v>1</v>
      </c>
      <c r="AE127" s="46">
        <v>2</v>
      </c>
      <c r="AF127" s="46">
        <v>2</v>
      </c>
      <c r="AG127" s="48">
        <v>14</v>
      </c>
      <c r="AH127" s="46" t="s">
        <v>4604</v>
      </c>
    </row>
    <row r="128" spans="1:34" x14ac:dyDescent="0.3">
      <c r="A128" s="46">
        <v>19033950900</v>
      </c>
      <c r="B128" s="46" t="s">
        <v>3696</v>
      </c>
      <c r="C128" s="47">
        <v>43127</v>
      </c>
      <c r="D128" s="49">
        <v>105435</v>
      </c>
      <c r="E128" s="50">
        <v>7.0000000000000007E-2</v>
      </c>
      <c r="F128" s="50">
        <v>4.4794188861985398E-2</v>
      </c>
      <c r="G128" s="50">
        <v>1.33171912832929E-2</v>
      </c>
      <c r="H128" s="50">
        <v>1.6E-2</v>
      </c>
      <c r="I128" s="50">
        <v>0.38</v>
      </c>
      <c r="J128" s="50">
        <v>-2.31931326583769E-2</v>
      </c>
      <c r="K128" s="50">
        <v>0.29829545454545398</v>
      </c>
      <c r="L128" s="50">
        <v>0.79352517985611504</v>
      </c>
      <c r="M128" s="50">
        <v>0.194915254237288</v>
      </c>
      <c r="N128" s="51">
        <v>0.90347923681257003</v>
      </c>
      <c r="O128" s="51">
        <v>0.31914893617021201</v>
      </c>
      <c r="P128" s="51">
        <v>0.207399103139013</v>
      </c>
      <c r="Q128" s="51">
        <v>0.12780269058295901</v>
      </c>
      <c r="R128" s="51">
        <v>0.23404255319148901</v>
      </c>
      <c r="S128" s="51">
        <v>0.73124300111981999</v>
      </c>
      <c r="T128" s="51">
        <v>0.237402015677491</v>
      </c>
      <c r="U128" s="51">
        <v>0.99551569506726401</v>
      </c>
      <c r="V128" s="51">
        <v>0.389013452914798</v>
      </c>
      <c r="W128" s="46">
        <v>0</v>
      </c>
      <c r="X128" s="46">
        <v>0</v>
      </c>
      <c r="Y128" s="46">
        <v>0</v>
      </c>
      <c r="Z128" s="46">
        <v>0</v>
      </c>
      <c r="AA128" s="46">
        <v>0</v>
      </c>
      <c r="AB128" s="46">
        <v>2</v>
      </c>
      <c r="AC128" s="46">
        <v>1</v>
      </c>
      <c r="AD128" s="46">
        <v>0</v>
      </c>
      <c r="AE128" s="46">
        <v>2</v>
      </c>
      <c r="AF128" s="46">
        <v>1</v>
      </c>
      <c r="AG128" s="48">
        <v>6</v>
      </c>
      <c r="AH128" s="46" t="s">
        <v>4728</v>
      </c>
    </row>
    <row r="129" spans="1:34" x14ac:dyDescent="0.3">
      <c r="A129" s="46">
        <v>19033951000</v>
      </c>
      <c r="B129" s="46" t="s">
        <v>3393</v>
      </c>
      <c r="C129" s="47">
        <v>43127</v>
      </c>
      <c r="D129" s="49">
        <v>63563</v>
      </c>
      <c r="E129" s="50">
        <v>0.114</v>
      </c>
      <c r="F129" s="50">
        <v>5.8325493885230402E-2</v>
      </c>
      <c r="G129" s="50">
        <v>5.4562558795860701E-2</v>
      </c>
      <c r="H129" s="50">
        <v>3.1E-2</v>
      </c>
      <c r="I129" s="50">
        <v>0.38</v>
      </c>
      <c r="J129" s="50">
        <v>-2.31931326583769E-2</v>
      </c>
      <c r="K129" s="50">
        <v>0.44155092592592499</v>
      </c>
      <c r="L129" s="50">
        <v>0.1441743503772</v>
      </c>
      <c r="M129" s="50">
        <v>0.15145813734713001</v>
      </c>
      <c r="N129" s="51">
        <v>0.30751964085297401</v>
      </c>
      <c r="O129" s="51">
        <v>0.60694288913773797</v>
      </c>
      <c r="P129" s="51">
        <v>0.30717488789237601</v>
      </c>
      <c r="Q129" s="51">
        <v>0.74663677130044803</v>
      </c>
      <c r="R129" s="51">
        <v>0.52743561030235098</v>
      </c>
      <c r="S129" s="51">
        <v>0.73124300111981999</v>
      </c>
      <c r="T129" s="51">
        <v>0.65509518477043605</v>
      </c>
      <c r="U129" s="51">
        <v>0.81278026905829504</v>
      </c>
      <c r="V129" s="51">
        <v>0.14910313901345201</v>
      </c>
      <c r="W129" s="46">
        <v>2</v>
      </c>
      <c r="X129" s="46">
        <v>1</v>
      </c>
      <c r="Y129" s="46">
        <v>0</v>
      </c>
      <c r="Z129" s="46">
        <v>2</v>
      </c>
      <c r="AA129" s="46">
        <v>1</v>
      </c>
      <c r="AB129" s="46">
        <v>2</v>
      </c>
      <c r="AC129" s="46">
        <v>1</v>
      </c>
      <c r="AD129" s="46">
        <v>1</v>
      </c>
      <c r="AE129" s="46">
        <v>2</v>
      </c>
      <c r="AF129" s="46">
        <v>0</v>
      </c>
      <c r="AG129" s="48">
        <v>12</v>
      </c>
      <c r="AH129" s="46" t="s">
        <v>4698</v>
      </c>
    </row>
    <row r="130" spans="1:34" x14ac:dyDescent="0.3">
      <c r="A130" s="46">
        <v>19033951400</v>
      </c>
      <c r="B130" s="46" t="s">
        <v>3518</v>
      </c>
      <c r="C130" s="47">
        <v>43127</v>
      </c>
      <c r="D130" s="49">
        <v>103750</v>
      </c>
      <c r="E130" s="50">
        <v>5.5999999999999897E-2</v>
      </c>
      <c r="F130" s="50">
        <v>3.2471835652750101E-2</v>
      </c>
      <c r="G130" s="50">
        <v>4.24121935056328E-2</v>
      </c>
      <c r="H130" s="50">
        <v>0.01</v>
      </c>
      <c r="I130" s="50">
        <v>0.40200000000000002</v>
      </c>
      <c r="J130" s="50">
        <v>-2.31931326583769E-2</v>
      </c>
      <c r="K130" s="50">
        <v>0.29339659944642099</v>
      </c>
      <c r="L130" s="50">
        <v>8.4899939357186094E-2</v>
      </c>
      <c r="M130" s="50">
        <v>0.27567925778661301</v>
      </c>
      <c r="N130" s="51">
        <v>0.897867564534231</v>
      </c>
      <c r="O130" s="51">
        <v>0.21276595744680801</v>
      </c>
      <c r="P130" s="51">
        <v>0.105381165919282</v>
      </c>
      <c r="Q130" s="51">
        <v>0.589686098654708</v>
      </c>
      <c r="R130" s="51">
        <v>0.122060470324748</v>
      </c>
      <c r="S130" s="51">
        <v>0.81634938409854396</v>
      </c>
      <c r="T130" s="51">
        <v>0.22956326987681899</v>
      </c>
      <c r="U130" s="51">
        <v>0.49327354260089601</v>
      </c>
      <c r="V130" s="51">
        <v>0.74215246636771304</v>
      </c>
      <c r="W130" s="46">
        <v>0</v>
      </c>
      <c r="X130" s="46">
        <v>0</v>
      </c>
      <c r="Y130" s="46">
        <v>0</v>
      </c>
      <c r="Z130" s="46">
        <v>1</v>
      </c>
      <c r="AA130" s="46">
        <v>0</v>
      </c>
      <c r="AB130" s="46">
        <v>2</v>
      </c>
      <c r="AC130" s="46">
        <v>1</v>
      </c>
      <c r="AD130" s="46">
        <v>0</v>
      </c>
      <c r="AE130" s="46">
        <v>1</v>
      </c>
      <c r="AF130" s="46">
        <v>2</v>
      </c>
      <c r="AG130" s="48">
        <v>7</v>
      </c>
      <c r="AH130" s="46" t="s">
        <v>4080</v>
      </c>
    </row>
    <row r="131" spans="1:34" x14ac:dyDescent="0.3">
      <c r="A131" s="46">
        <v>19033951600</v>
      </c>
      <c r="B131" s="46" t="s">
        <v>3394</v>
      </c>
      <c r="C131" s="47">
        <v>43127</v>
      </c>
      <c r="D131" s="49">
        <v>67968</v>
      </c>
      <c r="E131" s="50">
        <v>0.109</v>
      </c>
      <c r="F131" s="50">
        <v>5.9123343527013199E-2</v>
      </c>
      <c r="G131" s="50">
        <v>4.6381243628949999E-2</v>
      </c>
      <c r="H131" s="50">
        <v>6.0999999999999999E-2</v>
      </c>
      <c r="I131" s="50">
        <v>0.38400000000000001</v>
      </c>
      <c r="J131" s="50">
        <v>-2.31931326583769E-2</v>
      </c>
      <c r="K131" s="50">
        <v>0.418383518225039</v>
      </c>
      <c r="L131" s="50">
        <v>8.3687943262411302E-2</v>
      </c>
      <c r="M131" s="50">
        <v>0.163608562691131</v>
      </c>
      <c r="N131" s="51">
        <v>0.39169472502805802</v>
      </c>
      <c r="O131" s="51">
        <v>0.57670772676371695</v>
      </c>
      <c r="P131" s="51">
        <v>0.31726457399103097</v>
      </c>
      <c r="Q131" s="51">
        <v>0.64573991031390099</v>
      </c>
      <c r="R131" s="51">
        <v>0.84098544232922701</v>
      </c>
      <c r="S131" s="51">
        <v>0.75027995520716595</v>
      </c>
      <c r="T131" s="51">
        <v>0.56998880179171296</v>
      </c>
      <c r="U131" s="51">
        <v>0.48206278026905802</v>
      </c>
      <c r="V131" s="51">
        <v>0.21973094170403501</v>
      </c>
      <c r="W131" s="46">
        <v>1</v>
      </c>
      <c r="X131" s="46">
        <v>1</v>
      </c>
      <c r="Y131" s="46">
        <v>0</v>
      </c>
      <c r="Z131" s="46">
        <v>1</v>
      </c>
      <c r="AA131" s="46">
        <v>2</v>
      </c>
      <c r="AB131" s="46">
        <v>2</v>
      </c>
      <c r="AC131" s="46">
        <v>1</v>
      </c>
      <c r="AD131" s="46">
        <v>1</v>
      </c>
      <c r="AE131" s="46">
        <v>1</v>
      </c>
      <c r="AF131" s="46">
        <v>0</v>
      </c>
      <c r="AG131" s="48">
        <v>10</v>
      </c>
      <c r="AH131" s="46" t="s">
        <v>4145</v>
      </c>
    </row>
    <row r="132" spans="1:34" x14ac:dyDescent="0.3">
      <c r="A132" s="46">
        <v>19035080101</v>
      </c>
      <c r="B132" s="46" t="s">
        <v>3333</v>
      </c>
      <c r="C132" s="47">
        <v>11658</v>
      </c>
      <c r="D132" s="49">
        <v>60980</v>
      </c>
      <c r="E132" s="50">
        <v>0.182</v>
      </c>
      <c r="F132" s="50">
        <v>0.15902777777777699</v>
      </c>
      <c r="G132" s="50">
        <v>8.7499999999999994E-2</v>
      </c>
      <c r="H132" s="50">
        <v>3.4000000000000002E-2</v>
      </c>
      <c r="I132" s="50">
        <v>0.33200000000000002</v>
      </c>
      <c r="J132" s="50">
        <v>-3.4294234592445301E-2</v>
      </c>
      <c r="K132" s="50">
        <v>0.468926553672316</v>
      </c>
      <c r="L132" s="50">
        <v>3.8076152304609201E-2</v>
      </c>
      <c r="M132" s="50">
        <v>0.233333333333333</v>
      </c>
      <c r="N132" s="51">
        <v>0.23793490460157099</v>
      </c>
      <c r="O132" s="51">
        <v>0.83874580067189197</v>
      </c>
      <c r="P132" s="51">
        <v>0.84192825112107605</v>
      </c>
      <c r="Q132" s="51">
        <v>0.92152466367713004</v>
      </c>
      <c r="R132" s="51">
        <v>0.57782754759238497</v>
      </c>
      <c r="S132" s="51">
        <v>0.42665173572228399</v>
      </c>
      <c r="T132" s="51">
        <v>0.74356103023516196</v>
      </c>
      <c r="U132" s="51">
        <v>0.16928251121076199</v>
      </c>
      <c r="V132" s="51">
        <v>0.59753363228699496</v>
      </c>
      <c r="W132" s="46">
        <v>2</v>
      </c>
      <c r="X132" s="46">
        <v>2</v>
      </c>
      <c r="Y132" s="46">
        <v>2</v>
      </c>
      <c r="Z132" s="46">
        <v>2</v>
      </c>
      <c r="AA132" s="46">
        <v>1</v>
      </c>
      <c r="AB132" s="46">
        <v>1</v>
      </c>
      <c r="AC132" s="46">
        <v>2</v>
      </c>
      <c r="AD132" s="46">
        <v>2</v>
      </c>
      <c r="AE132" s="46">
        <v>0</v>
      </c>
      <c r="AF132" s="46">
        <v>1</v>
      </c>
      <c r="AG132" s="48">
        <v>15</v>
      </c>
      <c r="AH132" s="46" t="s">
        <v>4632</v>
      </c>
    </row>
    <row r="133" spans="1:34" x14ac:dyDescent="0.3">
      <c r="A133" s="46">
        <v>19035080102</v>
      </c>
      <c r="B133" s="46" t="s">
        <v>3470</v>
      </c>
      <c r="C133" s="47">
        <v>11658</v>
      </c>
      <c r="D133" s="49">
        <v>68750</v>
      </c>
      <c r="E133" s="50">
        <v>0.16899999999999901</v>
      </c>
      <c r="F133" s="50">
        <v>8.3677685950413194E-2</v>
      </c>
      <c r="G133" s="50">
        <v>0</v>
      </c>
      <c r="H133" s="50">
        <v>1.7999999999999999E-2</v>
      </c>
      <c r="I133" s="50">
        <v>0.36299999999999999</v>
      </c>
      <c r="J133" s="50">
        <v>-3.4294234592445301E-2</v>
      </c>
      <c r="K133" s="50">
        <v>0.42360248447204901</v>
      </c>
      <c r="L133" s="50">
        <v>7.8972407231208297E-2</v>
      </c>
      <c r="M133" s="50">
        <v>0.15805785123966901</v>
      </c>
      <c r="N133" s="51">
        <v>0.41189674523007802</v>
      </c>
      <c r="O133" s="51">
        <v>0.81970884658454601</v>
      </c>
      <c r="P133" s="51">
        <v>0.49551569506726401</v>
      </c>
      <c r="Q133" s="51">
        <v>0</v>
      </c>
      <c r="R133" s="51">
        <v>0.278835386338185</v>
      </c>
      <c r="S133" s="51">
        <v>0.62150055991041397</v>
      </c>
      <c r="T133" s="51">
        <v>0.59014557670772605</v>
      </c>
      <c r="U133" s="51">
        <v>0.44955156950672598</v>
      </c>
      <c r="V133" s="51">
        <v>0.18834080717488699</v>
      </c>
      <c r="W133" s="46">
        <v>1</v>
      </c>
      <c r="X133" s="46">
        <v>2</v>
      </c>
      <c r="Y133" s="46">
        <v>1</v>
      </c>
      <c r="Z133" s="46">
        <v>0</v>
      </c>
      <c r="AA133" s="46">
        <v>0</v>
      </c>
      <c r="AB133" s="46">
        <v>1</v>
      </c>
      <c r="AC133" s="46">
        <v>2</v>
      </c>
      <c r="AD133" s="46">
        <v>1</v>
      </c>
      <c r="AE133" s="46">
        <v>1</v>
      </c>
      <c r="AF133" s="46">
        <v>0</v>
      </c>
      <c r="AG133" s="48">
        <v>9</v>
      </c>
      <c r="AH133" s="46" t="s">
        <v>4338</v>
      </c>
    </row>
    <row r="134" spans="1:34" x14ac:dyDescent="0.3">
      <c r="A134" s="46">
        <v>19035080200</v>
      </c>
      <c r="B134" s="46" t="s">
        <v>3633</v>
      </c>
      <c r="C134" s="47">
        <v>11658</v>
      </c>
      <c r="D134" s="49">
        <v>86357</v>
      </c>
      <c r="E134" s="50">
        <v>6.5000000000000002E-2</v>
      </c>
      <c r="F134" s="50">
        <v>6.7307692307692304E-2</v>
      </c>
      <c r="G134" s="50">
        <v>4.8076923076923002E-3</v>
      </c>
      <c r="H134" s="50">
        <v>1.4999999999999999E-2</v>
      </c>
      <c r="I134" s="50">
        <v>0.28299999999999997</v>
      </c>
      <c r="J134" s="50">
        <v>-3.4294234592445301E-2</v>
      </c>
      <c r="K134" s="50">
        <v>0.46478873239436602</v>
      </c>
      <c r="L134" s="50">
        <v>0.14540816326530601</v>
      </c>
      <c r="M134" s="50">
        <v>0.16634615384615301</v>
      </c>
      <c r="N134" s="51">
        <v>0.73961840628507203</v>
      </c>
      <c r="O134" s="51">
        <v>0.27323628219484802</v>
      </c>
      <c r="P134" s="51">
        <v>0.36659192825112102</v>
      </c>
      <c r="Q134" s="51">
        <v>4.1479820627802602E-2</v>
      </c>
      <c r="R134" s="51">
        <v>0.21948488241881201</v>
      </c>
      <c r="S134" s="51">
        <v>0.17805151175811801</v>
      </c>
      <c r="T134" s="51">
        <v>0.739081746920492</v>
      </c>
      <c r="U134" s="51">
        <v>0.816143497757847</v>
      </c>
      <c r="V134" s="51">
        <v>0.23654708520179299</v>
      </c>
      <c r="W134" s="46">
        <v>0</v>
      </c>
      <c r="X134" s="46">
        <v>0</v>
      </c>
      <c r="Y134" s="46">
        <v>1</v>
      </c>
      <c r="Z134" s="46">
        <v>0</v>
      </c>
      <c r="AA134" s="46">
        <v>0</v>
      </c>
      <c r="AB134" s="46">
        <v>0</v>
      </c>
      <c r="AC134" s="46">
        <v>2</v>
      </c>
      <c r="AD134" s="46">
        <v>2</v>
      </c>
      <c r="AE134" s="46">
        <v>2</v>
      </c>
      <c r="AF134" s="46">
        <v>0</v>
      </c>
      <c r="AG134" s="48">
        <v>7</v>
      </c>
      <c r="AH134" s="46" t="s">
        <v>4500</v>
      </c>
    </row>
    <row r="135" spans="1:34" x14ac:dyDescent="0.3">
      <c r="A135" s="46">
        <v>19035080300</v>
      </c>
      <c r="B135" s="46" t="s">
        <v>3584</v>
      </c>
      <c r="C135" s="47">
        <v>11658</v>
      </c>
      <c r="D135" s="49">
        <v>72870</v>
      </c>
      <c r="E135" s="50">
        <v>0.107</v>
      </c>
      <c r="F135" s="50">
        <v>4.2274052478134101E-2</v>
      </c>
      <c r="G135" s="50">
        <v>2.91545189504373E-3</v>
      </c>
      <c r="H135" s="50">
        <v>3.2000000000000001E-2</v>
      </c>
      <c r="I135" s="50">
        <v>0.35099999999999998</v>
      </c>
      <c r="J135" s="50">
        <v>-3.4294234592445301E-2</v>
      </c>
      <c r="K135" s="50">
        <v>0.43229166666666602</v>
      </c>
      <c r="L135" s="50">
        <v>6.1559507523939801E-2</v>
      </c>
      <c r="M135" s="50">
        <v>9.18367346938775E-2</v>
      </c>
      <c r="N135" s="51">
        <v>0.50168350168350095</v>
      </c>
      <c r="O135" s="51">
        <v>0.56662933930571102</v>
      </c>
      <c r="P135" s="51">
        <v>0.178251121076233</v>
      </c>
      <c r="Q135" s="51">
        <v>2.3542600896860898E-2</v>
      </c>
      <c r="R135" s="51">
        <v>0.54871220604703197</v>
      </c>
      <c r="S135" s="51">
        <v>0.54759238521836495</v>
      </c>
      <c r="T135" s="51">
        <v>0.62150055991041397</v>
      </c>
      <c r="U135" s="51">
        <v>0.32511210762331799</v>
      </c>
      <c r="V135" s="51">
        <v>4.4843049327354199E-3</v>
      </c>
      <c r="W135" s="46">
        <v>1</v>
      </c>
      <c r="X135" s="46">
        <v>1</v>
      </c>
      <c r="Y135" s="46">
        <v>0</v>
      </c>
      <c r="Z135" s="46">
        <v>0</v>
      </c>
      <c r="AA135" s="46">
        <v>1</v>
      </c>
      <c r="AB135" s="46">
        <v>1</v>
      </c>
      <c r="AC135" s="46">
        <v>2</v>
      </c>
      <c r="AD135" s="46">
        <v>1</v>
      </c>
      <c r="AE135" s="46">
        <v>0</v>
      </c>
      <c r="AF135" s="46">
        <v>0</v>
      </c>
      <c r="AG135" s="48">
        <v>7</v>
      </c>
      <c r="AH135" s="46" t="s">
        <v>4781</v>
      </c>
    </row>
    <row r="136" spans="1:34" x14ac:dyDescent="0.3">
      <c r="A136" s="46">
        <v>19035080400</v>
      </c>
      <c r="B136" s="46" t="s">
        <v>3519</v>
      </c>
      <c r="C136" s="47">
        <v>11658</v>
      </c>
      <c r="D136" s="49">
        <v>72310</v>
      </c>
      <c r="E136" s="50">
        <v>5.3999999999999999E-2</v>
      </c>
      <c r="F136" s="50">
        <v>3.4028540065861597E-2</v>
      </c>
      <c r="G136" s="50">
        <v>3.5126234906695898E-2</v>
      </c>
      <c r="H136" s="50">
        <v>2.5000000000000001E-2</v>
      </c>
      <c r="I136" s="50">
        <v>0.376</v>
      </c>
      <c r="J136" s="50">
        <v>-3.4294234592445301E-2</v>
      </c>
      <c r="K136" s="50">
        <v>0.39379635873229901</v>
      </c>
      <c r="L136" s="50">
        <v>0.177858439201451</v>
      </c>
      <c r="M136" s="50">
        <v>0.141602634467618</v>
      </c>
      <c r="N136" s="51">
        <v>0.48484848484848397</v>
      </c>
      <c r="O136" s="51">
        <v>0.20156774916013401</v>
      </c>
      <c r="P136" s="51">
        <v>0.113228699551569</v>
      </c>
      <c r="Q136" s="51">
        <v>0.50112107623318303</v>
      </c>
      <c r="R136" s="51">
        <v>0.42105263157894701</v>
      </c>
      <c r="S136" s="51">
        <v>0.71108622620380701</v>
      </c>
      <c r="T136" s="51">
        <v>0.48376259798432197</v>
      </c>
      <c r="U136" s="51">
        <v>0.89686098654708502</v>
      </c>
      <c r="V136" s="51">
        <v>9.6412556053811604E-2</v>
      </c>
      <c r="W136" s="46">
        <v>1</v>
      </c>
      <c r="X136" s="46">
        <v>0</v>
      </c>
      <c r="Y136" s="46">
        <v>0</v>
      </c>
      <c r="Z136" s="46">
        <v>1</v>
      </c>
      <c r="AA136" s="46">
        <v>1</v>
      </c>
      <c r="AB136" s="46">
        <v>2</v>
      </c>
      <c r="AC136" s="46">
        <v>2</v>
      </c>
      <c r="AD136" s="46">
        <v>1</v>
      </c>
      <c r="AE136" s="46">
        <v>2</v>
      </c>
      <c r="AF136" s="46">
        <v>0</v>
      </c>
      <c r="AG136" s="48">
        <v>10</v>
      </c>
      <c r="AH136" s="46" t="s">
        <v>4304</v>
      </c>
    </row>
    <row r="137" spans="1:34" x14ac:dyDescent="0.3">
      <c r="A137" s="46">
        <v>19037070100</v>
      </c>
      <c r="B137" s="46" t="s">
        <v>3697</v>
      </c>
      <c r="C137" s="47">
        <v>12012</v>
      </c>
      <c r="D137" s="49">
        <v>83067</v>
      </c>
      <c r="E137" s="50">
        <v>4.2999999999999997E-2</v>
      </c>
      <c r="F137" s="50">
        <v>3.7347560975609699E-2</v>
      </c>
      <c r="G137" s="50">
        <v>1.7530487804877998E-2</v>
      </c>
      <c r="H137" s="50">
        <v>0.01</v>
      </c>
      <c r="I137" s="50">
        <v>0.27200000000000002</v>
      </c>
      <c r="J137" s="50">
        <v>-3.4327518289251499E-2</v>
      </c>
      <c r="K137" s="50">
        <v>0.51574279379157395</v>
      </c>
      <c r="L137" s="50">
        <v>5.8823529411764698E-2</v>
      </c>
      <c r="M137" s="50">
        <v>0.14939024390243899</v>
      </c>
      <c r="N137" s="51">
        <v>0.68574635241301896</v>
      </c>
      <c r="O137" s="51">
        <v>0.12541993281075001</v>
      </c>
      <c r="P137" s="51">
        <v>0.133408071748878</v>
      </c>
      <c r="Q137" s="51">
        <v>0.19170403587443899</v>
      </c>
      <c r="R137" s="51">
        <v>0.122060470324748</v>
      </c>
      <c r="S137" s="51">
        <v>0.137737961926091</v>
      </c>
      <c r="T137" s="51">
        <v>0.85666293393057102</v>
      </c>
      <c r="U137" s="51">
        <v>0.292600896860986</v>
      </c>
      <c r="V137" s="51">
        <v>0.139013452914798</v>
      </c>
      <c r="W137" s="46">
        <v>0</v>
      </c>
      <c r="X137" s="46">
        <v>0</v>
      </c>
      <c r="Y137" s="46">
        <v>0</v>
      </c>
      <c r="Z137" s="46">
        <v>0</v>
      </c>
      <c r="AA137" s="46">
        <v>0</v>
      </c>
      <c r="AB137" s="46">
        <v>0</v>
      </c>
      <c r="AC137" s="46">
        <v>2</v>
      </c>
      <c r="AD137" s="46">
        <v>2</v>
      </c>
      <c r="AE137" s="46">
        <v>0</v>
      </c>
      <c r="AF137" s="46">
        <v>0</v>
      </c>
      <c r="AG137" s="48">
        <v>4</v>
      </c>
      <c r="AH137" s="46" t="s">
        <v>4729</v>
      </c>
    </row>
    <row r="138" spans="1:34" x14ac:dyDescent="0.3">
      <c r="A138" s="46">
        <v>19037070200</v>
      </c>
      <c r="B138" s="46" t="s">
        <v>3520</v>
      </c>
      <c r="C138" s="47">
        <v>12012</v>
      </c>
      <c r="D138" s="49">
        <v>77109</v>
      </c>
      <c r="E138" s="50">
        <v>6.5000000000000002E-2</v>
      </c>
      <c r="F138" s="50">
        <v>4.0796963946868998E-2</v>
      </c>
      <c r="G138" s="50">
        <v>4.0796963946868998E-2</v>
      </c>
      <c r="H138" s="50">
        <v>1.4999999999999999E-2</v>
      </c>
      <c r="I138" s="50">
        <v>0.33500000000000002</v>
      </c>
      <c r="J138" s="50">
        <v>-3.4327518289251499E-2</v>
      </c>
      <c r="K138" s="50">
        <v>0.55294825511432</v>
      </c>
      <c r="L138" s="50">
        <v>0.12</v>
      </c>
      <c r="M138" s="50">
        <v>0.21631878557874701</v>
      </c>
      <c r="N138" s="51">
        <v>0.58361391694724996</v>
      </c>
      <c r="O138" s="51">
        <v>0.27323628219484802</v>
      </c>
      <c r="P138" s="51">
        <v>0.16704035874439399</v>
      </c>
      <c r="Q138" s="51">
        <v>0.56950672645739897</v>
      </c>
      <c r="R138" s="51">
        <v>0.21948488241881201</v>
      </c>
      <c r="S138" s="51">
        <v>0.45016797312430001</v>
      </c>
      <c r="T138" s="51">
        <v>0.91153415453527398</v>
      </c>
      <c r="U138" s="51">
        <v>0.707399103139013</v>
      </c>
      <c r="V138" s="51">
        <v>0.50224215246636705</v>
      </c>
      <c r="W138" s="46">
        <v>1</v>
      </c>
      <c r="X138" s="46">
        <v>0</v>
      </c>
      <c r="Y138" s="46">
        <v>0</v>
      </c>
      <c r="Z138" s="46">
        <v>1</v>
      </c>
      <c r="AA138" s="46">
        <v>0</v>
      </c>
      <c r="AB138" s="46">
        <v>1</v>
      </c>
      <c r="AC138" s="46">
        <v>2</v>
      </c>
      <c r="AD138" s="46">
        <v>2</v>
      </c>
      <c r="AE138" s="46">
        <v>2</v>
      </c>
      <c r="AF138" s="46">
        <v>1</v>
      </c>
      <c r="AG138" s="48">
        <v>10</v>
      </c>
      <c r="AH138" s="46" t="s">
        <v>4430</v>
      </c>
    </row>
    <row r="139" spans="1:34" x14ac:dyDescent="0.3">
      <c r="A139" s="46">
        <v>19037070300</v>
      </c>
      <c r="B139" s="46" t="s">
        <v>3634</v>
      </c>
      <c r="C139" s="47">
        <v>12012</v>
      </c>
      <c r="D139" s="49">
        <v>78508</v>
      </c>
      <c r="E139" s="50">
        <v>6.8000000000000005E-2</v>
      </c>
      <c r="F139" s="50">
        <v>5.75471698113207E-2</v>
      </c>
      <c r="G139" s="50">
        <v>5.3773584905660303E-2</v>
      </c>
      <c r="H139" s="50">
        <v>0.01</v>
      </c>
      <c r="I139" s="50">
        <v>0.35</v>
      </c>
      <c r="J139" s="50">
        <v>-3.4327518289251499E-2</v>
      </c>
      <c r="K139" s="50">
        <v>0.48092868988391302</v>
      </c>
      <c r="L139" s="50">
        <v>0.128006872852233</v>
      </c>
      <c r="M139" s="50">
        <v>0.14716981132075399</v>
      </c>
      <c r="N139" s="51">
        <v>0.60606060606060597</v>
      </c>
      <c r="O139" s="51">
        <v>0.29787234042553101</v>
      </c>
      <c r="P139" s="51">
        <v>0.30044843049327302</v>
      </c>
      <c r="Q139" s="51">
        <v>0.73766816143497704</v>
      </c>
      <c r="R139" s="51">
        <v>0.122060470324748</v>
      </c>
      <c r="S139" s="51">
        <v>0.54087346024635996</v>
      </c>
      <c r="T139" s="51">
        <v>0.78163493840985399</v>
      </c>
      <c r="U139" s="51">
        <v>0.75</v>
      </c>
      <c r="V139" s="51">
        <v>0.12668161434977501</v>
      </c>
      <c r="W139" s="46">
        <v>1</v>
      </c>
      <c r="X139" s="46">
        <v>0</v>
      </c>
      <c r="Y139" s="46">
        <v>0</v>
      </c>
      <c r="Z139" s="46">
        <v>2</v>
      </c>
      <c r="AA139" s="46">
        <v>0</v>
      </c>
      <c r="AB139" s="46">
        <v>1</v>
      </c>
      <c r="AC139" s="46">
        <v>2</v>
      </c>
      <c r="AD139" s="46">
        <v>2</v>
      </c>
      <c r="AE139" s="46">
        <v>2</v>
      </c>
      <c r="AF139" s="46">
        <v>0</v>
      </c>
      <c r="AG139" s="48">
        <v>10</v>
      </c>
      <c r="AH139" s="46" t="s">
        <v>4837</v>
      </c>
    </row>
    <row r="140" spans="1:34" x14ac:dyDescent="0.3">
      <c r="A140" s="46">
        <v>19037070400</v>
      </c>
      <c r="B140" s="46" t="s">
        <v>3334</v>
      </c>
      <c r="C140" s="47">
        <v>12012</v>
      </c>
      <c r="D140" s="49">
        <v>63958</v>
      </c>
      <c r="E140" s="50">
        <v>0.154</v>
      </c>
      <c r="F140" s="50">
        <v>8.5295989815404205E-2</v>
      </c>
      <c r="G140" s="50">
        <v>3.8828771483131699E-2</v>
      </c>
      <c r="H140" s="50">
        <v>2.5999999999999999E-2</v>
      </c>
      <c r="I140" s="50">
        <v>0.373</v>
      </c>
      <c r="J140" s="50">
        <v>-3.4327518289251499E-2</v>
      </c>
      <c r="K140" s="50">
        <v>0.43288453692370399</v>
      </c>
      <c r="L140" s="50">
        <v>0.14870093974571499</v>
      </c>
      <c r="M140" s="50">
        <v>0.19541693189051501</v>
      </c>
      <c r="N140" s="51">
        <v>0.31762065095398401</v>
      </c>
      <c r="O140" s="51">
        <v>0.77267637178051496</v>
      </c>
      <c r="P140" s="51">
        <v>0.50560538116591902</v>
      </c>
      <c r="Q140" s="51">
        <v>0.54372197309417003</v>
      </c>
      <c r="R140" s="51">
        <v>0.44120940649495999</v>
      </c>
      <c r="S140" s="51">
        <v>0.69092945128779304</v>
      </c>
      <c r="T140" s="51">
        <v>0.62374020156774901</v>
      </c>
      <c r="U140" s="51">
        <v>0.82959641255605299</v>
      </c>
      <c r="V140" s="51">
        <v>0.39461883408071702</v>
      </c>
      <c r="W140" s="46">
        <v>2</v>
      </c>
      <c r="X140" s="46">
        <v>2</v>
      </c>
      <c r="Y140" s="46">
        <v>1</v>
      </c>
      <c r="Z140" s="46">
        <v>1</v>
      </c>
      <c r="AA140" s="46">
        <v>1</v>
      </c>
      <c r="AB140" s="46">
        <v>2</v>
      </c>
      <c r="AC140" s="46">
        <v>2</v>
      </c>
      <c r="AD140" s="46">
        <v>1</v>
      </c>
      <c r="AE140" s="46">
        <v>2</v>
      </c>
      <c r="AF140" s="46">
        <v>1</v>
      </c>
      <c r="AG140" s="48">
        <v>15</v>
      </c>
      <c r="AH140" s="46" t="s">
        <v>4246</v>
      </c>
    </row>
    <row r="141" spans="1:34" x14ac:dyDescent="0.3">
      <c r="A141" s="46">
        <v>19039960100</v>
      </c>
      <c r="B141" s="46" t="s">
        <v>3115</v>
      </c>
      <c r="C141" s="47">
        <v>9748</v>
      </c>
      <c r="D141" s="49">
        <v>68241</v>
      </c>
      <c r="E141" s="50">
        <v>6.4000000000000001E-2</v>
      </c>
      <c r="F141" s="50">
        <v>0.14868012422360199</v>
      </c>
      <c r="G141" s="50">
        <v>3.1444099378881901E-2</v>
      </c>
      <c r="H141" s="50">
        <v>5.8999999999999997E-2</v>
      </c>
      <c r="I141" s="50">
        <v>0.30599999999999999</v>
      </c>
      <c r="J141" s="50">
        <v>4.9752315313374901E-2</v>
      </c>
      <c r="K141" s="50">
        <v>0.59457979742677203</v>
      </c>
      <c r="L141" s="50">
        <v>0.124405166553365</v>
      </c>
      <c r="M141" s="50">
        <v>0.28804347826086901</v>
      </c>
      <c r="N141" s="51">
        <v>0.40291806958473603</v>
      </c>
      <c r="O141" s="51">
        <v>0.27099664053751399</v>
      </c>
      <c r="P141" s="51">
        <v>0.81053811659192798</v>
      </c>
      <c r="Q141" s="51">
        <v>0.42713004484304901</v>
      </c>
      <c r="R141" s="51">
        <v>0.82306830907054795</v>
      </c>
      <c r="S141" s="51">
        <v>0.29003359462486</v>
      </c>
      <c r="T141" s="51">
        <v>0.94736842105263097</v>
      </c>
      <c r="U141" s="51">
        <v>0.73318385650224205</v>
      </c>
      <c r="V141" s="51">
        <v>0.78587443946188296</v>
      </c>
      <c r="W141" s="46">
        <v>1</v>
      </c>
      <c r="X141" s="46">
        <v>0</v>
      </c>
      <c r="Y141" s="46">
        <v>2</v>
      </c>
      <c r="Z141" s="46">
        <v>1</v>
      </c>
      <c r="AA141" s="46">
        <v>2</v>
      </c>
      <c r="AB141" s="46">
        <v>0</v>
      </c>
      <c r="AC141" s="46">
        <v>0</v>
      </c>
      <c r="AD141" s="46">
        <v>2</v>
      </c>
      <c r="AE141" s="46">
        <v>2</v>
      </c>
      <c r="AF141" s="46">
        <v>2</v>
      </c>
      <c r="AG141" s="48">
        <v>12</v>
      </c>
      <c r="AH141" s="46" t="s">
        <v>4690</v>
      </c>
    </row>
    <row r="142" spans="1:34" x14ac:dyDescent="0.3">
      <c r="A142" s="46">
        <v>19039960200</v>
      </c>
      <c r="B142" s="46" t="s">
        <v>3698</v>
      </c>
      <c r="C142" s="47">
        <v>9748</v>
      </c>
      <c r="D142" s="49">
        <v>85590</v>
      </c>
      <c r="E142" s="50">
        <v>0.04</v>
      </c>
      <c r="F142" s="50">
        <v>4.3824701195219098E-2</v>
      </c>
      <c r="G142" s="50">
        <v>4.3824701195219098E-2</v>
      </c>
      <c r="H142" s="50">
        <v>1.7000000000000001E-2</v>
      </c>
      <c r="I142" s="50">
        <v>0.40699999999999997</v>
      </c>
      <c r="J142" s="50">
        <v>4.9752315313374901E-2</v>
      </c>
      <c r="K142" s="50">
        <v>0.45440844009042902</v>
      </c>
      <c r="L142" s="50">
        <v>1.82529335071707E-2</v>
      </c>
      <c r="M142" s="50">
        <v>0.114209827357237</v>
      </c>
      <c r="N142" s="51">
        <v>0.72390572390572305</v>
      </c>
      <c r="O142" s="51">
        <v>0.109742441209406</v>
      </c>
      <c r="P142" s="51">
        <v>0.19506726457399101</v>
      </c>
      <c r="Q142" s="51">
        <v>0.61547085201793705</v>
      </c>
      <c r="R142" s="51">
        <v>0.25867861142217202</v>
      </c>
      <c r="S142" s="51">
        <v>0.83762597984322495</v>
      </c>
      <c r="T142" s="51">
        <v>0.70772676371780496</v>
      </c>
      <c r="U142" s="51">
        <v>6.2780269058295896E-2</v>
      </c>
      <c r="V142" s="51">
        <v>3.0269058295964098E-2</v>
      </c>
      <c r="W142" s="46">
        <v>0</v>
      </c>
      <c r="X142" s="46">
        <v>0</v>
      </c>
      <c r="Y142" s="46">
        <v>0</v>
      </c>
      <c r="Z142" s="46">
        <v>1</v>
      </c>
      <c r="AA142" s="46">
        <v>0</v>
      </c>
      <c r="AB142" s="46">
        <v>2</v>
      </c>
      <c r="AC142" s="46">
        <v>0</v>
      </c>
      <c r="AD142" s="46">
        <v>2</v>
      </c>
      <c r="AE142" s="46">
        <v>0</v>
      </c>
      <c r="AF142" s="46">
        <v>0</v>
      </c>
      <c r="AG142" s="48">
        <v>5</v>
      </c>
      <c r="AH142" s="46" t="s">
        <v>4514</v>
      </c>
    </row>
    <row r="143" spans="1:34" x14ac:dyDescent="0.3">
      <c r="A143" s="46">
        <v>19039960300</v>
      </c>
      <c r="B143" s="46" t="s">
        <v>3218</v>
      </c>
      <c r="C143" s="47">
        <v>9748</v>
      </c>
      <c r="D143" s="49">
        <v>81094</v>
      </c>
      <c r="E143" s="50">
        <v>0.23300000000000001</v>
      </c>
      <c r="F143" s="50">
        <v>9.2991913746630697E-2</v>
      </c>
      <c r="G143" s="50">
        <v>6.8733153638814007E-2</v>
      </c>
      <c r="H143" s="50">
        <v>0.01</v>
      </c>
      <c r="I143" s="50">
        <v>0.42499999999999999</v>
      </c>
      <c r="J143" s="50">
        <v>4.9752315313374901E-2</v>
      </c>
      <c r="K143" s="50">
        <v>0.51304996271439196</v>
      </c>
      <c r="L143" s="50">
        <v>0.1230012300123</v>
      </c>
      <c r="M143" s="50">
        <v>0.230458221024258</v>
      </c>
      <c r="N143" s="51">
        <v>0.64983164983164898</v>
      </c>
      <c r="O143" s="51">
        <v>0.91153415453527398</v>
      </c>
      <c r="P143" s="51">
        <v>0.57735426008968604</v>
      </c>
      <c r="Q143" s="51">
        <v>0.84977578475336302</v>
      </c>
      <c r="R143" s="51">
        <v>0.122060470324748</v>
      </c>
      <c r="S143" s="51">
        <v>0.89697648376259798</v>
      </c>
      <c r="T143" s="51">
        <v>0.85330347144456797</v>
      </c>
      <c r="U143" s="51">
        <v>0.72421524663677095</v>
      </c>
      <c r="V143" s="51">
        <v>0.58183856502242104</v>
      </c>
      <c r="W143" s="46">
        <v>1</v>
      </c>
      <c r="X143" s="46">
        <v>2</v>
      </c>
      <c r="Y143" s="46">
        <v>1</v>
      </c>
      <c r="Z143" s="46">
        <v>2</v>
      </c>
      <c r="AA143" s="46">
        <v>0</v>
      </c>
      <c r="AB143" s="46">
        <v>2</v>
      </c>
      <c r="AC143" s="46">
        <v>0</v>
      </c>
      <c r="AD143" s="46">
        <v>2</v>
      </c>
      <c r="AE143" s="46">
        <v>2</v>
      </c>
      <c r="AF143" s="46">
        <v>1</v>
      </c>
      <c r="AG143" s="48">
        <v>13</v>
      </c>
      <c r="AH143" s="46" t="s">
        <v>4291</v>
      </c>
    </row>
    <row r="144" spans="1:34" x14ac:dyDescent="0.3">
      <c r="A144" s="46">
        <v>19041080100</v>
      </c>
      <c r="B144" s="46" t="s">
        <v>3521</v>
      </c>
      <c r="C144" s="47">
        <v>16384</v>
      </c>
      <c r="D144" s="49">
        <v>96136</v>
      </c>
      <c r="E144" s="50">
        <v>5.2999999999999999E-2</v>
      </c>
      <c r="F144" s="50">
        <v>3.8961038961038898E-2</v>
      </c>
      <c r="G144" s="50">
        <v>1.6883116883116799E-2</v>
      </c>
      <c r="H144" s="50">
        <v>3.0000000000000001E-3</v>
      </c>
      <c r="I144" s="50">
        <v>0.35899999999999999</v>
      </c>
      <c r="J144" s="50">
        <v>-1.6979660406791799E-2</v>
      </c>
      <c r="K144" s="50">
        <v>0.38226527570789798</v>
      </c>
      <c r="L144" s="50">
        <v>0.27754237288135503</v>
      </c>
      <c r="M144" s="50">
        <v>0.12597402597402499</v>
      </c>
      <c r="N144" s="51">
        <v>0.83950617283950602</v>
      </c>
      <c r="O144" s="51">
        <v>0.19148936170212699</v>
      </c>
      <c r="P144" s="51">
        <v>0.14686098654708499</v>
      </c>
      <c r="Q144" s="51">
        <v>0.178251121076233</v>
      </c>
      <c r="R144" s="51">
        <v>3.3594624860022397E-2</v>
      </c>
      <c r="S144" s="51">
        <v>0.60470324748040305</v>
      </c>
      <c r="T144" s="51">
        <v>0.44120940649495999</v>
      </c>
      <c r="U144" s="51">
        <v>0.97085201793721898</v>
      </c>
      <c r="V144" s="51">
        <v>5.26905829596412E-2</v>
      </c>
      <c r="W144" s="46">
        <v>0</v>
      </c>
      <c r="X144" s="46">
        <v>0</v>
      </c>
      <c r="Y144" s="46">
        <v>0</v>
      </c>
      <c r="Z144" s="46">
        <v>0</v>
      </c>
      <c r="AA144" s="46">
        <v>0</v>
      </c>
      <c r="AB144" s="46">
        <v>1</v>
      </c>
      <c r="AC144" s="46">
        <v>1</v>
      </c>
      <c r="AD144" s="46">
        <v>1</v>
      </c>
      <c r="AE144" s="46">
        <v>2</v>
      </c>
      <c r="AF144" s="46">
        <v>0</v>
      </c>
      <c r="AG144" s="48">
        <v>5</v>
      </c>
      <c r="AH144" s="46" t="s">
        <v>4036</v>
      </c>
    </row>
    <row r="145" spans="1:34" x14ac:dyDescent="0.3">
      <c r="A145" s="46">
        <v>19041080200</v>
      </c>
      <c r="B145" s="46" t="s">
        <v>3116</v>
      </c>
      <c r="C145" s="47">
        <v>16384</v>
      </c>
      <c r="D145" s="49">
        <v>49955</v>
      </c>
      <c r="E145" s="50">
        <v>0.21199999999999999</v>
      </c>
      <c r="F145" s="50">
        <v>0.150892857142857</v>
      </c>
      <c r="G145" s="50">
        <v>6.5625000000000003E-2</v>
      </c>
      <c r="H145" s="50">
        <v>4.9000000000000002E-2</v>
      </c>
      <c r="I145" s="50">
        <v>0.36799999999999999</v>
      </c>
      <c r="J145" s="50">
        <v>-1.6979660406791799E-2</v>
      </c>
      <c r="K145" s="50">
        <v>0.44023323615160298</v>
      </c>
      <c r="L145" s="50">
        <v>0.146666666666666</v>
      </c>
      <c r="M145" s="50">
        <v>0.260267857142857</v>
      </c>
      <c r="N145" s="51">
        <v>8.4175084175084097E-2</v>
      </c>
      <c r="O145" s="51">
        <v>0.88353863381858899</v>
      </c>
      <c r="P145" s="51">
        <v>0.81502242152466298</v>
      </c>
      <c r="Q145" s="51">
        <v>0.83632286995515603</v>
      </c>
      <c r="R145" s="51">
        <v>0.75475923852183602</v>
      </c>
      <c r="S145" s="51">
        <v>0.65621500559910395</v>
      </c>
      <c r="T145" s="51">
        <v>0.64949608062709896</v>
      </c>
      <c r="U145" s="51">
        <v>0.82174887892376602</v>
      </c>
      <c r="V145" s="51">
        <v>0.69618834080717396</v>
      </c>
      <c r="W145" s="46">
        <v>2</v>
      </c>
      <c r="X145" s="46">
        <v>2</v>
      </c>
      <c r="Y145" s="46">
        <v>2</v>
      </c>
      <c r="Z145" s="46">
        <v>2</v>
      </c>
      <c r="AA145" s="46">
        <v>2</v>
      </c>
      <c r="AB145" s="46">
        <v>1</v>
      </c>
      <c r="AC145" s="46">
        <v>1</v>
      </c>
      <c r="AD145" s="46">
        <v>1</v>
      </c>
      <c r="AE145" s="46">
        <v>2</v>
      </c>
      <c r="AF145" s="46">
        <v>2</v>
      </c>
      <c r="AG145" s="48">
        <v>17</v>
      </c>
      <c r="AH145" s="46" t="s">
        <v>4184</v>
      </c>
    </row>
    <row r="146" spans="1:34" x14ac:dyDescent="0.3">
      <c r="A146" s="46">
        <v>19041080301</v>
      </c>
      <c r="B146" s="46" t="s">
        <v>3275</v>
      </c>
      <c r="C146" s="47">
        <v>16384</v>
      </c>
      <c r="D146" s="49">
        <v>75101</v>
      </c>
      <c r="E146" s="50">
        <v>9.0999999999999998E-2</v>
      </c>
      <c r="F146" s="50">
        <v>3.8351459645105897E-2</v>
      </c>
      <c r="G146" s="50">
        <v>3.43445907269605E-2</v>
      </c>
      <c r="H146" s="50">
        <v>4.9000000000000002E-2</v>
      </c>
      <c r="I146" s="50">
        <v>0.33500000000000002</v>
      </c>
      <c r="J146" s="50">
        <v>-1.6979660406791799E-2</v>
      </c>
      <c r="K146" s="50">
        <v>0.27462467960454001</v>
      </c>
      <c r="L146" s="50">
        <v>7.8586497890295301E-2</v>
      </c>
      <c r="M146" s="50">
        <v>0.244419004006868</v>
      </c>
      <c r="N146" s="51">
        <v>0.54320987654320896</v>
      </c>
      <c r="O146" s="51">
        <v>0.463605823068309</v>
      </c>
      <c r="P146" s="51">
        <v>0.14237668161434899</v>
      </c>
      <c r="Q146" s="51">
        <v>0.48430493273542602</v>
      </c>
      <c r="R146" s="51">
        <v>0.75475923852183602</v>
      </c>
      <c r="S146" s="51">
        <v>0.45016797312430001</v>
      </c>
      <c r="T146" s="51">
        <v>0.19596864501679701</v>
      </c>
      <c r="U146" s="51">
        <v>0.44843049327354201</v>
      </c>
      <c r="V146" s="51">
        <v>0.64349775784753305</v>
      </c>
      <c r="W146" s="46">
        <v>1</v>
      </c>
      <c r="X146" s="46">
        <v>1</v>
      </c>
      <c r="Y146" s="46">
        <v>0</v>
      </c>
      <c r="Z146" s="46">
        <v>1</v>
      </c>
      <c r="AA146" s="46">
        <v>2</v>
      </c>
      <c r="AB146" s="46">
        <v>1</v>
      </c>
      <c r="AC146" s="46">
        <v>1</v>
      </c>
      <c r="AD146" s="46">
        <v>0</v>
      </c>
      <c r="AE146" s="46">
        <v>1</v>
      </c>
      <c r="AF146" s="46">
        <v>1</v>
      </c>
      <c r="AG146" s="48">
        <v>9</v>
      </c>
      <c r="AH146" s="46" t="s">
        <v>4731</v>
      </c>
    </row>
    <row r="147" spans="1:34" x14ac:dyDescent="0.3">
      <c r="A147" s="46">
        <v>19041080302</v>
      </c>
      <c r="B147" s="46" t="s">
        <v>3335</v>
      </c>
      <c r="C147" s="47">
        <v>16384</v>
      </c>
      <c r="D147" s="49">
        <v>63875</v>
      </c>
      <c r="E147" s="50">
        <v>7.8E-2</v>
      </c>
      <c r="F147" s="50">
        <v>0.16346153846153799</v>
      </c>
      <c r="G147" s="50">
        <v>5.9294871794871702E-2</v>
      </c>
      <c r="H147" s="50">
        <v>2.8999999999999901E-2</v>
      </c>
      <c r="I147" s="50">
        <v>0.33600000000000002</v>
      </c>
      <c r="J147" s="50">
        <v>-1.6979660406791799E-2</v>
      </c>
      <c r="K147" s="50">
        <v>0.30545062061521799</v>
      </c>
      <c r="L147" s="50">
        <v>2.5761124121779801E-2</v>
      </c>
      <c r="M147" s="50">
        <v>0.24759615384615299</v>
      </c>
      <c r="N147" s="51">
        <v>0.315375982042648</v>
      </c>
      <c r="O147" s="51">
        <v>0.37737961926091801</v>
      </c>
      <c r="P147" s="51">
        <v>0.85426008968609801</v>
      </c>
      <c r="Q147" s="51">
        <v>0.79147982062780198</v>
      </c>
      <c r="R147" s="51">
        <v>0.50279955207166804</v>
      </c>
      <c r="S147" s="51">
        <v>0.45576707726763699</v>
      </c>
      <c r="T147" s="51">
        <v>0.25643896976483699</v>
      </c>
      <c r="U147" s="51">
        <v>0.100896860986547</v>
      </c>
      <c r="V147" s="51">
        <v>0.65470852017937198</v>
      </c>
      <c r="W147" s="46">
        <v>2</v>
      </c>
      <c r="X147" s="46">
        <v>1</v>
      </c>
      <c r="Y147" s="46">
        <v>2</v>
      </c>
      <c r="Z147" s="46">
        <v>2</v>
      </c>
      <c r="AA147" s="46">
        <v>1</v>
      </c>
      <c r="AB147" s="46">
        <v>1</v>
      </c>
      <c r="AC147" s="46">
        <v>1</v>
      </c>
      <c r="AD147" s="46">
        <v>0</v>
      </c>
      <c r="AE147" s="46">
        <v>0</v>
      </c>
      <c r="AF147" s="46">
        <v>1</v>
      </c>
      <c r="AG147" s="48">
        <v>11</v>
      </c>
      <c r="AH147" s="46" t="s">
        <v>4334</v>
      </c>
    </row>
    <row r="148" spans="1:34" x14ac:dyDescent="0.3">
      <c r="A148" s="46">
        <v>19041080400</v>
      </c>
      <c r="B148" s="46" t="s">
        <v>3522</v>
      </c>
      <c r="C148" s="47">
        <v>16384</v>
      </c>
      <c r="D148" s="49">
        <v>73352</v>
      </c>
      <c r="E148" s="50">
        <v>0.06</v>
      </c>
      <c r="F148" s="50">
        <v>4.6202036021926303E-2</v>
      </c>
      <c r="G148" s="50">
        <v>2.5058731401722701E-2</v>
      </c>
      <c r="H148" s="50">
        <v>2.1000000000000001E-2</v>
      </c>
      <c r="I148" s="50">
        <v>0.30499999999999999</v>
      </c>
      <c r="J148" s="50">
        <v>-1.6979660406791799E-2</v>
      </c>
      <c r="K148" s="50">
        <v>0.37261450381679301</v>
      </c>
      <c r="L148" s="50">
        <v>0.14535666218034901</v>
      </c>
      <c r="M148" s="50">
        <v>0.18950665622552801</v>
      </c>
      <c r="N148" s="51">
        <v>0.51290684624017902</v>
      </c>
      <c r="O148" s="51">
        <v>0.237402015677491</v>
      </c>
      <c r="P148" s="51">
        <v>0.21412556053811599</v>
      </c>
      <c r="Q148" s="51">
        <v>0.31726457399103097</v>
      </c>
      <c r="R148" s="51">
        <v>0.34154535274356101</v>
      </c>
      <c r="S148" s="51">
        <v>0.28555431131018999</v>
      </c>
      <c r="T148" s="51">
        <v>0.40873460246360499</v>
      </c>
      <c r="U148" s="51">
        <v>0.81502242152466298</v>
      </c>
      <c r="V148" s="51">
        <v>0.35201793721973001</v>
      </c>
      <c r="W148" s="46">
        <v>1</v>
      </c>
      <c r="X148" s="46">
        <v>0</v>
      </c>
      <c r="Y148" s="46">
        <v>0</v>
      </c>
      <c r="Z148" s="46">
        <v>0</v>
      </c>
      <c r="AA148" s="46">
        <v>1</v>
      </c>
      <c r="AB148" s="46">
        <v>0</v>
      </c>
      <c r="AC148" s="46">
        <v>1</v>
      </c>
      <c r="AD148" s="46">
        <v>1</v>
      </c>
      <c r="AE148" s="46">
        <v>2</v>
      </c>
      <c r="AF148" s="46">
        <v>1</v>
      </c>
      <c r="AG148" s="48">
        <v>7</v>
      </c>
      <c r="AH148" s="46" t="s">
        <v>4136</v>
      </c>
    </row>
    <row r="149" spans="1:34" x14ac:dyDescent="0.3">
      <c r="A149" s="46">
        <v>19043070100</v>
      </c>
      <c r="B149" s="46" t="s">
        <v>3117</v>
      </c>
      <c r="C149" s="47">
        <v>17043</v>
      </c>
      <c r="D149" s="49">
        <v>57625</v>
      </c>
      <c r="E149" s="50">
        <v>0.11</v>
      </c>
      <c r="F149" s="50">
        <v>9.6726190476190396E-2</v>
      </c>
      <c r="G149" s="50">
        <v>4.4642857142857102E-2</v>
      </c>
      <c r="H149" s="50">
        <v>1.39999999999999E-2</v>
      </c>
      <c r="I149" s="50">
        <v>0.41399999999999998</v>
      </c>
      <c r="J149" s="50">
        <v>-5.9904021181532298E-2</v>
      </c>
      <c r="K149" s="50">
        <v>0.49951503394762298</v>
      </c>
      <c r="L149" s="50">
        <v>0.31442365721182802</v>
      </c>
      <c r="M149" s="50">
        <v>0.226934523809523</v>
      </c>
      <c r="N149" s="51">
        <v>0.168350168350168</v>
      </c>
      <c r="O149" s="51">
        <v>0.58566629339305698</v>
      </c>
      <c r="P149" s="51">
        <v>0.59080717488789203</v>
      </c>
      <c r="Q149" s="51">
        <v>0.62780269058295901</v>
      </c>
      <c r="R149" s="51">
        <v>0.19596864501679701</v>
      </c>
      <c r="S149" s="51">
        <v>0.862262038073908</v>
      </c>
      <c r="T149" s="51">
        <v>0.83090705487121996</v>
      </c>
      <c r="U149" s="51">
        <v>0.97869955156950605</v>
      </c>
      <c r="V149" s="51">
        <v>0.566143497757847</v>
      </c>
      <c r="W149" s="46">
        <v>2</v>
      </c>
      <c r="X149" s="46">
        <v>1</v>
      </c>
      <c r="Y149" s="46">
        <v>1</v>
      </c>
      <c r="Z149" s="46">
        <v>1</v>
      </c>
      <c r="AA149" s="46">
        <v>0</v>
      </c>
      <c r="AB149" s="46">
        <v>2</v>
      </c>
      <c r="AC149" s="46">
        <v>2</v>
      </c>
      <c r="AD149" s="46">
        <v>2</v>
      </c>
      <c r="AE149" s="46">
        <v>2</v>
      </c>
      <c r="AF149" s="46">
        <v>1</v>
      </c>
      <c r="AG149" s="48">
        <v>14</v>
      </c>
      <c r="AH149" s="46" t="s">
        <v>4763</v>
      </c>
    </row>
    <row r="150" spans="1:34" x14ac:dyDescent="0.3">
      <c r="A150" s="46">
        <v>19043070200</v>
      </c>
      <c r="B150" s="46" t="s">
        <v>3336</v>
      </c>
      <c r="C150" s="47">
        <v>17043</v>
      </c>
      <c r="D150" s="49">
        <v>76161</v>
      </c>
      <c r="E150" s="50">
        <v>6.6000000000000003E-2</v>
      </c>
      <c r="F150" s="50">
        <v>3.1953522149600497E-2</v>
      </c>
      <c r="G150" s="50">
        <v>2.6870007262164101E-2</v>
      </c>
      <c r="H150" s="50">
        <v>2.1000000000000001E-2</v>
      </c>
      <c r="I150" s="50">
        <v>0.26600000000000001</v>
      </c>
      <c r="J150" s="50">
        <v>-5.9904021181532298E-2</v>
      </c>
      <c r="K150" s="50">
        <v>0.48498233215547698</v>
      </c>
      <c r="L150" s="50">
        <v>0.13826366559485501</v>
      </c>
      <c r="M150" s="50">
        <v>0.221496005809731</v>
      </c>
      <c r="N150" s="51">
        <v>0.56677890011223298</v>
      </c>
      <c r="O150" s="51">
        <v>0.28555431131018999</v>
      </c>
      <c r="P150" s="51">
        <v>0.10201793721973</v>
      </c>
      <c r="Q150" s="51">
        <v>0.344170403587443</v>
      </c>
      <c r="R150" s="51">
        <v>0.34154535274356101</v>
      </c>
      <c r="S150" s="51">
        <v>0.114221724524076</v>
      </c>
      <c r="T150" s="51">
        <v>0.79395296752519595</v>
      </c>
      <c r="U150" s="51">
        <v>0.78699551569506698</v>
      </c>
      <c r="V150" s="51">
        <v>0.53587443946188296</v>
      </c>
      <c r="W150" s="46">
        <v>1</v>
      </c>
      <c r="X150" s="46">
        <v>0</v>
      </c>
      <c r="Y150" s="46">
        <v>0</v>
      </c>
      <c r="Z150" s="46">
        <v>1</v>
      </c>
      <c r="AA150" s="46">
        <v>1</v>
      </c>
      <c r="AB150" s="46">
        <v>0</v>
      </c>
      <c r="AC150" s="46">
        <v>2</v>
      </c>
      <c r="AD150" s="46">
        <v>2</v>
      </c>
      <c r="AE150" s="46">
        <v>2</v>
      </c>
      <c r="AF150" s="46">
        <v>1</v>
      </c>
      <c r="AG150" s="48">
        <v>10</v>
      </c>
      <c r="AH150" s="46" t="s">
        <v>4674</v>
      </c>
    </row>
    <row r="151" spans="1:34" x14ac:dyDescent="0.3">
      <c r="A151" s="46">
        <v>19043070300</v>
      </c>
      <c r="B151" s="46" t="s">
        <v>3118</v>
      </c>
      <c r="C151" s="47">
        <v>17043</v>
      </c>
      <c r="D151" s="49">
        <v>72813</v>
      </c>
      <c r="E151" s="50">
        <v>9.0999999999999998E-2</v>
      </c>
      <c r="F151" s="50">
        <v>5.25224602626123E-2</v>
      </c>
      <c r="G151" s="50">
        <v>1.10573600552868E-2</v>
      </c>
      <c r="H151" s="50">
        <v>4.0000000000000001E-3</v>
      </c>
      <c r="I151" s="50">
        <v>0.38400000000000001</v>
      </c>
      <c r="J151" s="50">
        <v>-5.9904021181532298E-2</v>
      </c>
      <c r="K151" s="50">
        <v>0.47909407665505199</v>
      </c>
      <c r="L151" s="50">
        <v>0.112359550561797</v>
      </c>
      <c r="M151" s="50">
        <v>0.225984796129923</v>
      </c>
      <c r="N151" s="51">
        <v>0.49831649831649799</v>
      </c>
      <c r="O151" s="51">
        <v>0.463605823068309</v>
      </c>
      <c r="P151" s="51">
        <v>0.26793721973094098</v>
      </c>
      <c r="Q151" s="51">
        <v>0.104260089686098</v>
      </c>
      <c r="R151" s="51">
        <v>4.4792833146696499E-2</v>
      </c>
      <c r="S151" s="51">
        <v>0.75027995520716595</v>
      </c>
      <c r="T151" s="51">
        <v>0.77827547592385204</v>
      </c>
      <c r="U151" s="51">
        <v>0.65807174887892295</v>
      </c>
      <c r="V151" s="51">
        <v>0.55717488789237601</v>
      </c>
      <c r="W151" s="46">
        <v>1</v>
      </c>
      <c r="X151" s="46">
        <v>1</v>
      </c>
      <c r="Y151" s="46">
        <v>0</v>
      </c>
      <c r="Z151" s="46">
        <v>0</v>
      </c>
      <c r="AA151" s="46">
        <v>0</v>
      </c>
      <c r="AB151" s="46">
        <v>2</v>
      </c>
      <c r="AC151" s="46">
        <v>2</v>
      </c>
      <c r="AD151" s="46">
        <v>2</v>
      </c>
      <c r="AE151" s="46">
        <v>1</v>
      </c>
      <c r="AF151" s="46">
        <v>1</v>
      </c>
      <c r="AG151" s="48">
        <v>10</v>
      </c>
      <c r="AH151" s="46" t="s">
        <v>4534</v>
      </c>
    </row>
    <row r="152" spans="1:34" x14ac:dyDescent="0.3">
      <c r="A152" s="46">
        <v>19043070400</v>
      </c>
      <c r="B152" s="46" t="s">
        <v>3219</v>
      </c>
      <c r="C152" s="47">
        <v>17043</v>
      </c>
      <c r="D152" s="49">
        <v>60648</v>
      </c>
      <c r="E152" s="50">
        <v>0.191</v>
      </c>
      <c r="F152" s="50">
        <v>9.8662207357859494E-2</v>
      </c>
      <c r="G152" s="50">
        <v>8.1103678929765805E-2</v>
      </c>
      <c r="H152" s="50">
        <v>3.2000000000000001E-2</v>
      </c>
      <c r="I152" s="50">
        <v>0.44799999999999901</v>
      </c>
      <c r="J152" s="50">
        <v>-5.9904021181532298E-2</v>
      </c>
      <c r="K152" s="50">
        <v>0.50051124744376196</v>
      </c>
      <c r="L152" s="50">
        <v>0.42866407263294398</v>
      </c>
      <c r="M152" s="50">
        <v>0.23160535117056799</v>
      </c>
      <c r="N152" s="51">
        <v>0.22334455667788999</v>
      </c>
      <c r="O152" s="51">
        <v>0.847704367301231</v>
      </c>
      <c r="P152" s="51">
        <v>0.60426008968609801</v>
      </c>
      <c r="Q152" s="51">
        <v>0.90807174887892295</v>
      </c>
      <c r="R152" s="51">
        <v>0.54871220604703197</v>
      </c>
      <c r="S152" s="51">
        <v>0.94288913773796101</v>
      </c>
      <c r="T152" s="51">
        <v>0.833146696528555</v>
      </c>
      <c r="U152" s="51">
        <v>0.98766816143497704</v>
      </c>
      <c r="V152" s="51">
        <v>0.58520179372197301</v>
      </c>
      <c r="W152" s="46">
        <v>2</v>
      </c>
      <c r="X152" s="46">
        <v>2</v>
      </c>
      <c r="Y152" s="46">
        <v>1</v>
      </c>
      <c r="Z152" s="46">
        <v>2</v>
      </c>
      <c r="AA152" s="46">
        <v>1</v>
      </c>
      <c r="AB152" s="46">
        <v>2</v>
      </c>
      <c r="AC152" s="46">
        <v>2</v>
      </c>
      <c r="AD152" s="46">
        <v>2</v>
      </c>
      <c r="AE152" s="46">
        <v>2</v>
      </c>
      <c r="AF152" s="46">
        <v>1</v>
      </c>
      <c r="AG152" s="48">
        <v>17</v>
      </c>
      <c r="AH152" s="46" t="s">
        <v>4535</v>
      </c>
    </row>
    <row r="153" spans="1:34" x14ac:dyDescent="0.3">
      <c r="A153" s="46">
        <v>19043070500</v>
      </c>
      <c r="B153" s="46" t="s">
        <v>3160</v>
      </c>
      <c r="C153" s="47">
        <v>17043</v>
      </c>
      <c r="D153" s="49">
        <v>68487</v>
      </c>
      <c r="E153" s="50">
        <v>0.13699999999999901</v>
      </c>
      <c r="F153" s="50">
        <v>8.1409477521263596E-2</v>
      </c>
      <c r="G153" s="50">
        <v>1.9441069258809202E-2</v>
      </c>
      <c r="H153" s="50">
        <v>4.2999999999999997E-2</v>
      </c>
      <c r="I153" s="50">
        <v>0.36199999999999999</v>
      </c>
      <c r="J153" s="50">
        <v>-5.9904021181532298E-2</v>
      </c>
      <c r="K153" s="50">
        <v>0.64124909222948401</v>
      </c>
      <c r="L153" s="50">
        <v>0.291836734693877</v>
      </c>
      <c r="M153" s="50">
        <v>0.16767922235722901</v>
      </c>
      <c r="N153" s="51">
        <v>0.407407407407407</v>
      </c>
      <c r="O153" s="51">
        <v>0.71668533034714399</v>
      </c>
      <c r="P153" s="51">
        <v>0.47757847533632197</v>
      </c>
      <c r="Q153" s="51">
        <v>0.227578475336322</v>
      </c>
      <c r="R153" s="51">
        <v>0.69204927211646095</v>
      </c>
      <c r="S153" s="51">
        <v>0.61702127659574402</v>
      </c>
      <c r="T153" s="51">
        <v>0.97760358342665099</v>
      </c>
      <c r="U153" s="51">
        <v>0.97421524663677095</v>
      </c>
      <c r="V153" s="51">
        <v>0.24551569506726401</v>
      </c>
      <c r="W153" s="46">
        <v>1</v>
      </c>
      <c r="X153" s="46">
        <v>2</v>
      </c>
      <c r="Y153" s="46">
        <v>1</v>
      </c>
      <c r="Z153" s="46">
        <v>0</v>
      </c>
      <c r="AA153" s="46">
        <v>2</v>
      </c>
      <c r="AB153" s="46">
        <v>1</v>
      </c>
      <c r="AC153" s="46">
        <v>2</v>
      </c>
      <c r="AD153" s="46">
        <v>2</v>
      </c>
      <c r="AE153" s="46">
        <v>2</v>
      </c>
      <c r="AF153" s="46">
        <v>0</v>
      </c>
      <c r="AG153" s="48">
        <v>13</v>
      </c>
      <c r="AH153" s="46" t="s">
        <v>4641</v>
      </c>
    </row>
    <row r="154" spans="1:34" x14ac:dyDescent="0.3">
      <c r="A154" s="46">
        <v>19043070600</v>
      </c>
      <c r="B154" s="46" t="s">
        <v>3220</v>
      </c>
      <c r="C154" s="47">
        <v>17043</v>
      </c>
      <c r="D154" s="49">
        <v>68077</v>
      </c>
      <c r="E154" s="50">
        <v>9.0999999999999998E-2</v>
      </c>
      <c r="F154" s="50">
        <v>8.6232980332829001E-2</v>
      </c>
      <c r="G154" s="50">
        <v>6.5052950075642907E-2</v>
      </c>
      <c r="H154" s="50">
        <v>4.8000000000000001E-2</v>
      </c>
      <c r="I154" s="50">
        <v>0.439</v>
      </c>
      <c r="J154" s="50">
        <v>-5.9904021181532298E-2</v>
      </c>
      <c r="K154" s="50">
        <v>0.53342305966801196</v>
      </c>
      <c r="L154" s="50">
        <v>0.12671232876712299</v>
      </c>
      <c r="M154" s="50">
        <v>0.21709531013615699</v>
      </c>
      <c r="N154" s="51">
        <v>0.39506172839506098</v>
      </c>
      <c r="O154" s="51">
        <v>0.463605823068309</v>
      </c>
      <c r="P154" s="51">
        <v>0.52242152466367697</v>
      </c>
      <c r="Q154" s="51">
        <v>0.83520179372197301</v>
      </c>
      <c r="R154" s="51">
        <v>0.74804031354983203</v>
      </c>
      <c r="S154" s="51">
        <v>0.92385218365061506</v>
      </c>
      <c r="T154" s="51">
        <v>0.88241881298992098</v>
      </c>
      <c r="U154" s="51">
        <v>0.74439461883407998</v>
      </c>
      <c r="V154" s="51">
        <v>0.50784753363228696</v>
      </c>
      <c r="W154" s="46">
        <v>1</v>
      </c>
      <c r="X154" s="46">
        <v>1</v>
      </c>
      <c r="Y154" s="46">
        <v>1</v>
      </c>
      <c r="Z154" s="46">
        <v>2</v>
      </c>
      <c r="AA154" s="46">
        <v>2</v>
      </c>
      <c r="AB154" s="46">
        <v>2</v>
      </c>
      <c r="AC154" s="46">
        <v>2</v>
      </c>
      <c r="AD154" s="46">
        <v>2</v>
      </c>
      <c r="AE154" s="46">
        <v>2</v>
      </c>
      <c r="AF154" s="46">
        <v>1</v>
      </c>
      <c r="AG154" s="48">
        <v>16</v>
      </c>
      <c r="AH154" s="46" t="s">
        <v>4316</v>
      </c>
    </row>
    <row r="155" spans="1:34" x14ac:dyDescent="0.3">
      <c r="A155" s="46">
        <v>19045000100</v>
      </c>
      <c r="B155" s="46" t="s">
        <v>3040</v>
      </c>
      <c r="C155" s="47">
        <v>46460</v>
      </c>
      <c r="D155" s="49">
        <v>34181</v>
      </c>
      <c r="E155" s="50">
        <v>0.313</v>
      </c>
      <c r="F155" s="50">
        <v>0.366186504927975</v>
      </c>
      <c r="G155" s="50">
        <v>0.156937073540561</v>
      </c>
      <c r="H155" s="50">
        <v>5.2999999999999999E-2</v>
      </c>
      <c r="I155" s="50">
        <v>0.46500000000000002</v>
      </c>
      <c r="J155" s="50">
        <v>-5.4076064826125897E-2</v>
      </c>
      <c r="K155" s="50">
        <v>0.489054726368159</v>
      </c>
      <c r="L155" s="50">
        <v>0.23976945244956699</v>
      </c>
      <c r="M155" s="50">
        <v>0.48749052312357799</v>
      </c>
      <c r="N155" s="51">
        <v>1.68350168350168E-2</v>
      </c>
      <c r="O155" s="51">
        <v>0.95408734602463596</v>
      </c>
      <c r="P155" s="51">
        <v>0.98542600896860899</v>
      </c>
      <c r="Q155" s="51">
        <v>0.99215246636771304</v>
      </c>
      <c r="R155" s="51">
        <v>0.78611422172452405</v>
      </c>
      <c r="S155" s="51">
        <v>0.95856662933930503</v>
      </c>
      <c r="T155" s="51">
        <v>0.80739081746920405</v>
      </c>
      <c r="U155" s="51">
        <v>0.96076233183856496</v>
      </c>
      <c r="V155" s="51">
        <v>0.97309417040358703</v>
      </c>
      <c r="W155" s="46">
        <v>2</v>
      </c>
      <c r="X155" s="46">
        <v>2</v>
      </c>
      <c r="Y155" s="46">
        <v>2</v>
      </c>
      <c r="Z155" s="46">
        <v>2</v>
      </c>
      <c r="AA155" s="46">
        <v>2</v>
      </c>
      <c r="AB155" s="46">
        <v>2</v>
      </c>
      <c r="AC155" s="46">
        <v>2</v>
      </c>
      <c r="AD155" s="46">
        <v>2</v>
      </c>
      <c r="AE155" s="46">
        <v>2</v>
      </c>
      <c r="AF155" s="46">
        <v>2</v>
      </c>
      <c r="AG155" s="48">
        <v>20</v>
      </c>
      <c r="AH155" s="46" t="s">
        <v>4038</v>
      </c>
    </row>
    <row r="156" spans="1:34" x14ac:dyDescent="0.3">
      <c r="A156" s="46">
        <v>19045000200</v>
      </c>
      <c r="B156" s="46" t="s">
        <v>3046</v>
      </c>
      <c r="C156" s="47">
        <v>46460</v>
      </c>
      <c r="D156" s="49">
        <v>55481</v>
      </c>
      <c r="E156" s="50">
        <v>0.124</v>
      </c>
      <c r="F156" s="50">
        <v>0.107629427792915</v>
      </c>
      <c r="G156" s="50">
        <v>5.8583106267029901E-2</v>
      </c>
      <c r="H156" s="50">
        <v>0</v>
      </c>
      <c r="I156" s="50">
        <v>0.42899999999999999</v>
      </c>
      <c r="J156" s="50">
        <v>-5.4076064826125897E-2</v>
      </c>
      <c r="K156" s="50">
        <v>0.55950266429840101</v>
      </c>
      <c r="L156" s="50">
        <v>0.14893617021276501</v>
      </c>
      <c r="M156" s="50">
        <v>0.21389645776566699</v>
      </c>
      <c r="N156" s="51">
        <v>0.138047138047138</v>
      </c>
      <c r="O156" s="51">
        <v>0.66181410974244104</v>
      </c>
      <c r="P156" s="51">
        <v>0.65358744394618795</v>
      </c>
      <c r="Q156" s="51">
        <v>0.78587443946188296</v>
      </c>
      <c r="R156" s="51">
        <v>0</v>
      </c>
      <c r="S156" s="51">
        <v>0.905935050391937</v>
      </c>
      <c r="T156" s="51">
        <v>0.92161254199328102</v>
      </c>
      <c r="U156" s="51">
        <v>0.83071748878923701</v>
      </c>
      <c r="V156" s="51">
        <v>0.480941704035874</v>
      </c>
      <c r="W156" s="46">
        <v>2</v>
      </c>
      <c r="X156" s="46">
        <v>1</v>
      </c>
      <c r="Y156" s="46">
        <v>1</v>
      </c>
      <c r="Z156" s="46">
        <v>2</v>
      </c>
      <c r="AA156" s="46">
        <v>0</v>
      </c>
      <c r="AB156" s="46">
        <v>2</v>
      </c>
      <c r="AC156" s="46">
        <v>2</v>
      </c>
      <c r="AD156" s="46">
        <v>2</v>
      </c>
      <c r="AE156" s="46">
        <v>2</v>
      </c>
      <c r="AF156" s="46">
        <v>1</v>
      </c>
      <c r="AG156" s="48">
        <v>15</v>
      </c>
      <c r="AH156" s="46" t="s">
        <v>4238</v>
      </c>
    </row>
    <row r="157" spans="1:34" x14ac:dyDescent="0.3">
      <c r="A157" s="46">
        <v>19045000300</v>
      </c>
      <c r="B157" s="46" t="s">
        <v>3041</v>
      </c>
      <c r="C157" s="47">
        <v>46460</v>
      </c>
      <c r="D157" s="49">
        <v>57596</v>
      </c>
      <c r="E157" s="50">
        <v>0.29499999999999998</v>
      </c>
      <c r="F157" s="50">
        <v>0.24660397074190099</v>
      </c>
      <c r="G157" s="50">
        <v>7.0010449320794102E-2</v>
      </c>
      <c r="H157" s="50">
        <v>4.9000000000000002E-2</v>
      </c>
      <c r="I157" s="50">
        <v>0.41399999999999998</v>
      </c>
      <c r="J157" s="50">
        <v>-5.4076064826125897E-2</v>
      </c>
      <c r="K157" s="50">
        <v>0.61079258010117998</v>
      </c>
      <c r="L157" s="50">
        <v>0.17805200528867299</v>
      </c>
      <c r="M157" s="50">
        <v>0.28056426332288398</v>
      </c>
      <c r="N157" s="51">
        <v>0.16722783389449999</v>
      </c>
      <c r="O157" s="51">
        <v>0.94960806270996601</v>
      </c>
      <c r="P157" s="51">
        <v>0.94618834080717396</v>
      </c>
      <c r="Q157" s="51">
        <v>0.85874439461883401</v>
      </c>
      <c r="R157" s="51">
        <v>0.75475923852183602</v>
      </c>
      <c r="S157" s="51">
        <v>0.862262038073908</v>
      </c>
      <c r="T157" s="51">
        <v>0.96192609182530797</v>
      </c>
      <c r="U157" s="51">
        <v>0.89798206278026904</v>
      </c>
      <c r="V157" s="51">
        <v>0.76681614349775695</v>
      </c>
      <c r="W157" s="46">
        <v>2</v>
      </c>
      <c r="X157" s="46">
        <v>2</v>
      </c>
      <c r="Y157" s="46">
        <v>2</v>
      </c>
      <c r="Z157" s="46">
        <v>2</v>
      </c>
      <c r="AA157" s="46">
        <v>2</v>
      </c>
      <c r="AB157" s="46">
        <v>2</v>
      </c>
      <c r="AC157" s="46">
        <v>2</v>
      </c>
      <c r="AD157" s="46">
        <v>2</v>
      </c>
      <c r="AE157" s="46">
        <v>2</v>
      </c>
      <c r="AF157" s="46">
        <v>2</v>
      </c>
      <c r="AG157" s="48">
        <v>20</v>
      </c>
      <c r="AH157" s="46" t="s">
        <v>4155</v>
      </c>
    </row>
    <row r="158" spans="1:34" x14ac:dyDescent="0.3">
      <c r="A158" s="46">
        <v>19045000400</v>
      </c>
      <c r="B158" s="46" t="s">
        <v>3221</v>
      </c>
      <c r="C158" s="47">
        <v>46460</v>
      </c>
      <c r="D158" s="49">
        <v>81121</v>
      </c>
      <c r="E158" s="50">
        <v>0.104</v>
      </c>
      <c r="F158" s="50">
        <v>8.9285714285714204E-2</v>
      </c>
      <c r="G158" s="50">
        <v>5.3571428571428499E-2</v>
      </c>
      <c r="H158" s="50">
        <v>2.1000000000000001E-2</v>
      </c>
      <c r="I158" s="50">
        <v>0.40500000000000003</v>
      </c>
      <c r="J158" s="50">
        <v>-5.4076064826125897E-2</v>
      </c>
      <c r="K158" s="50">
        <v>0.38869979577944103</v>
      </c>
      <c r="L158" s="50">
        <v>5.29875986471251E-2</v>
      </c>
      <c r="M158" s="50">
        <v>0.26964285714285702</v>
      </c>
      <c r="N158" s="51">
        <v>0.65207631874298499</v>
      </c>
      <c r="O158" s="51">
        <v>0.54871220604703197</v>
      </c>
      <c r="P158" s="51">
        <v>0.542600896860986</v>
      </c>
      <c r="Q158" s="51">
        <v>0.73542600896860899</v>
      </c>
      <c r="R158" s="51">
        <v>0.34154535274356101</v>
      </c>
      <c r="S158" s="51">
        <v>0.82642777155655101</v>
      </c>
      <c r="T158" s="51">
        <v>0.46248600223964098</v>
      </c>
      <c r="U158" s="51">
        <v>0.25896860986546999</v>
      </c>
      <c r="V158" s="51">
        <v>0.730941704035874</v>
      </c>
      <c r="W158" s="46">
        <v>1</v>
      </c>
      <c r="X158" s="46">
        <v>1</v>
      </c>
      <c r="Y158" s="46">
        <v>1</v>
      </c>
      <c r="Z158" s="46">
        <v>2</v>
      </c>
      <c r="AA158" s="46">
        <v>1</v>
      </c>
      <c r="AB158" s="46">
        <v>2</v>
      </c>
      <c r="AC158" s="46">
        <v>2</v>
      </c>
      <c r="AD158" s="46">
        <v>1</v>
      </c>
      <c r="AE158" s="46">
        <v>0</v>
      </c>
      <c r="AF158" s="46">
        <v>2</v>
      </c>
      <c r="AG158" s="48">
        <v>13</v>
      </c>
      <c r="AH158" s="46" t="s">
        <v>4237</v>
      </c>
    </row>
    <row r="159" spans="1:34" x14ac:dyDescent="0.3">
      <c r="A159" s="46">
        <v>19045000500</v>
      </c>
      <c r="B159" s="46" t="s">
        <v>3081</v>
      </c>
      <c r="C159" s="47">
        <v>46460</v>
      </c>
      <c r="D159" s="49">
        <v>61800</v>
      </c>
      <c r="E159" s="50">
        <v>0.20899999999999999</v>
      </c>
      <c r="F159" s="50">
        <v>0.24417426545086099</v>
      </c>
      <c r="G159" s="50">
        <v>3.3941236068895597E-2</v>
      </c>
      <c r="H159" s="50">
        <v>2.5000000000000001E-2</v>
      </c>
      <c r="I159" s="50">
        <v>0.46799999999999897</v>
      </c>
      <c r="J159" s="50">
        <v>-5.4076064826125897E-2</v>
      </c>
      <c r="K159" s="50">
        <v>0.42189421894218898</v>
      </c>
      <c r="L159" s="50">
        <v>0.10759493670886</v>
      </c>
      <c r="M159" s="50">
        <v>0.218844984802431</v>
      </c>
      <c r="N159" s="51">
        <v>0.26262626262626199</v>
      </c>
      <c r="O159" s="51">
        <v>0.87569988801791698</v>
      </c>
      <c r="P159" s="51">
        <v>0.94282511210762299</v>
      </c>
      <c r="Q159" s="51">
        <v>0.47533632286995497</v>
      </c>
      <c r="R159" s="51">
        <v>0.42105263157894701</v>
      </c>
      <c r="S159" s="51">
        <v>0.96080627099663996</v>
      </c>
      <c r="T159" s="51">
        <v>0.58230683090705404</v>
      </c>
      <c r="U159" s="51">
        <v>0.62780269058295901</v>
      </c>
      <c r="V159" s="51">
        <v>0.51681614349775695</v>
      </c>
      <c r="W159" s="46">
        <v>2</v>
      </c>
      <c r="X159" s="46">
        <v>2</v>
      </c>
      <c r="Y159" s="46">
        <v>2</v>
      </c>
      <c r="Z159" s="46">
        <v>1</v>
      </c>
      <c r="AA159" s="46">
        <v>1</v>
      </c>
      <c r="AB159" s="46">
        <v>2</v>
      </c>
      <c r="AC159" s="46">
        <v>2</v>
      </c>
      <c r="AD159" s="46">
        <v>1</v>
      </c>
      <c r="AE159" s="46">
        <v>1</v>
      </c>
      <c r="AF159" s="46">
        <v>1</v>
      </c>
      <c r="AG159" s="48">
        <v>15</v>
      </c>
      <c r="AH159" s="46" t="s">
        <v>4039</v>
      </c>
    </row>
    <row r="160" spans="1:34" x14ac:dyDescent="0.3">
      <c r="A160" s="46">
        <v>19045000600</v>
      </c>
      <c r="B160" s="46" t="s">
        <v>3060</v>
      </c>
      <c r="C160" s="47">
        <v>46460</v>
      </c>
      <c r="D160" s="49">
        <v>58250</v>
      </c>
      <c r="E160" s="50">
        <v>0.13400000000000001</v>
      </c>
      <c r="F160" s="50">
        <v>0.12618724559023001</v>
      </c>
      <c r="G160" s="50">
        <v>5.6987788331071897E-2</v>
      </c>
      <c r="H160" s="50">
        <v>5.7999999999999899E-2</v>
      </c>
      <c r="I160" s="50">
        <v>0.35499999999999998</v>
      </c>
      <c r="J160" s="50">
        <v>-5.4076064826125897E-2</v>
      </c>
      <c r="K160" s="50">
        <v>0.44091104426299899</v>
      </c>
      <c r="L160" s="50">
        <v>0.104495747266099</v>
      </c>
      <c r="M160" s="50">
        <v>0.15671641791044699</v>
      </c>
      <c r="N160" s="51">
        <v>0.18518518518518501</v>
      </c>
      <c r="O160" s="51">
        <v>0.70436730123180202</v>
      </c>
      <c r="P160" s="51">
        <v>0.73991031390134498</v>
      </c>
      <c r="Q160" s="51">
        <v>0.769058295964125</v>
      </c>
      <c r="R160" s="51">
        <v>0.81634938409854396</v>
      </c>
      <c r="S160" s="51">
        <v>0.57782754759238497</v>
      </c>
      <c r="T160" s="51">
        <v>0.65173572228443399</v>
      </c>
      <c r="U160" s="51">
        <v>0.60762331838564998</v>
      </c>
      <c r="V160" s="51">
        <v>0.1804932735426</v>
      </c>
      <c r="W160" s="46">
        <v>2</v>
      </c>
      <c r="X160" s="46">
        <v>2</v>
      </c>
      <c r="Y160" s="46">
        <v>2</v>
      </c>
      <c r="Z160" s="46">
        <v>2</v>
      </c>
      <c r="AA160" s="46">
        <v>2</v>
      </c>
      <c r="AB160" s="46">
        <v>1</v>
      </c>
      <c r="AC160" s="46">
        <v>2</v>
      </c>
      <c r="AD160" s="46">
        <v>1</v>
      </c>
      <c r="AE160" s="46">
        <v>1</v>
      </c>
      <c r="AF160" s="46">
        <v>0</v>
      </c>
      <c r="AG160" s="48">
        <v>15</v>
      </c>
      <c r="AH160" s="46" t="s">
        <v>4798</v>
      </c>
    </row>
    <row r="161" spans="1:34" x14ac:dyDescent="0.3">
      <c r="A161" s="46">
        <v>19045000700</v>
      </c>
      <c r="B161" s="46" t="s">
        <v>3119</v>
      </c>
      <c r="C161" s="47">
        <v>46460</v>
      </c>
      <c r="D161" s="49">
        <v>72143</v>
      </c>
      <c r="E161" s="50">
        <v>0.1</v>
      </c>
      <c r="F161" s="50">
        <v>9.2682926829268195E-2</v>
      </c>
      <c r="G161" s="50">
        <v>5.24390243902439E-2</v>
      </c>
      <c r="H161" s="50">
        <v>3.9E-2</v>
      </c>
      <c r="I161" s="50">
        <v>0.41699999999999998</v>
      </c>
      <c r="J161" s="50">
        <v>-5.4076064826125897E-2</v>
      </c>
      <c r="K161" s="50">
        <v>0.36730123180291102</v>
      </c>
      <c r="L161" s="50">
        <v>0.11969940955448199</v>
      </c>
      <c r="M161" s="50">
        <v>0.242073170731707</v>
      </c>
      <c r="N161" s="51">
        <v>0.480359147025813</v>
      </c>
      <c r="O161" s="51">
        <v>0.52407614781634904</v>
      </c>
      <c r="P161" s="51">
        <v>0.570627802690583</v>
      </c>
      <c r="Q161" s="51">
        <v>0.71524663677129996</v>
      </c>
      <c r="R161" s="51">
        <v>0.64277715565509497</v>
      </c>
      <c r="S161" s="51">
        <v>0.87010078387458001</v>
      </c>
      <c r="T161" s="51">
        <v>0.39641657334826402</v>
      </c>
      <c r="U161" s="51">
        <v>0.70627802690582897</v>
      </c>
      <c r="V161" s="51">
        <v>0.63452914798206195</v>
      </c>
      <c r="W161" s="46">
        <v>1</v>
      </c>
      <c r="X161" s="46">
        <v>1</v>
      </c>
      <c r="Y161" s="46">
        <v>1</v>
      </c>
      <c r="Z161" s="46">
        <v>2</v>
      </c>
      <c r="AA161" s="46">
        <v>1</v>
      </c>
      <c r="AB161" s="46">
        <v>2</v>
      </c>
      <c r="AC161" s="46">
        <v>2</v>
      </c>
      <c r="AD161" s="46">
        <v>1</v>
      </c>
      <c r="AE161" s="46">
        <v>2</v>
      </c>
      <c r="AF161" s="46">
        <v>1</v>
      </c>
      <c r="AG161" s="48">
        <v>14</v>
      </c>
      <c r="AH161" s="46" t="s">
        <v>4606</v>
      </c>
    </row>
    <row r="162" spans="1:34" x14ac:dyDescent="0.3">
      <c r="A162" s="46">
        <v>19045000800</v>
      </c>
      <c r="B162" s="46" t="s">
        <v>3337</v>
      </c>
      <c r="C162" s="47">
        <v>46460</v>
      </c>
      <c r="D162" s="49">
        <v>70367</v>
      </c>
      <c r="E162" s="50">
        <v>0.11899999999999999</v>
      </c>
      <c r="F162" s="50">
        <v>6.8224299065420504E-2</v>
      </c>
      <c r="G162" s="50">
        <v>3.03738317757009E-2</v>
      </c>
      <c r="H162" s="50">
        <v>1.0999999999999999E-2</v>
      </c>
      <c r="I162" s="50">
        <v>0.38</v>
      </c>
      <c r="J162" s="50">
        <v>-5.4076064826125897E-2</v>
      </c>
      <c r="K162" s="50">
        <v>0.420342792919359</v>
      </c>
      <c r="L162" s="50">
        <v>1.86567164179104E-3</v>
      </c>
      <c r="M162" s="50">
        <v>0.14345794392523301</v>
      </c>
      <c r="N162" s="51">
        <v>0.44556677890011198</v>
      </c>
      <c r="O162" s="51">
        <v>0.63717805151175799</v>
      </c>
      <c r="P162" s="51">
        <v>0.37892376681614298</v>
      </c>
      <c r="Q162" s="51">
        <v>0.410313901345291</v>
      </c>
      <c r="R162" s="51">
        <v>0.137737961926091</v>
      </c>
      <c r="S162" s="51">
        <v>0.73124300111981999</v>
      </c>
      <c r="T162" s="51">
        <v>0.57670772676371695</v>
      </c>
      <c r="U162" s="51">
        <v>3.1390134529147899E-2</v>
      </c>
      <c r="V162" s="51">
        <v>0.103139013452914</v>
      </c>
      <c r="W162" s="46">
        <v>1</v>
      </c>
      <c r="X162" s="46">
        <v>1</v>
      </c>
      <c r="Y162" s="46">
        <v>1</v>
      </c>
      <c r="Z162" s="46">
        <v>1</v>
      </c>
      <c r="AA162" s="46">
        <v>0</v>
      </c>
      <c r="AB162" s="46">
        <v>2</v>
      </c>
      <c r="AC162" s="46">
        <v>2</v>
      </c>
      <c r="AD162" s="46">
        <v>1</v>
      </c>
      <c r="AE162" s="46">
        <v>0</v>
      </c>
      <c r="AF162" s="46">
        <v>0</v>
      </c>
      <c r="AG162" s="48">
        <v>9</v>
      </c>
      <c r="AH162" s="46" t="s">
        <v>4419</v>
      </c>
    </row>
    <row r="163" spans="1:34" x14ac:dyDescent="0.3">
      <c r="A163" s="46">
        <v>19045000900</v>
      </c>
      <c r="B163" s="46" t="s">
        <v>3635</v>
      </c>
      <c r="C163" s="47">
        <v>46460</v>
      </c>
      <c r="D163" s="49">
        <v>93953</v>
      </c>
      <c r="E163" s="50">
        <v>2.5000000000000001E-2</v>
      </c>
      <c r="F163" s="50">
        <v>4.24603174603174E-2</v>
      </c>
      <c r="G163" s="50">
        <v>4.4444444444444398E-2</v>
      </c>
      <c r="H163" s="50">
        <v>3.5000000000000003E-2</v>
      </c>
      <c r="I163" s="50">
        <v>0.35199999999999998</v>
      </c>
      <c r="J163" s="50">
        <v>-5.4076064826125897E-2</v>
      </c>
      <c r="K163" s="50">
        <v>0.30120481927710802</v>
      </c>
      <c r="L163" s="50">
        <v>6.6162570888468802E-2</v>
      </c>
      <c r="M163" s="50">
        <v>0.17103174603174601</v>
      </c>
      <c r="N163" s="51">
        <v>0.81930415263748602</v>
      </c>
      <c r="O163" s="51">
        <v>3.5834266517357202E-2</v>
      </c>
      <c r="P163" s="51">
        <v>0.1804932735426</v>
      </c>
      <c r="Q163" s="51">
        <v>0.62556053811659196</v>
      </c>
      <c r="R163" s="51">
        <v>0.59126539753639396</v>
      </c>
      <c r="S163" s="51">
        <v>0.550951847704367</v>
      </c>
      <c r="T163" s="51">
        <v>0.24524076147816301</v>
      </c>
      <c r="U163" s="51">
        <v>0.36210762331838497</v>
      </c>
      <c r="V163" s="51">
        <v>0.25336322869955102</v>
      </c>
      <c r="W163" s="46">
        <v>0</v>
      </c>
      <c r="X163" s="46">
        <v>0</v>
      </c>
      <c r="Y163" s="46">
        <v>0</v>
      </c>
      <c r="Z163" s="46">
        <v>1</v>
      </c>
      <c r="AA163" s="46">
        <v>1</v>
      </c>
      <c r="AB163" s="46">
        <v>1</v>
      </c>
      <c r="AC163" s="46">
        <v>2</v>
      </c>
      <c r="AD163" s="46">
        <v>0</v>
      </c>
      <c r="AE163" s="46">
        <v>1</v>
      </c>
      <c r="AF163" s="46">
        <v>0</v>
      </c>
      <c r="AG163" s="48">
        <v>6</v>
      </c>
      <c r="AH163" s="46" t="s">
        <v>4420</v>
      </c>
    </row>
    <row r="164" spans="1:34" x14ac:dyDescent="0.3">
      <c r="A164" s="46">
        <v>19045001000</v>
      </c>
      <c r="B164" s="46" t="s">
        <v>3471</v>
      </c>
      <c r="C164" s="47">
        <v>46460</v>
      </c>
      <c r="D164" s="49">
        <v>83949</v>
      </c>
      <c r="E164" s="50">
        <v>5.5E-2</v>
      </c>
      <c r="F164" s="50">
        <v>3.9399624765478397E-2</v>
      </c>
      <c r="G164" s="50">
        <v>2.5015634771732301E-2</v>
      </c>
      <c r="H164" s="50">
        <v>3.5999999999999997E-2</v>
      </c>
      <c r="I164" s="50">
        <v>0.33399999999999902</v>
      </c>
      <c r="J164" s="50">
        <v>-5.4076064826125897E-2</v>
      </c>
      <c r="K164" s="50">
        <v>0.34974796432725802</v>
      </c>
      <c r="L164" s="50">
        <v>8.02359882005899E-2</v>
      </c>
      <c r="M164" s="50">
        <v>0.202626641651031</v>
      </c>
      <c r="N164" s="51">
        <v>0.70258136924803505</v>
      </c>
      <c r="O164" s="51">
        <v>0.208286674132138</v>
      </c>
      <c r="P164" s="51">
        <v>0.15022421524663601</v>
      </c>
      <c r="Q164" s="51">
        <v>0.316143497757847</v>
      </c>
      <c r="R164" s="51">
        <v>0.60358342665173503</v>
      </c>
      <c r="S164" s="51">
        <v>0.44008958566629303</v>
      </c>
      <c r="T164" s="51">
        <v>0.34826427771556501</v>
      </c>
      <c r="U164" s="51">
        <v>0.46300448430493202</v>
      </c>
      <c r="V164" s="51">
        <v>0.42713004484304901</v>
      </c>
      <c r="W164" s="46">
        <v>0</v>
      </c>
      <c r="X164" s="46">
        <v>0</v>
      </c>
      <c r="Y164" s="46">
        <v>0</v>
      </c>
      <c r="Z164" s="46">
        <v>0</v>
      </c>
      <c r="AA164" s="46">
        <v>1</v>
      </c>
      <c r="AB164" s="46">
        <v>1</v>
      </c>
      <c r="AC164" s="46">
        <v>2</v>
      </c>
      <c r="AD164" s="46">
        <v>1</v>
      </c>
      <c r="AE164" s="46">
        <v>1</v>
      </c>
      <c r="AF164" s="46">
        <v>1</v>
      </c>
      <c r="AG164" s="48">
        <v>7</v>
      </c>
      <c r="AH164" s="46" t="s">
        <v>4427</v>
      </c>
    </row>
    <row r="165" spans="1:34" x14ac:dyDescent="0.3">
      <c r="A165" s="46">
        <v>19045001100</v>
      </c>
      <c r="B165" s="46" t="s">
        <v>3161</v>
      </c>
      <c r="C165" s="47">
        <v>46460</v>
      </c>
      <c r="D165" s="49">
        <v>72404</v>
      </c>
      <c r="E165" s="50">
        <v>8.6999999999999994E-2</v>
      </c>
      <c r="F165" s="50">
        <v>8.7640449438202206E-2</v>
      </c>
      <c r="G165" s="50">
        <v>4.3820224719101103E-2</v>
      </c>
      <c r="H165" s="50">
        <v>3.3000000000000002E-2</v>
      </c>
      <c r="I165" s="50">
        <v>0.38500000000000001</v>
      </c>
      <c r="J165" s="50">
        <v>-5.4076064826125897E-2</v>
      </c>
      <c r="K165" s="50">
        <v>0.47342995169082103</v>
      </c>
      <c r="L165" s="50">
        <v>0.107505070993914</v>
      </c>
      <c r="M165" s="50">
        <v>0.18089887640449401</v>
      </c>
      <c r="N165" s="51">
        <v>0.490460157126823</v>
      </c>
      <c r="O165" s="51">
        <v>0.44008958566629303</v>
      </c>
      <c r="P165" s="51">
        <v>0.53026905829596405</v>
      </c>
      <c r="Q165" s="51">
        <v>0.61434977578475303</v>
      </c>
      <c r="R165" s="51">
        <v>0.56326987681970797</v>
      </c>
      <c r="S165" s="51">
        <v>0.75587905935050304</v>
      </c>
      <c r="T165" s="51">
        <v>0.75699888017917105</v>
      </c>
      <c r="U165" s="51">
        <v>0.62668161434977498</v>
      </c>
      <c r="V165" s="51">
        <v>0.30829596412555998</v>
      </c>
      <c r="W165" s="46">
        <v>1</v>
      </c>
      <c r="X165" s="46">
        <v>1</v>
      </c>
      <c r="Y165" s="46">
        <v>1</v>
      </c>
      <c r="Z165" s="46">
        <v>1</v>
      </c>
      <c r="AA165" s="46">
        <v>1</v>
      </c>
      <c r="AB165" s="46">
        <v>2</v>
      </c>
      <c r="AC165" s="46">
        <v>2</v>
      </c>
      <c r="AD165" s="46">
        <v>2</v>
      </c>
      <c r="AE165" s="46">
        <v>1</v>
      </c>
      <c r="AF165" s="46">
        <v>0</v>
      </c>
      <c r="AG165" s="48">
        <v>12</v>
      </c>
      <c r="AH165" s="46" t="s">
        <v>4418</v>
      </c>
    </row>
    <row r="166" spans="1:34" x14ac:dyDescent="0.3">
      <c r="A166" s="46">
        <v>19045001200</v>
      </c>
      <c r="B166" s="46" t="s">
        <v>3338</v>
      </c>
      <c r="C166" s="47">
        <v>46460</v>
      </c>
      <c r="D166" s="49">
        <v>92992</v>
      </c>
      <c r="E166" s="50">
        <v>9.8000000000000004E-2</v>
      </c>
      <c r="F166" s="50">
        <v>0.111590628853267</v>
      </c>
      <c r="G166" s="50">
        <v>5.7953144266337797E-2</v>
      </c>
      <c r="H166" s="50">
        <v>3.6999999999999998E-2</v>
      </c>
      <c r="I166" s="50">
        <v>0.30299999999999999</v>
      </c>
      <c r="J166" s="50">
        <v>-5.4076064826125897E-2</v>
      </c>
      <c r="K166" s="50">
        <v>0.44596541786743499</v>
      </c>
      <c r="L166" s="50">
        <v>0.121744054360135</v>
      </c>
      <c r="M166" s="50">
        <v>0.21578298397040599</v>
      </c>
      <c r="N166" s="51">
        <v>0.80695847362513995</v>
      </c>
      <c r="O166" s="51">
        <v>0.51399776035834199</v>
      </c>
      <c r="P166" s="51">
        <v>0.67488789237668101</v>
      </c>
      <c r="Q166" s="51">
        <v>0.78139013452914796</v>
      </c>
      <c r="R166" s="51">
        <v>0.62374020156774901</v>
      </c>
      <c r="S166" s="51">
        <v>0.27435610302351598</v>
      </c>
      <c r="T166" s="51">
        <v>0.674132138857782</v>
      </c>
      <c r="U166" s="51">
        <v>0.71748878923766801</v>
      </c>
      <c r="V166" s="51">
        <v>0.49551569506726401</v>
      </c>
      <c r="W166" s="46">
        <v>0</v>
      </c>
      <c r="X166" s="46">
        <v>1</v>
      </c>
      <c r="Y166" s="46">
        <v>2</v>
      </c>
      <c r="Z166" s="46">
        <v>2</v>
      </c>
      <c r="AA166" s="46">
        <v>1</v>
      </c>
      <c r="AB166" s="46">
        <v>0</v>
      </c>
      <c r="AC166" s="46">
        <v>2</v>
      </c>
      <c r="AD166" s="46">
        <v>2</v>
      </c>
      <c r="AE166" s="46">
        <v>2</v>
      </c>
      <c r="AF166" s="46">
        <v>1</v>
      </c>
      <c r="AG166" s="48">
        <v>13</v>
      </c>
      <c r="AH166" s="46" t="s">
        <v>4605</v>
      </c>
    </row>
    <row r="167" spans="1:34" x14ac:dyDescent="0.3">
      <c r="A167" s="46">
        <v>19047070100</v>
      </c>
      <c r="B167" s="46" t="s">
        <v>3120</v>
      </c>
      <c r="C167" s="47">
        <v>16525</v>
      </c>
      <c r="D167" s="49">
        <v>68158</v>
      </c>
      <c r="E167" s="50">
        <v>0.193</v>
      </c>
      <c r="F167" s="50">
        <v>3.6619718309859099E-2</v>
      </c>
      <c r="G167" s="50">
        <v>3.2394366197183097E-2</v>
      </c>
      <c r="H167" s="50">
        <v>4.2999999999999997E-2</v>
      </c>
      <c r="I167" s="50">
        <v>0.36599999999999999</v>
      </c>
      <c r="J167" s="50">
        <v>-3.3399625643425301E-2</v>
      </c>
      <c r="K167" s="50">
        <v>0.39484978540772497</v>
      </c>
      <c r="L167" s="50">
        <v>0.11360799001248401</v>
      </c>
      <c r="M167" s="50">
        <v>0.219718309859154</v>
      </c>
      <c r="N167" s="51">
        <v>0.39955106621773201</v>
      </c>
      <c r="O167" s="51">
        <v>0.85106382978723405</v>
      </c>
      <c r="P167" s="51">
        <v>0.12556053811659099</v>
      </c>
      <c r="Q167" s="51">
        <v>0.44955156950672598</v>
      </c>
      <c r="R167" s="51">
        <v>0.69204927211646095</v>
      </c>
      <c r="S167" s="51">
        <v>0.63605823068308998</v>
      </c>
      <c r="T167" s="51">
        <v>0.49048152295632602</v>
      </c>
      <c r="U167" s="51">
        <v>0.66928251121076199</v>
      </c>
      <c r="V167" s="51">
        <v>0.523542600896861</v>
      </c>
      <c r="W167" s="46">
        <v>1</v>
      </c>
      <c r="X167" s="46">
        <v>2</v>
      </c>
      <c r="Y167" s="46">
        <v>0</v>
      </c>
      <c r="Z167" s="46">
        <v>1</v>
      </c>
      <c r="AA167" s="46">
        <v>2</v>
      </c>
      <c r="AB167" s="46">
        <v>1</v>
      </c>
      <c r="AC167" s="46">
        <v>2</v>
      </c>
      <c r="AD167" s="46">
        <v>1</v>
      </c>
      <c r="AE167" s="46">
        <v>1</v>
      </c>
      <c r="AF167" s="46">
        <v>1</v>
      </c>
      <c r="AG167" s="48">
        <v>12</v>
      </c>
      <c r="AH167" s="46" t="s">
        <v>4518</v>
      </c>
    </row>
    <row r="168" spans="1:34" x14ac:dyDescent="0.3">
      <c r="A168" s="46">
        <v>19047070200</v>
      </c>
      <c r="B168" s="46" t="s">
        <v>3121</v>
      </c>
      <c r="C168" s="47">
        <v>16525</v>
      </c>
      <c r="D168" s="49">
        <v>74855</v>
      </c>
      <c r="E168" s="50">
        <v>0.13200000000000001</v>
      </c>
      <c r="F168" s="50">
        <v>7.0422535211267595E-2</v>
      </c>
      <c r="G168" s="50">
        <v>3.2863849765258198E-2</v>
      </c>
      <c r="H168" s="50">
        <v>1.0999999999999999E-2</v>
      </c>
      <c r="I168" s="50">
        <v>0.313</v>
      </c>
      <c r="J168" s="50">
        <v>-3.3399625643425301E-2</v>
      </c>
      <c r="K168" s="50">
        <v>0.44659442724458198</v>
      </c>
      <c r="L168" s="50">
        <v>0.12873326467559201</v>
      </c>
      <c r="M168" s="50">
        <v>0.20539906103286301</v>
      </c>
      <c r="N168" s="51">
        <v>0.54096520763187395</v>
      </c>
      <c r="O168" s="51">
        <v>0.70100783874579997</v>
      </c>
      <c r="P168" s="51">
        <v>0.39798206278026899</v>
      </c>
      <c r="Q168" s="51">
        <v>0.452914798206278</v>
      </c>
      <c r="R168" s="51">
        <v>0.137737961926091</v>
      </c>
      <c r="S168" s="51">
        <v>0.32698768197088401</v>
      </c>
      <c r="T168" s="51">
        <v>0.67749160134378394</v>
      </c>
      <c r="U168" s="51">
        <v>0.75560538116591902</v>
      </c>
      <c r="V168" s="51">
        <v>0.43497757847533602</v>
      </c>
      <c r="W168" s="46">
        <v>1</v>
      </c>
      <c r="X168" s="46">
        <v>2</v>
      </c>
      <c r="Y168" s="46">
        <v>1</v>
      </c>
      <c r="Z168" s="46">
        <v>1</v>
      </c>
      <c r="AA168" s="46">
        <v>0</v>
      </c>
      <c r="AB168" s="46">
        <v>0</v>
      </c>
      <c r="AC168" s="46">
        <v>2</v>
      </c>
      <c r="AD168" s="46">
        <v>2</v>
      </c>
      <c r="AE168" s="46">
        <v>2</v>
      </c>
      <c r="AF168" s="46">
        <v>1</v>
      </c>
      <c r="AG168" s="48">
        <v>12</v>
      </c>
      <c r="AH168" s="46" t="s">
        <v>4520</v>
      </c>
    </row>
    <row r="169" spans="1:34" x14ac:dyDescent="0.3">
      <c r="A169" s="46">
        <v>19047070300</v>
      </c>
      <c r="B169" s="46" t="s">
        <v>3122</v>
      </c>
      <c r="C169" s="47">
        <v>16525</v>
      </c>
      <c r="D169" s="49">
        <v>61597</v>
      </c>
      <c r="E169" s="50">
        <v>8.4000000000000005E-2</v>
      </c>
      <c r="F169" s="50">
        <v>0.116091954022988</v>
      </c>
      <c r="G169" s="50">
        <v>6.7816091954022995E-2</v>
      </c>
      <c r="H169" s="50">
        <v>1.9E-2</v>
      </c>
      <c r="I169" s="50">
        <v>0.38100000000000001</v>
      </c>
      <c r="J169" s="50">
        <v>-3.3399625643425301E-2</v>
      </c>
      <c r="K169" s="50">
        <v>0.55644090305444804</v>
      </c>
      <c r="L169" s="50">
        <v>3.0100334448160501E-2</v>
      </c>
      <c r="M169" s="50">
        <v>0.17931034482758601</v>
      </c>
      <c r="N169" s="51">
        <v>0.25589225589225501</v>
      </c>
      <c r="O169" s="51">
        <v>0.42217245240761397</v>
      </c>
      <c r="P169" s="51">
        <v>0.70179372197309398</v>
      </c>
      <c r="Q169" s="51">
        <v>0.84192825112107605</v>
      </c>
      <c r="R169" s="51">
        <v>0.30011198208286599</v>
      </c>
      <c r="S169" s="51">
        <v>0.73572228443448995</v>
      </c>
      <c r="T169" s="51">
        <v>0.91713325867861095</v>
      </c>
      <c r="U169" s="51">
        <v>0.117713004484304</v>
      </c>
      <c r="V169" s="51">
        <v>0.299327354260089</v>
      </c>
      <c r="W169" s="46">
        <v>2</v>
      </c>
      <c r="X169" s="46">
        <v>1</v>
      </c>
      <c r="Y169" s="46">
        <v>2</v>
      </c>
      <c r="Z169" s="46">
        <v>2</v>
      </c>
      <c r="AA169" s="46">
        <v>0</v>
      </c>
      <c r="AB169" s="46">
        <v>2</v>
      </c>
      <c r="AC169" s="46">
        <v>2</v>
      </c>
      <c r="AD169" s="46">
        <v>2</v>
      </c>
      <c r="AE169" s="46">
        <v>0</v>
      </c>
      <c r="AF169" s="46">
        <v>0</v>
      </c>
      <c r="AG169" s="48">
        <v>13</v>
      </c>
      <c r="AH169" s="46" t="s">
        <v>4519</v>
      </c>
    </row>
    <row r="170" spans="1:34" x14ac:dyDescent="0.3">
      <c r="A170" s="46">
        <v>19047070401</v>
      </c>
      <c r="B170" s="46" t="s">
        <v>3222</v>
      </c>
      <c r="C170" s="47">
        <v>16525</v>
      </c>
      <c r="D170" s="49">
        <v>66827</v>
      </c>
      <c r="E170" s="50">
        <v>0.23100000000000001</v>
      </c>
      <c r="F170" s="50">
        <v>0.200351493848857</v>
      </c>
      <c r="G170" s="50">
        <v>5.0966608084358503E-2</v>
      </c>
      <c r="H170" s="50">
        <v>5.7999999999999899E-2</v>
      </c>
      <c r="I170" s="50">
        <v>0.376</v>
      </c>
      <c r="J170" s="50">
        <v>-3.3399625643425301E-2</v>
      </c>
      <c r="K170" s="50">
        <v>0.48528678304239398</v>
      </c>
      <c r="L170" s="50">
        <v>5.9504132231404903E-2</v>
      </c>
      <c r="M170" s="50">
        <v>0.23725834797890999</v>
      </c>
      <c r="N170" s="51">
        <v>0.36475869809203099</v>
      </c>
      <c r="O170" s="51">
        <v>0.90705487122060402</v>
      </c>
      <c r="P170" s="51">
        <v>0.90022421524663598</v>
      </c>
      <c r="Q170" s="51">
        <v>0.70067264573990995</v>
      </c>
      <c r="R170" s="51">
        <v>0.81634938409854396</v>
      </c>
      <c r="S170" s="51">
        <v>0.71108622620380701</v>
      </c>
      <c r="T170" s="51">
        <v>0.79843225083986502</v>
      </c>
      <c r="U170" s="51">
        <v>0.30156950672645699</v>
      </c>
      <c r="V170" s="51">
        <v>0.61547085201793705</v>
      </c>
      <c r="W170" s="46">
        <v>1</v>
      </c>
      <c r="X170" s="46">
        <v>2</v>
      </c>
      <c r="Y170" s="46">
        <v>2</v>
      </c>
      <c r="Z170" s="46">
        <v>2</v>
      </c>
      <c r="AA170" s="46">
        <v>2</v>
      </c>
      <c r="AB170" s="46">
        <v>2</v>
      </c>
      <c r="AC170" s="46">
        <v>2</v>
      </c>
      <c r="AD170" s="46">
        <v>2</v>
      </c>
      <c r="AE170" s="46">
        <v>0</v>
      </c>
      <c r="AF170" s="46">
        <v>1</v>
      </c>
      <c r="AG170" s="48">
        <v>16</v>
      </c>
      <c r="AH170" s="46" t="s">
        <v>4115</v>
      </c>
    </row>
    <row r="171" spans="1:34" x14ac:dyDescent="0.3">
      <c r="A171" s="46">
        <v>19047070402</v>
      </c>
      <c r="B171" s="46" t="s">
        <v>3082</v>
      </c>
      <c r="C171" s="47">
        <v>16525</v>
      </c>
      <c r="D171" s="49">
        <v>65399</v>
      </c>
      <c r="E171" s="50">
        <v>0.154</v>
      </c>
      <c r="F171" s="50">
        <v>0.139187295656235</v>
      </c>
      <c r="G171" s="50">
        <v>2.4754787482484799E-2</v>
      </c>
      <c r="H171" s="50">
        <v>5.1999999999999998E-2</v>
      </c>
      <c r="I171" s="50">
        <v>0.30599999999999999</v>
      </c>
      <c r="J171" s="50">
        <v>-3.3399625643425301E-2</v>
      </c>
      <c r="K171" s="50">
        <v>0.63903972563589595</v>
      </c>
      <c r="L171" s="50">
        <v>5.5163283318623101E-2</v>
      </c>
      <c r="M171" s="50">
        <v>0.12751050910789299</v>
      </c>
      <c r="N171" s="51">
        <v>0.336700336700336</v>
      </c>
      <c r="O171" s="51">
        <v>0.77267637178051496</v>
      </c>
      <c r="P171" s="51">
        <v>0.77914798206278002</v>
      </c>
      <c r="Q171" s="51">
        <v>0.31390134529147901</v>
      </c>
      <c r="R171" s="51">
        <v>0.77939529675251895</v>
      </c>
      <c r="S171" s="51">
        <v>0.29003359462486</v>
      </c>
      <c r="T171" s="51">
        <v>0.97648376259798397</v>
      </c>
      <c r="U171" s="51">
        <v>0.27914798206278002</v>
      </c>
      <c r="V171" s="51">
        <v>5.8295964125560498E-2</v>
      </c>
      <c r="W171" s="46">
        <v>1</v>
      </c>
      <c r="X171" s="46">
        <v>2</v>
      </c>
      <c r="Y171" s="46">
        <v>2</v>
      </c>
      <c r="Z171" s="46">
        <v>0</v>
      </c>
      <c r="AA171" s="46">
        <v>2</v>
      </c>
      <c r="AB171" s="46">
        <v>0</v>
      </c>
      <c r="AC171" s="46">
        <v>2</v>
      </c>
      <c r="AD171" s="46">
        <v>2</v>
      </c>
      <c r="AE171" s="46">
        <v>0</v>
      </c>
      <c r="AF171" s="46">
        <v>0</v>
      </c>
      <c r="AG171" s="48">
        <v>11</v>
      </c>
      <c r="AH171" s="46" t="s">
        <v>4333</v>
      </c>
    </row>
    <row r="172" spans="1:34" x14ac:dyDescent="0.3">
      <c r="A172" s="46">
        <v>19047070500</v>
      </c>
      <c r="B172" s="46" t="s">
        <v>3523</v>
      </c>
      <c r="C172" s="47">
        <v>16525</v>
      </c>
      <c r="D172" s="49">
        <v>90417</v>
      </c>
      <c r="E172" s="50">
        <v>3.7999999999999999E-2</v>
      </c>
      <c r="F172" s="50">
        <v>3.3870967741935397E-2</v>
      </c>
      <c r="G172" s="50">
        <v>4.0322580645161199E-2</v>
      </c>
      <c r="H172" s="50">
        <v>8.9999999999999993E-3</v>
      </c>
      <c r="I172" s="50">
        <v>0.311</v>
      </c>
      <c r="J172" s="50">
        <v>-3.3399625643425301E-2</v>
      </c>
      <c r="K172" s="50">
        <v>0.44890829694323098</v>
      </c>
      <c r="L172" s="50">
        <v>0.143646408839779</v>
      </c>
      <c r="M172" s="50">
        <v>0.13225806451612901</v>
      </c>
      <c r="N172" s="51">
        <v>0.77665544332211001</v>
      </c>
      <c r="O172" s="51">
        <v>9.9664053751399695E-2</v>
      </c>
      <c r="P172" s="51">
        <v>0.110986547085201</v>
      </c>
      <c r="Q172" s="51">
        <v>0.56053811659192798</v>
      </c>
      <c r="R172" s="51">
        <v>0.104143337066069</v>
      </c>
      <c r="S172" s="51">
        <v>0.31690929451287703</v>
      </c>
      <c r="T172" s="51">
        <v>0.68533034714445595</v>
      </c>
      <c r="U172" s="51">
        <v>0.80941704035874396</v>
      </c>
      <c r="V172" s="51">
        <v>6.6143497757847503E-2</v>
      </c>
      <c r="W172" s="46">
        <v>0</v>
      </c>
      <c r="X172" s="46">
        <v>0</v>
      </c>
      <c r="Y172" s="46">
        <v>0</v>
      </c>
      <c r="Z172" s="46">
        <v>1</v>
      </c>
      <c r="AA172" s="46">
        <v>0</v>
      </c>
      <c r="AB172" s="46">
        <v>0</v>
      </c>
      <c r="AC172" s="46">
        <v>2</v>
      </c>
      <c r="AD172" s="46">
        <v>2</v>
      </c>
      <c r="AE172" s="46">
        <v>2</v>
      </c>
      <c r="AF172" s="46">
        <v>0</v>
      </c>
      <c r="AG172" s="48">
        <v>7</v>
      </c>
      <c r="AH172" s="46" t="s">
        <v>4811</v>
      </c>
    </row>
    <row r="173" spans="1:34" x14ac:dyDescent="0.3">
      <c r="A173" s="46">
        <v>19049050100</v>
      </c>
      <c r="B173" s="46" t="s">
        <v>3929</v>
      </c>
      <c r="C173" s="47">
        <v>99678</v>
      </c>
      <c r="D173" s="49">
        <v>149056</v>
      </c>
      <c r="E173" s="50">
        <v>2.79999999999999E-2</v>
      </c>
      <c r="F173" s="50">
        <v>3.6684303350969998E-2</v>
      </c>
      <c r="G173" s="50">
        <v>1.3051146384479699E-2</v>
      </c>
      <c r="H173" s="50">
        <v>6.0000000000000001E-3</v>
      </c>
      <c r="I173" s="50">
        <v>0.26100000000000001</v>
      </c>
      <c r="J173" s="50">
        <v>0.50718983896575098</v>
      </c>
      <c r="K173" s="50">
        <v>0.19867416633186</v>
      </c>
      <c r="L173" s="50">
        <v>8.9118501775912101E-2</v>
      </c>
      <c r="M173" s="50">
        <v>0.14320987654320899</v>
      </c>
      <c r="N173" s="51">
        <v>0.98428731762065003</v>
      </c>
      <c r="O173" s="51">
        <v>4.36730123180291E-2</v>
      </c>
      <c r="P173" s="51">
        <v>0.12780269058295901</v>
      </c>
      <c r="Q173" s="51">
        <v>0.12556053811659099</v>
      </c>
      <c r="R173" s="51">
        <v>6.3829787234042507E-2</v>
      </c>
      <c r="S173" s="51">
        <v>0.105263157894736</v>
      </c>
      <c r="T173" s="51">
        <v>0.100783874580067</v>
      </c>
      <c r="U173" s="51">
        <v>0.52130044843049295</v>
      </c>
      <c r="V173" s="51">
        <v>0.100896860986547</v>
      </c>
      <c r="W173" s="46">
        <v>0</v>
      </c>
      <c r="X173" s="46">
        <v>0</v>
      </c>
      <c r="Y173" s="46">
        <v>0</v>
      </c>
      <c r="Z173" s="46">
        <v>0</v>
      </c>
      <c r="AA173" s="46">
        <v>0</v>
      </c>
      <c r="AB173" s="46">
        <v>0</v>
      </c>
      <c r="AC173" s="46">
        <v>0</v>
      </c>
      <c r="AD173" s="46">
        <v>0</v>
      </c>
      <c r="AE173" s="46">
        <v>1</v>
      </c>
      <c r="AF173" s="46">
        <v>0</v>
      </c>
      <c r="AG173" s="48">
        <v>1</v>
      </c>
      <c r="AH173" s="46" t="s">
        <v>4312</v>
      </c>
    </row>
    <row r="174" spans="1:34" x14ac:dyDescent="0.3">
      <c r="A174" s="46">
        <v>19049050200</v>
      </c>
      <c r="B174" s="46" t="s">
        <v>3785</v>
      </c>
      <c r="C174" s="47">
        <v>99678</v>
      </c>
      <c r="D174" s="49">
        <v>96101</v>
      </c>
      <c r="E174" s="50">
        <v>0.08</v>
      </c>
      <c r="F174" s="50">
        <v>4.6824887748556698E-2</v>
      </c>
      <c r="G174" s="50">
        <v>2.7581783194355301E-2</v>
      </c>
      <c r="H174" s="50">
        <v>3.0000000000000001E-3</v>
      </c>
      <c r="I174" s="50">
        <v>0.37</v>
      </c>
      <c r="J174" s="50">
        <v>0.50718983896575098</v>
      </c>
      <c r="K174" s="50">
        <v>0.33345534407027799</v>
      </c>
      <c r="L174" s="50">
        <v>9.2020966802562595E-2</v>
      </c>
      <c r="M174" s="50">
        <v>0.17575368826170601</v>
      </c>
      <c r="N174" s="51">
        <v>0.83838383838383801</v>
      </c>
      <c r="O174" s="51">
        <v>0.39417693169092899</v>
      </c>
      <c r="P174" s="51">
        <v>0.21860986547085201</v>
      </c>
      <c r="Q174" s="51">
        <v>0.35650224215246601</v>
      </c>
      <c r="R174" s="51">
        <v>3.3594624860022397E-2</v>
      </c>
      <c r="S174" s="51">
        <v>0.67077267637177995</v>
      </c>
      <c r="T174" s="51">
        <v>0.30347144456886899</v>
      </c>
      <c r="U174" s="51">
        <v>0.53811659192825101</v>
      </c>
      <c r="V174" s="51">
        <v>0.27914798206278002</v>
      </c>
      <c r="W174" s="46">
        <v>0</v>
      </c>
      <c r="X174" s="46">
        <v>1</v>
      </c>
      <c r="Y174" s="46">
        <v>0</v>
      </c>
      <c r="Z174" s="46">
        <v>1</v>
      </c>
      <c r="AA174" s="46">
        <v>0</v>
      </c>
      <c r="AB174" s="46">
        <v>2</v>
      </c>
      <c r="AC174" s="46">
        <v>0</v>
      </c>
      <c r="AD174" s="46">
        <v>0</v>
      </c>
      <c r="AE174" s="46">
        <v>1</v>
      </c>
      <c r="AF174" s="46">
        <v>0</v>
      </c>
      <c r="AG174" s="48">
        <v>5</v>
      </c>
      <c r="AH174" s="46" t="s">
        <v>4521</v>
      </c>
    </row>
    <row r="175" spans="1:34" x14ac:dyDescent="0.3">
      <c r="A175" s="46">
        <v>19049050300</v>
      </c>
      <c r="B175" s="46" t="s">
        <v>3162</v>
      </c>
      <c r="C175" s="47">
        <v>99678</v>
      </c>
      <c r="D175" s="49">
        <v>64476</v>
      </c>
      <c r="E175" s="50">
        <v>0.109</v>
      </c>
      <c r="F175" s="50">
        <v>0.107240065323897</v>
      </c>
      <c r="G175" s="50">
        <v>2.7762656505171401E-2</v>
      </c>
      <c r="H175" s="50">
        <v>4.8000000000000001E-2</v>
      </c>
      <c r="I175" s="50">
        <v>0.33100000000000002</v>
      </c>
      <c r="J175" s="50">
        <v>0.50718983896575098</v>
      </c>
      <c r="K175" s="50">
        <v>0.48294314381270897</v>
      </c>
      <c r="L175" s="50">
        <v>0.123150357995226</v>
      </c>
      <c r="M175" s="50">
        <v>0.22591181273815999</v>
      </c>
      <c r="N175" s="51">
        <v>0.32547699214365799</v>
      </c>
      <c r="O175" s="51">
        <v>0.57670772676371695</v>
      </c>
      <c r="P175" s="51">
        <v>0.64461883408071696</v>
      </c>
      <c r="Q175" s="51">
        <v>0.360986547085201</v>
      </c>
      <c r="R175" s="51">
        <v>0.74804031354983203</v>
      </c>
      <c r="S175" s="51">
        <v>0.42329227323628199</v>
      </c>
      <c r="T175" s="51">
        <v>0.78723404255319096</v>
      </c>
      <c r="U175" s="51">
        <v>0.726457399103139</v>
      </c>
      <c r="V175" s="51">
        <v>0.55493273542600896</v>
      </c>
      <c r="W175" s="46">
        <v>2</v>
      </c>
      <c r="X175" s="46">
        <v>1</v>
      </c>
      <c r="Y175" s="46">
        <v>1</v>
      </c>
      <c r="Z175" s="46">
        <v>1</v>
      </c>
      <c r="AA175" s="46">
        <v>2</v>
      </c>
      <c r="AB175" s="46">
        <v>1</v>
      </c>
      <c r="AC175" s="46">
        <v>0</v>
      </c>
      <c r="AD175" s="46">
        <v>2</v>
      </c>
      <c r="AE175" s="46">
        <v>2</v>
      </c>
      <c r="AF175" s="46">
        <v>1</v>
      </c>
      <c r="AG175" s="48">
        <v>13</v>
      </c>
      <c r="AH175" s="46" t="s">
        <v>4157</v>
      </c>
    </row>
    <row r="176" spans="1:34" x14ac:dyDescent="0.3">
      <c r="A176" s="46">
        <v>19049050400</v>
      </c>
      <c r="B176" s="46" t="s">
        <v>3339</v>
      </c>
      <c r="C176" s="47">
        <v>99678</v>
      </c>
      <c r="D176" s="49">
        <v>70000</v>
      </c>
      <c r="E176" s="50">
        <v>6.2E-2</v>
      </c>
      <c r="F176" s="50">
        <v>0.101669195751138</v>
      </c>
      <c r="G176" s="50">
        <v>5.8421851289833002E-2</v>
      </c>
      <c r="H176" s="50">
        <v>2.3E-2</v>
      </c>
      <c r="I176" s="50">
        <v>0.161</v>
      </c>
      <c r="J176" s="50">
        <v>0.50718983896575098</v>
      </c>
      <c r="K176" s="50">
        <v>0.58572039333048298</v>
      </c>
      <c r="L176" s="50">
        <v>4.6999276934201001E-2</v>
      </c>
      <c r="M176" s="50">
        <v>0.148710166919575</v>
      </c>
      <c r="N176" s="51">
        <v>0.43546576879910198</v>
      </c>
      <c r="O176" s="51">
        <v>0.25195968645016797</v>
      </c>
      <c r="P176" s="51">
        <v>0.617713004484304</v>
      </c>
      <c r="Q176" s="51">
        <v>0.78475336322869904</v>
      </c>
      <c r="R176" s="51">
        <v>0.38073908174692001</v>
      </c>
      <c r="S176" s="51">
        <v>7.8387458006718893E-3</v>
      </c>
      <c r="T176" s="51">
        <v>0.941769316909294</v>
      </c>
      <c r="U176" s="51">
        <v>0.21412556053811599</v>
      </c>
      <c r="V176" s="51">
        <v>0.133408071748878</v>
      </c>
      <c r="W176" s="46">
        <v>1</v>
      </c>
      <c r="X176" s="46">
        <v>0</v>
      </c>
      <c r="Y176" s="46">
        <v>1</v>
      </c>
      <c r="Z176" s="46">
        <v>2</v>
      </c>
      <c r="AA176" s="46">
        <v>1</v>
      </c>
      <c r="AB176" s="46">
        <v>0</v>
      </c>
      <c r="AC176" s="46">
        <v>0</v>
      </c>
      <c r="AD176" s="46">
        <v>2</v>
      </c>
      <c r="AE176" s="46">
        <v>0</v>
      </c>
      <c r="AF176" s="46">
        <v>0</v>
      </c>
      <c r="AG176" s="48">
        <v>7</v>
      </c>
      <c r="AH176" s="46" t="s">
        <v>4313</v>
      </c>
    </row>
    <row r="177" spans="1:34" x14ac:dyDescent="0.3">
      <c r="A177" s="46">
        <v>19049050500</v>
      </c>
      <c r="B177" s="46" t="s">
        <v>3699</v>
      </c>
      <c r="C177" s="47">
        <v>99678</v>
      </c>
      <c r="D177" s="49">
        <v>87604</v>
      </c>
      <c r="E177" s="50">
        <v>6.5000000000000002E-2</v>
      </c>
      <c r="F177" s="50">
        <v>0.11497005988023901</v>
      </c>
      <c r="G177" s="50">
        <v>9.5808383233532898E-3</v>
      </c>
      <c r="H177" s="50">
        <v>6.5000000000000002E-2</v>
      </c>
      <c r="I177" s="50">
        <v>0.38299999999999901</v>
      </c>
      <c r="J177" s="50">
        <v>0.50718983896575098</v>
      </c>
      <c r="K177" s="50">
        <v>0.393442622950819</v>
      </c>
      <c r="L177" s="50">
        <v>0.102957283680175</v>
      </c>
      <c r="M177" s="50">
        <v>0.18922155688622699</v>
      </c>
      <c r="N177" s="51">
        <v>0.755331088664422</v>
      </c>
      <c r="O177" s="51">
        <v>0.27323628219484802</v>
      </c>
      <c r="P177" s="51">
        <v>0.69282511210762299</v>
      </c>
      <c r="Q177" s="51">
        <v>9.4170403587443899E-2</v>
      </c>
      <c r="R177" s="51">
        <v>0.85442329227323599</v>
      </c>
      <c r="S177" s="51">
        <v>0.74692049272116401</v>
      </c>
      <c r="T177" s="51">
        <v>0.47928331466965202</v>
      </c>
      <c r="U177" s="51">
        <v>0.60313901345291399</v>
      </c>
      <c r="V177" s="51">
        <v>0.34865470852017899</v>
      </c>
      <c r="W177" s="46">
        <v>0</v>
      </c>
      <c r="X177" s="46">
        <v>0</v>
      </c>
      <c r="Y177" s="46">
        <v>2</v>
      </c>
      <c r="Z177" s="46">
        <v>0</v>
      </c>
      <c r="AA177" s="46">
        <v>2</v>
      </c>
      <c r="AB177" s="46">
        <v>2</v>
      </c>
      <c r="AC177" s="46">
        <v>0</v>
      </c>
      <c r="AD177" s="46">
        <v>1</v>
      </c>
      <c r="AE177" s="46">
        <v>1</v>
      </c>
      <c r="AF177" s="46">
        <v>1</v>
      </c>
      <c r="AG177" s="48">
        <v>9</v>
      </c>
      <c r="AH177" s="46" t="s">
        <v>4553</v>
      </c>
    </row>
    <row r="178" spans="1:34" x14ac:dyDescent="0.3">
      <c r="A178" s="46">
        <v>19049050600</v>
      </c>
      <c r="B178" s="46" t="s">
        <v>3836</v>
      </c>
      <c r="C178" s="47">
        <v>99678</v>
      </c>
      <c r="D178" s="49">
        <v>96875</v>
      </c>
      <c r="E178" s="50">
        <v>3.4000000000000002E-2</v>
      </c>
      <c r="F178" s="50">
        <v>5.7646116893514801E-2</v>
      </c>
      <c r="G178" s="50">
        <v>6.4051240992794196E-3</v>
      </c>
      <c r="H178" s="50">
        <v>2.5999999999999999E-2</v>
      </c>
      <c r="I178" s="50">
        <v>0.30099999999999999</v>
      </c>
      <c r="J178" s="50">
        <v>0.50718983896575098</v>
      </c>
      <c r="K178" s="50">
        <v>0.31651173085436002</v>
      </c>
      <c r="L178" s="50">
        <v>5.8069381598793303E-2</v>
      </c>
      <c r="M178" s="50">
        <v>0.120896717373899</v>
      </c>
      <c r="N178" s="51">
        <v>0.84848484848484795</v>
      </c>
      <c r="O178" s="51">
        <v>7.1668533034714405E-2</v>
      </c>
      <c r="P178" s="51">
        <v>0.30156950672645699</v>
      </c>
      <c r="Q178" s="51">
        <v>6.1659192825112098E-2</v>
      </c>
      <c r="R178" s="51">
        <v>0.44120940649495999</v>
      </c>
      <c r="S178" s="51">
        <v>0.26763717805151099</v>
      </c>
      <c r="T178" s="51">
        <v>0.27435610302351598</v>
      </c>
      <c r="U178" s="51">
        <v>0.29035874439461801</v>
      </c>
      <c r="V178" s="51">
        <v>3.8116591928251099E-2</v>
      </c>
      <c r="W178" s="46">
        <v>0</v>
      </c>
      <c r="X178" s="46">
        <v>0</v>
      </c>
      <c r="Y178" s="46">
        <v>0</v>
      </c>
      <c r="Z178" s="46">
        <v>0</v>
      </c>
      <c r="AA178" s="46">
        <v>1</v>
      </c>
      <c r="AB178" s="46">
        <v>0</v>
      </c>
      <c r="AC178" s="46">
        <v>0</v>
      </c>
      <c r="AD178" s="46">
        <v>0</v>
      </c>
      <c r="AE178" s="46">
        <v>0</v>
      </c>
      <c r="AF178" s="46">
        <v>0</v>
      </c>
      <c r="AG178" s="48">
        <v>1</v>
      </c>
      <c r="AH178" s="46" t="s">
        <v>4631</v>
      </c>
    </row>
    <row r="179" spans="1:34" x14ac:dyDescent="0.3">
      <c r="A179" s="46">
        <v>19049050700</v>
      </c>
      <c r="B179" s="46" t="s">
        <v>3738</v>
      </c>
      <c r="C179" s="47">
        <v>99678</v>
      </c>
      <c r="D179" s="49">
        <v>96438</v>
      </c>
      <c r="E179" s="50">
        <v>6.5000000000000002E-2</v>
      </c>
      <c r="F179" s="50">
        <v>8.4777694046721905E-2</v>
      </c>
      <c r="G179" s="50">
        <v>6.1039939713639697E-2</v>
      </c>
      <c r="H179" s="50">
        <v>2.4E-2</v>
      </c>
      <c r="I179" s="50">
        <v>0.28299999999999997</v>
      </c>
      <c r="J179" s="50">
        <v>0.50718983896575098</v>
      </c>
      <c r="K179" s="50">
        <v>0.289808917197452</v>
      </c>
      <c r="L179" s="50">
        <v>3.2798833819241903E-2</v>
      </c>
      <c r="M179" s="50">
        <v>0.22268274302938901</v>
      </c>
      <c r="N179" s="51">
        <v>0.84287317620650903</v>
      </c>
      <c r="O179" s="51">
        <v>0.27323628219484802</v>
      </c>
      <c r="P179" s="51">
        <v>0.50336322869955097</v>
      </c>
      <c r="Q179" s="51">
        <v>0.80829596412556004</v>
      </c>
      <c r="R179" s="51">
        <v>0.40313549832026802</v>
      </c>
      <c r="S179" s="51">
        <v>0.17805151175811801</v>
      </c>
      <c r="T179" s="51">
        <v>0.21948488241881201</v>
      </c>
      <c r="U179" s="51">
        <v>0.139013452914798</v>
      </c>
      <c r="V179" s="51">
        <v>0.54484304932735395</v>
      </c>
      <c r="W179" s="46">
        <v>0</v>
      </c>
      <c r="X179" s="46">
        <v>0</v>
      </c>
      <c r="Y179" s="46">
        <v>1</v>
      </c>
      <c r="Z179" s="46">
        <v>2</v>
      </c>
      <c r="AA179" s="46">
        <v>1</v>
      </c>
      <c r="AB179" s="46">
        <v>0</v>
      </c>
      <c r="AC179" s="46">
        <v>0</v>
      </c>
      <c r="AD179" s="46">
        <v>0</v>
      </c>
      <c r="AE179" s="46">
        <v>0</v>
      </c>
      <c r="AF179" s="46">
        <v>1</v>
      </c>
      <c r="AG179" s="48">
        <v>5</v>
      </c>
      <c r="AH179" s="46" t="s">
        <v>4823</v>
      </c>
    </row>
    <row r="180" spans="1:34" x14ac:dyDescent="0.3">
      <c r="A180" s="46">
        <v>19049050803</v>
      </c>
      <c r="B180" s="46" t="s">
        <v>3930</v>
      </c>
      <c r="C180" s="47">
        <v>99678</v>
      </c>
      <c r="D180" s="49">
        <v>132215</v>
      </c>
      <c r="E180" s="50">
        <v>2.1999999999999999E-2</v>
      </c>
      <c r="F180" s="50">
        <v>2.10546648638207E-2</v>
      </c>
      <c r="G180" s="50">
        <v>1.3714506470929101E-2</v>
      </c>
      <c r="H180" s="50">
        <v>3.0000000000000001E-3</v>
      </c>
      <c r="I180" s="50">
        <v>0.19500000000000001</v>
      </c>
      <c r="J180" s="50">
        <v>0.50718983896575098</v>
      </c>
      <c r="K180" s="50">
        <v>0.11886940006703101</v>
      </c>
      <c r="L180" s="50">
        <v>1.69008735282947E-2</v>
      </c>
      <c r="M180" s="50">
        <v>0.191423604404095</v>
      </c>
      <c r="N180" s="51">
        <v>0.97081930415263695</v>
      </c>
      <c r="O180" s="51">
        <v>3.1354983202687502E-2</v>
      </c>
      <c r="P180" s="51">
        <v>6.1659192825112098E-2</v>
      </c>
      <c r="Q180" s="51">
        <v>0.13228699551569501</v>
      </c>
      <c r="R180" s="51">
        <v>3.3594624860022397E-2</v>
      </c>
      <c r="S180" s="51">
        <v>2.2396416573348201E-2</v>
      </c>
      <c r="T180" s="51">
        <v>3.91937290033594E-2</v>
      </c>
      <c r="U180" s="51">
        <v>6.0538116591928197E-2</v>
      </c>
      <c r="V180" s="51">
        <v>0.36210762331838497</v>
      </c>
      <c r="W180" s="46">
        <v>0</v>
      </c>
      <c r="X180" s="46">
        <v>0</v>
      </c>
      <c r="Y180" s="46">
        <v>0</v>
      </c>
      <c r="Z180" s="46">
        <v>0</v>
      </c>
      <c r="AA180" s="46">
        <v>0</v>
      </c>
      <c r="AB180" s="46">
        <v>0</v>
      </c>
      <c r="AC180" s="46">
        <v>0</v>
      </c>
      <c r="AD180" s="46">
        <v>0</v>
      </c>
      <c r="AE180" s="46">
        <v>0</v>
      </c>
      <c r="AF180" s="46">
        <v>1</v>
      </c>
      <c r="AG180" s="48">
        <v>1</v>
      </c>
      <c r="AH180" s="46" t="s">
        <v>4867</v>
      </c>
    </row>
    <row r="181" spans="1:34" x14ac:dyDescent="0.3">
      <c r="A181" s="46">
        <v>19049050805</v>
      </c>
      <c r="B181" s="46" t="s">
        <v>3931</v>
      </c>
      <c r="C181" s="47">
        <v>99678</v>
      </c>
      <c r="D181" s="49">
        <v>169722</v>
      </c>
      <c r="E181" s="50">
        <v>2.1999999999999999E-2</v>
      </c>
      <c r="F181" s="50">
        <v>3.9092664092664001E-2</v>
      </c>
      <c r="G181" s="50">
        <v>7.2393822393822397E-3</v>
      </c>
      <c r="H181" s="50">
        <v>0</v>
      </c>
      <c r="I181" s="50">
        <v>0.29499999999999998</v>
      </c>
      <c r="J181" s="50">
        <v>0.50718983896575098</v>
      </c>
      <c r="K181" s="50">
        <v>0.13740458015267101</v>
      </c>
      <c r="L181" s="50">
        <v>4.9105094079853098E-2</v>
      </c>
      <c r="M181" s="50">
        <v>0.198841698841698</v>
      </c>
      <c r="N181" s="51">
        <v>0.99551066217732798</v>
      </c>
      <c r="O181" s="51">
        <v>3.1354983202687502E-2</v>
      </c>
      <c r="P181" s="51">
        <v>0.14798206278026901</v>
      </c>
      <c r="Q181" s="51">
        <v>6.7264573991031307E-2</v>
      </c>
      <c r="R181" s="51">
        <v>0</v>
      </c>
      <c r="S181" s="51">
        <v>0.235162374020156</v>
      </c>
      <c r="T181" s="51">
        <v>5.3751399776035803E-2</v>
      </c>
      <c r="U181" s="51">
        <v>0.225336322869955</v>
      </c>
      <c r="V181" s="51">
        <v>0.41367713004484302</v>
      </c>
      <c r="W181" s="46">
        <v>0</v>
      </c>
      <c r="X181" s="46">
        <v>0</v>
      </c>
      <c r="Y181" s="46">
        <v>0</v>
      </c>
      <c r="Z181" s="46">
        <v>0</v>
      </c>
      <c r="AA181" s="46">
        <v>0</v>
      </c>
      <c r="AB181" s="46">
        <v>0</v>
      </c>
      <c r="AC181" s="46">
        <v>0</v>
      </c>
      <c r="AD181" s="46">
        <v>0</v>
      </c>
      <c r="AE181" s="46">
        <v>0</v>
      </c>
      <c r="AF181" s="46">
        <v>1</v>
      </c>
      <c r="AG181" s="48">
        <v>1</v>
      </c>
      <c r="AH181" s="46" t="s">
        <v>4113</v>
      </c>
    </row>
    <row r="182" spans="1:34" x14ac:dyDescent="0.3">
      <c r="A182" s="46">
        <v>19049050807</v>
      </c>
      <c r="B182" s="46" t="s">
        <v>3786</v>
      </c>
      <c r="C182" s="47">
        <v>99678</v>
      </c>
      <c r="D182" s="49">
        <v>81842</v>
      </c>
      <c r="E182" s="50">
        <v>0.128</v>
      </c>
      <c r="F182" s="50">
        <v>6.9414316702819903E-2</v>
      </c>
      <c r="G182" s="50">
        <v>1.54555314533622E-2</v>
      </c>
      <c r="H182" s="50">
        <v>5.7000000000000002E-2</v>
      </c>
      <c r="I182" s="50">
        <v>0.28499999999999998</v>
      </c>
      <c r="J182" s="50">
        <v>0.50718983896575098</v>
      </c>
      <c r="K182" s="50">
        <v>0.22503853399554699</v>
      </c>
      <c r="L182" s="50">
        <v>3.9333159676999199E-2</v>
      </c>
      <c r="M182" s="50">
        <v>0.24674620390455501</v>
      </c>
      <c r="N182" s="51">
        <v>0.66666666666666596</v>
      </c>
      <c r="O182" s="51">
        <v>0.68533034714445595</v>
      </c>
      <c r="P182" s="51">
        <v>0.39013452914798202</v>
      </c>
      <c r="Q182" s="51">
        <v>0.155829596412556</v>
      </c>
      <c r="R182" s="51">
        <v>0.80851063829787195</v>
      </c>
      <c r="S182" s="51">
        <v>0.19036954087346</v>
      </c>
      <c r="T182" s="51">
        <v>0.13549832026875699</v>
      </c>
      <c r="U182" s="51">
        <v>0.178251121076233</v>
      </c>
      <c r="V182" s="51">
        <v>0.65246636771300404</v>
      </c>
      <c r="W182" s="46">
        <v>0</v>
      </c>
      <c r="X182" s="46">
        <v>2</v>
      </c>
      <c r="Y182" s="46">
        <v>1</v>
      </c>
      <c r="Z182" s="46">
        <v>0</v>
      </c>
      <c r="AA182" s="46">
        <v>2</v>
      </c>
      <c r="AB182" s="46">
        <v>0</v>
      </c>
      <c r="AC182" s="46">
        <v>0</v>
      </c>
      <c r="AD182" s="46">
        <v>0</v>
      </c>
      <c r="AE182" s="46">
        <v>0</v>
      </c>
      <c r="AF182" s="46">
        <v>1</v>
      </c>
      <c r="AG182" s="48">
        <v>6</v>
      </c>
      <c r="AH182" s="46" t="s">
        <v>4158</v>
      </c>
    </row>
    <row r="183" spans="1:34" x14ac:dyDescent="0.3">
      <c r="A183" s="46">
        <v>19049050812</v>
      </c>
      <c r="B183" s="46" t="s">
        <v>3585</v>
      </c>
      <c r="C183" s="47">
        <v>99678</v>
      </c>
      <c r="D183" s="49">
        <v>107083</v>
      </c>
      <c r="E183" s="50">
        <v>0.184</v>
      </c>
      <c r="F183" s="50">
        <v>0.170311772917636</v>
      </c>
      <c r="G183" s="50">
        <v>4.5602605863192099E-2</v>
      </c>
      <c r="H183" s="50">
        <v>2.1000000000000001E-2</v>
      </c>
      <c r="I183" s="50">
        <v>0.371</v>
      </c>
      <c r="J183" s="50">
        <v>0.50718983896575098</v>
      </c>
      <c r="K183" s="50">
        <v>0.17277936962750701</v>
      </c>
      <c r="L183" s="50">
        <v>4.6979865771811999E-2</v>
      </c>
      <c r="M183" s="50">
        <v>0.40251279664960399</v>
      </c>
      <c r="N183" s="51">
        <v>0.90796857463524105</v>
      </c>
      <c r="O183" s="51">
        <v>0.84098544232922701</v>
      </c>
      <c r="P183" s="51">
        <v>0.86434977578475303</v>
      </c>
      <c r="Q183" s="51">
        <v>0.63677130044843</v>
      </c>
      <c r="R183" s="51">
        <v>0.34154535274356101</v>
      </c>
      <c r="S183" s="51">
        <v>0.68197088465845401</v>
      </c>
      <c r="T183" s="51">
        <v>8.0627099664053695E-2</v>
      </c>
      <c r="U183" s="51">
        <v>0.21300448430493199</v>
      </c>
      <c r="V183" s="51">
        <v>0.94506726457399104</v>
      </c>
      <c r="W183" s="46">
        <v>0</v>
      </c>
      <c r="X183" s="46">
        <v>2</v>
      </c>
      <c r="Y183" s="46">
        <v>2</v>
      </c>
      <c r="Z183" s="46">
        <v>1</v>
      </c>
      <c r="AA183" s="46">
        <v>1</v>
      </c>
      <c r="AB183" s="46">
        <v>2</v>
      </c>
      <c r="AC183" s="46">
        <v>0</v>
      </c>
      <c r="AD183" s="46">
        <v>0</v>
      </c>
      <c r="AE183" s="46">
        <v>0</v>
      </c>
      <c r="AF183" s="46">
        <v>2</v>
      </c>
      <c r="AG183" s="48">
        <v>10</v>
      </c>
      <c r="AH183" s="46" t="s">
        <v>4554</v>
      </c>
    </row>
    <row r="184" spans="1:34" x14ac:dyDescent="0.3">
      <c r="A184" s="46">
        <v>19049050813</v>
      </c>
      <c r="B184" s="46" t="s">
        <v>3787</v>
      </c>
      <c r="C184" s="47">
        <v>99678</v>
      </c>
      <c r="D184" s="49">
        <v>72396</v>
      </c>
      <c r="E184" s="50">
        <v>0.123</v>
      </c>
      <c r="F184" s="50">
        <v>0.11464968152866201</v>
      </c>
      <c r="G184" s="50">
        <v>7.8556263269639007E-2</v>
      </c>
      <c r="H184" s="50">
        <v>4.0999999999999898E-2</v>
      </c>
      <c r="I184" s="50">
        <v>0.246</v>
      </c>
      <c r="J184" s="50">
        <v>0.50718983896575098</v>
      </c>
      <c r="K184" s="50">
        <v>0.29681717246484002</v>
      </c>
      <c r="L184" s="50">
        <v>4.8484848484848402E-2</v>
      </c>
      <c r="M184" s="50">
        <v>0.337579617834394</v>
      </c>
      <c r="N184" s="51">
        <v>0.489337822671156</v>
      </c>
      <c r="O184" s="51">
        <v>0.65621500559910395</v>
      </c>
      <c r="P184" s="51">
        <v>0.68834080717488699</v>
      </c>
      <c r="Q184" s="51">
        <v>0.89910313901345296</v>
      </c>
      <c r="R184" s="51">
        <v>0.67189249720044797</v>
      </c>
      <c r="S184" s="51">
        <v>7.6147816349384098E-2</v>
      </c>
      <c r="T184" s="51">
        <v>0.23404255319148901</v>
      </c>
      <c r="U184" s="51">
        <v>0.21973094170403501</v>
      </c>
      <c r="V184" s="51">
        <v>0.87892376681614304</v>
      </c>
      <c r="W184" s="46">
        <v>1</v>
      </c>
      <c r="X184" s="46">
        <v>1</v>
      </c>
      <c r="Y184" s="46">
        <v>2</v>
      </c>
      <c r="Z184" s="46">
        <v>2</v>
      </c>
      <c r="AA184" s="46">
        <v>2</v>
      </c>
      <c r="AB184" s="46">
        <v>0</v>
      </c>
      <c r="AC184" s="46">
        <v>0</v>
      </c>
      <c r="AD184" s="46">
        <v>0</v>
      </c>
      <c r="AE184" s="46">
        <v>0</v>
      </c>
      <c r="AF184" s="46">
        <v>2</v>
      </c>
      <c r="AG184" s="48">
        <v>10</v>
      </c>
      <c r="AH184" s="46" t="s">
        <v>4212</v>
      </c>
    </row>
    <row r="185" spans="1:34" x14ac:dyDescent="0.3">
      <c r="A185" s="46">
        <v>19049050814</v>
      </c>
      <c r="B185" s="46" t="s">
        <v>3837</v>
      </c>
      <c r="C185" s="47">
        <v>99678</v>
      </c>
      <c r="D185" s="49">
        <v>108988</v>
      </c>
      <c r="E185" s="50">
        <v>2.3E-2</v>
      </c>
      <c r="F185" s="50">
        <v>5.40663334847796E-2</v>
      </c>
      <c r="G185" s="50">
        <v>8.6324398000908603E-3</v>
      </c>
      <c r="H185" s="50">
        <v>2.79999999999999E-2</v>
      </c>
      <c r="I185" s="50">
        <v>0.25700000000000001</v>
      </c>
      <c r="J185" s="50">
        <v>0.50718983896575098</v>
      </c>
      <c r="K185" s="50">
        <v>0.17523493642896601</v>
      </c>
      <c r="L185" s="50">
        <v>3.2527472527472498E-2</v>
      </c>
      <c r="M185" s="50">
        <v>0.253066787823716</v>
      </c>
      <c r="N185" s="51">
        <v>0.91245791245791197</v>
      </c>
      <c r="O185" s="51">
        <v>3.3594624860022397E-2</v>
      </c>
      <c r="P185" s="51">
        <v>0.27690582959641202</v>
      </c>
      <c r="Q185" s="51">
        <v>8.0717488789237596E-2</v>
      </c>
      <c r="R185" s="51">
        <v>0.48488241881298899</v>
      </c>
      <c r="S185" s="51">
        <v>9.7424412094064897E-2</v>
      </c>
      <c r="T185" s="51">
        <v>8.3986562150055996E-2</v>
      </c>
      <c r="U185" s="51">
        <v>0.137892376681614</v>
      </c>
      <c r="V185" s="51">
        <v>0.67376681614349698</v>
      </c>
      <c r="W185" s="46">
        <v>0</v>
      </c>
      <c r="X185" s="46">
        <v>0</v>
      </c>
      <c r="Y185" s="46">
        <v>0</v>
      </c>
      <c r="Z185" s="46">
        <v>0</v>
      </c>
      <c r="AA185" s="46">
        <v>1</v>
      </c>
      <c r="AB185" s="46">
        <v>0</v>
      </c>
      <c r="AC185" s="46">
        <v>0</v>
      </c>
      <c r="AD185" s="46">
        <v>0</v>
      </c>
      <c r="AE185" s="46">
        <v>0</v>
      </c>
      <c r="AF185" s="46">
        <v>2</v>
      </c>
      <c r="AG185" s="48">
        <v>3</v>
      </c>
      <c r="AH185" s="46" t="s">
        <v>4589</v>
      </c>
    </row>
    <row r="186" spans="1:34" x14ac:dyDescent="0.3">
      <c r="A186" s="46">
        <v>19049050815</v>
      </c>
      <c r="B186" s="46" t="s">
        <v>3838</v>
      </c>
      <c r="C186" s="47">
        <v>99678</v>
      </c>
      <c r="D186" s="49">
        <v>81882</v>
      </c>
      <c r="E186" s="50">
        <v>6.0999999999999999E-2</v>
      </c>
      <c r="F186" s="50">
        <v>6.7546978161503304E-2</v>
      </c>
      <c r="G186" s="50">
        <v>8.6338242762823703E-3</v>
      </c>
      <c r="H186" s="50">
        <v>8.9999999999999993E-3</v>
      </c>
      <c r="I186" s="50">
        <v>0.30599999999999999</v>
      </c>
      <c r="J186" s="50">
        <v>0.50718983896575098</v>
      </c>
      <c r="K186" s="50">
        <v>0.15907590759075901</v>
      </c>
      <c r="L186" s="50">
        <v>0</v>
      </c>
      <c r="M186" s="50">
        <v>0.20924327069578399</v>
      </c>
      <c r="N186" s="51">
        <v>0.67003367003366998</v>
      </c>
      <c r="O186" s="51">
        <v>0.24524076147816301</v>
      </c>
      <c r="P186" s="51">
        <v>0.37107623318385602</v>
      </c>
      <c r="Q186" s="51">
        <v>8.1838565022421497E-2</v>
      </c>
      <c r="R186" s="51">
        <v>0.104143337066069</v>
      </c>
      <c r="S186" s="51">
        <v>0.29003359462486</v>
      </c>
      <c r="T186" s="51">
        <v>6.7189249720044794E-2</v>
      </c>
      <c r="U186" s="51">
        <v>0</v>
      </c>
      <c r="V186" s="51">
        <v>0.45403587443946097</v>
      </c>
      <c r="W186" s="46">
        <v>0</v>
      </c>
      <c r="X186" s="46">
        <v>0</v>
      </c>
      <c r="Y186" s="46">
        <v>1</v>
      </c>
      <c r="Z186" s="46">
        <v>0</v>
      </c>
      <c r="AA186" s="46">
        <v>0</v>
      </c>
      <c r="AB186" s="46">
        <v>0</v>
      </c>
      <c r="AC186" s="46">
        <v>0</v>
      </c>
      <c r="AD186" s="46">
        <v>0</v>
      </c>
      <c r="AE186" s="46">
        <v>0</v>
      </c>
      <c r="AF186" s="46">
        <v>1</v>
      </c>
      <c r="AG186" s="48">
        <v>2</v>
      </c>
      <c r="AH186" s="46" t="s">
        <v>4002</v>
      </c>
    </row>
    <row r="187" spans="1:34" x14ac:dyDescent="0.3">
      <c r="A187" s="46">
        <v>19049050816</v>
      </c>
      <c r="B187" s="46" t="s">
        <v>3839</v>
      </c>
      <c r="C187" s="47">
        <v>99678</v>
      </c>
      <c r="D187" s="49">
        <v>95510</v>
      </c>
      <c r="E187" s="50">
        <v>6.0999999999999999E-2</v>
      </c>
      <c r="F187" s="50">
        <v>5.1174202593760897E-2</v>
      </c>
      <c r="G187" s="50">
        <v>2.17315106905012E-2</v>
      </c>
      <c r="H187" s="50">
        <v>2.4E-2</v>
      </c>
      <c r="I187" s="50">
        <v>0.186</v>
      </c>
      <c r="J187" s="50">
        <v>0.50718983896575098</v>
      </c>
      <c r="K187" s="50">
        <v>0.13107314468766601</v>
      </c>
      <c r="L187" s="50">
        <v>0.12115445607358</v>
      </c>
      <c r="M187" s="50">
        <v>0.23308797756747199</v>
      </c>
      <c r="N187" s="51">
        <v>0.83164983164983097</v>
      </c>
      <c r="O187" s="51">
        <v>0.24524076147816301</v>
      </c>
      <c r="P187" s="51">
        <v>0.25</v>
      </c>
      <c r="Q187" s="51">
        <v>0.26345291479820598</v>
      </c>
      <c r="R187" s="51">
        <v>0.40313549832026802</v>
      </c>
      <c r="S187" s="51">
        <v>1.45576707726763E-2</v>
      </c>
      <c r="T187" s="51">
        <v>4.7032474804031298E-2</v>
      </c>
      <c r="U187" s="51">
        <v>0.71188340807174799</v>
      </c>
      <c r="V187" s="51">
        <v>0.59529147982062702</v>
      </c>
      <c r="W187" s="46">
        <v>0</v>
      </c>
      <c r="X187" s="46">
        <v>0</v>
      </c>
      <c r="Y187" s="46">
        <v>0</v>
      </c>
      <c r="Z187" s="46">
        <v>0</v>
      </c>
      <c r="AA187" s="46">
        <v>1</v>
      </c>
      <c r="AB187" s="46">
        <v>0</v>
      </c>
      <c r="AC187" s="46">
        <v>0</v>
      </c>
      <c r="AD187" s="46">
        <v>0</v>
      </c>
      <c r="AE187" s="46">
        <v>2</v>
      </c>
      <c r="AF187" s="46">
        <v>1</v>
      </c>
      <c r="AG187" s="48">
        <v>4</v>
      </c>
      <c r="AH187" s="46" t="s">
        <v>4181</v>
      </c>
    </row>
    <row r="188" spans="1:34" x14ac:dyDescent="0.3">
      <c r="A188" s="46">
        <v>19049050817</v>
      </c>
      <c r="B188" s="46" t="s">
        <v>3920</v>
      </c>
      <c r="C188" s="47">
        <v>99678</v>
      </c>
      <c r="D188" s="49">
        <v>138315</v>
      </c>
      <c r="E188" s="50">
        <v>6.3E-2</v>
      </c>
      <c r="F188" s="50">
        <v>2.2077922077921999E-2</v>
      </c>
      <c r="G188" s="50">
        <v>6.1688311688311596E-3</v>
      </c>
      <c r="H188" s="50">
        <v>0.03</v>
      </c>
      <c r="I188" s="50">
        <v>0.16</v>
      </c>
      <c r="J188" s="50">
        <v>0.50718983896575098</v>
      </c>
      <c r="K188" s="50">
        <v>0.110815434328074</v>
      </c>
      <c r="L188" s="50">
        <v>2.253252935576E-2</v>
      </c>
      <c r="M188" s="50">
        <v>0.22012987012987001</v>
      </c>
      <c r="N188" s="51">
        <v>0.97755331088664399</v>
      </c>
      <c r="O188" s="51">
        <v>0.25979843225083898</v>
      </c>
      <c r="P188" s="51">
        <v>6.3901345291479797E-2</v>
      </c>
      <c r="Q188" s="51">
        <v>5.3811659192825101E-2</v>
      </c>
      <c r="R188" s="51">
        <v>0.51063829787234005</v>
      </c>
      <c r="S188" s="51">
        <v>6.7189249720044702E-3</v>
      </c>
      <c r="T188" s="51">
        <v>3.6954087346024601E-2</v>
      </c>
      <c r="U188" s="51">
        <v>8.7443946188340796E-2</v>
      </c>
      <c r="V188" s="51">
        <v>0.52578475336322805</v>
      </c>
      <c r="W188" s="46">
        <v>0</v>
      </c>
      <c r="X188" s="46">
        <v>0</v>
      </c>
      <c r="Y188" s="46">
        <v>0</v>
      </c>
      <c r="Z188" s="46">
        <v>0</v>
      </c>
      <c r="AA188" s="46">
        <v>1</v>
      </c>
      <c r="AB188" s="46">
        <v>0</v>
      </c>
      <c r="AC188" s="46">
        <v>0</v>
      </c>
      <c r="AD188" s="46">
        <v>0</v>
      </c>
      <c r="AE188" s="46">
        <v>0</v>
      </c>
      <c r="AF188" s="46">
        <v>1</v>
      </c>
      <c r="AG188" s="48">
        <v>2</v>
      </c>
      <c r="AH188" s="46" t="s">
        <v>4100</v>
      </c>
    </row>
    <row r="189" spans="1:34" x14ac:dyDescent="0.3">
      <c r="A189" s="46">
        <v>19049050818</v>
      </c>
      <c r="B189" s="46" t="s">
        <v>3586</v>
      </c>
      <c r="C189" s="47">
        <v>99678</v>
      </c>
      <c r="D189" s="49">
        <v>111838</v>
      </c>
      <c r="E189" s="50">
        <v>0.111</v>
      </c>
      <c r="F189" s="50">
        <v>6.6000000000000003E-2</v>
      </c>
      <c r="G189" s="50">
        <v>2.0666666666666601E-2</v>
      </c>
      <c r="H189" s="50">
        <v>3.5000000000000003E-2</v>
      </c>
      <c r="I189" s="50">
        <v>0.20300000000000001</v>
      </c>
      <c r="J189" s="50">
        <v>0.50718983896575098</v>
      </c>
      <c r="K189" s="50">
        <v>0.175143403441682</v>
      </c>
      <c r="L189" s="50">
        <v>8.0323785803237804E-2</v>
      </c>
      <c r="M189" s="50">
        <v>0.23266666666666599</v>
      </c>
      <c r="N189" s="51">
        <v>0.92704826038159305</v>
      </c>
      <c r="O189" s="51">
        <v>0.59126539753639396</v>
      </c>
      <c r="P189" s="51">
        <v>0.35986547085201698</v>
      </c>
      <c r="Q189" s="51">
        <v>0.248878923766816</v>
      </c>
      <c r="R189" s="51">
        <v>0.59126539753639396</v>
      </c>
      <c r="S189" s="51">
        <v>2.4636058230682999E-2</v>
      </c>
      <c r="T189" s="51">
        <v>8.2866741321388507E-2</v>
      </c>
      <c r="U189" s="51">
        <v>0.46412556053811599</v>
      </c>
      <c r="V189" s="51">
        <v>0.59192825112107605</v>
      </c>
      <c r="W189" s="46">
        <v>0</v>
      </c>
      <c r="X189" s="46">
        <v>1</v>
      </c>
      <c r="Y189" s="46">
        <v>1</v>
      </c>
      <c r="Z189" s="46">
        <v>0</v>
      </c>
      <c r="AA189" s="46">
        <v>1</v>
      </c>
      <c r="AB189" s="46">
        <v>0</v>
      </c>
      <c r="AC189" s="46">
        <v>0</v>
      </c>
      <c r="AD189" s="46">
        <v>0</v>
      </c>
      <c r="AE189" s="46">
        <v>1</v>
      </c>
      <c r="AF189" s="46">
        <v>1</v>
      </c>
      <c r="AG189" s="48">
        <v>5</v>
      </c>
      <c r="AH189" s="46" t="s">
        <v>4860</v>
      </c>
    </row>
    <row r="190" spans="1:34" x14ac:dyDescent="0.3">
      <c r="A190" s="46">
        <v>19049050901</v>
      </c>
      <c r="B190" s="46" t="s">
        <v>3788</v>
      </c>
      <c r="C190" s="47">
        <v>99678</v>
      </c>
      <c r="D190" s="49">
        <v>97321</v>
      </c>
      <c r="E190" s="50">
        <v>7.5999999999999998E-2</v>
      </c>
      <c r="F190" s="50">
        <v>5.1816958277254299E-2</v>
      </c>
      <c r="G190" s="50">
        <v>3.9703903095558497E-2</v>
      </c>
      <c r="H190" s="50">
        <v>1.4999999999999999E-2</v>
      </c>
      <c r="I190" s="50">
        <v>0.247</v>
      </c>
      <c r="J190" s="50">
        <v>0.50718983896575098</v>
      </c>
      <c r="K190" s="50">
        <v>0.284479031560743</v>
      </c>
      <c r="L190" s="50">
        <v>9.7753491196114095E-2</v>
      </c>
      <c r="M190" s="50">
        <v>0.29071332436069902</v>
      </c>
      <c r="N190" s="51">
        <v>0.85072951739618397</v>
      </c>
      <c r="O190" s="51">
        <v>0.366181410974244</v>
      </c>
      <c r="P190" s="51">
        <v>0.25896860986546999</v>
      </c>
      <c r="Q190" s="51">
        <v>0.55381165919282505</v>
      </c>
      <c r="R190" s="51">
        <v>0.21948488241881201</v>
      </c>
      <c r="S190" s="51">
        <v>8.0627099664053695E-2</v>
      </c>
      <c r="T190" s="51">
        <v>0.208286674132138</v>
      </c>
      <c r="U190" s="51">
        <v>0.57174887892376602</v>
      </c>
      <c r="V190" s="51">
        <v>0.792600896860986</v>
      </c>
      <c r="W190" s="46">
        <v>0</v>
      </c>
      <c r="X190" s="46">
        <v>1</v>
      </c>
      <c r="Y190" s="46">
        <v>0</v>
      </c>
      <c r="Z190" s="46">
        <v>1</v>
      </c>
      <c r="AA190" s="46">
        <v>0</v>
      </c>
      <c r="AB190" s="46">
        <v>0</v>
      </c>
      <c r="AC190" s="46">
        <v>0</v>
      </c>
      <c r="AD190" s="46">
        <v>0</v>
      </c>
      <c r="AE190" s="46">
        <v>1</v>
      </c>
      <c r="AF190" s="46">
        <v>2</v>
      </c>
      <c r="AG190" s="48">
        <v>5</v>
      </c>
      <c r="AH190" s="46" t="s">
        <v>4130</v>
      </c>
    </row>
    <row r="191" spans="1:34" x14ac:dyDescent="0.3">
      <c r="A191" s="46">
        <v>19049050902</v>
      </c>
      <c r="B191" s="46" t="s">
        <v>3932</v>
      </c>
      <c r="C191" s="47">
        <v>99678</v>
      </c>
      <c r="D191" s="49">
        <v>129484</v>
      </c>
      <c r="E191" s="50">
        <v>1.7000000000000001E-2</v>
      </c>
      <c r="F191" s="50">
        <v>4.4343006194978801E-2</v>
      </c>
      <c r="G191" s="50">
        <v>2.2823606129768501E-2</v>
      </c>
      <c r="H191" s="50">
        <v>2.7E-2</v>
      </c>
      <c r="I191" s="50">
        <v>0.214</v>
      </c>
      <c r="J191" s="50">
        <v>0.50718983896575098</v>
      </c>
      <c r="K191" s="50">
        <v>0.18769175239126501</v>
      </c>
      <c r="L191" s="50">
        <v>4.7219633426529899E-2</v>
      </c>
      <c r="M191" s="50">
        <v>0.174437561134659</v>
      </c>
      <c r="N191" s="51">
        <v>0.96969696969696895</v>
      </c>
      <c r="O191" s="51">
        <v>1.7917133258678601E-2</v>
      </c>
      <c r="P191" s="51">
        <v>0.201793721973094</v>
      </c>
      <c r="Q191" s="51">
        <v>0.27690582959641202</v>
      </c>
      <c r="R191" s="51">
        <v>0.460246360582306</v>
      </c>
      <c r="S191" s="51">
        <v>3.3594624860022397E-2</v>
      </c>
      <c r="T191" s="51">
        <v>9.1825307950727797E-2</v>
      </c>
      <c r="U191" s="51">
        <v>0.21636771300448401</v>
      </c>
      <c r="V191" s="51">
        <v>0.271300448430493</v>
      </c>
      <c r="W191" s="46">
        <v>0</v>
      </c>
      <c r="X191" s="46">
        <v>0</v>
      </c>
      <c r="Y191" s="46">
        <v>0</v>
      </c>
      <c r="Z191" s="46">
        <v>0</v>
      </c>
      <c r="AA191" s="46">
        <v>1</v>
      </c>
      <c r="AB191" s="46">
        <v>0</v>
      </c>
      <c r="AC191" s="46">
        <v>0</v>
      </c>
      <c r="AD191" s="46">
        <v>0</v>
      </c>
      <c r="AE191" s="46">
        <v>0</v>
      </c>
      <c r="AF191" s="46">
        <v>0</v>
      </c>
      <c r="AG191" s="48">
        <v>1</v>
      </c>
      <c r="AH191" s="46" t="s">
        <v>4522</v>
      </c>
    </row>
    <row r="192" spans="1:34" x14ac:dyDescent="0.3">
      <c r="A192" s="46">
        <v>19051080100</v>
      </c>
      <c r="B192" s="46" t="s">
        <v>3840</v>
      </c>
      <c r="C192" s="47">
        <v>9110</v>
      </c>
      <c r="D192" s="49">
        <v>74735</v>
      </c>
      <c r="E192" s="50">
        <v>4.5999999999999999E-2</v>
      </c>
      <c r="F192" s="50">
        <v>0.11555009219422201</v>
      </c>
      <c r="G192" s="50">
        <v>5.0399508297480002E-2</v>
      </c>
      <c r="H192" s="50">
        <v>1.9E-2</v>
      </c>
      <c r="I192" s="50">
        <v>0.35399999999999998</v>
      </c>
      <c r="J192" s="50">
        <v>4.0786016223009203E-2</v>
      </c>
      <c r="K192" s="50">
        <v>0.46048580225795399</v>
      </c>
      <c r="L192" s="50">
        <v>9.2760180995475103E-2</v>
      </c>
      <c r="M192" s="50">
        <v>0.12292562999385299</v>
      </c>
      <c r="N192" s="51">
        <v>0.53647586980920303</v>
      </c>
      <c r="O192" s="51">
        <v>0.14557670772676301</v>
      </c>
      <c r="P192" s="51">
        <v>0.69730941704035798</v>
      </c>
      <c r="Q192" s="51">
        <v>0.68946188340807102</v>
      </c>
      <c r="R192" s="51">
        <v>0.30011198208286599</v>
      </c>
      <c r="S192" s="51">
        <v>0.56550951847704301</v>
      </c>
      <c r="T192" s="51">
        <v>0.72788353863381805</v>
      </c>
      <c r="U192" s="51">
        <v>0.54484304932735395</v>
      </c>
      <c r="V192" s="51">
        <v>4.5964125560538097E-2</v>
      </c>
      <c r="W192" s="46">
        <v>1</v>
      </c>
      <c r="X192" s="46">
        <v>0</v>
      </c>
      <c r="Y192" s="46">
        <v>2</v>
      </c>
      <c r="Z192" s="46">
        <v>2</v>
      </c>
      <c r="AA192" s="46">
        <v>0</v>
      </c>
      <c r="AB192" s="46">
        <v>1</v>
      </c>
      <c r="AC192" s="46">
        <v>0</v>
      </c>
      <c r="AD192" s="46">
        <v>2</v>
      </c>
      <c r="AE192" s="46">
        <v>1</v>
      </c>
      <c r="AF192" s="46">
        <v>0</v>
      </c>
      <c r="AG192" s="48">
        <v>9</v>
      </c>
      <c r="AH192" s="46" t="s">
        <v>4283</v>
      </c>
    </row>
    <row r="193" spans="1:34" x14ac:dyDescent="0.3">
      <c r="A193" s="46">
        <v>19051080200</v>
      </c>
      <c r="B193" s="46" t="s">
        <v>3472</v>
      </c>
      <c r="C193" s="47">
        <v>9110</v>
      </c>
      <c r="D193" s="49">
        <v>80870</v>
      </c>
      <c r="E193" s="50">
        <v>9.4E-2</v>
      </c>
      <c r="F193" s="50">
        <v>5.4637865311308702E-2</v>
      </c>
      <c r="G193" s="50">
        <v>5.5273189326556497E-2</v>
      </c>
      <c r="H193" s="50">
        <v>3.5000000000000003E-2</v>
      </c>
      <c r="I193" s="50">
        <v>0.41099999999999998</v>
      </c>
      <c r="J193" s="50">
        <v>4.0786016223009203E-2</v>
      </c>
      <c r="K193" s="50">
        <v>0.59166963332146605</v>
      </c>
      <c r="L193" s="50">
        <v>0.219631236442516</v>
      </c>
      <c r="M193" s="50">
        <v>0.22490470139771199</v>
      </c>
      <c r="N193" s="51">
        <v>0.64646464646464596</v>
      </c>
      <c r="O193" s="51">
        <v>0.48824188129899199</v>
      </c>
      <c r="P193" s="51">
        <v>0.28139013452914702</v>
      </c>
      <c r="Q193" s="51">
        <v>0.75336322869955097</v>
      </c>
      <c r="R193" s="51">
        <v>0.59126539753639396</v>
      </c>
      <c r="S193" s="51">
        <v>0.85330347144456797</v>
      </c>
      <c r="T193" s="51">
        <v>0.94400895856662903</v>
      </c>
      <c r="U193" s="51">
        <v>0.94955156950672603</v>
      </c>
      <c r="V193" s="51">
        <v>0.55156950672645699</v>
      </c>
      <c r="W193" s="46">
        <v>1</v>
      </c>
      <c r="X193" s="46">
        <v>1</v>
      </c>
      <c r="Y193" s="46">
        <v>0</v>
      </c>
      <c r="Z193" s="46">
        <v>2</v>
      </c>
      <c r="AA193" s="46">
        <v>1</v>
      </c>
      <c r="AB193" s="46">
        <v>2</v>
      </c>
      <c r="AC193" s="46">
        <v>0</v>
      </c>
      <c r="AD193" s="46">
        <v>2</v>
      </c>
      <c r="AE193" s="46">
        <v>2</v>
      </c>
      <c r="AF193" s="46">
        <v>1</v>
      </c>
      <c r="AG193" s="48">
        <v>12</v>
      </c>
      <c r="AH193" s="46" t="s">
        <v>4501</v>
      </c>
    </row>
    <row r="194" spans="1:34" x14ac:dyDescent="0.3">
      <c r="A194" s="46">
        <v>19053960100</v>
      </c>
      <c r="B194" s="46" t="s">
        <v>3223</v>
      </c>
      <c r="C194" s="47">
        <v>7645</v>
      </c>
      <c r="D194" s="49">
        <v>72218</v>
      </c>
      <c r="E194" s="50">
        <v>0.09</v>
      </c>
      <c r="F194" s="50">
        <v>9.27723840345199E-2</v>
      </c>
      <c r="G194" s="50">
        <v>2.3732470334412E-2</v>
      </c>
      <c r="H194" s="50">
        <v>0.02</v>
      </c>
      <c r="I194" s="50">
        <v>0.35299999999999998</v>
      </c>
      <c r="J194" s="50">
        <v>-9.6015135390800505E-2</v>
      </c>
      <c r="K194" s="50">
        <v>0.52641752577319501</v>
      </c>
      <c r="L194" s="50">
        <v>0.20508166969146999</v>
      </c>
      <c r="M194" s="50">
        <v>0.19309600862998899</v>
      </c>
      <c r="N194" s="51">
        <v>0.48372615039281702</v>
      </c>
      <c r="O194" s="51">
        <v>0.45688689809630401</v>
      </c>
      <c r="P194" s="51">
        <v>0.57286995515695005</v>
      </c>
      <c r="Q194" s="51">
        <v>0.299327354260089</v>
      </c>
      <c r="R194" s="51">
        <v>0.322508398656215</v>
      </c>
      <c r="S194" s="51">
        <v>0.55543113101903696</v>
      </c>
      <c r="T194" s="51">
        <v>0.88017917133258605</v>
      </c>
      <c r="U194" s="51">
        <v>0.93721973094170397</v>
      </c>
      <c r="V194" s="51">
        <v>0.37331838565022402</v>
      </c>
      <c r="W194" s="46">
        <v>1</v>
      </c>
      <c r="X194" s="46">
        <v>1</v>
      </c>
      <c r="Y194" s="46">
        <v>1</v>
      </c>
      <c r="Z194" s="46">
        <v>0</v>
      </c>
      <c r="AA194" s="46">
        <v>0</v>
      </c>
      <c r="AB194" s="46">
        <v>1</v>
      </c>
      <c r="AC194" s="46">
        <v>2</v>
      </c>
      <c r="AD194" s="46">
        <v>2</v>
      </c>
      <c r="AE194" s="46">
        <v>2</v>
      </c>
      <c r="AF194" s="46">
        <v>1</v>
      </c>
      <c r="AG194" s="48">
        <v>11</v>
      </c>
      <c r="AH194" s="46" t="s">
        <v>4388</v>
      </c>
    </row>
    <row r="195" spans="1:34" x14ac:dyDescent="0.3">
      <c r="A195" s="46">
        <v>19053960200</v>
      </c>
      <c r="B195" s="46" t="s">
        <v>3123</v>
      </c>
      <c r="C195" s="47">
        <v>7645</v>
      </c>
      <c r="D195" s="49">
        <v>52734</v>
      </c>
      <c r="E195" s="50">
        <v>0.214</v>
      </c>
      <c r="F195" s="50">
        <v>9.3133385951065503E-2</v>
      </c>
      <c r="G195" s="50">
        <v>4.3409629044988102E-2</v>
      </c>
      <c r="H195" s="50">
        <v>2.5000000000000001E-2</v>
      </c>
      <c r="I195" s="50">
        <v>0.36699999999999999</v>
      </c>
      <c r="J195" s="50">
        <v>-9.6015135390800505E-2</v>
      </c>
      <c r="K195" s="50">
        <v>0.42662632375189102</v>
      </c>
      <c r="L195" s="50">
        <v>0.17486702127659501</v>
      </c>
      <c r="M195" s="50">
        <v>0.27387529597474303</v>
      </c>
      <c r="N195" s="51">
        <v>0.109988776655443</v>
      </c>
      <c r="O195" s="51">
        <v>0.88577827547592303</v>
      </c>
      <c r="P195" s="51">
        <v>0.57847533632286996</v>
      </c>
      <c r="Q195" s="51">
        <v>0.60874439461883401</v>
      </c>
      <c r="R195" s="51">
        <v>0.42105263157894701</v>
      </c>
      <c r="S195" s="51">
        <v>0.64725643896976404</v>
      </c>
      <c r="T195" s="51">
        <v>0.60470324748040305</v>
      </c>
      <c r="U195" s="51">
        <v>0.89125560538116499</v>
      </c>
      <c r="V195" s="51">
        <v>0.73878923766816096</v>
      </c>
      <c r="W195" s="46">
        <v>2</v>
      </c>
      <c r="X195" s="46">
        <v>2</v>
      </c>
      <c r="Y195" s="46">
        <v>1</v>
      </c>
      <c r="Z195" s="46">
        <v>1</v>
      </c>
      <c r="AA195" s="46">
        <v>1</v>
      </c>
      <c r="AB195" s="46">
        <v>1</v>
      </c>
      <c r="AC195" s="46">
        <v>2</v>
      </c>
      <c r="AD195" s="46">
        <v>1</v>
      </c>
      <c r="AE195" s="46">
        <v>2</v>
      </c>
      <c r="AF195" s="46">
        <v>2</v>
      </c>
      <c r="AG195" s="48">
        <v>15</v>
      </c>
      <c r="AH195" s="46" t="s">
        <v>4846</v>
      </c>
    </row>
    <row r="196" spans="1:34" x14ac:dyDescent="0.3">
      <c r="A196" s="46">
        <v>19053960300</v>
      </c>
      <c r="B196" s="46" t="s">
        <v>3163</v>
      </c>
      <c r="C196" s="47">
        <v>7645</v>
      </c>
      <c r="D196" s="49">
        <v>54952</v>
      </c>
      <c r="E196" s="50">
        <v>0.10199999999999999</v>
      </c>
      <c r="F196" s="50">
        <v>0.12543554006968599</v>
      </c>
      <c r="G196" s="50">
        <v>6.9686411149825697E-2</v>
      </c>
      <c r="H196" s="50">
        <v>8.0000000000000002E-3</v>
      </c>
      <c r="I196" s="50">
        <v>0.41799999999999998</v>
      </c>
      <c r="J196" s="50">
        <v>-9.6015135390800505E-2</v>
      </c>
      <c r="K196" s="50">
        <v>0.55627009646302195</v>
      </c>
      <c r="L196" s="50">
        <v>0.20702754036087301</v>
      </c>
      <c r="M196" s="50">
        <v>0.15911730545876801</v>
      </c>
      <c r="N196" s="51">
        <v>0.12906846240179501</v>
      </c>
      <c r="O196" s="51">
        <v>0.53751399776035802</v>
      </c>
      <c r="P196" s="51">
        <v>0.73430493273542596</v>
      </c>
      <c r="Q196" s="51">
        <v>0.85538116591928204</v>
      </c>
      <c r="R196" s="51">
        <v>8.73460246360582E-2</v>
      </c>
      <c r="S196" s="51">
        <v>0.87346024636058195</v>
      </c>
      <c r="T196" s="51">
        <v>0.91601343784994405</v>
      </c>
      <c r="U196" s="51">
        <v>0.93946188340807102</v>
      </c>
      <c r="V196" s="51">
        <v>0.19282511210762299</v>
      </c>
      <c r="W196" s="46">
        <v>2</v>
      </c>
      <c r="X196" s="46">
        <v>1</v>
      </c>
      <c r="Y196" s="46">
        <v>2</v>
      </c>
      <c r="Z196" s="46">
        <v>2</v>
      </c>
      <c r="AA196" s="46">
        <v>0</v>
      </c>
      <c r="AB196" s="46">
        <v>2</v>
      </c>
      <c r="AC196" s="46">
        <v>2</v>
      </c>
      <c r="AD196" s="46">
        <v>2</v>
      </c>
      <c r="AE196" s="46">
        <v>2</v>
      </c>
      <c r="AF196" s="46">
        <v>0</v>
      </c>
      <c r="AG196" s="48">
        <v>15</v>
      </c>
      <c r="AH196" s="46" t="s">
        <v>4735</v>
      </c>
    </row>
    <row r="197" spans="1:34" x14ac:dyDescent="0.3">
      <c r="A197" s="46">
        <v>19055950100</v>
      </c>
      <c r="B197" s="46" t="s">
        <v>3700</v>
      </c>
      <c r="C197" s="47">
        <v>17488</v>
      </c>
      <c r="D197" s="49">
        <v>83523</v>
      </c>
      <c r="E197" s="50">
        <v>0.06</v>
      </c>
      <c r="F197" s="50">
        <v>8.38794233289646E-2</v>
      </c>
      <c r="G197" s="50">
        <v>5.7011795543905598E-2</v>
      </c>
      <c r="H197" s="50">
        <v>1.39999999999999E-2</v>
      </c>
      <c r="I197" s="50">
        <v>0.28299999999999997</v>
      </c>
      <c r="J197" s="50">
        <v>-1.55370412069353E-2</v>
      </c>
      <c r="K197" s="50">
        <v>0.49438622754491002</v>
      </c>
      <c r="L197" s="50">
        <v>7.4074074074074001E-2</v>
      </c>
      <c r="M197" s="50">
        <v>0.15334207077326301</v>
      </c>
      <c r="N197" s="51">
        <v>0.693602693602693</v>
      </c>
      <c r="O197" s="51">
        <v>0.237402015677491</v>
      </c>
      <c r="P197" s="51">
        <v>0.49663677130044798</v>
      </c>
      <c r="Q197" s="51">
        <v>0.77017937219730903</v>
      </c>
      <c r="R197" s="51">
        <v>0.19596864501679701</v>
      </c>
      <c r="S197" s="51">
        <v>0.17805151175811801</v>
      </c>
      <c r="T197" s="51">
        <v>0.81746920492721098</v>
      </c>
      <c r="U197" s="51">
        <v>0.41479820627802599</v>
      </c>
      <c r="V197" s="51">
        <v>0.16479820627802599</v>
      </c>
      <c r="W197" s="46">
        <v>0</v>
      </c>
      <c r="X197" s="46">
        <v>0</v>
      </c>
      <c r="Y197" s="46">
        <v>1</v>
      </c>
      <c r="Z197" s="46">
        <v>2</v>
      </c>
      <c r="AA197" s="46">
        <v>0</v>
      </c>
      <c r="AB197" s="46">
        <v>0</v>
      </c>
      <c r="AC197" s="46">
        <v>1</v>
      </c>
      <c r="AD197" s="46">
        <v>2</v>
      </c>
      <c r="AE197" s="46">
        <v>1</v>
      </c>
      <c r="AF197" s="46">
        <v>0</v>
      </c>
      <c r="AG197" s="48">
        <v>7</v>
      </c>
      <c r="AH197" s="46" t="s">
        <v>4255</v>
      </c>
    </row>
    <row r="198" spans="1:34" x14ac:dyDescent="0.3">
      <c r="A198" s="46">
        <v>19055950200</v>
      </c>
      <c r="B198" s="46" t="s">
        <v>3587</v>
      </c>
      <c r="C198" s="47">
        <v>17488</v>
      </c>
      <c r="D198" s="49">
        <v>83438</v>
      </c>
      <c r="E198" s="50">
        <v>4.2999999999999997E-2</v>
      </c>
      <c r="F198" s="50">
        <v>6.6130473637176002E-2</v>
      </c>
      <c r="G198" s="50">
        <v>2.9490616621983899E-2</v>
      </c>
      <c r="H198" s="50">
        <v>2.1999999999999999E-2</v>
      </c>
      <c r="I198" s="50">
        <v>0.29599999999999999</v>
      </c>
      <c r="J198" s="50">
        <v>-1.55370412069353E-2</v>
      </c>
      <c r="K198" s="50">
        <v>0.44542339696524702</v>
      </c>
      <c r="L198" s="50">
        <v>0.119590873328088</v>
      </c>
      <c r="M198" s="50">
        <v>0.22162645218945401</v>
      </c>
      <c r="N198" s="51">
        <v>0.69248035914702499</v>
      </c>
      <c r="O198" s="51">
        <v>0.12541993281075001</v>
      </c>
      <c r="P198" s="51">
        <v>0.360986547085201</v>
      </c>
      <c r="Q198" s="51">
        <v>0.39125560538116499</v>
      </c>
      <c r="R198" s="51">
        <v>0.36842105263157798</v>
      </c>
      <c r="S198" s="51">
        <v>0.240761478163493</v>
      </c>
      <c r="T198" s="51">
        <v>0.67189249720044797</v>
      </c>
      <c r="U198" s="51">
        <v>0.70515695067264506</v>
      </c>
      <c r="V198" s="51">
        <v>0.53923766816143404</v>
      </c>
      <c r="W198" s="46">
        <v>0</v>
      </c>
      <c r="X198" s="46">
        <v>0</v>
      </c>
      <c r="Y198" s="46">
        <v>1</v>
      </c>
      <c r="Z198" s="46">
        <v>1</v>
      </c>
      <c r="AA198" s="46">
        <v>1</v>
      </c>
      <c r="AB198" s="46">
        <v>0</v>
      </c>
      <c r="AC198" s="46">
        <v>1</v>
      </c>
      <c r="AD198" s="46">
        <v>2</v>
      </c>
      <c r="AE198" s="46">
        <v>2</v>
      </c>
      <c r="AF198" s="46">
        <v>1</v>
      </c>
      <c r="AG198" s="48">
        <v>9</v>
      </c>
      <c r="AH198" s="46" t="s">
        <v>4660</v>
      </c>
    </row>
    <row r="199" spans="1:34" x14ac:dyDescent="0.3">
      <c r="A199" s="46">
        <v>19055950300</v>
      </c>
      <c r="B199" s="46" t="s">
        <v>3224</v>
      </c>
      <c r="C199" s="47">
        <v>17488</v>
      </c>
      <c r="D199" s="49">
        <v>61292</v>
      </c>
      <c r="E199" s="50">
        <v>0.107</v>
      </c>
      <c r="F199" s="50">
        <v>0.14931087289433301</v>
      </c>
      <c r="G199" s="50">
        <v>0.10566615620214299</v>
      </c>
      <c r="H199" s="50">
        <v>3.4000000000000002E-2</v>
      </c>
      <c r="I199" s="50">
        <v>0.32899999999999902</v>
      </c>
      <c r="J199" s="50">
        <v>-1.55370412069353E-2</v>
      </c>
      <c r="K199" s="50">
        <v>0.48583712696004</v>
      </c>
      <c r="L199" s="50">
        <v>7.9309129362002101E-2</v>
      </c>
      <c r="M199" s="50">
        <v>0.27182235834609397</v>
      </c>
      <c r="N199" s="51">
        <v>0.24579124579124501</v>
      </c>
      <c r="O199" s="51">
        <v>0.56662933930571102</v>
      </c>
      <c r="P199" s="51">
        <v>0.81390134529147895</v>
      </c>
      <c r="Q199" s="51">
        <v>0.952914798206278</v>
      </c>
      <c r="R199" s="51">
        <v>0.57782754759238497</v>
      </c>
      <c r="S199" s="51">
        <v>0.41433370660694202</v>
      </c>
      <c r="T199" s="51">
        <v>0.79955207166853304</v>
      </c>
      <c r="U199" s="51">
        <v>0.45179372197309398</v>
      </c>
      <c r="V199" s="51">
        <v>0.73430493273542596</v>
      </c>
      <c r="W199" s="46">
        <v>2</v>
      </c>
      <c r="X199" s="46">
        <v>1</v>
      </c>
      <c r="Y199" s="46">
        <v>2</v>
      </c>
      <c r="Z199" s="46">
        <v>2</v>
      </c>
      <c r="AA199" s="46">
        <v>1</v>
      </c>
      <c r="AB199" s="46">
        <v>1</v>
      </c>
      <c r="AC199" s="46">
        <v>1</v>
      </c>
      <c r="AD199" s="46">
        <v>2</v>
      </c>
      <c r="AE199" s="46">
        <v>1</v>
      </c>
      <c r="AF199" s="46">
        <v>2</v>
      </c>
      <c r="AG199" s="48">
        <v>15</v>
      </c>
      <c r="AH199" s="46" t="s">
        <v>4261</v>
      </c>
    </row>
    <row r="200" spans="1:34" x14ac:dyDescent="0.3">
      <c r="A200" s="46">
        <v>19055950400</v>
      </c>
      <c r="B200" s="46" t="s">
        <v>3789</v>
      </c>
      <c r="C200" s="47">
        <v>17488</v>
      </c>
      <c r="D200" s="49">
        <v>85808</v>
      </c>
      <c r="E200" s="50">
        <v>0.08</v>
      </c>
      <c r="F200" s="50">
        <v>5.2083333333333301E-2</v>
      </c>
      <c r="G200" s="50">
        <v>1.6571969696969599E-2</v>
      </c>
      <c r="H200" s="50">
        <v>8.9999999999999993E-3</v>
      </c>
      <c r="I200" s="50">
        <v>0.29599999999999999</v>
      </c>
      <c r="J200" s="50">
        <v>-1.55370412069353E-2</v>
      </c>
      <c r="K200" s="50">
        <v>0.45061728395061701</v>
      </c>
      <c r="L200" s="50">
        <v>0.23719786972552201</v>
      </c>
      <c r="M200" s="50">
        <v>0.14962121212121199</v>
      </c>
      <c r="N200" s="51">
        <v>0.73063973063972998</v>
      </c>
      <c r="O200" s="51">
        <v>0.39417693169092899</v>
      </c>
      <c r="P200" s="51">
        <v>0.26233183856502201</v>
      </c>
      <c r="Q200" s="51">
        <v>0.17152466367713001</v>
      </c>
      <c r="R200" s="51">
        <v>0.104143337066069</v>
      </c>
      <c r="S200" s="51">
        <v>0.240761478163493</v>
      </c>
      <c r="T200" s="51">
        <v>0.69204927211646095</v>
      </c>
      <c r="U200" s="51">
        <v>0.95964125560538105</v>
      </c>
      <c r="V200" s="51">
        <v>0.140134529147982</v>
      </c>
      <c r="W200" s="46">
        <v>0</v>
      </c>
      <c r="X200" s="46">
        <v>1</v>
      </c>
      <c r="Y200" s="46">
        <v>0</v>
      </c>
      <c r="Z200" s="46">
        <v>0</v>
      </c>
      <c r="AA200" s="46">
        <v>0</v>
      </c>
      <c r="AB200" s="46">
        <v>0</v>
      </c>
      <c r="AC200" s="46">
        <v>1</v>
      </c>
      <c r="AD200" s="46">
        <v>2</v>
      </c>
      <c r="AE200" s="46">
        <v>2</v>
      </c>
      <c r="AF200" s="46">
        <v>0</v>
      </c>
      <c r="AG200" s="48">
        <v>6</v>
      </c>
      <c r="AH200" s="46" t="s">
        <v>4254</v>
      </c>
    </row>
    <row r="201" spans="1:34" x14ac:dyDescent="0.3">
      <c r="A201" s="46">
        <v>19057000200</v>
      </c>
      <c r="B201" s="46" t="s">
        <v>3083</v>
      </c>
      <c r="C201" s="47">
        <v>38910</v>
      </c>
      <c r="D201" s="49">
        <v>61813</v>
      </c>
      <c r="E201" s="50">
        <v>4.7E-2</v>
      </c>
      <c r="F201" s="50">
        <v>0.114715189873417</v>
      </c>
      <c r="G201" s="50">
        <v>0.142405063291139</v>
      </c>
      <c r="H201" s="50">
        <v>1.6E-2</v>
      </c>
      <c r="I201" s="50">
        <v>0.30299999999999999</v>
      </c>
      <c r="J201" s="50">
        <v>-3.5089894606323599E-2</v>
      </c>
      <c r="K201" s="50">
        <v>0.42171189979123103</v>
      </c>
      <c r="L201" s="50">
        <v>0.137201365187713</v>
      </c>
      <c r="M201" s="50">
        <v>0.14636075949367</v>
      </c>
      <c r="N201" s="51">
        <v>0.26374859708192999</v>
      </c>
      <c r="O201" s="51">
        <v>0.146696528555431</v>
      </c>
      <c r="P201" s="51">
        <v>0.69170403587443896</v>
      </c>
      <c r="Q201" s="51">
        <v>0.98542600896860899</v>
      </c>
      <c r="R201" s="51">
        <v>0.23404255319148901</v>
      </c>
      <c r="S201" s="51">
        <v>0.27435610302351598</v>
      </c>
      <c r="T201" s="51">
        <v>0.57894736842105199</v>
      </c>
      <c r="U201" s="51">
        <v>0.78363228699551501</v>
      </c>
      <c r="V201" s="51">
        <v>0.12107623318385601</v>
      </c>
      <c r="W201" s="46">
        <v>2</v>
      </c>
      <c r="X201" s="46">
        <v>0</v>
      </c>
      <c r="Y201" s="46">
        <v>2</v>
      </c>
      <c r="Z201" s="46">
        <v>2</v>
      </c>
      <c r="AA201" s="46">
        <v>0</v>
      </c>
      <c r="AB201" s="46">
        <v>0</v>
      </c>
      <c r="AC201" s="46">
        <v>2</v>
      </c>
      <c r="AD201" s="46">
        <v>1</v>
      </c>
      <c r="AE201" s="46">
        <v>2</v>
      </c>
      <c r="AF201" s="46">
        <v>0</v>
      </c>
      <c r="AG201" s="48">
        <v>11</v>
      </c>
      <c r="AH201" s="46" t="s">
        <v>4791</v>
      </c>
    </row>
    <row r="202" spans="1:34" x14ac:dyDescent="0.3">
      <c r="A202" s="46">
        <v>19057000300</v>
      </c>
      <c r="B202" s="46" t="s">
        <v>3061</v>
      </c>
      <c r="C202" s="47">
        <v>38910</v>
      </c>
      <c r="D202" s="49">
        <v>35337</v>
      </c>
      <c r="E202" s="50">
        <v>0.245</v>
      </c>
      <c r="F202" s="50">
        <v>0.230149597238204</v>
      </c>
      <c r="G202" s="50">
        <v>6.8469505178365905E-2</v>
      </c>
      <c r="H202" s="50">
        <v>3.3000000000000002E-2</v>
      </c>
      <c r="I202" s="50">
        <v>0.48399999999999999</v>
      </c>
      <c r="J202" s="50">
        <v>-3.5089894606323599E-2</v>
      </c>
      <c r="K202" s="50">
        <v>0.43730337078651599</v>
      </c>
      <c r="L202" s="50">
        <v>7.4054342035162493E-2</v>
      </c>
      <c r="M202" s="50">
        <v>0.38665132336018398</v>
      </c>
      <c r="N202" s="51">
        <v>2.02020202020202E-2</v>
      </c>
      <c r="O202" s="51">
        <v>0.92497200447928296</v>
      </c>
      <c r="P202" s="51">
        <v>0.929372197309417</v>
      </c>
      <c r="Q202" s="51">
        <v>0.84529147982062702</v>
      </c>
      <c r="R202" s="51">
        <v>0.56326987681970797</v>
      </c>
      <c r="S202" s="51">
        <v>0.97200447928331402</v>
      </c>
      <c r="T202" s="51">
        <v>0.63941769316909203</v>
      </c>
      <c r="U202" s="51">
        <v>0.41367713004484302</v>
      </c>
      <c r="V202" s="51">
        <v>0.933856502242152</v>
      </c>
      <c r="W202" s="46">
        <v>2</v>
      </c>
      <c r="X202" s="46">
        <v>2</v>
      </c>
      <c r="Y202" s="46">
        <v>2</v>
      </c>
      <c r="Z202" s="46">
        <v>2</v>
      </c>
      <c r="AA202" s="46">
        <v>1</v>
      </c>
      <c r="AB202" s="46">
        <v>2</v>
      </c>
      <c r="AC202" s="46">
        <v>2</v>
      </c>
      <c r="AD202" s="46">
        <v>1</v>
      </c>
      <c r="AE202" s="46">
        <v>1</v>
      </c>
      <c r="AF202" s="46">
        <v>2</v>
      </c>
      <c r="AG202" s="48">
        <v>17</v>
      </c>
      <c r="AH202" s="46" t="s">
        <v>4150</v>
      </c>
    </row>
    <row r="203" spans="1:34" x14ac:dyDescent="0.3">
      <c r="A203" s="46">
        <v>19057000400</v>
      </c>
      <c r="B203" s="46" t="s">
        <v>3047</v>
      </c>
      <c r="C203" s="47">
        <v>38910</v>
      </c>
      <c r="D203" s="49">
        <v>40893</v>
      </c>
      <c r="E203" s="50">
        <v>0.29399999999999998</v>
      </c>
      <c r="F203" s="50">
        <v>0.154397394136807</v>
      </c>
      <c r="G203" s="50">
        <v>3.9087947882736097E-2</v>
      </c>
      <c r="H203" s="50">
        <v>4.8000000000000001E-2</v>
      </c>
      <c r="I203" s="50">
        <v>0.42</v>
      </c>
      <c r="J203" s="50">
        <v>-3.5089894606323599E-2</v>
      </c>
      <c r="K203" s="50">
        <v>0.52039082412914095</v>
      </c>
      <c r="L203" s="50">
        <v>0.157519209659714</v>
      </c>
      <c r="M203" s="50">
        <v>0.29641693811074898</v>
      </c>
      <c r="N203" s="51">
        <v>3.7037037037037E-2</v>
      </c>
      <c r="O203" s="51">
        <v>0.94736842105263097</v>
      </c>
      <c r="P203" s="51">
        <v>0.82399103139013397</v>
      </c>
      <c r="Q203" s="51">
        <v>0.54820627802690503</v>
      </c>
      <c r="R203" s="51">
        <v>0.74804031354983203</v>
      </c>
      <c r="S203" s="51">
        <v>0.87793952967525102</v>
      </c>
      <c r="T203" s="51">
        <v>0.86562150055991005</v>
      </c>
      <c r="U203" s="51">
        <v>0.85762331838564998</v>
      </c>
      <c r="V203" s="51">
        <v>0.80605381165919199</v>
      </c>
      <c r="W203" s="46">
        <v>2</v>
      </c>
      <c r="X203" s="46">
        <v>2</v>
      </c>
      <c r="Y203" s="46">
        <v>2</v>
      </c>
      <c r="Z203" s="46">
        <v>1</v>
      </c>
      <c r="AA203" s="46">
        <v>2</v>
      </c>
      <c r="AB203" s="46">
        <v>2</v>
      </c>
      <c r="AC203" s="46">
        <v>2</v>
      </c>
      <c r="AD203" s="46">
        <v>2</v>
      </c>
      <c r="AE203" s="46">
        <v>2</v>
      </c>
      <c r="AF203" s="46">
        <v>2</v>
      </c>
      <c r="AG203" s="48">
        <v>19</v>
      </c>
      <c r="AH203" s="46" t="s">
        <v>4360</v>
      </c>
    </row>
    <row r="204" spans="1:34" x14ac:dyDescent="0.3">
      <c r="A204" s="46">
        <v>19057000500</v>
      </c>
      <c r="B204" s="46" t="s">
        <v>3084</v>
      </c>
      <c r="C204" s="47">
        <v>38910</v>
      </c>
      <c r="D204" s="49">
        <v>63191</v>
      </c>
      <c r="E204" s="50">
        <v>9.2999999999999999E-2</v>
      </c>
      <c r="F204" s="50">
        <v>0.10653863740283399</v>
      </c>
      <c r="G204" s="50">
        <v>6.8587105624142594E-2</v>
      </c>
      <c r="H204" s="50">
        <v>4.9000000000000002E-2</v>
      </c>
      <c r="I204" s="50">
        <v>0.33200000000000002</v>
      </c>
      <c r="J204" s="50">
        <v>-3.5089894606323599E-2</v>
      </c>
      <c r="K204" s="50">
        <v>0.49499857102029099</v>
      </c>
      <c r="L204" s="50">
        <v>4.4560943643512402E-2</v>
      </c>
      <c r="M204" s="50">
        <v>0.200731595793324</v>
      </c>
      <c r="N204" s="51">
        <v>0.296296296296296</v>
      </c>
      <c r="O204" s="51">
        <v>0.48040313549831998</v>
      </c>
      <c r="P204" s="51">
        <v>0.64013452914798197</v>
      </c>
      <c r="Q204" s="51">
        <v>0.84865470852017899</v>
      </c>
      <c r="R204" s="51">
        <v>0.75475923852183602</v>
      </c>
      <c r="S204" s="51">
        <v>0.42665173572228399</v>
      </c>
      <c r="T204" s="51">
        <v>0.82082866741321303</v>
      </c>
      <c r="U204" s="51">
        <v>0.201793721973094</v>
      </c>
      <c r="V204" s="51">
        <v>0.42152466367712998</v>
      </c>
      <c r="W204" s="46">
        <v>2</v>
      </c>
      <c r="X204" s="46">
        <v>1</v>
      </c>
      <c r="Y204" s="46">
        <v>1</v>
      </c>
      <c r="Z204" s="46">
        <v>2</v>
      </c>
      <c r="AA204" s="46">
        <v>2</v>
      </c>
      <c r="AB204" s="46">
        <v>1</v>
      </c>
      <c r="AC204" s="46">
        <v>2</v>
      </c>
      <c r="AD204" s="46">
        <v>2</v>
      </c>
      <c r="AE204" s="46">
        <v>0</v>
      </c>
      <c r="AF204" s="46">
        <v>1</v>
      </c>
      <c r="AG204" s="48">
        <v>14</v>
      </c>
      <c r="AH204" s="46" t="s">
        <v>4865</v>
      </c>
    </row>
    <row r="205" spans="1:34" x14ac:dyDescent="0.3">
      <c r="A205" s="46">
        <v>19057000600</v>
      </c>
      <c r="B205" s="46" t="s">
        <v>3062</v>
      </c>
      <c r="C205" s="47">
        <v>38910</v>
      </c>
      <c r="D205" s="49">
        <v>61062</v>
      </c>
      <c r="E205" s="50">
        <v>7.4999999999999997E-2</v>
      </c>
      <c r="F205" s="50">
        <v>0.125878220140515</v>
      </c>
      <c r="G205" s="50">
        <v>4.5667447306791502E-2</v>
      </c>
      <c r="H205" s="50">
        <v>3.3000000000000002E-2</v>
      </c>
      <c r="I205" s="50">
        <v>0.35299999999999998</v>
      </c>
      <c r="J205" s="50">
        <v>-3.5089894606323599E-2</v>
      </c>
      <c r="K205" s="50">
        <v>0.357932123125493</v>
      </c>
      <c r="L205" s="50">
        <v>7.7255537547271699E-2</v>
      </c>
      <c r="M205" s="50">
        <v>0.18442622950819601</v>
      </c>
      <c r="N205" s="51">
        <v>0.240179573512906</v>
      </c>
      <c r="O205" s="51">
        <v>0.36058230683090697</v>
      </c>
      <c r="P205" s="51">
        <v>0.73766816143497704</v>
      </c>
      <c r="Q205" s="51">
        <v>0.63789237668161403</v>
      </c>
      <c r="R205" s="51">
        <v>0.56326987681970797</v>
      </c>
      <c r="S205" s="51">
        <v>0.55543113101903696</v>
      </c>
      <c r="T205" s="51">
        <v>0.36730123180291102</v>
      </c>
      <c r="U205" s="51">
        <v>0.44170403587443902</v>
      </c>
      <c r="V205" s="51">
        <v>0.32847533632286902</v>
      </c>
      <c r="W205" s="46">
        <v>2</v>
      </c>
      <c r="X205" s="46">
        <v>1</v>
      </c>
      <c r="Y205" s="46">
        <v>2</v>
      </c>
      <c r="Z205" s="46">
        <v>1</v>
      </c>
      <c r="AA205" s="46">
        <v>1</v>
      </c>
      <c r="AB205" s="46">
        <v>1</v>
      </c>
      <c r="AC205" s="46">
        <v>2</v>
      </c>
      <c r="AD205" s="46">
        <v>1</v>
      </c>
      <c r="AE205" s="46">
        <v>1</v>
      </c>
      <c r="AF205" s="46">
        <v>0</v>
      </c>
      <c r="AG205" s="48">
        <v>12</v>
      </c>
      <c r="AH205" s="46" t="s">
        <v>4109</v>
      </c>
    </row>
    <row r="206" spans="1:34" x14ac:dyDescent="0.3">
      <c r="A206" s="46">
        <v>19057000700</v>
      </c>
      <c r="B206" s="46" t="s">
        <v>3340</v>
      </c>
      <c r="C206" s="47">
        <v>38910</v>
      </c>
      <c r="D206" s="49">
        <v>78750</v>
      </c>
      <c r="E206" s="50">
        <v>8.1000000000000003E-2</v>
      </c>
      <c r="F206" s="50">
        <v>6.7415730337078594E-2</v>
      </c>
      <c r="G206" s="50">
        <v>6.0145406477197599E-2</v>
      </c>
      <c r="H206" s="50">
        <v>0</v>
      </c>
      <c r="I206" s="50">
        <v>0.42599999999999999</v>
      </c>
      <c r="J206" s="50">
        <v>-3.5089894606323599E-2</v>
      </c>
      <c r="K206" s="50">
        <v>0.35510887772194299</v>
      </c>
      <c r="L206" s="50">
        <v>0.131754705525197</v>
      </c>
      <c r="M206" s="50">
        <v>0.23661599471249101</v>
      </c>
      <c r="N206" s="51">
        <v>0.611672278338945</v>
      </c>
      <c r="O206" s="51">
        <v>0.40089585666293298</v>
      </c>
      <c r="P206" s="51">
        <v>0.367713004484304</v>
      </c>
      <c r="Q206" s="51">
        <v>0.797085201793722</v>
      </c>
      <c r="R206" s="51">
        <v>0</v>
      </c>
      <c r="S206" s="51">
        <v>0.90145576707726705</v>
      </c>
      <c r="T206" s="51">
        <v>0.36282194848824101</v>
      </c>
      <c r="U206" s="51">
        <v>0.76345291479820598</v>
      </c>
      <c r="V206" s="51">
        <v>0.613228699551569</v>
      </c>
      <c r="W206" s="46">
        <v>1</v>
      </c>
      <c r="X206" s="46">
        <v>1</v>
      </c>
      <c r="Y206" s="46">
        <v>1</v>
      </c>
      <c r="Z206" s="46">
        <v>2</v>
      </c>
      <c r="AA206" s="46">
        <v>0</v>
      </c>
      <c r="AB206" s="46">
        <v>2</v>
      </c>
      <c r="AC206" s="46">
        <v>2</v>
      </c>
      <c r="AD206" s="46">
        <v>1</v>
      </c>
      <c r="AE206" s="46">
        <v>2</v>
      </c>
      <c r="AF206" s="46">
        <v>1</v>
      </c>
      <c r="AG206" s="48">
        <v>13</v>
      </c>
      <c r="AH206" s="46" t="s">
        <v>4351</v>
      </c>
    </row>
    <row r="207" spans="1:34" x14ac:dyDescent="0.3">
      <c r="A207" s="46">
        <v>19057000800</v>
      </c>
      <c r="B207" s="46" t="s">
        <v>3124</v>
      </c>
      <c r="C207" s="47">
        <v>38910</v>
      </c>
      <c r="D207" s="49">
        <v>55050</v>
      </c>
      <c r="E207" s="50">
        <v>0.214</v>
      </c>
      <c r="F207" s="50">
        <v>0.122435473196558</v>
      </c>
      <c r="G207" s="50">
        <v>4.43414956982131E-2</v>
      </c>
      <c r="H207" s="50">
        <v>3.1E-2</v>
      </c>
      <c r="I207" s="50">
        <v>0.40500000000000003</v>
      </c>
      <c r="J207" s="50">
        <v>-3.5089894606323599E-2</v>
      </c>
      <c r="K207" s="50">
        <v>0.38835794960903502</v>
      </c>
      <c r="L207" s="50">
        <v>6.2073246430788299E-2</v>
      </c>
      <c r="M207" s="50">
        <v>0.32958305757776302</v>
      </c>
      <c r="N207" s="51">
        <v>0.13019079685746299</v>
      </c>
      <c r="O207" s="51">
        <v>0.88577827547592303</v>
      </c>
      <c r="P207" s="51">
        <v>0.71860986547085204</v>
      </c>
      <c r="Q207" s="51">
        <v>0.62331838565022402</v>
      </c>
      <c r="R207" s="51">
        <v>0.52743561030235098</v>
      </c>
      <c r="S207" s="51">
        <v>0.82642777155655101</v>
      </c>
      <c r="T207" s="51">
        <v>0.460246360582306</v>
      </c>
      <c r="U207" s="51">
        <v>0.32959641255605299</v>
      </c>
      <c r="V207" s="51">
        <v>0.86547085201793705</v>
      </c>
      <c r="W207" s="46">
        <v>2</v>
      </c>
      <c r="X207" s="46">
        <v>2</v>
      </c>
      <c r="Y207" s="46">
        <v>2</v>
      </c>
      <c r="Z207" s="46">
        <v>1</v>
      </c>
      <c r="AA207" s="46">
        <v>1</v>
      </c>
      <c r="AB207" s="46">
        <v>2</v>
      </c>
      <c r="AC207" s="46">
        <v>2</v>
      </c>
      <c r="AD207" s="46">
        <v>1</v>
      </c>
      <c r="AE207" s="46">
        <v>0</v>
      </c>
      <c r="AF207" s="46">
        <v>2</v>
      </c>
      <c r="AG207" s="48">
        <v>15</v>
      </c>
      <c r="AH207" s="46" t="s">
        <v>4199</v>
      </c>
    </row>
    <row r="208" spans="1:34" x14ac:dyDescent="0.3">
      <c r="A208" s="46">
        <v>19057000900</v>
      </c>
      <c r="B208" s="46" t="s">
        <v>3395</v>
      </c>
      <c r="C208" s="47">
        <v>38910</v>
      </c>
      <c r="D208" s="49">
        <v>78807</v>
      </c>
      <c r="E208" s="50">
        <v>7.3999999999999996E-2</v>
      </c>
      <c r="F208" s="50">
        <v>0.11011699931176799</v>
      </c>
      <c r="G208" s="50">
        <v>8.1211286992429396E-2</v>
      </c>
      <c r="H208" s="50">
        <v>0.06</v>
      </c>
      <c r="I208" s="50">
        <v>0.42099999999999999</v>
      </c>
      <c r="J208" s="50">
        <v>-3.5089894606323599E-2</v>
      </c>
      <c r="K208" s="50">
        <v>0.31358740679370301</v>
      </c>
      <c r="L208" s="50">
        <v>0.12311406155703</v>
      </c>
      <c r="M208" s="50">
        <v>0.15554026152787301</v>
      </c>
      <c r="N208" s="51">
        <v>0.61391694725028001</v>
      </c>
      <c r="O208" s="51">
        <v>0.34938409854423202</v>
      </c>
      <c r="P208" s="51">
        <v>0.66704035874439405</v>
      </c>
      <c r="Q208" s="51">
        <v>0.90919282511210697</v>
      </c>
      <c r="R208" s="51">
        <v>0.833146696528555</v>
      </c>
      <c r="S208" s="51">
        <v>0.88353863381858899</v>
      </c>
      <c r="T208" s="51">
        <v>0.26875699888017901</v>
      </c>
      <c r="U208" s="51">
        <v>0.72533632286995497</v>
      </c>
      <c r="V208" s="51">
        <v>0.17152466367713001</v>
      </c>
      <c r="W208" s="46">
        <v>1</v>
      </c>
      <c r="X208" s="46">
        <v>1</v>
      </c>
      <c r="Y208" s="46">
        <v>1</v>
      </c>
      <c r="Z208" s="46">
        <v>2</v>
      </c>
      <c r="AA208" s="46">
        <v>2</v>
      </c>
      <c r="AB208" s="46">
        <v>2</v>
      </c>
      <c r="AC208" s="46">
        <v>2</v>
      </c>
      <c r="AD208" s="46">
        <v>0</v>
      </c>
      <c r="AE208" s="46">
        <v>2</v>
      </c>
      <c r="AF208" s="46">
        <v>0</v>
      </c>
      <c r="AG208" s="48">
        <v>13</v>
      </c>
      <c r="AH208" s="46" t="s">
        <v>4352</v>
      </c>
    </row>
    <row r="209" spans="1:34" x14ac:dyDescent="0.3">
      <c r="A209" s="46">
        <v>19057001000</v>
      </c>
      <c r="B209" s="46" t="s">
        <v>3636</v>
      </c>
      <c r="C209" s="47">
        <v>38910</v>
      </c>
      <c r="D209" s="49">
        <v>82232</v>
      </c>
      <c r="E209" s="50">
        <v>7.0000000000000007E-2</v>
      </c>
      <c r="F209" s="50">
        <v>7.7866666666666598E-2</v>
      </c>
      <c r="G209" s="50">
        <v>2.98666666666666E-2</v>
      </c>
      <c r="H209" s="50">
        <v>3.2000000000000001E-2</v>
      </c>
      <c r="I209" s="50">
        <v>0.34</v>
      </c>
      <c r="J209" s="50">
        <v>-3.5089894606323599E-2</v>
      </c>
      <c r="K209" s="50">
        <v>0.38316863245138599</v>
      </c>
      <c r="L209" s="50">
        <v>0.107784431137724</v>
      </c>
      <c r="M209" s="50">
        <v>0.174933333333333</v>
      </c>
      <c r="N209" s="51">
        <v>0.67115600448933699</v>
      </c>
      <c r="O209" s="51">
        <v>0.31914893617021201</v>
      </c>
      <c r="P209" s="51">
        <v>0.45067264573991</v>
      </c>
      <c r="Q209" s="51">
        <v>0.39798206278026899</v>
      </c>
      <c r="R209" s="51">
        <v>0.54871220604703197</v>
      </c>
      <c r="S209" s="51">
        <v>0.48264277715565501</v>
      </c>
      <c r="T209" s="51">
        <v>0.44344904815229502</v>
      </c>
      <c r="U209" s="51">
        <v>0.63116591928251098</v>
      </c>
      <c r="V209" s="51">
        <v>0.27466367713004403</v>
      </c>
      <c r="W209" s="46">
        <v>0</v>
      </c>
      <c r="X209" s="46">
        <v>0</v>
      </c>
      <c r="Y209" s="46">
        <v>1</v>
      </c>
      <c r="Z209" s="46">
        <v>1</v>
      </c>
      <c r="AA209" s="46">
        <v>1</v>
      </c>
      <c r="AB209" s="46">
        <v>1</v>
      </c>
      <c r="AC209" s="46">
        <v>2</v>
      </c>
      <c r="AD209" s="46">
        <v>1</v>
      </c>
      <c r="AE209" s="46">
        <v>1</v>
      </c>
      <c r="AF209" s="46">
        <v>0</v>
      </c>
      <c r="AG209" s="48">
        <v>8</v>
      </c>
      <c r="AH209" s="46" t="s">
        <v>4797</v>
      </c>
    </row>
    <row r="210" spans="1:34" x14ac:dyDescent="0.3">
      <c r="A210" s="46">
        <v>19057001100</v>
      </c>
      <c r="B210" s="46" t="s">
        <v>3524</v>
      </c>
      <c r="C210" s="47">
        <v>38910</v>
      </c>
      <c r="D210" s="49">
        <v>69688</v>
      </c>
      <c r="E210" s="50">
        <v>0.13699999999999901</v>
      </c>
      <c r="F210" s="50">
        <v>7.9470198675496595E-2</v>
      </c>
      <c r="G210" s="50">
        <v>2.64900662251655E-2</v>
      </c>
      <c r="H210" s="50">
        <v>6.9999999999999897E-3</v>
      </c>
      <c r="I210" s="50">
        <v>0.40200000000000002</v>
      </c>
      <c r="J210" s="50">
        <v>-3.5089894606323599E-2</v>
      </c>
      <c r="K210" s="50">
        <v>0.46307053941908699</v>
      </c>
      <c r="L210" s="50">
        <v>0.101796407185628</v>
      </c>
      <c r="M210" s="50">
        <v>0.16777041942604801</v>
      </c>
      <c r="N210" s="51">
        <v>0.43097643097643001</v>
      </c>
      <c r="O210" s="51">
        <v>0.71668533034714399</v>
      </c>
      <c r="P210" s="51">
        <v>0.46076233183856502</v>
      </c>
      <c r="Q210" s="51">
        <v>0.33520179372197301</v>
      </c>
      <c r="R210" s="51">
        <v>7.2788353863381797E-2</v>
      </c>
      <c r="S210" s="51">
        <v>0.81634938409854396</v>
      </c>
      <c r="T210" s="51">
        <v>0.73348264277715503</v>
      </c>
      <c r="U210" s="51">
        <v>0.59529147982062702</v>
      </c>
      <c r="V210" s="51">
        <v>0.246636771300448</v>
      </c>
      <c r="W210" s="46">
        <v>1</v>
      </c>
      <c r="X210" s="46">
        <v>2</v>
      </c>
      <c r="Y210" s="46">
        <v>1</v>
      </c>
      <c r="Z210" s="46">
        <v>1</v>
      </c>
      <c r="AA210" s="46">
        <v>0</v>
      </c>
      <c r="AB210" s="46">
        <v>2</v>
      </c>
      <c r="AC210" s="46">
        <v>2</v>
      </c>
      <c r="AD210" s="46">
        <v>2</v>
      </c>
      <c r="AE210" s="46">
        <v>1</v>
      </c>
      <c r="AF210" s="46">
        <v>0</v>
      </c>
      <c r="AG210" s="48">
        <v>12</v>
      </c>
      <c r="AH210" s="46" t="s">
        <v>4350</v>
      </c>
    </row>
    <row r="211" spans="1:34" x14ac:dyDescent="0.3">
      <c r="A211" s="46">
        <v>19057001200</v>
      </c>
      <c r="B211" s="46" t="s">
        <v>3637</v>
      </c>
      <c r="C211" s="47">
        <v>38910</v>
      </c>
      <c r="D211" s="49">
        <v>90848</v>
      </c>
      <c r="E211" s="50">
        <v>8.3000000000000004E-2</v>
      </c>
      <c r="F211" s="50">
        <v>6.37681159420289E-2</v>
      </c>
      <c r="G211" s="50">
        <v>3.5748792270531397E-2</v>
      </c>
      <c r="H211" s="50">
        <v>0.02</v>
      </c>
      <c r="I211" s="50">
        <v>0.32400000000000001</v>
      </c>
      <c r="J211" s="50">
        <v>-3.5089894606323599E-2</v>
      </c>
      <c r="K211" s="50">
        <v>0.37385691231844997</v>
      </c>
      <c r="L211" s="50">
        <v>3.8104089219330797E-2</v>
      </c>
      <c r="M211" s="50">
        <v>0.16231884057970999</v>
      </c>
      <c r="N211" s="51">
        <v>0.78002244668911302</v>
      </c>
      <c r="O211" s="51">
        <v>0.416573348264277</v>
      </c>
      <c r="P211" s="51">
        <v>0.34529147982062702</v>
      </c>
      <c r="Q211" s="51">
        <v>0.50672645739910305</v>
      </c>
      <c r="R211" s="51">
        <v>0.322508398656215</v>
      </c>
      <c r="S211" s="51">
        <v>0.39417693169092899</v>
      </c>
      <c r="T211" s="51">
        <v>0.41433370660694202</v>
      </c>
      <c r="U211" s="51">
        <v>0.17040358744394599</v>
      </c>
      <c r="V211" s="51">
        <v>0.21412556053811599</v>
      </c>
      <c r="W211" s="46">
        <v>0</v>
      </c>
      <c r="X211" s="46">
        <v>1</v>
      </c>
      <c r="Y211" s="46">
        <v>1</v>
      </c>
      <c r="Z211" s="46">
        <v>1</v>
      </c>
      <c r="AA211" s="46">
        <v>0</v>
      </c>
      <c r="AB211" s="46">
        <v>1</v>
      </c>
      <c r="AC211" s="46">
        <v>2</v>
      </c>
      <c r="AD211" s="46">
        <v>1</v>
      </c>
      <c r="AE211" s="46">
        <v>0</v>
      </c>
      <c r="AF211" s="46">
        <v>0</v>
      </c>
      <c r="AG211" s="48">
        <v>7</v>
      </c>
      <c r="AH211" s="46" t="s">
        <v>4710</v>
      </c>
    </row>
    <row r="212" spans="1:34" x14ac:dyDescent="0.3">
      <c r="A212" s="46">
        <v>19059450200</v>
      </c>
      <c r="B212" s="46" t="s">
        <v>3790</v>
      </c>
      <c r="C212" s="47">
        <v>17703</v>
      </c>
      <c r="D212" s="49">
        <v>87292</v>
      </c>
      <c r="E212" s="50">
        <v>6.2E-2</v>
      </c>
      <c r="F212" s="50">
        <v>6.5815324165029401E-2</v>
      </c>
      <c r="G212" s="50">
        <v>1.8664047151277001E-2</v>
      </c>
      <c r="H212" s="50">
        <v>3.5999999999999997E-2</v>
      </c>
      <c r="I212" s="50">
        <v>0.28999999999999998</v>
      </c>
      <c r="J212" s="50">
        <v>6.2158756824863499E-2</v>
      </c>
      <c r="K212" s="50">
        <v>0.33410005750431199</v>
      </c>
      <c r="L212" s="50">
        <v>0.14185022026431701</v>
      </c>
      <c r="M212" s="50">
        <v>0.17779960707269099</v>
      </c>
      <c r="N212" s="51">
        <v>0.74971941638608297</v>
      </c>
      <c r="O212" s="51">
        <v>0.25195968645016797</v>
      </c>
      <c r="P212" s="51">
        <v>0.35538116591928198</v>
      </c>
      <c r="Q212" s="51">
        <v>0.206278026905829</v>
      </c>
      <c r="R212" s="51">
        <v>0.60358342665173503</v>
      </c>
      <c r="S212" s="51">
        <v>0.21612541993281001</v>
      </c>
      <c r="T212" s="51">
        <v>0.30683090705487098</v>
      </c>
      <c r="U212" s="51">
        <v>0.79932735426008905</v>
      </c>
      <c r="V212" s="51">
        <v>0.29147982062780198</v>
      </c>
      <c r="W212" s="46">
        <v>0</v>
      </c>
      <c r="X212" s="46">
        <v>0</v>
      </c>
      <c r="Y212" s="46">
        <v>1</v>
      </c>
      <c r="Z212" s="46">
        <v>0</v>
      </c>
      <c r="AA212" s="46">
        <v>1</v>
      </c>
      <c r="AB212" s="46">
        <v>0</v>
      </c>
      <c r="AC212" s="46">
        <v>0</v>
      </c>
      <c r="AD212" s="46">
        <v>0</v>
      </c>
      <c r="AE212" s="46">
        <v>2</v>
      </c>
      <c r="AF212" s="46">
        <v>0</v>
      </c>
      <c r="AG212" s="48">
        <v>4</v>
      </c>
      <c r="AH212" s="46" t="s">
        <v>4233</v>
      </c>
    </row>
    <row r="213" spans="1:34" x14ac:dyDescent="0.3">
      <c r="A213" s="46">
        <v>19059450501</v>
      </c>
      <c r="B213" s="46" t="s">
        <v>3473</v>
      </c>
      <c r="C213" s="47">
        <v>17703</v>
      </c>
      <c r="D213" s="49">
        <v>57774</v>
      </c>
      <c r="E213" s="50">
        <v>0.1</v>
      </c>
      <c r="F213" s="50">
        <v>0.190622598001537</v>
      </c>
      <c r="G213" s="50">
        <v>4.3812451960030703E-2</v>
      </c>
      <c r="H213" s="50">
        <v>2.3E-2</v>
      </c>
      <c r="I213" s="50">
        <v>0.34599999999999997</v>
      </c>
      <c r="J213" s="50">
        <v>6.2158756824863499E-2</v>
      </c>
      <c r="K213" s="50">
        <v>0.42470805162876402</v>
      </c>
      <c r="L213" s="50">
        <v>9.4436310395314693E-2</v>
      </c>
      <c r="M213" s="50">
        <v>0.28132205995388099</v>
      </c>
      <c r="N213" s="51">
        <v>0.172839506172839</v>
      </c>
      <c r="O213" s="51">
        <v>0.52407614781634904</v>
      </c>
      <c r="P213" s="51">
        <v>0.88565022421524597</v>
      </c>
      <c r="Q213" s="51">
        <v>0.613228699551569</v>
      </c>
      <c r="R213" s="51">
        <v>0.38073908174692001</v>
      </c>
      <c r="S213" s="51">
        <v>0.51287793952967498</v>
      </c>
      <c r="T213" s="51">
        <v>0.59462486002239601</v>
      </c>
      <c r="U213" s="51">
        <v>0.55381165919282505</v>
      </c>
      <c r="V213" s="51">
        <v>0.769058295964125</v>
      </c>
      <c r="W213" s="46">
        <v>2</v>
      </c>
      <c r="X213" s="46">
        <v>1</v>
      </c>
      <c r="Y213" s="46">
        <v>2</v>
      </c>
      <c r="Z213" s="46">
        <v>1</v>
      </c>
      <c r="AA213" s="46">
        <v>1</v>
      </c>
      <c r="AB213" s="46">
        <v>1</v>
      </c>
      <c r="AC213" s="46">
        <v>0</v>
      </c>
      <c r="AD213" s="46">
        <v>1</v>
      </c>
      <c r="AE213" s="46">
        <v>1</v>
      </c>
      <c r="AF213" s="46">
        <v>2</v>
      </c>
      <c r="AG213" s="48">
        <v>12</v>
      </c>
      <c r="AH213" s="46" t="s">
        <v>4581</v>
      </c>
    </row>
    <row r="214" spans="1:34" x14ac:dyDescent="0.3">
      <c r="A214" s="46">
        <v>19059450502</v>
      </c>
      <c r="B214" s="46" t="s">
        <v>3638</v>
      </c>
      <c r="C214" s="47">
        <v>17703</v>
      </c>
      <c r="D214" s="49">
        <v>77614</v>
      </c>
      <c r="E214" s="50">
        <v>5.2999999999999999E-2</v>
      </c>
      <c r="F214" s="50">
        <v>3.6236933797909397E-2</v>
      </c>
      <c r="G214" s="50">
        <v>1.74216027874564E-2</v>
      </c>
      <c r="H214" s="50">
        <v>3.5000000000000003E-2</v>
      </c>
      <c r="I214" s="50">
        <v>0.24</v>
      </c>
      <c r="J214" s="50">
        <v>6.2158756824863499E-2</v>
      </c>
      <c r="K214" s="50">
        <v>0.38504412447747299</v>
      </c>
      <c r="L214" s="50">
        <v>0.20133010882708499</v>
      </c>
      <c r="M214" s="50">
        <v>0.29965156794425002</v>
      </c>
      <c r="N214" s="51">
        <v>0.591470258136924</v>
      </c>
      <c r="O214" s="51">
        <v>0.19148936170212699</v>
      </c>
      <c r="P214" s="51">
        <v>0.123318385650224</v>
      </c>
      <c r="Q214" s="51">
        <v>0.18834080717488699</v>
      </c>
      <c r="R214" s="51">
        <v>0.59126539753639396</v>
      </c>
      <c r="S214" s="51">
        <v>6.1590145576707701E-2</v>
      </c>
      <c r="T214" s="51">
        <v>0.44680851063829702</v>
      </c>
      <c r="U214" s="51">
        <v>0.93273542600896797</v>
      </c>
      <c r="V214" s="51">
        <v>0.81278026905829504</v>
      </c>
      <c r="W214" s="46">
        <v>1</v>
      </c>
      <c r="X214" s="46">
        <v>0</v>
      </c>
      <c r="Y214" s="46">
        <v>0</v>
      </c>
      <c r="Z214" s="46">
        <v>0</v>
      </c>
      <c r="AA214" s="46">
        <v>1</v>
      </c>
      <c r="AB214" s="46">
        <v>0</v>
      </c>
      <c r="AC214" s="46">
        <v>0</v>
      </c>
      <c r="AD214" s="46">
        <v>1</v>
      </c>
      <c r="AE214" s="46">
        <v>2</v>
      </c>
      <c r="AF214" s="46">
        <v>2</v>
      </c>
      <c r="AG214" s="48">
        <v>7</v>
      </c>
      <c r="AH214" s="46" t="s">
        <v>4331</v>
      </c>
    </row>
    <row r="215" spans="1:34" x14ac:dyDescent="0.3">
      <c r="A215" s="46">
        <v>19059450800</v>
      </c>
      <c r="B215" s="46" t="s">
        <v>3639</v>
      </c>
      <c r="C215" s="47">
        <v>17703</v>
      </c>
      <c r="D215" s="49">
        <v>65417</v>
      </c>
      <c r="E215" s="50">
        <v>8.1999999999999906E-2</v>
      </c>
      <c r="F215" s="50">
        <v>8.8554216867469795E-2</v>
      </c>
      <c r="G215" s="50">
        <v>4.0361445783132499E-2</v>
      </c>
      <c r="H215" s="50">
        <v>0.04</v>
      </c>
      <c r="I215" s="50">
        <v>0.26300000000000001</v>
      </c>
      <c r="J215" s="50">
        <v>6.2158756824863499E-2</v>
      </c>
      <c r="K215" s="50">
        <v>0.352963967454475</v>
      </c>
      <c r="L215" s="50">
        <v>0.10970927043335101</v>
      </c>
      <c r="M215" s="50">
        <v>0.227108433734939</v>
      </c>
      <c r="N215" s="51">
        <v>0.33782267115600401</v>
      </c>
      <c r="O215" s="51">
        <v>0.40873460246360499</v>
      </c>
      <c r="P215" s="51">
        <v>0.53811659192825101</v>
      </c>
      <c r="Q215" s="51">
        <v>0.56390134529147895</v>
      </c>
      <c r="R215" s="51">
        <v>0.659574468085106</v>
      </c>
      <c r="S215" s="51">
        <v>0.109742441209406</v>
      </c>
      <c r="T215" s="51">
        <v>0.35498320268757</v>
      </c>
      <c r="U215" s="51">
        <v>0.64573991031390099</v>
      </c>
      <c r="V215" s="51">
        <v>0.56838565022421506</v>
      </c>
      <c r="W215" s="46">
        <v>1</v>
      </c>
      <c r="X215" s="46">
        <v>1</v>
      </c>
      <c r="Y215" s="46">
        <v>1</v>
      </c>
      <c r="Z215" s="46">
        <v>1</v>
      </c>
      <c r="AA215" s="46">
        <v>1</v>
      </c>
      <c r="AB215" s="46">
        <v>0</v>
      </c>
      <c r="AC215" s="46">
        <v>0</v>
      </c>
      <c r="AD215" s="46">
        <v>1</v>
      </c>
      <c r="AE215" s="46">
        <v>1</v>
      </c>
      <c r="AF215" s="46">
        <v>1</v>
      </c>
      <c r="AG215" s="48">
        <v>8</v>
      </c>
      <c r="AH215" s="46" t="s">
        <v>4234</v>
      </c>
    </row>
    <row r="216" spans="1:34" x14ac:dyDescent="0.3">
      <c r="A216" s="46">
        <v>19059451000</v>
      </c>
      <c r="B216" s="46" t="s">
        <v>3739</v>
      </c>
      <c r="C216" s="47">
        <v>17703</v>
      </c>
      <c r="D216" s="49">
        <v>91974</v>
      </c>
      <c r="E216" s="50">
        <v>5.5E-2</v>
      </c>
      <c r="F216" s="50">
        <v>2.0325203252032499E-2</v>
      </c>
      <c r="G216" s="50">
        <v>1.3008130081300801E-2</v>
      </c>
      <c r="H216" s="50">
        <v>2.1000000000000001E-2</v>
      </c>
      <c r="I216" s="50">
        <v>0.46100000000000002</v>
      </c>
      <c r="J216" s="50">
        <v>6.2158756824863499E-2</v>
      </c>
      <c r="K216" s="50">
        <v>0.309370352007932</v>
      </c>
      <c r="L216" s="50">
        <v>1.1022206556221299</v>
      </c>
      <c r="M216" s="50">
        <v>0.17479674796747899</v>
      </c>
      <c r="N216" s="51">
        <v>0.79910213243546502</v>
      </c>
      <c r="O216" s="51">
        <v>0.208286674132138</v>
      </c>
      <c r="P216" s="51">
        <v>5.7174887892376597E-2</v>
      </c>
      <c r="Q216" s="51">
        <v>0.124439461883408</v>
      </c>
      <c r="R216" s="51">
        <v>0.34154535274356101</v>
      </c>
      <c r="S216" s="51">
        <v>0.95296752519596795</v>
      </c>
      <c r="T216" s="51">
        <v>0.26315789473684198</v>
      </c>
      <c r="U216" s="51">
        <v>0.99887892376681597</v>
      </c>
      <c r="V216" s="51">
        <v>0.273542600896861</v>
      </c>
      <c r="W216" s="46">
        <v>0</v>
      </c>
      <c r="X216" s="46">
        <v>0</v>
      </c>
      <c r="Y216" s="46">
        <v>0</v>
      </c>
      <c r="Z216" s="46">
        <v>0</v>
      </c>
      <c r="AA216" s="46">
        <v>1</v>
      </c>
      <c r="AB216" s="46">
        <v>2</v>
      </c>
      <c r="AC216" s="46">
        <v>0</v>
      </c>
      <c r="AD216" s="46">
        <v>0</v>
      </c>
      <c r="AE216" s="46">
        <v>2</v>
      </c>
      <c r="AF216" s="46">
        <v>0</v>
      </c>
      <c r="AG216" s="48">
        <v>5</v>
      </c>
      <c r="AH216" s="46" t="s">
        <v>4661</v>
      </c>
    </row>
    <row r="217" spans="1:34" x14ac:dyDescent="0.3">
      <c r="A217" s="46">
        <v>19059451100</v>
      </c>
      <c r="B217" s="46" t="s">
        <v>3740</v>
      </c>
      <c r="C217" s="47">
        <v>17703</v>
      </c>
      <c r="D217" s="49">
        <v>75875</v>
      </c>
      <c r="E217" s="50">
        <v>9.1999999999999998E-2</v>
      </c>
      <c r="F217" s="50">
        <v>2.8623353021353899E-2</v>
      </c>
      <c r="G217" s="50">
        <v>3.8164470695138501E-2</v>
      </c>
      <c r="H217" s="50">
        <v>1.6E-2</v>
      </c>
      <c r="I217" s="50">
        <v>0.48799999999999999</v>
      </c>
      <c r="J217" s="50">
        <v>6.2158756824863499E-2</v>
      </c>
      <c r="K217" s="50">
        <v>0.19424037613870099</v>
      </c>
      <c r="L217" s="50">
        <v>1.1535893155258701</v>
      </c>
      <c r="M217" s="50">
        <v>0.238982280781462</v>
      </c>
      <c r="N217" s="51">
        <v>0.55892255892255804</v>
      </c>
      <c r="O217" s="51">
        <v>0.47256438969764802</v>
      </c>
      <c r="P217" s="51">
        <v>8.7443946188340796E-2</v>
      </c>
      <c r="Q217" s="51">
        <v>0.53811659192825101</v>
      </c>
      <c r="R217" s="51">
        <v>0.23404255319148901</v>
      </c>
      <c r="S217" s="51">
        <v>0.97536394176931696</v>
      </c>
      <c r="T217" s="51">
        <v>9.6304591265397504E-2</v>
      </c>
      <c r="U217" s="51">
        <v>1</v>
      </c>
      <c r="V217" s="51">
        <v>0.61995515695067205</v>
      </c>
      <c r="W217" s="46">
        <v>1</v>
      </c>
      <c r="X217" s="46">
        <v>1</v>
      </c>
      <c r="Y217" s="46">
        <v>0</v>
      </c>
      <c r="Z217" s="46">
        <v>1</v>
      </c>
      <c r="AA217" s="46">
        <v>0</v>
      </c>
      <c r="AB217" s="46">
        <v>2</v>
      </c>
      <c r="AC217" s="46">
        <v>0</v>
      </c>
      <c r="AD217" s="46">
        <v>0</v>
      </c>
      <c r="AE217" s="46">
        <v>2</v>
      </c>
      <c r="AF217" s="46">
        <v>1</v>
      </c>
      <c r="AG217" s="48">
        <v>8</v>
      </c>
      <c r="AH217" s="46" t="s">
        <v>4843</v>
      </c>
    </row>
    <row r="218" spans="1:34" x14ac:dyDescent="0.3">
      <c r="A218" s="46">
        <v>19061000100</v>
      </c>
      <c r="B218" s="46" t="s">
        <v>3164</v>
      </c>
      <c r="C218" s="47">
        <v>99266</v>
      </c>
      <c r="D218" s="49">
        <v>43906</v>
      </c>
      <c r="E218" s="50">
        <v>0.25600000000000001</v>
      </c>
      <c r="F218" s="50">
        <v>0.21</v>
      </c>
      <c r="G218" s="50">
        <v>0.03</v>
      </c>
      <c r="H218" s="50">
        <v>4.7E-2</v>
      </c>
      <c r="I218" s="50">
        <v>0.36299999999999999</v>
      </c>
      <c r="J218" s="50">
        <v>5.9934011724130501E-2</v>
      </c>
      <c r="K218" s="50">
        <v>0.50269905533063397</v>
      </c>
      <c r="L218" s="50">
        <v>0.21766381766381701</v>
      </c>
      <c r="M218" s="50">
        <v>0.40142857142857102</v>
      </c>
      <c r="N218" s="51">
        <v>4.7138047138047097E-2</v>
      </c>
      <c r="O218" s="51">
        <v>0.93057110862262005</v>
      </c>
      <c r="P218" s="51">
        <v>0.90695067264573903</v>
      </c>
      <c r="Q218" s="51">
        <v>0.40022421524663598</v>
      </c>
      <c r="R218" s="51">
        <v>0.74020156774916002</v>
      </c>
      <c r="S218" s="51">
        <v>0.62150055991041397</v>
      </c>
      <c r="T218" s="51">
        <v>0.83762597984322495</v>
      </c>
      <c r="U218" s="51">
        <v>0.94843049327354201</v>
      </c>
      <c r="V218" s="51">
        <v>0.94394618834080701</v>
      </c>
      <c r="W218" s="46">
        <v>2</v>
      </c>
      <c r="X218" s="46">
        <v>2</v>
      </c>
      <c r="Y218" s="46">
        <v>2</v>
      </c>
      <c r="Z218" s="46">
        <v>1</v>
      </c>
      <c r="AA218" s="46">
        <v>2</v>
      </c>
      <c r="AB218" s="46">
        <v>1</v>
      </c>
      <c r="AC218" s="46">
        <v>0</v>
      </c>
      <c r="AD218" s="46">
        <v>2</v>
      </c>
      <c r="AE218" s="46">
        <v>2</v>
      </c>
      <c r="AF218" s="46">
        <v>2</v>
      </c>
      <c r="AG218" s="48">
        <v>16</v>
      </c>
      <c r="AH218" s="46" t="s">
        <v>4446</v>
      </c>
    </row>
    <row r="219" spans="1:34" x14ac:dyDescent="0.3">
      <c r="A219" s="46">
        <v>19061000300</v>
      </c>
      <c r="B219" s="46" t="s">
        <v>3276</v>
      </c>
      <c r="C219" s="47">
        <v>99266</v>
      </c>
      <c r="D219" s="49">
        <v>53622</v>
      </c>
      <c r="E219" s="50">
        <v>5.7000000000000002E-2</v>
      </c>
      <c r="F219" s="50">
        <v>0.15459459459459399</v>
      </c>
      <c r="G219" s="50">
        <v>4.3243243243243197E-2</v>
      </c>
      <c r="H219" s="50">
        <v>1.0999999999999999E-2</v>
      </c>
      <c r="I219" s="50">
        <v>0.34100000000000003</v>
      </c>
      <c r="J219" s="50">
        <v>5.9934011724130501E-2</v>
      </c>
      <c r="K219" s="50">
        <v>0.41283734500364699</v>
      </c>
      <c r="L219" s="50">
        <v>4.5407636738906E-2</v>
      </c>
      <c r="M219" s="50">
        <v>0.28000000000000003</v>
      </c>
      <c r="N219" s="51">
        <v>0.11672278338945</v>
      </c>
      <c r="O219" s="51">
        <v>0.21836506159014499</v>
      </c>
      <c r="P219" s="51">
        <v>0.82735426008968604</v>
      </c>
      <c r="Q219" s="51">
        <v>0.60538116591928204</v>
      </c>
      <c r="R219" s="51">
        <v>0.137737961926091</v>
      </c>
      <c r="S219" s="51">
        <v>0.48376259798432197</v>
      </c>
      <c r="T219" s="51">
        <v>0.54759238521836495</v>
      </c>
      <c r="U219" s="51">
        <v>0.206278026905829</v>
      </c>
      <c r="V219" s="51">
        <v>0.76233183856502196</v>
      </c>
      <c r="W219" s="46">
        <v>2</v>
      </c>
      <c r="X219" s="46">
        <v>0</v>
      </c>
      <c r="Y219" s="46">
        <v>2</v>
      </c>
      <c r="Z219" s="46">
        <v>1</v>
      </c>
      <c r="AA219" s="46">
        <v>0</v>
      </c>
      <c r="AB219" s="46">
        <v>1</v>
      </c>
      <c r="AC219" s="46">
        <v>0</v>
      </c>
      <c r="AD219" s="46">
        <v>1</v>
      </c>
      <c r="AE219" s="46">
        <v>0</v>
      </c>
      <c r="AF219" s="46">
        <v>2</v>
      </c>
      <c r="AG219" s="48">
        <v>9</v>
      </c>
      <c r="AH219" s="46" t="s">
        <v>4055</v>
      </c>
    </row>
    <row r="220" spans="1:34" x14ac:dyDescent="0.3">
      <c r="A220" s="46">
        <v>19061000400</v>
      </c>
      <c r="B220" s="46" t="s">
        <v>3225</v>
      </c>
      <c r="C220" s="47">
        <v>99266</v>
      </c>
      <c r="D220" s="49">
        <v>60625</v>
      </c>
      <c r="E220" s="50">
        <v>0.16399999999999901</v>
      </c>
      <c r="F220" s="50">
        <v>9.8609355246523395E-2</v>
      </c>
      <c r="G220" s="50">
        <v>7.0796460176991094E-2</v>
      </c>
      <c r="H220" s="50">
        <v>5.8999999999999997E-2</v>
      </c>
      <c r="I220" s="50">
        <v>0.44299999999999901</v>
      </c>
      <c r="J220" s="50">
        <v>5.9934011724130501E-2</v>
      </c>
      <c r="K220" s="50">
        <v>0.52304964539007004</v>
      </c>
      <c r="L220" s="50">
        <v>2.8255528255528201E-2</v>
      </c>
      <c r="M220" s="50">
        <v>0.27054361567635898</v>
      </c>
      <c r="N220" s="51">
        <v>0.22109988776655401</v>
      </c>
      <c r="O220" s="51">
        <v>0.80739081746920405</v>
      </c>
      <c r="P220" s="51">
        <v>0.60313901345291399</v>
      </c>
      <c r="Q220" s="51">
        <v>0.86434977578475303</v>
      </c>
      <c r="R220" s="51">
        <v>0.82306830907054795</v>
      </c>
      <c r="S220" s="51">
        <v>0.93281075027995497</v>
      </c>
      <c r="T220" s="51">
        <v>0.87346024636058195</v>
      </c>
      <c r="U220" s="51">
        <v>0.10986547085201701</v>
      </c>
      <c r="V220" s="51">
        <v>0.73206278026905802</v>
      </c>
      <c r="W220" s="46">
        <v>2</v>
      </c>
      <c r="X220" s="46">
        <v>2</v>
      </c>
      <c r="Y220" s="46">
        <v>1</v>
      </c>
      <c r="Z220" s="46">
        <v>2</v>
      </c>
      <c r="AA220" s="46">
        <v>2</v>
      </c>
      <c r="AB220" s="46">
        <v>2</v>
      </c>
      <c r="AC220" s="46">
        <v>0</v>
      </c>
      <c r="AD220" s="46">
        <v>2</v>
      </c>
      <c r="AE220" s="46">
        <v>0</v>
      </c>
      <c r="AF220" s="46">
        <v>2</v>
      </c>
      <c r="AG220" s="48">
        <v>15</v>
      </c>
      <c r="AH220" s="46" t="s">
        <v>4650</v>
      </c>
    </row>
    <row r="221" spans="1:34" x14ac:dyDescent="0.3">
      <c r="A221" s="46">
        <v>19061000500</v>
      </c>
      <c r="B221" s="46" t="s">
        <v>3165</v>
      </c>
      <c r="C221" s="47">
        <v>99266</v>
      </c>
      <c r="D221" s="49">
        <v>38864</v>
      </c>
      <c r="E221" s="50">
        <v>0.34299999999999897</v>
      </c>
      <c r="F221" s="50">
        <v>0.39872173058013699</v>
      </c>
      <c r="G221" s="50">
        <v>9.4886922320550598E-2</v>
      </c>
      <c r="H221" s="50">
        <v>0.19699999999999901</v>
      </c>
      <c r="I221" s="50">
        <v>0.34799999999999998</v>
      </c>
      <c r="J221" s="50">
        <v>5.9934011724130501E-2</v>
      </c>
      <c r="K221" s="50">
        <v>0.50755064456721899</v>
      </c>
      <c r="L221" s="50">
        <v>5.7460611677479102E-2</v>
      </c>
      <c r="M221" s="50">
        <v>0.489183874139626</v>
      </c>
      <c r="N221" s="51">
        <v>2.69360269360269E-2</v>
      </c>
      <c r="O221" s="51">
        <v>0.96304591265397499</v>
      </c>
      <c r="P221" s="51">
        <v>0.99439461883407998</v>
      </c>
      <c r="Q221" s="51">
        <v>0.93609865470852005</v>
      </c>
      <c r="R221" s="51">
        <v>0.99776035834266497</v>
      </c>
      <c r="S221" s="51">
        <v>0.52855543113101899</v>
      </c>
      <c r="T221" s="51">
        <v>0.84546472564389696</v>
      </c>
      <c r="U221" s="51">
        <v>0.28475336322869899</v>
      </c>
      <c r="V221" s="51">
        <v>0.97421524663677095</v>
      </c>
      <c r="W221" s="46">
        <v>2</v>
      </c>
      <c r="X221" s="46">
        <v>2</v>
      </c>
      <c r="Y221" s="46">
        <v>2</v>
      </c>
      <c r="Z221" s="46">
        <v>2</v>
      </c>
      <c r="AA221" s="46">
        <v>2</v>
      </c>
      <c r="AB221" s="46">
        <v>1</v>
      </c>
      <c r="AC221" s="46">
        <v>0</v>
      </c>
      <c r="AD221" s="46">
        <v>2</v>
      </c>
      <c r="AE221" s="46">
        <v>0</v>
      </c>
      <c r="AF221" s="46">
        <v>2</v>
      </c>
      <c r="AG221" s="48">
        <v>15</v>
      </c>
      <c r="AH221" s="46" t="s">
        <v>3984</v>
      </c>
    </row>
    <row r="222" spans="1:34" x14ac:dyDescent="0.3">
      <c r="A222" s="46">
        <v>19061000600</v>
      </c>
      <c r="B222" s="46" t="s">
        <v>3226</v>
      </c>
      <c r="C222" s="47">
        <v>99266</v>
      </c>
      <c r="D222" s="49">
        <v>60964</v>
      </c>
      <c r="E222" s="50">
        <v>0.19699999999999901</v>
      </c>
      <c r="F222" s="50">
        <v>8.3272990586531495E-2</v>
      </c>
      <c r="G222" s="50">
        <v>3.4757422157856599E-2</v>
      </c>
      <c r="H222" s="50">
        <v>3.4000000000000002E-2</v>
      </c>
      <c r="I222" s="50">
        <v>0.32</v>
      </c>
      <c r="J222" s="50">
        <v>5.9934011724130501E-2</v>
      </c>
      <c r="K222" s="50">
        <v>0.37571059431524501</v>
      </c>
      <c r="L222" s="50">
        <v>2.54057868736767E-2</v>
      </c>
      <c r="M222" s="50">
        <v>0.31788559015206302</v>
      </c>
      <c r="N222" s="51">
        <v>0.23681257014590301</v>
      </c>
      <c r="O222" s="51">
        <v>0.85890257558790595</v>
      </c>
      <c r="P222" s="51">
        <v>0.49215246636771298</v>
      </c>
      <c r="Q222" s="51">
        <v>0.49327354260089601</v>
      </c>
      <c r="R222" s="51">
        <v>0.57782754759238497</v>
      </c>
      <c r="S222" s="51">
        <v>0.37513997760358297</v>
      </c>
      <c r="T222" s="51">
        <v>0.42105263157894701</v>
      </c>
      <c r="U222" s="51">
        <v>9.9775784753363198E-2</v>
      </c>
      <c r="V222" s="51">
        <v>0.84865470852017899</v>
      </c>
      <c r="W222" s="46">
        <v>2</v>
      </c>
      <c r="X222" s="46">
        <v>2</v>
      </c>
      <c r="Y222" s="46">
        <v>1</v>
      </c>
      <c r="Z222" s="46">
        <v>1</v>
      </c>
      <c r="AA222" s="46">
        <v>1</v>
      </c>
      <c r="AB222" s="46">
        <v>1</v>
      </c>
      <c r="AC222" s="46">
        <v>0</v>
      </c>
      <c r="AD222" s="46">
        <v>1</v>
      </c>
      <c r="AE222" s="46">
        <v>0</v>
      </c>
      <c r="AF222" s="46">
        <v>2</v>
      </c>
      <c r="AG222" s="48">
        <v>11</v>
      </c>
      <c r="AH222" s="46" t="s">
        <v>4447</v>
      </c>
    </row>
    <row r="223" spans="1:34" x14ac:dyDescent="0.3">
      <c r="A223" s="46">
        <v>19061000701</v>
      </c>
      <c r="B223" s="46" t="s">
        <v>3166</v>
      </c>
      <c r="C223" s="47">
        <v>99266</v>
      </c>
      <c r="D223" s="49">
        <v>47386</v>
      </c>
      <c r="E223" s="50">
        <v>0.17799999999999999</v>
      </c>
      <c r="F223" s="50">
        <v>0.17066895368782101</v>
      </c>
      <c r="G223" s="50">
        <v>3.1732418524871298E-2</v>
      </c>
      <c r="H223" s="50">
        <v>3.5999999999999997E-2</v>
      </c>
      <c r="I223" s="50">
        <v>0.35399999999999998</v>
      </c>
      <c r="J223" s="50">
        <v>5.9934011724130501E-2</v>
      </c>
      <c r="K223" s="50">
        <v>0.42067988668555201</v>
      </c>
      <c r="L223" s="50">
        <v>0.12462462462462399</v>
      </c>
      <c r="M223" s="50">
        <v>0.330188679245283</v>
      </c>
      <c r="N223" s="51">
        <v>6.5095398428731702E-2</v>
      </c>
      <c r="O223" s="51">
        <v>0.83650615901455705</v>
      </c>
      <c r="P223" s="51">
        <v>0.86547085201793705</v>
      </c>
      <c r="Q223" s="51">
        <v>0.431614349775784</v>
      </c>
      <c r="R223" s="51">
        <v>0.60358342665173503</v>
      </c>
      <c r="S223" s="51">
        <v>0.56550951847704301</v>
      </c>
      <c r="T223" s="51">
        <v>0.57782754759238497</v>
      </c>
      <c r="U223" s="51">
        <v>0.73654708520179302</v>
      </c>
      <c r="V223" s="51">
        <v>0.867713004484304</v>
      </c>
      <c r="W223" s="46">
        <v>2</v>
      </c>
      <c r="X223" s="46">
        <v>2</v>
      </c>
      <c r="Y223" s="46">
        <v>2</v>
      </c>
      <c r="Z223" s="46">
        <v>1</v>
      </c>
      <c r="AA223" s="46">
        <v>1</v>
      </c>
      <c r="AB223" s="46">
        <v>1</v>
      </c>
      <c r="AC223" s="46">
        <v>0</v>
      </c>
      <c r="AD223" s="46">
        <v>1</v>
      </c>
      <c r="AE223" s="46">
        <v>2</v>
      </c>
      <c r="AF223" s="46">
        <v>2</v>
      </c>
      <c r="AG223" s="48">
        <v>14</v>
      </c>
      <c r="AH223" s="46" t="s">
        <v>4448</v>
      </c>
    </row>
    <row r="224" spans="1:34" x14ac:dyDescent="0.3">
      <c r="A224" s="46">
        <v>19061000702</v>
      </c>
      <c r="B224" s="46" t="s">
        <v>3396</v>
      </c>
      <c r="C224" s="47">
        <v>99266</v>
      </c>
      <c r="D224" s="49">
        <v>53552</v>
      </c>
      <c r="E224" s="50">
        <v>0.13900000000000001</v>
      </c>
      <c r="F224" s="50">
        <v>0.123624595469255</v>
      </c>
      <c r="G224" s="50">
        <v>6.4077669902912596E-2</v>
      </c>
      <c r="H224" s="50">
        <v>7.8E-2</v>
      </c>
      <c r="I224" s="50">
        <v>0.24399999999999999</v>
      </c>
      <c r="J224" s="50">
        <v>5.9934011724130501E-2</v>
      </c>
      <c r="K224" s="50">
        <v>0.32948717948717898</v>
      </c>
      <c r="L224" s="50">
        <v>0.12265758091993099</v>
      </c>
      <c r="M224" s="50">
        <v>0.30226537216828397</v>
      </c>
      <c r="N224" s="51">
        <v>0.115600448933782</v>
      </c>
      <c r="O224" s="51">
        <v>0.72564389697648302</v>
      </c>
      <c r="P224" s="51">
        <v>0.72533632286995497</v>
      </c>
      <c r="Q224" s="51">
        <v>0.82847533632286996</v>
      </c>
      <c r="R224" s="51">
        <v>0.90817469204927204</v>
      </c>
      <c r="S224" s="51">
        <v>6.83090705487122E-2</v>
      </c>
      <c r="T224" s="51">
        <v>0.296752519596864</v>
      </c>
      <c r="U224" s="51">
        <v>0.72197309417040301</v>
      </c>
      <c r="V224" s="51">
        <v>0.820627802690583</v>
      </c>
      <c r="W224" s="46">
        <v>2</v>
      </c>
      <c r="X224" s="46">
        <v>2</v>
      </c>
      <c r="Y224" s="46">
        <v>2</v>
      </c>
      <c r="Z224" s="46">
        <v>2</v>
      </c>
      <c r="AA224" s="46">
        <v>2</v>
      </c>
      <c r="AB224" s="46">
        <v>0</v>
      </c>
      <c r="AC224" s="46">
        <v>0</v>
      </c>
      <c r="AD224" s="46">
        <v>0</v>
      </c>
      <c r="AE224" s="46">
        <v>2</v>
      </c>
      <c r="AF224" s="46">
        <v>2</v>
      </c>
      <c r="AG224" s="48">
        <v>14</v>
      </c>
      <c r="AH224" s="46" t="s">
        <v>4056</v>
      </c>
    </row>
    <row r="225" spans="1:34" x14ac:dyDescent="0.3">
      <c r="A225" s="46">
        <v>19061000801</v>
      </c>
      <c r="B225" s="46" t="s">
        <v>3640</v>
      </c>
      <c r="C225" s="47">
        <v>99266</v>
      </c>
      <c r="D225" s="49">
        <v>100000</v>
      </c>
      <c r="E225" s="50">
        <v>5.8999999999999997E-2</v>
      </c>
      <c r="F225" s="50">
        <v>1.01674641148325E-2</v>
      </c>
      <c r="G225" s="50">
        <v>4.54545454545454E-2</v>
      </c>
      <c r="H225" s="50">
        <v>1.2999999999999999E-2</v>
      </c>
      <c r="I225" s="50">
        <v>0.36899999999999999</v>
      </c>
      <c r="J225" s="50">
        <v>5.9934011724130501E-2</v>
      </c>
      <c r="K225" s="50">
        <v>0.18188251946213699</v>
      </c>
      <c r="L225" s="50">
        <v>8.64895421141888E-2</v>
      </c>
      <c r="M225" s="50">
        <v>0.21052631578947301</v>
      </c>
      <c r="N225" s="51">
        <v>0.86868686868686795</v>
      </c>
      <c r="O225" s="51">
        <v>0.235162374020156</v>
      </c>
      <c r="P225" s="51">
        <v>3.1390134529147899E-2</v>
      </c>
      <c r="Q225" s="51">
        <v>0.63565022421524597</v>
      </c>
      <c r="R225" s="51">
        <v>0.18141097424412</v>
      </c>
      <c r="S225" s="51">
        <v>0.66293393057110805</v>
      </c>
      <c r="T225" s="51">
        <v>8.73460246360582E-2</v>
      </c>
      <c r="U225" s="51">
        <v>0.50784753363228696</v>
      </c>
      <c r="V225" s="51">
        <v>0.46300448430493202</v>
      </c>
      <c r="W225" s="46">
        <v>0</v>
      </c>
      <c r="X225" s="46">
        <v>0</v>
      </c>
      <c r="Y225" s="46">
        <v>0</v>
      </c>
      <c r="Z225" s="46">
        <v>1</v>
      </c>
      <c r="AA225" s="46">
        <v>0</v>
      </c>
      <c r="AB225" s="46">
        <v>1</v>
      </c>
      <c r="AC225" s="46">
        <v>0</v>
      </c>
      <c r="AD225" s="46">
        <v>0</v>
      </c>
      <c r="AE225" s="46">
        <v>1</v>
      </c>
      <c r="AF225" s="46">
        <v>1</v>
      </c>
      <c r="AG225" s="48">
        <v>4</v>
      </c>
      <c r="AH225" s="46" t="s">
        <v>4194</v>
      </c>
    </row>
    <row r="226" spans="1:34" x14ac:dyDescent="0.3">
      <c r="A226" s="46">
        <v>19061000802</v>
      </c>
      <c r="B226" s="46" t="s">
        <v>3884</v>
      </c>
      <c r="C226" s="47">
        <v>99266</v>
      </c>
      <c r="D226" s="49">
        <v>98826</v>
      </c>
      <c r="E226" s="50">
        <v>3.6999999999999998E-2</v>
      </c>
      <c r="F226" s="50">
        <v>6.6979236436704604E-3</v>
      </c>
      <c r="G226" s="50">
        <v>5.35833891493636E-3</v>
      </c>
      <c r="H226" s="50">
        <v>1.2E-2</v>
      </c>
      <c r="I226" s="50">
        <v>0.377999999999999</v>
      </c>
      <c r="J226" s="50">
        <v>5.9934011724130501E-2</v>
      </c>
      <c r="K226" s="50">
        <v>0.17744543249797801</v>
      </c>
      <c r="L226" s="50">
        <v>4.1104688503532397E-2</v>
      </c>
      <c r="M226" s="50">
        <v>0.14735432016075001</v>
      </c>
      <c r="N226" s="51">
        <v>0.86083052749719402</v>
      </c>
      <c r="O226" s="51">
        <v>9.1825307950727797E-2</v>
      </c>
      <c r="P226" s="51">
        <v>1.9058295964125501E-2</v>
      </c>
      <c r="Q226" s="51">
        <v>4.4843049327354202E-2</v>
      </c>
      <c r="R226" s="51">
        <v>0.16013437849944001</v>
      </c>
      <c r="S226" s="51">
        <v>0.724524076147816</v>
      </c>
      <c r="T226" s="51">
        <v>8.5106382978723402E-2</v>
      </c>
      <c r="U226" s="51">
        <v>0.184977578475336</v>
      </c>
      <c r="V226" s="51">
        <v>0.12892376681614301</v>
      </c>
      <c r="W226" s="46">
        <v>0</v>
      </c>
      <c r="X226" s="46">
        <v>0</v>
      </c>
      <c r="Y226" s="46">
        <v>0</v>
      </c>
      <c r="Z226" s="46">
        <v>0</v>
      </c>
      <c r="AA226" s="46">
        <v>0</v>
      </c>
      <c r="AB226" s="46">
        <v>2</v>
      </c>
      <c r="AC226" s="46">
        <v>0</v>
      </c>
      <c r="AD226" s="46">
        <v>0</v>
      </c>
      <c r="AE226" s="46">
        <v>0</v>
      </c>
      <c r="AF226" s="46">
        <v>0</v>
      </c>
      <c r="AG226" s="48">
        <v>2</v>
      </c>
      <c r="AH226" s="46" t="s">
        <v>4273</v>
      </c>
    </row>
    <row r="227" spans="1:34" x14ac:dyDescent="0.3">
      <c r="A227" s="46">
        <v>19061000900</v>
      </c>
      <c r="B227" s="46" t="s">
        <v>3525</v>
      </c>
      <c r="C227" s="47">
        <v>99266</v>
      </c>
      <c r="D227" s="49">
        <v>75591</v>
      </c>
      <c r="E227" s="50">
        <v>7.1999999999999995E-2</v>
      </c>
      <c r="F227" s="50">
        <v>6.41638225255972E-2</v>
      </c>
      <c r="G227" s="50">
        <v>9.5563139931740607E-3</v>
      </c>
      <c r="H227" s="50">
        <v>3.5999999999999997E-2</v>
      </c>
      <c r="I227" s="50">
        <v>0.34499999999999997</v>
      </c>
      <c r="J227" s="50">
        <v>5.9934011724130501E-2</v>
      </c>
      <c r="K227" s="50">
        <v>0.40719613865730497</v>
      </c>
      <c r="L227" s="50">
        <v>2.0721925133689801E-2</v>
      </c>
      <c r="M227" s="50">
        <v>0.21023890784982899</v>
      </c>
      <c r="N227" s="51">
        <v>0.55555555555555503</v>
      </c>
      <c r="O227" s="51">
        <v>0.33818589025755802</v>
      </c>
      <c r="P227" s="51">
        <v>0.34753363228699502</v>
      </c>
      <c r="Q227" s="51">
        <v>9.3049327354260095E-2</v>
      </c>
      <c r="R227" s="51">
        <v>0.60358342665173503</v>
      </c>
      <c r="S227" s="51">
        <v>0.507278835386338</v>
      </c>
      <c r="T227" s="51">
        <v>0.53079507278835303</v>
      </c>
      <c r="U227" s="51">
        <v>7.6233183856502199E-2</v>
      </c>
      <c r="V227" s="51">
        <v>0.46188340807174799</v>
      </c>
      <c r="W227" s="46">
        <v>1</v>
      </c>
      <c r="X227" s="46">
        <v>1</v>
      </c>
      <c r="Y227" s="46">
        <v>1</v>
      </c>
      <c r="Z227" s="46">
        <v>0</v>
      </c>
      <c r="AA227" s="46">
        <v>1</v>
      </c>
      <c r="AB227" s="46">
        <v>1</v>
      </c>
      <c r="AC227" s="46">
        <v>0</v>
      </c>
      <c r="AD227" s="46">
        <v>1</v>
      </c>
      <c r="AE227" s="46">
        <v>0</v>
      </c>
      <c r="AF227" s="46">
        <v>1</v>
      </c>
      <c r="AG227" s="48">
        <v>7</v>
      </c>
      <c r="AH227" s="46" t="s">
        <v>4274</v>
      </c>
    </row>
    <row r="228" spans="1:34" x14ac:dyDescent="0.3">
      <c r="A228" s="46">
        <v>19061001101</v>
      </c>
      <c r="B228" s="46" t="s">
        <v>3641</v>
      </c>
      <c r="C228" s="47">
        <v>99266</v>
      </c>
      <c r="D228" s="49">
        <v>93542</v>
      </c>
      <c r="E228" s="50">
        <v>7.4999999999999997E-2</v>
      </c>
      <c r="F228" s="50">
        <v>3.5466461063993801E-2</v>
      </c>
      <c r="G228" s="50">
        <v>1.46491904394757E-2</v>
      </c>
      <c r="H228" s="50">
        <v>2.79999999999999E-2</v>
      </c>
      <c r="I228" s="50">
        <v>0.28699999999999998</v>
      </c>
      <c r="J228" s="50">
        <v>5.9934011724130501E-2</v>
      </c>
      <c r="K228" s="50">
        <v>0.27893038266482201</v>
      </c>
      <c r="L228" s="50">
        <v>7.8985507246376804E-2</v>
      </c>
      <c r="M228" s="50">
        <v>0.13569776407093201</v>
      </c>
      <c r="N228" s="51">
        <v>0.81369248035914699</v>
      </c>
      <c r="O228" s="51">
        <v>0.36058230683090697</v>
      </c>
      <c r="P228" s="51">
        <v>0.117713004484304</v>
      </c>
      <c r="Q228" s="51">
        <v>0.14125560538116499</v>
      </c>
      <c r="R228" s="51">
        <v>0.48488241881298899</v>
      </c>
      <c r="S228" s="51">
        <v>0.202687569988801</v>
      </c>
      <c r="T228" s="51">
        <v>0.20156774916013401</v>
      </c>
      <c r="U228" s="51">
        <v>0.45067264573991</v>
      </c>
      <c r="V228" s="51">
        <v>7.2869955156950605E-2</v>
      </c>
      <c r="W228" s="46">
        <v>0</v>
      </c>
      <c r="X228" s="46">
        <v>1</v>
      </c>
      <c r="Y228" s="46">
        <v>0</v>
      </c>
      <c r="Z228" s="46">
        <v>0</v>
      </c>
      <c r="AA228" s="46">
        <v>1</v>
      </c>
      <c r="AB228" s="46">
        <v>0</v>
      </c>
      <c r="AC228" s="46">
        <v>0</v>
      </c>
      <c r="AD228" s="46">
        <v>0</v>
      </c>
      <c r="AE228" s="46">
        <v>1</v>
      </c>
      <c r="AF228" s="46">
        <v>0</v>
      </c>
      <c r="AG228" s="48">
        <v>3</v>
      </c>
      <c r="AH228" s="46" t="s">
        <v>4165</v>
      </c>
    </row>
    <row r="229" spans="1:34" x14ac:dyDescent="0.3">
      <c r="A229" s="46">
        <v>19061001103</v>
      </c>
      <c r="B229" s="46" t="s">
        <v>3841</v>
      </c>
      <c r="C229" s="47">
        <v>99266</v>
      </c>
      <c r="D229" s="49">
        <v>102237</v>
      </c>
      <c r="E229" s="50">
        <v>5.5E-2</v>
      </c>
      <c r="F229" s="50">
        <v>2.87234042553191E-2</v>
      </c>
      <c r="G229" s="50">
        <v>1.4893617021276499E-2</v>
      </c>
      <c r="H229" s="50">
        <v>3.1E-2</v>
      </c>
      <c r="I229" s="50">
        <v>0.317</v>
      </c>
      <c r="J229" s="50">
        <v>5.9934011724130501E-2</v>
      </c>
      <c r="K229" s="50">
        <v>0.23103448275862001</v>
      </c>
      <c r="L229" s="50">
        <v>0.101463414634146</v>
      </c>
      <c r="M229" s="50">
        <v>0.14787234042553099</v>
      </c>
      <c r="N229" s="51">
        <v>0.88215488215488203</v>
      </c>
      <c r="O229" s="51">
        <v>0.208286674132138</v>
      </c>
      <c r="P229" s="51">
        <v>8.85650224215246E-2</v>
      </c>
      <c r="Q229" s="51">
        <v>0.14573991031390099</v>
      </c>
      <c r="R229" s="51">
        <v>0.52743561030235098</v>
      </c>
      <c r="S229" s="51">
        <v>0.35050391937289999</v>
      </c>
      <c r="T229" s="51">
        <v>0.137737961926091</v>
      </c>
      <c r="U229" s="51">
        <v>0.59080717488789203</v>
      </c>
      <c r="V229" s="51">
        <v>0.13116591928251101</v>
      </c>
      <c r="W229" s="46">
        <v>0</v>
      </c>
      <c r="X229" s="46">
        <v>0</v>
      </c>
      <c r="Y229" s="46">
        <v>0</v>
      </c>
      <c r="Z229" s="46">
        <v>0</v>
      </c>
      <c r="AA229" s="46">
        <v>1</v>
      </c>
      <c r="AB229" s="46">
        <v>1</v>
      </c>
      <c r="AC229" s="46">
        <v>0</v>
      </c>
      <c r="AD229" s="46">
        <v>0</v>
      </c>
      <c r="AE229" s="46">
        <v>1</v>
      </c>
      <c r="AF229" s="46">
        <v>0</v>
      </c>
      <c r="AG229" s="48">
        <v>3</v>
      </c>
      <c r="AH229" s="46" t="s">
        <v>4008</v>
      </c>
    </row>
    <row r="230" spans="1:34" x14ac:dyDescent="0.3">
      <c r="A230" s="46">
        <v>19061001104</v>
      </c>
      <c r="B230" s="46" t="s">
        <v>3791</v>
      </c>
      <c r="C230" s="47">
        <v>99266</v>
      </c>
      <c r="D230" s="49">
        <v>95547</v>
      </c>
      <c r="E230" s="50">
        <v>5.1999999999999998E-2</v>
      </c>
      <c r="F230" s="50">
        <v>4.3125317097919801E-2</v>
      </c>
      <c r="G230" s="50">
        <v>2.02942668696093E-2</v>
      </c>
      <c r="H230" s="50">
        <v>1.7000000000000001E-2</v>
      </c>
      <c r="I230" s="50">
        <v>0.373</v>
      </c>
      <c r="J230" s="50">
        <v>5.9934011724130501E-2</v>
      </c>
      <c r="K230" s="50">
        <v>0.34099731263063598</v>
      </c>
      <c r="L230" s="50">
        <v>6.1428571428571402E-2</v>
      </c>
      <c r="M230" s="50">
        <v>0.158295281582952</v>
      </c>
      <c r="N230" s="51">
        <v>0.83277216610549898</v>
      </c>
      <c r="O230" s="51">
        <v>0.18365061590145501</v>
      </c>
      <c r="P230" s="51">
        <v>0.184977578475336</v>
      </c>
      <c r="Q230" s="51">
        <v>0.23878923766816099</v>
      </c>
      <c r="R230" s="51">
        <v>0.25867861142217202</v>
      </c>
      <c r="S230" s="51">
        <v>0.69092945128779304</v>
      </c>
      <c r="T230" s="51">
        <v>0.32138857782754698</v>
      </c>
      <c r="U230" s="51">
        <v>0.32286995515694999</v>
      </c>
      <c r="V230" s="51">
        <v>0.18946188340807099</v>
      </c>
      <c r="W230" s="46">
        <v>0</v>
      </c>
      <c r="X230" s="46">
        <v>0</v>
      </c>
      <c r="Y230" s="46">
        <v>0</v>
      </c>
      <c r="Z230" s="46">
        <v>0</v>
      </c>
      <c r="AA230" s="46">
        <v>0</v>
      </c>
      <c r="AB230" s="46">
        <v>2</v>
      </c>
      <c r="AC230" s="46">
        <v>0</v>
      </c>
      <c r="AD230" s="46">
        <v>0</v>
      </c>
      <c r="AE230" s="46">
        <v>0</v>
      </c>
      <c r="AF230" s="46">
        <v>0</v>
      </c>
      <c r="AG230" s="48">
        <v>2</v>
      </c>
      <c r="AH230" s="46" t="s">
        <v>4347</v>
      </c>
    </row>
    <row r="231" spans="1:34" x14ac:dyDescent="0.3">
      <c r="A231" s="46">
        <v>19061001201</v>
      </c>
      <c r="B231" s="46" t="s">
        <v>3526</v>
      </c>
      <c r="C231" s="47">
        <v>99266</v>
      </c>
      <c r="D231" s="49">
        <v>69736</v>
      </c>
      <c r="E231" s="50">
        <v>0.19800000000000001</v>
      </c>
      <c r="F231" s="50">
        <v>8.1402257872846107E-2</v>
      </c>
      <c r="G231" s="50">
        <v>4.8128342245989303E-2</v>
      </c>
      <c r="H231" s="50">
        <v>4.3999999999999997E-2</v>
      </c>
      <c r="I231" s="50">
        <v>0.36399999999999999</v>
      </c>
      <c r="J231" s="50">
        <v>5.9934011724130501E-2</v>
      </c>
      <c r="K231" s="50">
        <v>0.46927162367223002</v>
      </c>
      <c r="L231" s="50">
        <v>7.3211314475873507E-2</v>
      </c>
      <c r="M231" s="50">
        <v>0.33511586452762898</v>
      </c>
      <c r="N231" s="51">
        <v>0.43209876543209802</v>
      </c>
      <c r="O231" s="51">
        <v>0.86114221724523998</v>
      </c>
      <c r="P231" s="51">
        <v>0.476457399103139</v>
      </c>
      <c r="Q231" s="51">
        <v>0.66591928251121002</v>
      </c>
      <c r="R231" s="51">
        <v>0.70324748040313501</v>
      </c>
      <c r="S231" s="51">
        <v>0.62597984322508304</v>
      </c>
      <c r="T231" s="51">
        <v>0.74804031354983203</v>
      </c>
      <c r="U231" s="51">
        <v>0.408071748878923</v>
      </c>
      <c r="V231" s="51">
        <v>0.87556053811659196</v>
      </c>
      <c r="W231" s="46">
        <v>1</v>
      </c>
      <c r="X231" s="46">
        <v>2</v>
      </c>
      <c r="Y231" s="46">
        <v>1</v>
      </c>
      <c r="Z231" s="46">
        <v>1</v>
      </c>
      <c r="AA231" s="46">
        <v>2</v>
      </c>
      <c r="AB231" s="46">
        <v>1</v>
      </c>
      <c r="AC231" s="46">
        <v>0</v>
      </c>
      <c r="AD231" s="46">
        <v>2</v>
      </c>
      <c r="AE231" s="46">
        <v>1</v>
      </c>
      <c r="AF231" s="46">
        <v>2</v>
      </c>
      <c r="AG231" s="48">
        <v>13</v>
      </c>
      <c r="AH231" s="46" t="s">
        <v>4851</v>
      </c>
    </row>
    <row r="232" spans="1:34" x14ac:dyDescent="0.3">
      <c r="A232" s="46">
        <v>19061001202</v>
      </c>
      <c r="B232" s="46" t="s">
        <v>3227</v>
      </c>
      <c r="C232" s="47">
        <v>99266</v>
      </c>
      <c r="D232" s="49">
        <v>52313</v>
      </c>
      <c r="E232" s="50">
        <v>0.122</v>
      </c>
      <c r="F232" s="50">
        <v>0.14065335753176</v>
      </c>
      <c r="G232" s="50">
        <v>0.116152450090744</v>
      </c>
      <c r="H232" s="50">
        <v>5.0999999999999997E-2</v>
      </c>
      <c r="I232" s="50">
        <v>0.372</v>
      </c>
      <c r="J232" s="50">
        <v>5.9934011724130501E-2</v>
      </c>
      <c r="K232" s="50">
        <v>0.38337320574162598</v>
      </c>
      <c r="L232" s="50">
        <v>4.8359240069084597E-2</v>
      </c>
      <c r="M232" s="50">
        <v>0.24410163339382901</v>
      </c>
      <c r="N232" s="51">
        <v>0.10325476992143599</v>
      </c>
      <c r="O232" s="51">
        <v>0.65061590145576698</v>
      </c>
      <c r="P232" s="51">
        <v>0.78587443946188296</v>
      </c>
      <c r="Q232" s="51">
        <v>0.96412556053811604</v>
      </c>
      <c r="R232" s="51">
        <v>0.77043673012318004</v>
      </c>
      <c r="S232" s="51">
        <v>0.68533034714445595</v>
      </c>
      <c r="T232" s="51">
        <v>0.44568868980963</v>
      </c>
      <c r="U232" s="51">
        <v>0.21860986547085201</v>
      </c>
      <c r="V232" s="51">
        <v>0.64125560538116499</v>
      </c>
      <c r="W232" s="46">
        <v>2</v>
      </c>
      <c r="X232" s="46">
        <v>1</v>
      </c>
      <c r="Y232" s="46">
        <v>2</v>
      </c>
      <c r="Z232" s="46">
        <v>2</v>
      </c>
      <c r="AA232" s="46">
        <v>2</v>
      </c>
      <c r="AB232" s="46">
        <v>2</v>
      </c>
      <c r="AC232" s="46">
        <v>0</v>
      </c>
      <c r="AD232" s="46">
        <v>1</v>
      </c>
      <c r="AE232" s="46">
        <v>0</v>
      </c>
      <c r="AF232" s="46">
        <v>1</v>
      </c>
      <c r="AG232" s="48">
        <v>13</v>
      </c>
      <c r="AH232" s="46" t="s">
        <v>4449</v>
      </c>
    </row>
    <row r="233" spans="1:34" x14ac:dyDescent="0.3">
      <c r="A233" s="46">
        <v>19061001204</v>
      </c>
      <c r="B233" s="46" t="s">
        <v>3792</v>
      </c>
      <c r="C233" s="47">
        <v>99266</v>
      </c>
      <c r="D233" s="49">
        <v>93542</v>
      </c>
      <c r="E233" s="50">
        <v>3.9E-2</v>
      </c>
      <c r="F233" s="50">
        <v>5.4170249355116003E-2</v>
      </c>
      <c r="G233" s="50">
        <v>4.64316423043852E-2</v>
      </c>
      <c r="H233" s="50">
        <v>0.02</v>
      </c>
      <c r="I233" s="50">
        <v>0.40399999999999903</v>
      </c>
      <c r="J233" s="50">
        <v>5.9934011724130501E-2</v>
      </c>
      <c r="K233" s="50">
        <v>0.31188118811881099</v>
      </c>
      <c r="L233" s="50">
        <v>5.1386623164763397E-2</v>
      </c>
      <c r="M233" s="50">
        <v>0.19346517626827101</v>
      </c>
      <c r="N233" s="51">
        <v>0.81369248035914699</v>
      </c>
      <c r="O233" s="51">
        <v>0.103023516237402</v>
      </c>
      <c r="P233" s="51">
        <v>0.27914798206278002</v>
      </c>
      <c r="Q233" s="51">
        <v>0.64686098654708502</v>
      </c>
      <c r="R233" s="51">
        <v>0.322508398656215</v>
      </c>
      <c r="S233" s="51">
        <v>0.81970884658454601</v>
      </c>
      <c r="T233" s="51">
        <v>0.26651735722284398</v>
      </c>
      <c r="U233" s="51">
        <v>0.24439461883408001</v>
      </c>
      <c r="V233" s="51">
        <v>0.38004484304932701</v>
      </c>
      <c r="W233" s="46">
        <v>0</v>
      </c>
      <c r="X233" s="46">
        <v>0</v>
      </c>
      <c r="Y233" s="46">
        <v>0</v>
      </c>
      <c r="Z233" s="46">
        <v>1</v>
      </c>
      <c r="AA233" s="46">
        <v>0</v>
      </c>
      <c r="AB233" s="46">
        <v>2</v>
      </c>
      <c r="AC233" s="46">
        <v>0</v>
      </c>
      <c r="AD233" s="46">
        <v>0</v>
      </c>
      <c r="AE233" s="46">
        <v>0</v>
      </c>
      <c r="AF233" s="46">
        <v>1</v>
      </c>
      <c r="AG233" s="48">
        <v>4</v>
      </c>
      <c r="AH233" s="46" t="s">
        <v>4855</v>
      </c>
    </row>
    <row r="234" spans="1:34" x14ac:dyDescent="0.3">
      <c r="A234" s="46">
        <v>19061001205</v>
      </c>
      <c r="B234" s="46" t="s">
        <v>3397</v>
      </c>
      <c r="C234" s="47">
        <v>99266</v>
      </c>
      <c r="D234" s="49">
        <v>61900</v>
      </c>
      <c r="E234" s="50">
        <v>9.0999999999999998E-2</v>
      </c>
      <c r="F234" s="50">
        <v>5.4027978774722603E-2</v>
      </c>
      <c r="G234" s="50">
        <v>5.88519054510371E-2</v>
      </c>
      <c r="H234" s="50">
        <v>4.2999999999999997E-2</v>
      </c>
      <c r="I234" s="50">
        <v>0.41799999999999998</v>
      </c>
      <c r="J234" s="50">
        <v>5.9934011724130501E-2</v>
      </c>
      <c r="K234" s="50">
        <v>0.33870458135860898</v>
      </c>
      <c r="L234" s="50">
        <v>1.4265335235378001E-2</v>
      </c>
      <c r="M234" s="50">
        <v>0.32368547998070402</v>
      </c>
      <c r="N234" s="51">
        <v>0.264870931537598</v>
      </c>
      <c r="O234" s="51">
        <v>0.463605823068309</v>
      </c>
      <c r="P234" s="51">
        <v>0.275784753363228</v>
      </c>
      <c r="Q234" s="51">
        <v>0.78811659192825101</v>
      </c>
      <c r="R234" s="51">
        <v>0.69204927211646095</v>
      </c>
      <c r="S234" s="51">
        <v>0.87346024636058195</v>
      </c>
      <c r="T234" s="51">
        <v>0.31131019036954</v>
      </c>
      <c r="U234" s="51">
        <v>5.4932735426008898E-2</v>
      </c>
      <c r="V234" s="51">
        <v>0.85650224215246595</v>
      </c>
      <c r="W234" s="46">
        <v>2</v>
      </c>
      <c r="X234" s="46">
        <v>1</v>
      </c>
      <c r="Y234" s="46">
        <v>0</v>
      </c>
      <c r="Z234" s="46">
        <v>2</v>
      </c>
      <c r="AA234" s="46">
        <v>2</v>
      </c>
      <c r="AB234" s="46">
        <v>2</v>
      </c>
      <c r="AC234" s="46">
        <v>0</v>
      </c>
      <c r="AD234" s="46">
        <v>0</v>
      </c>
      <c r="AE234" s="46">
        <v>0</v>
      </c>
      <c r="AF234" s="46">
        <v>2</v>
      </c>
      <c r="AG234" s="48">
        <v>11</v>
      </c>
      <c r="AH234" s="46" t="s">
        <v>4450</v>
      </c>
    </row>
    <row r="235" spans="1:34" x14ac:dyDescent="0.3">
      <c r="A235" s="46">
        <v>19061010101</v>
      </c>
      <c r="B235" s="46" t="s">
        <v>3341</v>
      </c>
      <c r="C235" s="47">
        <v>99266</v>
      </c>
      <c r="D235" s="49">
        <v>55735</v>
      </c>
      <c r="E235" s="50">
        <v>0.14799999999999999</v>
      </c>
      <c r="F235" s="50">
        <v>0.16420664206641999</v>
      </c>
      <c r="G235" s="50">
        <v>6.2730627306273004E-2</v>
      </c>
      <c r="H235" s="50">
        <v>2.7E-2</v>
      </c>
      <c r="I235" s="50">
        <v>0.437</v>
      </c>
      <c r="J235" s="50">
        <v>5.9934011724130501E-2</v>
      </c>
      <c r="K235" s="50">
        <v>0.43878787878787801</v>
      </c>
      <c r="L235" s="50">
        <v>3.9007092198581499E-2</v>
      </c>
      <c r="M235" s="50">
        <v>0.27583025830258301</v>
      </c>
      <c r="N235" s="51">
        <v>0.143658810325477</v>
      </c>
      <c r="O235" s="51">
        <v>0.75923852183650598</v>
      </c>
      <c r="P235" s="51">
        <v>0.85762331838564998</v>
      </c>
      <c r="Q235" s="51">
        <v>0.82286995515695005</v>
      </c>
      <c r="R235" s="51">
        <v>0.460246360582306</v>
      </c>
      <c r="S235" s="51">
        <v>0.91601343784994405</v>
      </c>
      <c r="T235" s="51">
        <v>0.64613661814109702</v>
      </c>
      <c r="U235" s="51">
        <v>0.17600896860986501</v>
      </c>
      <c r="V235" s="51">
        <v>0.74439461883407998</v>
      </c>
      <c r="W235" s="46">
        <v>2</v>
      </c>
      <c r="X235" s="46">
        <v>2</v>
      </c>
      <c r="Y235" s="46">
        <v>2</v>
      </c>
      <c r="Z235" s="46">
        <v>2</v>
      </c>
      <c r="AA235" s="46">
        <v>1</v>
      </c>
      <c r="AB235" s="46">
        <v>2</v>
      </c>
      <c r="AC235" s="46">
        <v>0</v>
      </c>
      <c r="AD235" s="46">
        <v>1</v>
      </c>
      <c r="AE235" s="46">
        <v>0</v>
      </c>
      <c r="AF235" s="46">
        <v>2</v>
      </c>
      <c r="AG235" s="48">
        <v>14</v>
      </c>
      <c r="AH235" s="46" t="s">
        <v>4693</v>
      </c>
    </row>
    <row r="236" spans="1:34" x14ac:dyDescent="0.3">
      <c r="A236" s="46">
        <v>19061010103</v>
      </c>
      <c r="B236" s="46" t="s">
        <v>3642</v>
      </c>
      <c r="C236" s="47">
        <v>99266</v>
      </c>
      <c r="D236" s="49">
        <v>68958</v>
      </c>
      <c r="E236" s="50">
        <v>9.6000000000000002E-2</v>
      </c>
      <c r="F236" s="50">
        <v>0.107574793125397</v>
      </c>
      <c r="G236" s="50">
        <v>4.7103755569700798E-2</v>
      </c>
      <c r="H236" s="50">
        <v>2.7E-2</v>
      </c>
      <c r="I236" s="50">
        <v>0.34499999999999997</v>
      </c>
      <c r="J236" s="50">
        <v>5.9934011724130501E-2</v>
      </c>
      <c r="K236" s="50">
        <v>0.49441132637853902</v>
      </c>
      <c r="L236" s="50">
        <v>1.26502213788741E-2</v>
      </c>
      <c r="M236" s="50">
        <v>0.26161680458306802</v>
      </c>
      <c r="N236" s="51">
        <v>0.418630751964085</v>
      </c>
      <c r="O236" s="51">
        <v>0.49944008958566599</v>
      </c>
      <c r="P236" s="51">
        <v>0.65134529147982001</v>
      </c>
      <c r="Q236" s="51">
        <v>0.655829596412556</v>
      </c>
      <c r="R236" s="51">
        <v>0.460246360582306</v>
      </c>
      <c r="S236" s="51">
        <v>0.507278835386338</v>
      </c>
      <c r="T236" s="51">
        <v>0.818589025755879</v>
      </c>
      <c r="U236" s="51">
        <v>5.26905829596412E-2</v>
      </c>
      <c r="V236" s="51">
        <v>0.70403587443946103</v>
      </c>
      <c r="W236" s="46">
        <v>1</v>
      </c>
      <c r="X236" s="46">
        <v>1</v>
      </c>
      <c r="Y236" s="46">
        <v>1</v>
      </c>
      <c r="Z236" s="46">
        <v>1</v>
      </c>
      <c r="AA236" s="46">
        <v>1</v>
      </c>
      <c r="AB236" s="46">
        <v>1</v>
      </c>
      <c r="AC236" s="46">
        <v>0</v>
      </c>
      <c r="AD236" s="46">
        <v>2</v>
      </c>
      <c r="AE236" s="46">
        <v>0</v>
      </c>
      <c r="AF236" s="46">
        <v>2</v>
      </c>
      <c r="AG236" s="48">
        <v>10</v>
      </c>
      <c r="AH236" s="46" t="s">
        <v>4469</v>
      </c>
    </row>
    <row r="237" spans="1:34" x14ac:dyDescent="0.3">
      <c r="A237" s="46">
        <v>19061010104</v>
      </c>
      <c r="B237" s="46" t="s">
        <v>3885</v>
      </c>
      <c r="C237" s="47">
        <v>99266</v>
      </c>
      <c r="D237" s="49">
        <v>143453</v>
      </c>
      <c r="E237" s="50">
        <v>3.4000000000000002E-2</v>
      </c>
      <c r="F237" s="50">
        <v>5.7224606580829696E-3</v>
      </c>
      <c r="G237" s="50">
        <v>2.8612303290414799E-2</v>
      </c>
      <c r="H237" s="50">
        <v>0</v>
      </c>
      <c r="I237" s="50">
        <v>0.255</v>
      </c>
      <c r="J237" s="50">
        <v>5.9934011724130501E-2</v>
      </c>
      <c r="K237" s="50">
        <v>0.25363070539419003</v>
      </c>
      <c r="L237" s="50">
        <v>7.1022727272727201E-3</v>
      </c>
      <c r="M237" s="50">
        <v>0.138769670958512</v>
      </c>
      <c r="N237" s="51">
        <v>0.979797979797979</v>
      </c>
      <c r="O237" s="51">
        <v>7.1668533034714405E-2</v>
      </c>
      <c r="P237" s="51">
        <v>1.5695067264573901E-2</v>
      </c>
      <c r="Q237" s="51">
        <v>0.37443946188340799</v>
      </c>
      <c r="R237" s="51">
        <v>0</v>
      </c>
      <c r="S237" s="51">
        <v>9.4064949608062706E-2</v>
      </c>
      <c r="T237" s="51">
        <v>0.16797312430011199</v>
      </c>
      <c r="U237" s="51">
        <v>3.9237668161434897E-2</v>
      </c>
      <c r="V237" s="51">
        <v>8.5201793721972993E-2</v>
      </c>
      <c r="W237" s="46">
        <v>0</v>
      </c>
      <c r="X237" s="46">
        <v>0</v>
      </c>
      <c r="Y237" s="46">
        <v>0</v>
      </c>
      <c r="Z237" s="46">
        <v>1</v>
      </c>
      <c r="AA237" s="46">
        <v>0</v>
      </c>
      <c r="AB237" s="46">
        <v>0</v>
      </c>
      <c r="AC237" s="46">
        <v>0</v>
      </c>
      <c r="AD237" s="46">
        <v>0</v>
      </c>
      <c r="AE237" s="46">
        <v>0</v>
      </c>
      <c r="AF237" s="46">
        <v>0</v>
      </c>
      <c r="AG237" s="48">
        <v>1</v>
      </c>
      <c r="AH237" s="46" t="s">
        <v>4805</v>
      </c>
    </row>
    <row r="238" spans="1:34" x14ac:dyDescent="0.3">
      <c r="A238" s="46">
        <v>19061010105</v>
      </c>
      <c r="B238" s="46" t="s">
        <v>3842</v>
      </c>
      <c r="C238" s="47">
        <v>99266</v>
      </c>
      <c r="D238" s="49">
        <v>119598</v>
      </c>
      <c r="E238" s="50">
        <v>2.8999999999999901E-2</v>
      </c>
      <c r="F238" s="50">
        <v>6.13240418118466E-2</v>
      </c>
      <c r="G238" s="50">
        <v>3.4843205574912801E-3</v>
      </c>
      <c r="H238" s="50">
        <v>6.0999999999999999E-2</v>
      </c>
      <c r="I238" s="50">
        <v>0.29099999999999998</v>
      </c>
      <c r="J238" s="50">
        <v>5.9934011724130501E-2</v>
      </c>
      <c r="K238" s="50">
        <v>0.407645722937168</v>
      </c>
      <c r="L238" s="50">
        <v>8.7941372418387703E-2</v>
      </c>
      <c r="M238" s="50">
        <v>0.15400696864111499</v>
      </c>
      <c r="N238" s="51">
        <v>0.94612794612794604</v>
      </c>
      <c r="O238" s="51">
        <v>4.9272116461366103E-2</v>
      </c>
      <c r="P238" s="51">
        <v>0.33295964125560501</v>
      </c>
      <c r="Q238" s="51">
        <v>2.80269058295964E-2</v>
      </c>
      <c r="R238" s="51">
        <v>0.84098544232922701</v>
      </c>
      <c r="S238" s="51">
        <v>0.21836506159014499</v>
      </c>
      <c r="T238" s="51">
        <v>0.53191489361702105</v>
      </c>
      <c r="U238" s="51">
        <v>0.51793721973094098</v>
      </c>
      <c r="V238" s="51">
        <v>0.16704035874439399</v>
      </c>
      <c r="W238" s="46">
        <v>0</v>
      </c>
      <c r="X238" s="46">
        <v>0</v>
      </c>
      <c r="Y238" s="46">
        <v>1</v>
      </c>
      <c r="Z238" s="46">
        <v>0</v>
      </c>
      <c r="AA238" s="46">
        <v>2</v>
      </c>
      <c r="AB238" s="46">
        <v>0</v>
      </c>
      <c r="AC238" s="46">
        <v>0</v>
      </c>
      <c r="AD238" s="46">
        <v>1</v>
      </c>
      <c r="AE238" s="46">
        <v>1</v>
      </c>
      <c r="AF238" s="46">
        <v>0</v>
      </c>
      <c r="AG238" s="48">
        <v>5</v>
      </c>
      <c r="AH238" s="46" t="s">
        <v>4451</v>
      </c>
    </row>
    <row r="239" spans="1:34" x14ac:dyDescent="0.3">
      <c r="A239" s="46">
        <v>19061010201</v>
      </c>
      <c r="B239" s="46" t="s">
        <v>3741</v>
      </c>
      <c r="C239" s="47">
        <v>99266</v>
      </c>
      <c r="D239" s="49">
        <v>117016</v>
      </c>
      <c r="E239" s="50">
        <v>7.2999999999999995E-2</v>
      </c>
      <c r="F239" s="50">
        <v>3.3989266547406E-2</v>
      </c>
      <c r="G239" s="50">
        <v>5.36672629695885E-2</v>
      </c>
      <c r="H239" s="50">
        <v>1.9E-2</v>
      </c>
      <c r="I239" s="50">
        <v>0.28699999999999998</v>
      </c>
      <c r="J239" s="50">
        <v>5.9934011724130501E-2</v>
      </c>
      <c r="K239" s="50">
        <v>0.37334593572778801</v>
      </c>
      <c r="L239" s="50">
        <v>0.12565234845443499</v>
      </c>
      <c r="M239" s="50">
        <v>0.144007155635062</v>
      </c>
      <c r="N239" s="51">
        <v>0.94276094276094202</v>
      </c>
      <c r="O239" s="51">
        <v>0.34154535274356101</v>
      </c>
      <c r="P239" s="51">
        <v>0.112107623318385</v>
      </c>
      <c r="Q239" s="51">
        <v>0.73654708520179302</v>
      </c>
      <c r="R239" s="51">
        <v>0.30011198208286599</v>
      </c>
      <c r="S239" s="51">
        <v>0.202687569988801</v>
      </c>
      <c r="T239" s="51">
        <v>0.41097424412094002</v>
      </c>
      <c r="U239" s="51">
        <v>0.73991031390134498</v>
      </c>
      <c r="V239" s="51">
        <v>0.106502242152466</v>
      </c>
      <c r="W239" s="46">
        <v>0</v>
      </c>
      <c r="X239" s="46">
        <v>1</v>
      </c>
      <c r="Y239" s="46">
        <v>0</v>
      </c>
      <c r="Z239" s="46">
        <v>2</v>
      </c>
      <c r="AA239" s="46">
        <v>0</v>
      </c>
      <c r="AB239" s="46">
        <v>0</v>
      </c>
      <c r="AC239" s="46">
        <v>0</v>
      </c>
      <c r="AD239" s="46">
        <v>1</v>
      </c>
      <c r="AE239" s="46">
        <v>2</v>
      </c>
      <c r="AF239" s="46">
        <v>0</v>
      </c>
      <c r="AG239" s="48">
        <v>6</v>
      </c>
      <c r="AH239" s="46" t="s">
        <v>4545</v>
      </c>
    </row>
    <row r="240" spans="1:34" x14ac:dyDescent="0.3">
      <c r="A240" s="46">
        <v>19061010202</v>
      </c>
      <c r="B240" s="46" t="s">
        <v>3793</v>
      </c>
      <c r="C240" s="47">
        <v>99266</v>
      </c>
      <c r="D240" s="49">
        <v>95063</v>
      </c>
      <c r="E240" s="50">
        <v>3.4000000000000002E-2</v>
      </c>
      <c r="F240" s="50">
        <v>8.2929782082324405E-2</v>
      </c>
      <c r="G240" s="50">
        <v>3.8740920096852302E-2</v>
      </c>
      <c r="H240" s="50">
        <v>0.03</v>
      </c>
      <c r="I240" s="50">
        <v>0.30199999999999999</v>
      </c>
      <c r="J240" s="50">
        <v>5.9934011724130501E-2</v>
      </c>
      <c r="K240" s="50">
        <v>0.43812824956672403</v>
      </c>
      <c r="L240" s="50">
        <v>3.1085043988269698E-2</v>
      </c>
      <c r="M240" s="50">
        <v>0.16828087167070199</v>
      </c>
      <c r="N240" s="51">
        <v>0.82716049382715995</v>
      </c>
      <c r="O240" s="51">
        <v>7.1668533034714405E-2</v>
      </c>
      <c r="P240" s="51">
        <v>0.48991031390134498</v>
      </c>
      <c r="Q240" s="51">
        <v>0.54147982062780198</v>
      </c>
      <c r="R240" s="51">
        <v>0.51063829787234005</v>
      </c>
      <c r="S240" s="51">
        <v>0.27211646136618101</v>
      </c>
      <c r="T240" s="51">
        <v>0.64165733482642695</v>
      </c>
      <c r="U240" s="51">
        <v>0.12556053811659099</v>
      </c>
      <c r="V240" s="51">
        <v>0.247757847533632</v>
      </c>
      <c r="W240" s="46">
        <v>0</v>
      </c>
      <c r="X240" s="46">
        <v>0</v>
      </c>
      <c r="Y240" s="46">
        <v>1</v>
      </c>
      <c r="Z240" s="46">
        <v>1</v>
      </c>
      <c r="AA240" s="46">
        <v>1</v>
      </c>
      <c r="AB240" s="46">
        <v>0</v>
      </c>
      <c r="AC240" s="46">
        <v>0</v>
      </c>
      <c r="AD240" s="46">
        <v>1</v>
      </c>
      <c r="AE240" s="46">
        <v>0</v>
      </c>
      <c r="AF240" s="46">
        <v>0</v>
      </c>
      <c r="AG240" s="48">
        <v>4</v>
      </c>
      <c r="AH240" s="46" t="s">
        <v>4054</v>
      </c>
    </row>
    <row r="241" spans="1:34" x14ac:dyDescent="0.3">
      <c r="A241" s="46">
        <v>19061010300</v>
      </c>
      <c r="B241" s="46" t="s">
        <v>3886</v>
      </c>
      <c r="C241" s="47">
        <v>99266</v>
      </c>
      <c r="D241" s="49">
        <v>100285</v>
      </c>
      <c r="E241" s="50">
        <v>6.9000000000000006E-2</v>
      </c>
      <c r="F241" s="50">
        <v>2.8503562945368099E-2</v>
      </c>
      <c r="G241" s="50">
        <v>1.4251781472683999E-2</v>
      </c>
      <c r="H241" s="50">
        <v>3.5000000000000003E-2</v>
      </c>
      <c r="I241" s="50">
        <v>0.28399999999999997</v>
      </c>
      <c r="J241" s="50">
        <v>5.9934011724130501E-2</v>
      </c>
      <c r="K241" s="50">
        <v>0.44838012958963203</v>
      </c>
      <c r="L241" s="50">
        <v>5.5118110236220402E-3</v>
      </c>
      <c r="M241" s="50">
        <v>0.19873317498020501</v>
      </c>
      <c r="N241" s="51">
        <v>0.87205387205387197</v>
      </c>
      <c r="O241" s="51">
        <v>0.31131019036954</v>
      </c>
      <c r="P241" s="51">
        <v>8.5201793721972993E-2</v>
      </c>
      <c r="Q241" s="51">
        <v>0.13677130044843</v>
      </c>
      <c r="R241" s="51">
        <v>0.59126539753639396</v>
      </c>
      <c r="S241" s="51">
        <v>0.18365061590145501</v>
      </c>
      <c r="T241" s="51">
        <v>0.68309070548712203</v>
      </c>
      <c r="U241" s="51">
        <v>3.6995515695067198E-2</v>
      </c>
      <c r="V241" s="51">
        <v>0.412556053811659</v>
      </c>
      <c r="W241" s="46">
        <v>0</v>
      </c>
      <c r="X241" s="46">
        <v>0</v>
      </c>
      <c r="Y241" s="46">
        <v>0</v>
      </c>
      <c r="Z241" s="46">
        <v>0</v>
      </c>
      <c r="AA241" s="46">
        <v>1</v>
      </c>
      <c r="AB241" s="46">
        <v>0</v>
      </c>
      <c r="AC241" s="46">
        <v>0</v>
      </c>
      <c r="AD241" s="46">
        <v>2</v>
      </c>
      <c r="AE241" s="46">
        <v>0</v>
      </c>
      <c r="AF241" s="46">
        <v>1</v>
      </c>
      <c r="AG241" s="48">
        <v>4</v>
      </c>
      <c r="AH241" s="46" t="s">
        <v>4825</v>
      </c>
    </row>
    <row r="242" spans="1:34" x14ac:dyDescent="0.3">
      <c r="A242" s="46">
        <v>19061010400</v>
      </c>
      <c r="B242" s="46" t="s">
        <v>3527</v>
      </c>
      <c r="C242" s="47">
        <v>99266</v>
      </c>
      <c r="D242" s="49">
        <v>93438</v>
      </c>
      <c r="E242" s="50">
        <v>5.0999999999999997E-2</v>
      </c>
      <c r="F242" s="50">
        <v>6.6839714471122594E-2</v>
      </c>
      <c r="G242" s="50">
        <v>5.3861129136924001E-2</v>
      </c>
      <c r="H242" s="50">
        <v>1.2999999999999999E-2</v>
      </c>
      <c r="I242" s="50">
        <v>0.29099999999999998</v>
      </c>
      <c r="J242" s="50">
        <v>5.9934011724130501E-2</v>
      </c>
      <c r="K242" s="50">
        <v>0.45315487571701701</v>
      </c>
      <c r="L242" s="50">
        <v>4.3092522179974599E-2</v>
      </c>
      <c r="M242" s="50">
        <v>0.22972096041531401</v>
      </c>
      <c r="N242" s="51">
        <v>0.81144781144781097</v>
      </c>
      <c r="O242" s="51">
        <v>0.17469204927211601</v>
      </c>
      <c r="P242" s="51">
        <v>0.36434977578475303</v>
      </c>
      <c r="Q242" s="51">
        <v>0.73991031390134498</v>
      </c>
      <c r="R242" s="51">
        <v>0.18141097424412</v>
      </c>
      <c r="S242" s="51">
        <v>0.21836506159014499</v>
      </c>
      <c r="T242" s="51">
        <v>0.70324748040313501</v>
      </c>
      <c r="U242" s="51">
        <v>0.19506726457399101</v>
      </c>
      <c r="V242" s="51">
        <v>0.57735426008968604</v>
      </c>
      <c r="W242" s="46">
        <v>0</v>
      </c>
      <c r="X242" s="46">
        <v>0</v>
      </c>
      <c r="Y242" s="46">
        <v>1</v>
      </c>
      <c r="Z242" s="46">
        <v>2</v>
      </c>
      <c r="AA242" s="46">
        <v>0</v>
      </c>
      <c r="AB242" s="46">
        <v>0</v>
      </c>
      <c r="AC242" s="46">
        <v>0</v>
      </c>
      <c r="AD242" s="46">
        <v>2</v>
      </c>
      <c r="AE242" s="46">
        <v>0</v>
      </c>
      <c r="AF242" s="46">
        <v>1</v>
      </c>
      <c r="AG242" s="48">
        <v>6</v>
      </c>
      <c r="AH242" s="46" t="s">
        <v>4271</v>
      </c>
    </row>
    <row r="243" spans="1:34" x14ac:dyDescent="0.3">
      <c r="A243" s="46">
        <v>19061010500</v>
      </c>
      <c r="B243" s="46" t="s">
        <v>3588</v>
      </c>
      <c r="C243" s="47">
        <v>99266</v>
      </c>
      <c r="D243" s="49">
        <v>84779</v>
      </c>
      <c r="E243" s="50">
        <v>4.2999999999999997E-2</v>
      </c>
      <c r="F243" s="50">
        <v>4.1602465331278801E-2</v>
      </c>
      <c r="G243" s="50">
        <v>3.4411915767847898E-2</v>
      </c>
      <c r="H243" s="50">
        <v>0.03</v>
      </c>
      <c r="I243" s="50">
        <v>0.23499999999999999</v>
      </c>
      <c r="J243" s="50">
        <v>5.9934011724130501E-2</v>
      </c>
      <c r="K243" s="50">
        <v>0.45286946179006798</v>
      </c>
      <c r="L243" s="50">
        <v>4.0298507462686498E-2</v>
      </c>
      <c r="M243" s="50">
        <v>0.18079096045197701</v>
      </c>
      <c r="N243" s="51">
        <v>0.70931537598204197</v>
      </c>
      <c r="O243" s="51">
        <v>0.12541993281075001</v>
      </c>
      <c r="P243" s="51">
        <v>0.17264573991031301</v>
      </c>
      <c r="Q243" s="51">
        <v>0.48878923766816101</v>
      </c>
      <c r="R243" s="51">
        <v>0.51063829787234005</v>
      </c>
      <c r="S243" s="51">
        <v>5.3751399776035803E-2</v>
      </c>
      <c r="T243" s="51">
        <v>0.70212765957446799</v>
      </c>
      <c r="U243" s="51">
        <v>0.181614349775784</v>
      </c>
      <c r="V243" s="51">
        <v>0.30717488789237601</v>
      </c>
      <c r="W243" s="46">
        <v>0</v>
      </c>
      <c r="X243" s="46">
        <v>0</v>
      </c>
      <c r="Y243" s="46">
        <v>0</v>
      </c>
      <c r="Z243" s="46">
        <v>1</v>
      </c>
      <c r="AA243" s="46">
        <v>1</v>
      </c>
      <c r="AB243" s="46">
        <v>0</v>
      </c>
      <c r="AC243" s="46">
        <v>0</v>
      </c>
      <c r="AD243" s="46">
        <v>2</v>
      </c>
      <c r="AE243" s="46">
        <v>0</v>
      </c>
      <c r="AF243" s="46">
        <v>0</v>
      </c>
      <c r="AG243" s="48">
        <v>4</v>
      </c>
      <c r="AH243" s="46" t="s">
        <v>4272</v>
      </c>
    </row>
    <row r="244" spans="1:34" x14ac:dyDescent="0.3">
      <c r="A244" s="46">
        <v>19061010600</v>
      </c>
      <c r="B244" s="46" t="s">
        <v>3742</v>
      </c>
      <c r="C244" s="47">
        <v>99266</v>
      </c>
      <c r="D244" s="49">
        <v>96174</v>
      </c>
      <c r="E244" s="50">
        <v>7.0000000000000007E-2</v>
      </c>
      <c r="F244" s="50">
        <v>5.0354051927616002E-2</v>
      </c>
      <c r="G244" s="50">
        <v>3.3044846577497997E-2</v>
      </c>
      <c r="H244" s="50">
        <v>1.39999999999999E-2</v>
      </c>
      <c r="I244" s="50">
        <v>0.314</v>
      </c>
      <c r="J244" s="50">
        <v>5.9934011724130501E-2</v>
      </c>
      <c r="K244" s="50">
        <v>0.42525337837837801</v>
      </c>
      <c r="L244" s="50">
        <v>3.1372549019607798E-3</v>
      </c>
      <c r="M244" s="50">
        <v>0.17938630999213201</v>
      </c>
      <c r="N244" s="51">
        <v>0.84062850729517302</v>
      </c>
      <c r="O244" s="51">
        <v>0.31914893617021201</v>
      </c>
      <c r="P244" s="51">
        <v>0.24327354260089601</v>
      </c>
      <c r="Q244" s="51">
        <v>0.455156950672645</v>
      </c>
      <c r="R244" s="51">
        <v>0.19596864501679701</v>
      </c>
      <c r="S244" s="51">
        <v>0.33370660694288901</v>
      </c>
      <c r="T244" s="51">
        <v>0.59910414333706596</v>
      </c>
      <c r="U244" s="51">
        <v>3.3632286995515598E-2</v>
      </c>
      <c r="V244" s="51">
        <v>0.30044843049327302</v>
      </c>
      <c r="W244" s="46">
        <v>0</v>
      </c>
      <c r="X244" s="46">
        <v>0</v>
      </c>
      <c r="Y244" s="46">
        <v>0</v>
      </c>
      <c r="Z244" s="46">
        <v>1</v>
      </c>
      <c r="AA244" s="46">
        <v>0</v>
      </c>
      <c r="AB244" s="46">
        <v>1</v>
      </c>
      <c r="AC244" s="46">
        <v>0</v>
      </c>
      <c r="AD244" s="46">
        <v>1</v>
      </c>
      <c r="AE244" s="46">
        <v>0</v>
      </c>
      <c r="AF244" s="46">
        <v>0</v>
      </c>
      <c r="AG244" s="48">
        <v>3</v>
      </c>
      <c r="AH244" s="46" t="s">
        <v>4753</v>
      </c>
    </row>
    <row r="245" spans="1:34" x14ac:dyDescent="0.3">
      <c r="A245" s="46">
        <v>19063070100</v>
      </c>
      <c r="B245" s="46" t="s">
        <v>3277</v>
      </c>
      <c r="C245" s="47">
        <v>9388</v>
      </c>
      <c r="D245" s="49">
        <v>70000</v>
      </c>
      <c r="E245" s="50">
        <v>7.9000000000000001E-2</v>
      </c>
      <c r="F245" s="50">
        <v>8.4487534626038696E-2</v>
      </c>
      <c r="G245" s="50">
        <v>2.9085872576177198E-2</v>
      </c>
      <c r="H245" s="50">
        <v>3.5000000000000003E-2</v>
      </c>
      <c r="I245" s="50">
        <v>0.375</v>
      </c>
      <c r="J245" s="50">
        <v>-8.8720636769559297E-2</v>
      </c>
      <c r="K245" s="50">
        <v>0.37898363479758801</v>
      </c>
      <c r="L245" s="50">
        <v>0.13734939759036099</v>
      </c>
      <c r="M245" s="50">
        <v>0.1398891966759</v>
      </c>
      <c r="N245" s="51">
        <v>0.43546576879910198</v>
      </c>
      <c r="O245" s="51">
        <v>0.387458006718925</v>
      </c>
      <c r="P245" s="51">
        <v>0.50224215246636705</v>
      </c>
      <c r="Q245" s="51">
        <v>0.38677130044843</v>
      </c>
      <c r="R245" s="51">
        <v>0.59126539753639396</v>
      </c>
      <c r="S245" s="51">
        <v>0.70548712206047004</v>
      </c>
      <c r="T245" s="51">
        <v>0.427771556550951</v>
      </c>
      <c r="U245" s="51">
        <v>0.78475336322869904</v>
      </c>
      <c r="V245" s="51">
        <v>9.0807174887892306E-2</v>
      </c>
      <c r="W245" s="46">
        <v>1</v>
      </c>
      <c r="X245" s="46">
        <v>1</v>
      </c>
      <c r="Y245" s="46">
        <v>1</v>
      </c>
      <c r="Z245" s="46">
        <v>1</v>
      </c>
      <c r="AA245" s="46">
        <v>1</v>
      </c>
      <c r="AB245" s="46">
        <v>2</v>
      </c>
      <c r="AC245" s="46">
        <v>2</v>
      </c>
      <c r="AD245" s="46">
        <v>1</v>
      </c>
      <c r="AE245" s="46">
        <v>2</v>
      </c>
      <c r="AF245" s="46">
        <v>0</v>
      </c>
      <c r="AG245" s="48">
        <v>12</v>
      </c>
      <c r="AH245" s="46" t="s">
        <v>4385</v>
      </c>
    </row>
    <row r="246" spans="1:34" x14ac:dyDescent="0.3">
      <c r="A246" s="46">
        <v>19063070200</v>
      </c>
      <c r="B246" s="46" t="s">
        <v>3643</v>
      </c>
      <c r="C246" s="47">
        <v>9388</v>
      </c>
      <c r="D246" s="49">
        <v>89960</v>
      </c>
      <c r="E246" s="50">
        <v>3.9E-2</v>
      </c>
      <c r="F246" s="50">
        <v>3.15955766192733E-2</v>
      </c>
      <c r="G246" s="50">
        <v>3.0015797788309598E-2</v>
      </c>
      <c r="H246" s="50">
        <v>2.5000000000000001E-2</v>
      </c>
      <c r="I246" s="50">
        <v>0.29499999999999998</v>
      </c>
      <c r="J246" s="50">
        <v>-8.8720636769559297E-2</v>
      </c>
      <c r="K246" s="50">
        <v>0.43761638733705699</v>
      </c>
      <c r="L246" s="50">
        <v>0.217043941411451</v>
      </c>
      <c r="M246" s="50">
        <v>0.11374407582938301</v>
      </c>
      <c r="N246" s="51">
        <v>0.77328843995510599</v>
      </c>
      <c r="O246" s="51">
        <v>0.103023516237402</v>
      </c>
      <c r="P246" s="51">
        <v>9.7533632286995506E-2</v>
      </c>
      <c r="Q246" s="51">
        <v>0.40134529147982001</v>
      </c>
      <c r="R246" s="51">
        <v>0.42105263157894701</v>
      </c>
      <c r="S246" s="51">
        <v>0.235162374020156</v>
      </c>
      <c r="T246" s="51">
        <v>0.64053751399776004</v>
      </c>
      <c r="U246" s="51">
        <v>0.94730941704035798</v>
      </c>
      <c r="V246" s="51">
        <v>2.9147982062780201E-2</v>
      </c>
      <c r="W246" s="46">
        <v>0</v>
      </c>
      <c r="X246" s="46">
        <v>0</v>
      </c>
      <c r="Y246" s="46">
        <v>0</v>
      </c>
      <c r="Z246" s="46">
        <v>1</v>
      </c>
      <c r="AA246" s="46">
        <v>1</v>
      </c>
      <c r="AB246" s="46">
        <v>0</v>
      </c>
      <c r="AC246" s="46">
        <v>2</v>
      </c>
      <c r="AD246" s="46">
        <v>1</v>
      </c>
      <c r="AE246" s="46">
        <v>2</v>
      </c>
      <c r="AF246" s="46">
        <v>0</v>
      </c>
      <c r="AG246" s="48">
        <v>7</v>
      </c>
      <c r="AH246" s="46" t="s">
        <v>4235</v>
      </c>
    </row>
    <row r="247" spans="1:34" x14ac:dyDescent="0.3">
      <c r="A247" s="46">
        <v>19063070300</v>
      </c>
      <c r="B247" s="46" t="s">
        <v>3125</v>
      </c>
      <c r="C247" s="47">
        <v>9388</v>
      </c>
      <c r="D247" s="49">
        <v>49852</v>
      </c>
      <c r="E247" s="50">
        <v>0.155</v>
      </c>
      <c r="F247" s="50">
        <v>8.9639970609845701E-2</v>
      </c>
      <c r="G247" s="50">
        <v>6.1719324026451097E-2</v>
      </c>
      <c r="H247" s="50">
        <v>4.0000000000000001E-3</v>
      </c>
      <c r="I247" s="50">
        <v>0.41399999999999998</v>
      </c>
      <c r="J247" s="50">
        <v>-8.8720636769559297E-2</v>
      </c>
      <c r="K247" s="50">
        <v>0.55116611137553495</v>
      </c>
      <c r="L247" s="50">
        <v>8.7189805499664597E-2</v>
      </c>
      <c r="M247" s="50">
        <v>0.24320352681851501</v>
      </c>
      <c r="N247" s="51">
        <v>8.3052749719416299E-2</v>
      </c>
      <c r="O247" s="51">
        <v>0.782754759238521</v>
      </c>
      <c r="P247" s="51">
        <v>0.54484304932735395</v>
      </c>
      <c r="Q247" s="51">
        <v>0.81502242152466298</v>
      </c>
      <c r="R247" s="51">
        <v>4.4792833146696499E-2</v>
      </c>
      <c r="S247" s="51">
        <v>0.862262038073908</v>
      </c>
      <c r="T247" s="51">
        <v>0.905935050391937</v>
      </c>
      <c r="U247" s="51">
        <v>0.51457399103139001</v>
      </c>
      <c r="V247" s="51">
        <v>0.63677130044843</v>
      </c>
      <c r="W247" s="46">
        <v>2</v>
      </c>
      <c r="X247" s="46">
        <v>2</v>
      </c>
      <c r="Y247" s="46">
        <v>1</v>
      </c>
      <c r="Z247" s="46">
        <v>2</v>
      </c>
      <c r="AA247" s="46">
        <v>0</v>
      </c>
      <c r="AB247" s="46">
        <v>2</v>
      </c>
      <c r="AC247" s="46">
        <v>2</v>
      </c>
      <c r="AD247" s="46">
        <v>2</v>
      </c>
      <c r="AE247" s="46">
        <v>1</v>
      </c>
      <c r="AF247" s="46">
        <v>1</v>
      </c>
      <c r="AG247" s="48">
        <v>15</v>
      </c>
      <c r="AH247" s="46" t="s">
        <v>4386</v>
      </c>
    </row>
    <row r="248" spans="1:34" x14ac:dyDescent="0.3">
      <c r="A248" s="46">
        <v>19063070400</v>
      </c>
      <c r="B248" s="46" t="s">
        <v>3085</v>
      </c>
      <c r="C248" s="47">
        <v>9388</v>
      </c>
      <c r="D248" s="49">
        <v>65422</v>
      </c>
      <c r="E248" s="50">
        <v>0.09</v>
      </c>
      <c r="F248" s="50">
        <v>0.112100965107646</v>
      </c>
      <c r="G248" s="50">
        <v>5.7906458797327302E-2</v>
      </c>
      <c r="H248" s="50">
        <v>1.6E-2</v>
      </c>
      <c r="I248" s="50">
        <v>0.28799999999999998</v>
      </c>
      <c r="J248" s="50">
        <v>-8.8720636769559297E-2</v>
      </c>
      <c r="K248" s="50">
        <v>0.42792589245368201</v>
      </c>
      <c r="L248" s="50">
        <v>6.9751381215469602E-2</v>
      </c>
      <c r="M248" s="50">
        <v>0.21603563474387499</v>
      </c>
      <c r="N248" s="51">
        <v>0.34006734006734002</v>
      </c>
      <c r="O248" s="51">
        <v>0.45688689809630401</v>
      </c>
      <c r="P248" s="51">
        <v>0.67713004484304895</v>
      </c>
      <c r="Q248" s="51">
        <v>0.78026905829596405</v>
      </c>
      <c r="R248" s="51">
        <v>0.23404255319148901</v>
      </c>
      <c r="S248" s="51">
        <v>0.20716685330347101</v>
      </c>
      <c r="T248" s="51">
        <v>0.60918253079507201</v>
      </c>
      <c r="U248" s="51">
        <v>0.384529147982062</v>
      </c>
      <c r="V248" s="51">
        <v>0.5</v>
      </c>
      <c r="W248" s="46">
        <v>1</v>
      </c>
      <c r="X248" s="46">
        <v>1</v>
      </c>
      <c r="Y248" s="46">
        <v>2</v>
      </c>
      <c r="Z248" s="46">
        <v>2</v>
      </c>
      <c r="AA248" s="46">
        <v>0</v>
      </c>
      <c r="AB248" s="46">
        <v>0</v>
      </c>
      <c r="AC248" s="46">
        <v>2</v>
      </c>
      <c r="AD248" s="46">
        <v>1</v>
      </c>
      <c r="AE248" s="46">
        <v>1</v>
      </c>
      <c r="AF248" s="46">
        <v>1</v>
      </c>
      <c r="AG248" s="48">
        <v>11</v>
      </c>
      <c r="AH248" s="46" t="s">
        <v>4387</v>
      </c>
    </row>
    <row r="249" spans="1:34" x14ac:dyDescent="0.3">
      <c r="A249" s="46">
        <v>19065080100</v>
      </c>
      <c r="B249" s="46" t="s">
        <v>3167</v>
      </c>
      <c r="C249" s="47">
        <v>19509</v>
      </c>
      <c r="D249" s="49">
        <v>54202</v>
      </c>
      <c r="E249" s="50">
        <v>0.109</v>
      </c>
      <c r="F249" s="50">
        <v>7.6989619377162602E-2</v>
      </c>
      <c r="G249" s="50">
        <v>3.4602076124567401E-3</v>
      </c>
      <c r="H249" s="50">
        <v>1.39999999999999E-2</v>
      </c>
      <c r="I249" s="50">
        <v>0.441</v>
      </c>
      <c r="J249" s="50">
        <v>-6.5660919540229803E-2</v>
      </c>
      <c r="K249" s="50">
        <v>0.47676523838261903</v>
      </c>
      <c r="L249" s="50">
        <v>0.18181818181818099</v>
      </c>
      <c r="M249" s="50">
        <v>0.23615916955017299</v>
      </c>
      <c r="N249" s="51">
        <v>0.124579124579124</v>
      </c>
      <c r="O249" s="51">
        <v>0.57670772676371695</v>
      </c>
      <c r="P249" s="51">
        <v>0.44282511210762299</v>
      </c>
      <c r="Q249" s="51">
        <v>2.6905829596412498E-2</v>
      </c>
      <c r="R249" s="51">
        <v>0.19596864501679701</v>
      </c>
      <c r="S249" s="51">
        <v>0.93169092945128695</v>
      </c>
      <c r="T249" s="51">
        <v>0.768197088465845</v>
      </c>
      <c r="U249" s="51">
        <v>0.905829596412556</v>
      </c>
      <c r="V249" s="51">
        <v>0.60986547085201703</v>
      </c>
      <c r="W249" s="46">
        <v>2</v>
      </c>
      <c r="X249" s="46">
        <v>1</v>
      </c>
      <c r="Y249" s="46">
        <v>1</v>
      </c>
      <c r="Z249" s="46">
        <v>0</v>
      </c>
      <c r="AA249" s="46">
        <v>0</v>
      </c>
      <c r="AB249" s="46">
        <v>2</v>
      </c>
      <c r="AC249" s="46">
        <v>2</v>
      </c>
      <c r="AD249" s="46">
        <v>2</v>
      </c>
      <c r="AE249" s="46">
        <v>2</v>
      </c>
      <c r="AF249" s="46">
        <v>1</v>
      </c>
      <c r="AG249" s="48">
        <v>13</v>
      </c>
      <c r="AH249" s="46" t="s">
        <v>4468</v>
      </c>
    </row>
    <row r="250" spans="1:34" x14ac:dyDescent="0.3">
      <c r="A250" s="46">
        <v>19065080200</v>
      </c>
      <c r="B250" s="46" t="s">
        <v>3063</v>
      </c>
      <c r="C250" s="47">
        <v>19509</v>
      </c>
      <c r="D250" s="49">
        <v>57402</v>
      </c>
      <c r="E250" s="50">
        <v>0.154</v>
      </c>
      <c r="F250" s="50">
        <v>6.9148936170212699E-2</v>
      </c>
      <c r="G250" s="50">
        <v>4.2553191489361701E-2</v>
      </c>
      <c r="H250" s="50">
        <v>2.5999999999999999E-2</v>
      </c>
      <c r="I250" s="50">
        <v>0.39100000000000001</v>
      </c>
      <c r="J250" s="50">
        <v>-6.5660919540229803E-2</v>
      </c>
      <c r="K250" s="50">
        <v>0.42597638510445002</v>
      </c>
      <c r="L250" s="50">
        <v>0.105624142661179</v>
      </c>
      <c r="M250" s="50">
        <v>0.26671732522796299</v>
      </c>
      <c r="N250" s="51">
        <v>0.163860830527497</v>
      </c>
      <c r="O250" s="51">
        <v>0.77267637178051496</v>
      </c>
      <c r="P250" s="51">
        <v>0.38677130044843</v>
      </c>
      <c r="Q250" s="51">
        <v>0.594170403587444</v>
      </c>
      <c r="R250" s="51">
        <v>0.44120940649495999</v>
      </c>
      <c r="S250" s="51">
        <v>0.77715565509518403</v>
      </c>
      <c r="T250" s="51">
        <v>0.60246360582306802</v>
      </c>
      <c r="U250" s="51">
        <v>0.62219730941703999</v>
      </c>
      <c r="V250" s="51">
        <v>0.71973094170403495</v>
      </c>
      <c r="W250" s="46">
        <v>2</v>
      </c>
      <c r="X250" s="46">
        <v>2</v>
      </c>
      <c r="Y250" s="46">
        <v>1</v>
      </c>
      <c r="Z250" s="46">
        <v>1</v>
      </c>
      <c r="AA250" s="46">
        <v>1</v>
      </c>
      <c r="AB250" s="46">
        <v>2</v>
      </c>
      <c r="AC250" s="46">
        <v>2</v>
      </c>
      <c r="AD250" s="46">
        <v>1</v>
      </c>
      <c r="AE250" s="46">
        <v>1</v>
      </c>
      <c r="AF250" s="46">
        <v>2</v>
      </c>
      <c r="AG250" s="48">
        <v>15</v>
      </c>
      <c r="AH250" s="46" t="s">
        <v>4667</v>
      </c>
    </row>
    <row r="251" spans="1:34" x14ac:dyDescent="0.3">
      <c r="A251" s="46">
        <v>19065080300</v>
      </c>
      <c r="B251" s="46" t="s">
        <v>3528</v>
      </c>
      <c r="C251" s="47">
        <v>19509</v>
      </c>
      <c r="D251" s="49">
        <v>86333</v>
      </c>
      <c r="E251" s="50">
        <v>7.9000000000000001E-2</v>
      </c>
      <c r="F251" s="50">
        <v>6.9556451612903206E-2</v>
      </c>
      <c r="G251" s="50">
        <v>3.2258064516128997E-2</v>
      </c>
      <c r="H251" s="50">
        <v>2E-3</v>
      </c>
      <c r="I251" s="50">
        <v>0.32100000000000001</v>
      </c>
      <c r="J251" s="50">
        <v>-6.5660919540229803E-2</v>
      </c>
      <c r="K251" s="50">
        <v>0.50676072898295099</v>
      </c>
      <c r="L251" s="50">
        <v>4.2594385285575902E-2</v>
      </c>
      <c r="M251" s="50">
        <v>0.24596774193548299</v>
      </c>
      <c r="N251" s="51">
        <v>0.73849607182940502</v>
      </c>
      <c r="O251" s="51">
        <v>0.387458006718925</v>
      </c>
      <c r="P251" s="51">
        <v>0.39125560538116499</v>
      </c>
      <c r="Q251" s="51">
        <v>0.44506726457399098</v>
      </c>
      <c r="R251" s="51">
        <v>2.91153415453527E-2</v>
      </c>
      <c r="S251" s="51">
        <v>0.38073908174692001</v>
      </c>
      <c r="T251" s="51">
        <v>0.84322508398656204</v>
      </c>
      <c r="U251" s="51">
        <v>0.19058295964125499</v>
      </c>
      <c r="V251" s="51">
        <v>0.64910313901345296</v>
      </c>
      <c r="W251" s="46">
        <v>0</v>
      </c>
      <c r="X251" s="46">
        <v>1</v>
      </c>
      <c r="Y251" s="46">
        <v>1</v>
      </c>
      <c r="Z251" s="46">
        <v>1</v>
      </c>
      <c r="AA251" s="46">
        <v>0</v>
      </c>
      <c r="AB251" s="46">
        <v>1</v>
      </c>
      <c r="AC251" s="46">
        <v>2</v>
      </c>
      <c r="AD251" s="46">
        <v>2</v>
      </c>
      <c r="AE251" s="46">
        <v>0</v>
      </c>
      <c r="AF251" s="46">
        <v>1</v>
      </c>
      <c r="AG251" s="48">
        <v>9</v>
      </c>
      <c r="AH251" s="46" t="s">
        <v>4758</v>
      </c>
    </row>
    <row r="252" spans="1:34" x14ac:dyDescent="0.3">
      <c r="A252" s="46">
        <v>19065080400</v>
      </c>
      <c r="B252" s="46" t="s">
        <v>3042</v>
      </c>
      <c r="C252" s="47">
        <v>19509</v>
      </c>
      <c r="D252" s="49">
        <v>46581</v>
      </c>
      <c r="E252" s="50">
        <v>0.27600000000000002</v>
      </c>
      <c r="F252" s="50">
        <v>0.197941409342834</v>
      </c>
      <c r="G252" s="50">
        <v>9.1053048297703804E-2</v>
      </c>
      <c r="H252" s="50">
        <v>0.122</v>
      </c>
      <c r="I252" s="50">
        <v>0.439</v>
      </c>
      <c r="J252" s="50">
        <v>-6.5660919540229803E-2</v>
      </c>
      <c r="K252" s="50">
        <v>0.55523944997629204</v>
      </c>
      <c r="L252" s="50">
        <v>0.11436740528949201</v>
      </c>
      <c r="M252" s="50">
        <v>0.35708630245447298</v>
      </c>
      <c r="N252" s="51">
        <v>6.0606060606060601E-2</v>
      </c>
      <c r="O252" s="51">
        <v>0.94064949608062698</v>
      </c>
      <c r="P252" s="51">
        <v>0.89798206278026904</v>
      </c>
      <c r="Q252" s="51">
        <v>0.929372197309417</v>
      </c>
      <c r="R252" s="51">
        <v>0.985442329227323</v>
      </c>
      <c r="S252" s="51">
        <v>0.92385218365061506</v>
      </c>
      <c r="T252" s="51">
        <v>0.91489361702127603</v>
      </c>
      <c r="U252" s="51">
        <v>0.67376681614349698</v>
      </c>
      <c r="V252" s="51">
        <v>0.90358744394618795</v>
      </c>
      <c r="W252" s="46">
        <v>2</v>
      </c>
      <c r="X252" s="46">
        <v>2</v>
      </c>
      <c r="Y252" s="46">
        <v>2</v>
      </c>
      <c r="Z252" s="46">
        <v>2</v>
      </c>
      <c r="AA252" s="46">
        <v>2</v>
      </c>
      <c r="AB252" s="46">
        <v>2</v>
      </c>
      <c r="AC252" s="46">
        <v>2</v>
      </c>
      <c r="AD252" s="46">
        <v>2</v>
      </c>
      <c r="AE252" s="46">
        <v>2</v>
      </c>
      <c r="AF252" s="46">
        <v>2</v>
      </c>
      <c r="AG252" s="48">
        <v>20</v>
      </c>
      <c r="AH252" s="46" t="s">
        <v>4191</v>
      </c>
    </row>
    <row r="253" spans="1:34" x14ac:dyDescent="0.3">
      <c r="A253" s="46">
        <v>19065080500</v>
      </c>
      <c r="B253" s="46" t="s">
        <v>3043</v>
      </c>
      <c r="C253" s="47">
        <v>19509</v>
      </c>
      <c r="D253" s="49">
        <v>47455</v>
      </c>
      <c r="E253" s="50">
        <v>9.2999999999999999E-2</v>
      </c>
      <c r="F253" s="50">
        <v>0.13034337771548701</v>
      </c>
      <c r="G253" s="50">
        <v>4.1345480028030797E-2</v>
      </c>
      <c r="H253" s="50">
        <v>2.79999999999999E-2</v>
      </c>
      <c r="I253" s="50">
        <v>0.48799999999999999</v>
      </c>
      <c r="J253" s="50">
        <v>-6.5660919540229803E-2</v>
      </c>
      <c r="K253" s="50">
        <v>0.53456014362657001</v>
      </c>
      <c r="L253" s="50">
        <v>0.17632398753893999</v>
      </c>
      <c r="M253" s="50">
        <v>0.296426068675543</v>
      </c>
      <c r="N253" s="51">
        <v>6.6217732884399499E-2</v>
      </c>
      <c r="O253" s="51">
        <v>0.48040313549831998</v>
      </c>
      <c r="P253" s="51">
        <v>0.75448430493273499</v>
      </c>
      <c r="Q253" s="51">
        <v>0.57623318385650202</v>
      </c>
      <c r="R253" s="51">
        <v>0.48488241881298899</v>
      </c>
      <c r="S253" s="51">
        <v>0.97536394176931696</v>
      </c>
      <c r="T253" s="51">
        <v>0.88465845464725601</v>
      </c>
      <c r="U253" s="51">
        <v>0.89349775784753305</v>
      </c>
      <c r="V253" s="51">
        <v>0.80717488789237601</v>
      </c>
      <c r="W253" s="46">
        <v>2</v>
      </c>
      <c r="X253" s="46">
        <v>1</v>
      </c>
      <c r="Y253" s="46">
        <v>2</v>
      </c>
      <c r="Z253" s="46">
        <v>1</v>
      </c>
      <c r="AA253" s="46">
        <v>1</v>
      </c>
      <c r="AB253" s="46">
        <v>2</v>
      </c>
      <c r="AC253" s="46">
        <v>2</v>
      </c>
      <c r="AD253" s="46">
        <v>2</v>
      </c>
      <c r="AE253" s="46">
        <v>2</v>
      </c>
      <c r="AF253" s="46">
        <v>2</v>
      </c>
      <c r="AG253" s="48">
        <v>17</v>
      </c>
      <c r="AH253" s="46" t="s">
        <v>4067</v>
      </c>
    </row>
    <row r="254" spans="1:34" x14ac:dyDescent="0.3">
      <c r="A254" s="46">
        <v>19065080600</v>
      </c>
      <c r="B254" s="46" t="s">
        <v>3398</v>
      </c>
      <c r="C254" s="47">
        <v>19509</v>
      </c>
      <c r="D254" s="49">
        <v>71667</v>
      </c>
      <c r="E254" s="50">
        <v>0.06</v>
      </c>
      <c r="F254" s="50">
        <v>4.9323017408123698E-2</v>
      </c>
      <c r="G254" s="50">
        <v>3.1914893617021198E-2</v>
      </c>
      <c r="H254" s="50">
        <v>1.9E-2</v>
      </c>
      <c r="I254" s="50">
        <v>0.32400000000000001</v>
      </c>
      <c r="J254" s="50">
        <v>-6.5660919540229803E-2</v>
      </c>
      <c r="K254" s="50">
        <v>0.39588235294117602</v>
      </c>
      <c r="L254" s="50">
        <v>0.14827586206896501</v>
      </c>
      <c r="M254" s="50">
        <v>0.195357833655706</v>
      </c>
      <c r="N254" s="51">
        <v>0.469135802469135</v>
      </c>
      <c r="O254" s="51">
        <v>0.237402015677491</v>
      </c>
      <c r="P254" s="51">
        <v>0.23654708520179299</v>
      </c>
      <c r="Q254" s="51">
        <v>0.43609865470851999</v>
      </c>
      <c r="R254" s="51">
        <v>0.30011198208286599</v>
      </c>
      <c r="S254" s="51">
        <v>0.39417693169092899</v>
      </c>
      <c r="T254" s="51">
        <v>0.49384098544232902</v>
      </c>
      <c r="U254" s="51">
        <v>0.82735426008968604</v>
      </c>
      <c r="V254" s="51">
        <v>0.39349775784753299</v>
      </c>
      <c r="W254" s="46">
        <v>1</v>
      </c>
      <c r="X254" s="46">
        <v>0</v>
      </c>
      <c r="Y254" s="46">
        <v>0</v>
      </c>
      <c r="Z254" s="46">
        <v>1</v>
      </c>
      <c r="AA254" s="46">
        <v>0</v>
      </c>
      <c r="AB254" s="46">
        <v>1</v>
      </c>
      <c r="AC254" s="46">
        <v>2</v>
      </c>
      <c r="AD254" s="46">
        <v>1</v>
      </c>
      <c r="AE254" s="46">
        <v>2</v>
      </c>
      <c r="AF254" s="46">
        <v>1</v>
      </c>
      <c r="AG254" s="48">
        <v>9</v>
      </c>
      <c r="AH254" s="46" t="s">
        <v>4809</v>
      </c>
    </row>
    <row r="255" spans="1:34" x14ac:dyDescent="0.3">
      <c r="A255" s="46">
        <v>19065080700</v>
      </c>
      <c r="B255" s="46" t="s">
        <v>3474</v>
      </c>
      <c r="C255" s="47">
        <v>19509</v>
      </c>
      <c r="D255" s="49">
        <v>81167</v>
      </c>
      <c r="E255" s="50">
        <v>4.0999999999999898E-2</v>
      </c>
      <c r="F255" s="50">
        <v>5.2859618717504303E-2</v>
      </c>
      <c r="G255" s="50">
        <v>2.2530329289428001E-2</v>
      </c>
      <c r="H255" s="50">
        <v>1.9E-2</v>
      </c>
      <c r="I255" s="50">
        <v>0.314</v>
      </c>
      <c r="J255" s="50">
        <v>-6.5660919540229803E-2</v>
      </c>
      <c r="K255" s="50">
        <v>0.50052966101694896</v>
      </c>
      <c r="L255" s="50">
        <v>0.125762195121951</v>
      </c>
      <c r="M255" s="50">
        <v>0.17504332755632501</v>
      </c>
      <c r="N255" s="51">
        <v>0.65432098765432101</v>
      </c>
      <c r="O255" s="51">
        <v>0.117581187010078</v>
      </c>
      <c r="P255" s="51">
        <v>0.27017937219730898</v>
      </c>
      <c r="Q255" s="51">
        <v>0.273542600896861</v>
      </c>
      <c r="R255" s="51">
        <v>0.30011198208286599</v>
      </c>
      <c r="S255" s="51">
        <v>0.33370660694288901</v>
      </c>
      <c r="T255" s="51">
        <v>0.83426651735722201</v>
      </c>
      <c r="U255" s="51">
        <v>0.74215246636771304</v>
      </c>
      <c r="V255" s="51">
        <v>0.27690582959641202</v>
      </c>
      <c r="W255" s="46">
        <v>1</v>
      </c>
      <c r="X255" s="46">
        <v>0</v>
      </c>
      <c r="Y255" s="46">
        <v>0</v>
      </c>
      <c r="Z255" s="46">
        <v>0</v>
      </c>
      <c r="AA255" s="46">
        <v>0</v>
      </c>
      <c r="AB255" s="46">
        <v>1</v>
      </c>
      <c r="AC255" s="46">
        <v>2</v>
      </c>
      <c r="AD255" s="46">
        <v>2</v>
      </c>
      <c r="AE255" s="46">
        <v>2</v>
      </c>
      <c r="AF255" s="46">
        <v>0</v>
      </c>
      <c r="AG255" s="48">
        <v>8</v>
      </c>
      <c r="AH255" s="46" t="s">
        <v>4467</v>
      </c>
    </row>
    <row r="256" spans="1:34" x14ac:dyDescent="0.3">
      <c r="A256" s="46">
        <v>19067480100</v>
      </c>
      <c r="B256" s="46" t="s">
        <v>3342</v>
      </c>
      <c r="C256" s="47">
        <v>15627</v>
      </c>
      <c r="D256" s="49">
        <v>73750</v>
      </c>
      <c r="E256" s="50">
        <v>0.151</v>
      </c>
      <c r="F256" s="50">
        <v>6.9223573433114999E-2</v>
      </c>
      <c r="G256" s="50">
        <v>3.6482694106641698E-2</v>
      </c>
      <c r="H256" s="50">
        <v>4.0000000000000001E-3</v>
      </c>
      <c r="I256" s="50">
        <v>0.40799999999999997</v>
      </c>
      <c r="J256" s="50">
        <v>-4.1464761086916498E-2</v>
      </c>
      <c r="K256" s="50">
        <v>0.60575793184488802</v>
      </c>
      <c r="L256" s="50">
        <v>0.100932994062765</v>
      </c>
      <c r="M256" s="50">
        <v>0.179607109448082</v>
      </c>
      <c r="N256" s="51">
        <v>0.51851851851851805</v>
      </c>
      <c r="O256" s="51">
        <v>0.76371780515117504</v>
      </c>
      <c r="P256" s="51">
        <v>0.389013452914798</v>
      </c>
      <c r="Q256" s="51">
        <v>0.51681614349775695</v>
      </c>
      <c r="R256" s="51">
        <v>4.4792833146696499E-2</v>
      </c>
      <c r="S256" s="51">
        <v>0.84210526315789402</v>
      </c>
      <c r="T256" s="51">
        <v>0.95744680851063801</v>
      </c>
      <c r="U256" s="51">
        <v>0.58856502242152398</v>
      </c>
      <c r="V256" s="51">
        <v>0.30269058295964102</v>
      </c>
      <c r="W256" s="46">
        <v>1</v>
      </c>
      <c r="X256" s="46">
        <v>2</v>
      </c>
      <c r="Y256" s="46">
        <v>1</v>
      </c>
      <c r="Z256" s="46">
        <v>1</v>
      </c>
      <c r="AA256" s="46">
        <v>0</v>
      </c>
      <c r="AB256" s="46">
        <v>2</v>
      </c>
      <c r="AC256" s="46">
        <v>2</v>
      </c>
      <c r="AD256" s="46">
        <v>2</v>
      </c>
      <c r="AE256" s="46">
        <v>1</v>
      </c>
      <c r="AF256" s="46">
        <v>0</v>
      </c>
      <c r="AG256" s="48">
        <v>12</v>
      </c>
      <c r="AH256" s="46" t="s">
        <v>4236</v>
      </c>
    </row>
    <row r="257" spans="1:34" x14ac:dyDescent="0.3">
      <c r="A257" s="46">
        <v>19067480200</v>
      </c>
      <c r="B257" s="46" t="s">
        <v>3529</v>
      </c>
      <c r="C257" s="47">
        <v>15627</v>
      </c>
      <c r="D257" s="49">
        <v>92917</v>
      </c>
      <c r="E257" s="50">
        <v>5.2999999999999999E-2</v>
      </c>
      <c r="F257" s="50">
        <v>4.6934865900383101E-2</v>
      </c>
      <c r="G257" s="50">
        <v>2.3946360153256699E-2</v>
      </c>
      <c r="H257" s="50">
        <v>1.9E-2</v>
      </c>
      <c r="I257" s="50">
        <v>0.33899999999999902</v>
      </c>
      <c r="J257" s="50">
        <v>-4.1464761086916498E-2</v>
      </c>
      <c r="K257" s="50">
        <v>0.39685124864277899</v>
      </c>
      <c r="L257" s="50">
        <v>0.118307426597582</v>
      </c>
      <c r="M257" s="50">
        <v>0.104406130268199</v>
      </c>
      <c r="N257" s="51">
        <v>0.80583613916947205</v>
      </c>
      <c r="O257" s="51">
        <v>0.19148936170212699</v>
      </c>
      <c r="P257" s="51">
        <v>0.22085201793721901</v>
      </c>
      <c r="Q257" s="51">
        <v>0.30605381165919199</v>
      </c>
      <c r="R257" s="51">
        <v>0.30011198208286599</v>
      </c>
      <c r="S257" s="51">
        <v>0.478163493840985</v>
      </c>
      <c r="T257" s="51">
        <v>0.49832026875699797</v>
      </c>
      <c r="U257" s="51">
        <v>0.69843049327354201</v>
      </c>
      <c r="V257" s="51">
        <v>1.6816143497757799E-2</v>
      </c>
      <c r="W257" s="46">
        <v>0</v>
      </c>
      <c r="X257" s="46">
        <v>0</v>
      </c>
      <c r="Y257" s="46">
        <v>0</v>
      </c>
      <c r="Z257" s="46">
        <v>0</v>
      </c>
      <c r="AA257" s="46">
        <v>0</v>
      </c>
      <c r="AB257" s="46">
        <v>1</v>
      </c>
      <c r="AC257" s="46">
        <v>2</v>
      </c>
      <c r="AD257" s="46">
        <v>1</v>
      </c>
      <c r="AE257" s="46">
        <v>2</v>
      </c>
      <c r="AF257" s="46">
        <v>0</v>
      </c>
      <c r="AG257" s="48">
        <v>6</v>
      </c>
      <c r="AH257" s="46" t="s">
        <v>4018</v>
      </c>
    </row>
    <row r="258" spans="1:34" x14ac:dyDescent="0.3">
      <c r="A258" s="46">
        <v>19067480300</v>
      </c>
      <c r="B258" s="46" t="s">
        <v>3399</v>
      </c>
      <c r="C258" s="47">
        <v>15627</v>
      </c>
      <c r="D258" s="49">
        <v>77692</v>
      </c>
      <c r="E258" s="50">
        <v>0.114</v>
      </c>
      <c r="F258" s="50">
        <v>7.0378151260504201E-2</v>
      </c>
      <c r="G258" s="50">
        <v>4.51680672268907E-2</v>
      </c>
      <c r="H258" s="50">
        <v>4.3999999999999997E-2</v>
      </c>
      <c r="I258" s="50">
        <v>0.38400000000000001</v>
      </c>
      <c r="J258" s="50">
        <v>-4.1464761086916498E-2</v>
      </c>
      <c r="K258" s="50">
        <v>0.42567994939911402</v>
      </c>
      <c r="L258" s="50">
        <v>0.117318435754189</v>
      </c>
      <c r="M258" s="50">
        <v>0.160714285714285</v>
      </c>
      <c r="N258" s="51">
        <v>0.59371492704826001</v>
      </c>
      <c r="O258" s="51">
        <v>0.60694288913773797</v>
      </c>
      <c r="P258" s="51">
        <v>0.39686098654708502</v>
      </c>
      <c r="Q258" s="51">
        <v>0.63340807174887803</v>
      </c>
      <c r="R258" s="51">
        <v>0.70324748040313501</v>
      </c>
      <c r="S258" s="51">
        <v>0.75027995520716595</v>
      </c>
      <c r="T258" s="51">
        <v>0.6013437849944</v>
      </c>
      <c r="U258" s="51">
        <v>0.69170403587443896</v>
      </c>
      <c r="V258" s="51">
        <v>0.206278026905829</v>
      </c>
      <c r="W258" s="46">
        <v>1</v>
      </c>
      <c r="X258" s="46">
        <v>1</v>
      </c>
      <c r="Y258" s="46">
        <v>1</v>
      </c>
      <c r="Z258" s="46">
        <v>1</v>
      </c>
      <c r="AA258" s="46">
        <v>2</v>
      </c>
      <c r="AB258" s="46">
        <v>2</v>
      </c>
      <c r="AC258" s="46">
        <v>2</v>
      </c>
      <c r="AD258" s="46">
        <v>1</v>
      </c>
      <c r="AE258" s="46">
        <v>2</v>
      </c>
      <c r="AF258" s="46">
        <v>0</v>
      </c>
      <c r="AG258" s="48">
        <v>13</v>
      </c>
      <c r="AH258" s="46" t="s">
        <v>4733</v>
      </c>
    </row>
    <row r="259" spans="1:34" x14ac:dyDescent="0.3">
      <c r="A259" s="46">
        <v>19067480400</v>
      </c>
      <c r="B259" s="46" t="s">
        <v>3086</v>
      </c>
      <c r="C259" s="47">
        <v>15627</v>
      </c>
      <c r="D259" s="49">
        <v>48432</v>
      </c>
      <c r="E259" s="50">
        <v>0.17499999999999999</v>
      </c>
      <c r="F259" s="50">
        <v>0.153382451440053</v>
      </c>
      <c r="G259" s="50">
        <v>0.107836570663094</v>
      </c>
      <c r="H259" s="50">
        <v>4.7E-2</v>
      </c>
      <c r="I259" s="50">
        <v>0.318</v>
      </c>
      <c r="J259" s="50">
        <v>-4.1464761086916498E-2</v>
      </c>
      <c r="K259" s="50">
        <v>0.50600801068090695</v>
      </c>
      <c r="L259" s="50">
        <v>8.0665024630541801E-2</v>
      </c>
      <c r="M259" s="50">
        <v>0.25787006028131199</v>
      </c>
      <c r="N259" s="51">
        <v>7.1829405162738502E-2</v>
      </c>
      <c r="O259" s="51">
        <v>0.83090705487121996</v>
      </c>
      <c r="P259" s="51">
        <v>0.820627802690583</v>
      </c>
      <c r="Q259" s="51">
        <v>0.95627802690582897</v>
      </c>
      <c r="R259" s="51">
        <v>0.74020156774916002</v>
      </c>
      <c r="S259" s="51">
        <v>0.36058230683090697</v>
      </c>
      <c r="T259" s="51">
        <v>0.84210526315789402</v>
      </c>
      <c r="U259" s="51">
        <v>0.46524663677130002</v>
      </c>
      <c r="V259" s="51">
        <v>0.683856502242152</v>
      </c>
      <c r="W259" s="46">
        <v>2</v>
      </c>
      <c r="X259" s="46">
        <v>2</v>
      </c>
      <c r="Y259" s="46">
        <v>2</v>
      </c>
      <c r="Z259" s="46">
        <v>2</v>
      </c>
      <c r="AA259" s="46">
        <v>2</v>
      </c>
      <c r="AB259" s="46">
        <v>1</v>
      </c>
      <c r="AC259" s="46">
        <v>2</v>
      </c>
      <c r="AD259" s="46">
        <v>2</v>
      </c>
      <c r="AE259" s="46">
        <v>1</v>
      </c>
      <c r="AF259" s="46">
        <v>2</v>
      </c>
      <c r="AG259" s="48">
        <v>18</v>
      </c>
      <c r="AH259" s="46" t="s">
        <v>4844</v>
      </c>
    </row>
    <row r="260" spans="1:34" x14ac:dyDescent="0.3">
      <c r="A260" s="46">
        <v>19067480500</v>
      </c>
      <c r="B260" s="46" t="s">
        <v>3278</v>
      </c>
      <c r="C260" s="47">
        <v>15627</v>
      </c>
      <c r="D260" s="49">
        <v>70168</v>
      </c>
      <c r="E260" s="50">
        <v>9.5000000000000001E-2</v>
      </c>
      <c r="F260" s="50">
        <v>8.32904884318766E-2</v>
      </c>
      <c r="G260" s="50">
        <v>3.2390745501285297E-2</v>
      </c>
      <c r="H260" s="50">
        <v>3.9E-2</v>
      </c>
      <c r="I260" s="50">
        <v>0.434</v>
      </c>
      <c r="J260" s="50">
        <v>-4.1464761086916498E-2</v>
      </c>
      <c r="K260" s="50">
        <v>0.43112480739599301</v>
      </c>
      <c r="L260" s="50">
        <v>0.19022457067371201</v>
      </c>
      <c r="M260" s="50">
        <v>0.18406169665809699</v>
      </c>
      <c r="N260" s="51">
        <v>0.44107744107744101</v>
      </c>
      <c r="O260" s="51">
        <v>0.492721164613661</v>
      </c>
      <c r="P260" s="51">
        <v>0.49327354260089601</v>
      </c>
      <c r="Q260" s="51">
        <v>0.44843049327354201</v>
      </c>
      <c r="R260" s="51">
        <v>0.64277715565509497</v>
      </c>
      <c r="S260" s="51">
        <v>0.91153415453527398</v>
      </c>
      <c r="T260" s="51">
        <v>0.61814109742441203</v>
      </c>
      <c r="U260" s="51">
        <v>0.91928251121076199</v>
      </c>
      <c r="V260" s="51">
        <v>0.32511210762331799</v>
      </c>
      <c r="W260" s="46">
        <v>1</v>
      </c>
      <c r="X260" s="46">
        <v>1</v>
      </c>
      <c r="Y260" s="46">
        <v>1</v>
      </c>
      <c r="Z260" s="46">
        <v>1</v>
      </c>
      <c r="AA260" s="46">
        <v>1</v>
      </c>
      <c r="AB260" s="46">
        <v>2</v>
      </c>
      <c r="AC260" s="46">
        <v>2</v>
      </c>
      <c r="AD260" s="46">
        <v>1</v>
      </c>
      <c r="AE260" s="46">
        <v>2</v>
      </c>
      <c r="AF260" s="46">
        <v>0</v>
      </c>
      <c r="AG260" s="48">
        <v>12</v>
      </c>
      <c r="AH260" s="46" t="s">
        <v>4742</v>
      </c>
    </row>
    <row r="261" spans="1:34" x14ac:dyDescent="0.3">
      <c r="A261" s="46">
        <v>19069360100</v>
      </c>
      <c r="B261" s="46" t="s">
        <v>3530</v>
      </c>
      <c r="C261" s="47">
        <v>10019</v>
      </c>
      <c r="D261" s="49">
        <v>67708</v>
      </c>
      <c r="E261" s="50">
        <v>0.09</v>
      </c>
      <c r="F261" s="50">
        <v>3.1907179115300902E-2</v>
      </c>
      <c r="G261" s="50">
        <v>2.39303843364757E-2</v>
      </c>
      <c r="H261" s="50">
        <v>4.5999999999999999E-2</v>
      </c>
      <c r="I261" s="50">
        <v>0.33299999999999902</v>
      </c>
      <c r="J261" s="50">
        <v>-6.18913857677902E-2</v>
      </c>
      <c r="K261" s="50">
        <v>0.40650779101741502</v>
      </c>
      <c r="L261" s="50">
        <v>5.9345156889495203E-2</v>
      </c>
      <c r="M261" s="50">
        <v>0.17839013778099999</v>
      </c>
      <c r="N261" s="51">
        <v>0.387205387205387</v>
      </c>
      <c r="O261" s="51">
        <v>0.45688689809630401</v>
      </c>
      <c r="P261" s="51">
        <v>0.100896860986547</v>
      </c>
      <c r="Q261" s="51">
        <v>0.30493273542600802</v>
      </c>
      <c r="R261" s="51">
        <v>0.72340425531914898</v>
      </c>
      <c r="S261" s="51">
        <v>0.43561030235162301</v>
      </c>
      <c r="T261" s="51">
        <v>0.52631578947368396</v>
      </c>
      <c r="U261" s="51">
        <v>0.29820627802690503</v>
      </c>
      <c r="V261" s="51">
        <v>0.292600896860986</v>
      </c>
      <c r="W261" s="46">
        <v>1</v>
      </c>
      <c r="X261" s="46">
        <v>1</v>
      </c>
      <c r="Y261" s="46">
        <v>0</v>
      </c>
      <c r="Z261" s="46">
        <v>0</v>
      </c>
      <c r="AA261" s="46">
        <v>2</v>
      </c>
      <c r="AB261" s="46">
        <v>1</v>
      </c>
      <c r="AC261" s="46">
        <v>2</v>
      </c>
      <c r="AD261" s="46">
        <v>1</v>
      </c>
      <c r="AE261" s="46">
        <v>0</v>
      </c>
      <c r="AF261" s="46">
        <v>0</v>
      </c>
      <c r="AG261" s="48">
        <v>8</v>
      </c>
      <c r="AH261" s="46" t="s">
        <v>4741</v>
      </c>
    </row>
    <row r="262" spans="1:34" x14ac:dyDescent="0.3">
      <c r="A262" s="46">
        <v>19069360200</v>
      </c>
      <c r="B262" s="46" t="s">
        <v>3168</v>
      </c>
      <c r="C262" s="47">
        <v>10019</v>
      </c>
      <c r="D262" s="49">
        <v>47781</v>
      </c>
      <c r="E262" s="50">
        <v>0.17399999999999999</v>
      </c>
      <c r="F262" s="50">
        <v>0.115263157894736</v>
      </c>
      <c r="G262" s="50">
        <v>2.8421052631578899E-2</v>
      </c>
      <c r="H262" s="50">
        <v>4.5999999999999999E-2</v>
      </c>
      <c r="I262" s="50">
        <v>0.42199999999999999</v>
      </c>
      <c r="J262" s="50">
        <v>-6.18913857677902E-2</v>
      </c>
      <c r="K262" s="50">
        <v>0.48611575777852101</v>
      </c>
      <c r="L262" s="50">
        <v>9.6528768426057995E-2</v>
      </c>
      <c r="M262" s="50">
        <v>0.17947368421052601</v>
      </c>
      <c r="N262" s="51">
        <v>6.7340067340067297E-2</v>
      </c>
      <c r="O262" s="51">
        <v>0.82866741321388504</v>
      </c>
      <c r="P262" s="51">
        <v>0.69394618834080701</v>
      </c>
      <c r="Q262" s="51">
        <v>0.36995515695067199</v>
      </c>
      <c r="R262" s="51">
        <v>0.72340425531914898</v>
      </c>
      <c r="S262" s="51">
        <v>0.88913773796192597</v>
      </c>
      <c r="T262" s="51">
        <v>0.80179171332586696</v>
      </c>
      <c r="U262" s="51">
        <v>0.566143497757847</v>
      </c>
      <c r="V262" s="51">
        <v>0.30156950672645699</v>
      </c>
      <c r="W262" s="46">
        <v>2</v>
      </c>
      <c r="X262" s="46">
        <v>2</v>
      </c>
      <c r="Y262" s="46">
        <v>2</v>
      </c>
      <c r="Z262" s="46">
        <v>1</v>
      </c>
      <c r="AA262" s="46">
        <v>2</v>
      </c>
      <c r="AB262" s="46">
        <v>2</v>
      </c>
      <c r="AC262" s="46">
        <v>2</v>
      </c>
      <c r="AD262" s="46">
        <v>2</v>
      </c>
      <c r="AE262" s="46">
        <v>1</v>
      </c>
      <c r="AF262" s="46">
        <v>0</v>
      </c>
      <c r="AG262" s="48">
        <v>16</v>
      </c>
      <c r="AH262" s="46" t="s">
        <v>4512</v>
      </c>
    </row>
    <row r="263" spans="1:34" x14ac:dyDescent="0.3">
      <c r="A263" s="46">
        <v>19069360300</v>
      </c>
      <c r="B263" s="46" t="s">
        <v>3589</v>
      </c>
      <c r="C263" s="47">
        <v>10019</v>
      </c>
      <c r="D263" s="49">
        <v>78924</v>
      </c>
      <c r="E263" s="50">
        <v>0.123</v>
      </c>
      <c r="F263" s="50">
        <v>5.2230685527747497E-2</v>
      </c>
      <c r="G263" s="50">
        <v>2.7203482045701801E-2</v>
      </c>
      <c r="H263" s="50">
        <v>1.2E-2</v>
      </c>
      <c r="I263" s="50">
        <v>0.41099999999999998</v>
      </c>
      <c r="J263" s="50">
        <v>-6.18913857677902E-2</v>
      </c>
      <c r="K263" s="50">
        <v>0.39818181818181803</v>
      </c>
      <c r="L263" s="50">
        <v>0.16911764705882301</v>
      </c>
      <c r="M263" s="50">
        <v>6.2023939064200201E-2</v>
      </c>
      <c r="N263" s="51">
        <v>0.61728395061728303</v>
      </c>
      <c r="O263" s="51">
        <v>0.65621500559910395</v>
      </c>
      <c r="P263" s="51">
        <v>0.26345291479820598</v>
      </c>
      <c r="Q263" s="51">
        <v>0.34641255605381099</v>
      </c>
      <c r="R263" s="51">
        <v>0.16013437849944001</v>
      </c>
      <c r="S263" s="51">
        <v>0.85330347144456797</v>
      </c>
      <c r="T263" s="51">
        <v>0.50391937290033595</v>
      </c>
      <c r="U263" s="51">
        <v>0.87892376681614304</v>
      </c>
      <c r="V263" s="51">
        <v>0</v>
      </c>
      <c r="W263" s="46">
        <v>1</v>
      </c>
      <c r="X263" s="46">
        <v>1</v>
      </c>
      <c r="Y263" s="46">
        <v>0</v>
      </c>
      <c r="Z263" s="46">
        <v>1</v>
      </c>
      <c r="AA263" s="46">
        <v>0</v>
      </c>
      <c r="AB263" s="46">
        <v>2</v>
      </c>
      <c r="AC263" s="46">
        <v>2</v>
      </c>
      <c r="AD263" s="46">
        <v>1</v>
      </c>
      <c r="AE263" s="46">
        <v>2</v>
      </c>
      <c r="AF263" s="46">
        <v>0</v>
      </c>
      <c r="AG263" s="48">
        <v>10</v>
      </c>
      <c r="AH263" s="46" t="s">
        <v>4197</v>
      </c>
    </row>
    <row r="264" spans="1:34" x14ac:dyDescent="0.3">
      <c r="A264" s="46">
        <v>19071970100</v>
      </c>
      <c r="B264" s="46" t="s">
        <v>3279</v>
      </c>
      <c r="C264" s="47">
        <v>6605</v>
      </c>
      <c r="D264" s="49">
        <v>63864</v>
      </c>
      <c r="E264" s="50">
        <v>0.10099999999999899</v>
      </c>
      <c r="F264" s="50">
        <v>0.125555555555555</v>
      </c>
      <c r="G264" s="50">
        <v>0.08</v>
      </c>
      <c r="H264" s="50">
        <v>1.4999999999999999E-2</v>
      </c>
      <c r="I264" s="50">
        <v>0.42</v>
      </c>
      <c r="J264" s="50">
        <v>-0.112350490525467</v>
      </c>
      <c r="K264" s="50">
        <v>0.43565683646112602</v>
      </c>
      <c r="L264" s="50">
        <v>8.3247687564234299E-2</v>
      </c>
      <c r="M264" s="50">
        <v>0.25333333333333302</v>
      </c>
      <c r="N264" s="51">
        <v>0.31313131313131298</v>
      </c>
      <c r="O264" s="51">
        <v>0.53079507278835303</v>
      </c>
      <c r="P264" s="51">
        <v>0.73542600896860899</v>
      </c>
      <c r="Q264" s="51">
        <v>0.90470852017937198</v>
      </c>
      <c r="R264" s="51">
        <v>0.21948488241881201</v>
      </c>
      <c r="S264" s="51">
        <v>0.87793952967525102</v>
      </c>
      <c r="T264" s="51">
        <v>0.63269876819708804</v>
      </c>
      <c r="U264" s="51">
        <v>0.47757847533632197</v>
      </c>
      <c r="V264" s="51">
        <v>0.67488789237668101</v>
      </c>
      <c r="W264" s="46">
        <v>2</v>
      </c>
      <c r="X264" s="46">
        <v>1</v>
      </c>
      <c r="Y264" s="46">
        <v>2</v>
      </c>
      <c r="Z264" s="46">
        <v>2</v>
      </c>
      <c r="AA264" s="46">
        <v>0</v>
      </c>
      <c r="AB264" s="46">
        <v>2</v>
      </c>
      <c r="AC264" s="46">
        <v>2</v>
      </c>
      <c r="AD264" s="46">
        <v>1</v>
      </c>
      <c r="AE264" s="46">
        <v>1</v>
      </c>
      <c r="AF264" s="46">
        <v>2</v>
      </c>
      <c r="AG264" s="48">
        <v>15</v>
      </c>
      <c r="AH264" s="46" t="s">
        <v>4691</v>
      </c>
    </row>
    <row r="265" spans="1:34" x14ac:dyDescent="0.3">
      <c r="A265" s="46">
        <v>19071970200</v>
      </c>
      <c r="B265" s="46" t="s">
        <v>3343</v>
      </c>
      <c r="C265" s="47">
        <v>6605</v>
      </c>
      <c r="D265" s="49">
        <v>79514</v>
      </c>
      <c r="E265" s="50">
        <v>8.7999999999999995E-2</v>
      </c>
      <c r="F265" s="50">
        <v>0.12511938872970299</v>
      </c>
      <c r="G265" s="50">
        <v>0.10219675262655201</v>
      </c>
      <c r="H265" s="50">
        <v>3.0000000000000001E-3</v>
      </c>
      <c r="I265" s="50">
        <v>0.41</v>
      </c>
      <c r="J265" s="50">
        <v>-0.112350490525467</v>
      </c>
      <c r="K265" s="50">
        <v>0.44536423841059603</v>
      </c>
      <c r="L265" s="50">
        <v>0.11384876805437499</v>
      </c>
      <c r="M265" s="50">
        <v>0.161413562559694</v>
      </c>
      <c r="N265" s="51">
        <v>0.62850729517396098</v>
      </c>
      <c r="O265" s="51">
        <v>0.44568868980963</v>
      </c>
      <c r="P265" s="51">
        <v>0.73318385650224205</v>
      </c>
      <c r="Q265" s="51">
        <v>0.95179372197309398</v>
      </c>
      <c r="R265" s="51">
        <v>3.3594624860022397E-2</v>
      </c>
      <c r="S265" s="51">
        <v>0.84994400895856603</v>
      </c>
      <c r="T265" s="51">
        <v>0.66965285554311305</v>
      </c>
      <c r="U265" s="51">
        <v>0.67040358744394601</v>
      </c>
      <c r="V265" s="51">
        <v>0.21188340807174799</v>
      </c>
      <c r="W265" s="46">
        <v>1</v>
      </c>
      <c r="X265" s="46">
        <v>1</v>
      </c>
      <c r="Y265" s="46">
        <v>2</v>
      </c>
      <c r="Z265" s="46">
        <v>2</v>
      </c>
      <c r="AA265" s="46">
        <v>0</v>
      </c>
      <c r="AB265" s="46">
        <v>2</v>
      </c>
      <c r="AC265" s="46">
        <v>2</v>
      </c>
      <c r="AD265" s="46">
        <v>1</v>
      </c>
      <c r="AE265" s="46">
        <v>2</v>
      </c>
      <c r="AF265" s="46">
        <v>0</v>
      </c>
      <c r="AG265" s="48">
        <v>13</v>
      </c>
      <c r="AH265" s="46" t="s">
        <v>4588</v>
      </c>
    </row>
    <row r="266" spans="1:34" x14ac:dyDescent="0.3">
      <c r="A266" s="46">
        <v>19071970300</v>
      </c>
      <c r="B266" s="46" t="s">
        <v>3228</v>
      </c>
      <c r="C266" s="47">
        <v>6605</v>
      </c>
      <c r="D266" s="49">
        <v>68333</v>
      </c>
      <c r="E266" s="50">
        <v>0.04</v>
      </c>
      <c r="F266" s="50">
        <v>0.116438356164383</v>
      </c>
      <c r="G266" s="50">
        <v>2.8538812785388099E-2</v>
      </c>
      <c r="H266" s="50">
        <v>6.9999999999999897E-3</v>
      </c>
      <c r="I266" s="50">
        <v>0.40500000000000003</v>
      </c>
      <c r="J266" s="50">
        <v>-0.112350490525467</v>
      </c>
      <c r="K266" s="50">
        <v>0.40297450424929099</v>
      </c>
      <c r="L266" s="50">
        <v>0.11076923076923</v>
      </c>
      <c r="M266" s="50">
        <v>0.139269406392694</v>
      </c>
      <c r="N266" s="51">
        <v>0.40404040404040398</v>
      </c>
      <c r="O266" s="51">
        <v>0.109742441209406</v>
      </c>
      <c r="P266" s="51">
        <v>0.70403587443946103</v>
      </c>
      <c r="Q266" s="51">
        <v>0.37219730941703999</v>
      </c>
      <c r="R266" s="51">
        <v>7.2788353863381797E-2</v>
      </c>
      <c r="S266" s="51">
        <v>0.82642777155655101</v>
      </c>
      <c r="T266" s="51">
        <v>0.51287793952967498</v>
      </c>
      <c r="U266" s="51">
        <v>0.65022421524663598</v>
      </c>
      <c r="V266" s="51">
        <v>8.85650224215246E-2</v>
      </c>
      <c r="W266" s="46">
        <v>1</v>
      </c>
      <c r="X266" s="46">
        <v>0</v>
      </c>
      <c r="Y266" s="46">
        <v>2</v>
      </c>
      <c r="Z266" s="46">
        <v>1</v>
      </c>
      <c r="AA266" s="46">
        <v>0</v>
      </c>
      <c r="AB266" s="46">
        <v>2</v>
      </c>
      <c r="AC266" s="46">
        <v>2</v>
      </c>
      <c r="AD266" s="46">
        <v>1</v>
      </c>
      <c r="AE266" s="46">
        <v>1</v>
      </c>
      <c r="AF266" s="46">
        <v>0</v>
      </c>
      <c r="AG266" s="48">
        <v>10</v>
      </c>
      <c r="AH266" s="46" t="s">
        <v>4248</v>
      </c>
    </row>
    <row r="267" spans="1:34" x14ac:dyDescent="0.3">
      <c r="A267" s="46">
        <v>19073080100</v>
      </c>
      <c r="B267" s="46" t="s">
        <v>3229</v>
      </c>
      <c r="C267" s="47">
        <v>8771</v>
      </c>
      <c r="D267" s="49">
        <v>69786</v>
      </c>
      <c r="E267" s="50">
        <v>7.8E-2</v>
      </c>
      <c r="F267" s="50">
        <v>8.5959885386819396E-2</v>
      </c>
      <c r="G267" s="50">
        <v>5.0143266475644599E-2</v>
      </c>
      <c r="H267" s="50">
        <v>5.0999999999999997E-2</v>
      </c>
      <c r="I267" s="50">
        <v>0.245</v>
      </c>
      <c r="J267" s="50">
        <v>-6.0518423307626301E-2</v>
      </c>
      <c r="K267" s="50">
        <v>0.46467391304347799</v>
      </c>
      <c r="L267" s="50">
        <v>0.108556832694763</v>
      </c>
      <c r="M267" s="50">
        <v>0.166189111747851</v>
      </c>
      <c r="N267" s="51">
        <v>0.43322109988776603</v>
      </c>
      <c r="O267" s="51">
        <v>0.37737961926091801</v>
      </c>
      <c r="P267" s="51">
        <v>0.51793721973094098</v>
      </c>
      <c r="Q267" s="51">
        <v>0.68497757847533602</v>
      </c>
      <c r="R267" s="51">
        <v>0.77043673012318004</v>
      </c>
      <c r="S267" s="51">
        <v>7.1668533034714405E-2</v>
      </c>
      <c r="T267" s="51">
        <v>0.73684210526315697</v>
      </c>
      <c r="U267" s="51">
        <v>0.63677130044843</v>
      </c>
      <c r="V267" s="51">
        <v>0.23542600896860899</v>
      </c>
      <c r="W267" s="46">
        <v>1</v>
      </c>
      <c r="X267" s="46">
        <v>1</v>
      </c>
      <c r="Y267" s="46">
        <v>1</v>
      </c>
      <c r="Z267" s="46">
        <v>2</v>
      </c>
      <c r="AA267" s="46">
        <v>2</v>
      </c>
      <c r="AB267" s="46">
        <v>0</v>
      </c>
      <c r="AC267" s="46">
        <v>2</v>
      </c>
      <c r="AD267" s="46">
        <v>2</v>
      </c>
      <c r="AE267" s="46">
        <v>1</v>
      </c>
      <c r="AF267" s="46">
        <v>0</v>
      </c>
      <c r="AG267" s="48">
        <v>12</v>
      </c>
      <c r="AH267" s="46" t="s">
        <v>4392</v>
      </c>
    </row>
    <row r="268" spans="1:34" x14ac:dyDescent="0.3">
      <c r="A268" s="46">
        <v>19073080200</v>
      </c>
      <c r="B268" s="46" t="s">
        <v>3230</v>
      </c>
      <c r="C268" s="47">
        <v>8771</v>
      </c>
      <c r="D268" s="49">
        <v>60697</v>
      </c>
      <c r="E268" s="50">
        <v>5.2999999999999999E-2</v>
      </c>
      <c r="F268" s="50">
        <v>4.6973803071364E-2</v>
      </c>
      <c r="G268" s="50">
        <v>1.5356820234868999E-2</v>
      </c>
      <c r="H268" s="50">
        <v>1.7000000000000001E-2</v>
      </c>
      <c r="I268" s="50">
        <v>0.48</v>
      </c>
      <c r="J268" s="50">
        <v>-6.0518423307626301E-2</v>
      </c>
      <c r="K268" s="50">
        <v>0.30466148723640402</v>
      </c>
      <c r="L268" s="50">
        <v>0.105134474327628</v>
      </c>
      <c r="M268" s="50">
        <v>0.17163504968383</v>
      </c>
      <c r="N268" s="51">
        <v>0.224466891133557</v>
      </c>
      <c r="O268" s="51">
        <v>0.19148936170212699</v>
      </c>
      <c r="P268" s="51">
        <v>0.22197309417040301</v>
      </c>
      <c r="Q268" s="51">
        <v>0.15358744394618801</v>
      </c>
      <c r="R268" s="51">
        <v>0.25867861142217202</v>
      </c>
      <c r="S268" s="51">
        <v>0.96752519596864495</v>
      </c>
      <c r="T268" s="51">
        <v>0.25419932810750201</v>
      </c>
      <c r="U268" s="51">
        <v>0.61995515695067205</v>
      </c>
      <c r="V268" s="51">
        <v>0.25784753363228702</v>
      </c>
      <c r="W268" s="46">
        <v>2</v>
      </c>
      <c r="X268" s="46">
        <v>0</v>
      </c>
      <c r="Y268" s="46">
        <v>0</v>
      </c>
      <c r="Z268" s="46">
        <v>0</v>
      </c>
      <c r="AA268" s="46">
        <v>0</v>
      </c>
      <c r="AB268" s="46">
        <v>2</v>
      </c>
      <c r="AC268" s="46">
        <v>2</v>
      </c>
      <c r="AD268" s="46">
        <v>0</v>
      </c>
      <c r="AE268" s="46">
        <v>1</v>
      </c>
      <c r="AF268" s="46">
        <v>0</v>
      </c>
      <c r="AG268" s="48">
        <v>7</v>
      </c>
      <c r="AH268" s="46" t="s">
        <v>4377</v>
      </c>
    </row>
    <row r="269" spans="1:34" x14ac:dyDescent="0.3">
      <c r="A269" s="46">
        <v>19073080300</v>
      </c>
      <c r="B269" s="46" t="s">
        <v>3231</v>
      </c>
      <c r="C269" s="47">
        <v>8771</v>
      </c>
      <c r="D269" s="49">
        <v>59965</v>
      </c>
      <c r="E269" s="50">
        <v>0.123</v>
      </c>
      <c r="F269" s="50">
        <v>0.131268436578171</v>
      </c>
      <c r="G269" s="50">
        <v>0.124631268436578</v>
      </c>
      <c r="H269" s="50">
        <v>2E-3</v>
      </c>
      <c r="I269" s="50">
        <v>0.48199999999999998</v>
      </c>
      <c r="J269" s="50">
        <v>-6.0518423307626301E-2</v>
      </c>
      <c r="K269" s="50">
        <v>0.36201923076922998</v>
      </c>
      <c r="L269" s="50">
        <v>6.9320521619766595E-2</v>
      </c>
      <c r="M269" s="50">
        <v>0.261061946902654</v>
      </c>
      <c r="N269" s="51">
        <v>0.21212121212121199</v>
      </c>
      <c r="O269" s="51">
        <v>0.65621500559910395</v>
      </c>
      <c r="P269" s="51">
        <v>0.75784753363228696</v>
      </c>
      <c r="Q269" s="51">
        <v>0.97869955156950605</v>
      </c>
      <c r="R269" s="51">
        <v>2.91153415453527E-2</v>
      </c>
      <c r="S269" s="51">
        <v>0.96976483762597898</v>
      </c>
      <c r="T269" s="51">
        <v>0.37625979843224999</v>
      </c>
      <c r="U269" s="51">
        <v>0.38116591928251098</v>
      </c>
      <c r="V269" s="51">
        <v>0.70179372197309398</v>
      </c>
      <c r="W269" s="46">
        <v>2</v>
      </c>
      <c r="X269" s="46">
        <v>1</v>
      </c>
      <c r="Y269" s="46">
        <v>2</v>
      </c>
      <c r="Z269" s="46">
        <v>2</v>
      </c>
      <c r="AA269" s="46">
        <v>0</v>
      </c>
      <c r="AB269" s="46">
        <v>2</v>
      </c>
      <c r="AC269" s="46">
        <v>2</v>
      </c>
      <c r="AD269" s="46">
        <v>1</v>
      </c>
      <c r="AE269" s="46">
        <v>1</v>
      </c>
      <c r="AF269" s="46">
        <v>2</v>
      </c>
      <c r="AG269" s="48">
        <v>15</v>
      </c>
      <c r="AH269" s="46" t="s">
        <v>4590</v>
      </c>
    </row>
    <row r="270" spans="1:34" x14ac:dyDescent="0.3">
      <c r="A270" s="46">
        <v>19073080500</v>
      </c>
      <c r="B270" s="46" t="s">
        <v>3280</v>
      </c>
      <c r="C270" s="47">
        <v>8771</v>
      </c>
      <c r="D270" s="49">
        <v>65859</v>
      </c>
      <c r="E270" s="50">
        <v>0.13400000000000001</v>
      </c>
      <c r="F270" s="50">
        <v>8.5413929040735803E-2</v>
      </c>
      <c r="G270" s="50">
        <v>3.02233902759526E-2</v>
      </c>
      <c r="H270" s="50">
        <v>2.79999999999999E-2</v>
      </c>
      <c r="I270" s="50">
        <v>0.30099999999999999</v>
      </c>
      <c r="J270" s="50">
        <v>-6.0518423307626301E-2</v>
      </c>
      <c r="K270" s="50">
        <v>0.42015371477369701</v>
      </c>
      <c r="L270" s="50">
        <v>0.13028169014084501</v>
      </c>
      <c r="M270" s="50">
        <v>0.23390275952693801</v>
      </c>
      <c r="N270" s="51">
        <v>0.346801346801346</v>
      </c>
      <c r="O270" s="51">
        <v>0.70436730123180202</v>
      </c>
      <c r="P270" s="51">
        <v>0.50896860986546999</v>
      </c>
      <c r="Q270" s="51">
        <v>0.40470852017937198</v>
      </c>
      <c r="R270" s="51">
        <v>0.48488241881298899</v>
      </c>
      <c r="S270" s="51">
        <v>0.26763717805151099</v>
      </c>
      <c r="T270" s="51">
        <v>0.57334826427771501</v>
      </c>
      <c r="U270" s="51">
        <v>0.75672645739910305</v>
      </c>
      <c r="V270" s="51">
        <v>0.59865470852017899</v>
      </c>
      <c r="W270" s="46">
        <v>1</v>
      </c>
      <c r="X270" s="46">
        <v>2</v>
      </c>
      <c r="Y270" s="46">
        <v>1</v>
      </c>
      <c r="Z270" s="46">
        <v>1</v>
      </c>
      <c r="AA270" s="46">
        <v>1</v>
      </c>
      <c r="AB270" s="46">
        <v>0</v>
      </c>
      <c r="AC270" s="46">
        <v>2</v>
      </c>
      <c r="AD270" s="46">
        <v>1</v>
      </c>
      <c r="AE270" s="46">
        <v>2</v>
      </c>
      <c r="AF270" s="46">
        <v>1</v>
      </c>
      <c r="AG270" s="48">
        <v>12</v>
      </c>
      <c r="AH270" s="46" t="s">
        <v>4391</v>
      </c>
    </row>
    <row r="271" spans="1:34" x14ac:dyDescent="0.3">
      <c r="A271" s="46">
        <v>19075960100</v>
      </c>
      <c r="B271" s="46" t="s">
        <v>3794</v>
      </c>
      <c r="C271" s="47">
        <v>12329</v>
      </c>
      <c r="D271" s="49">
        <v>92314</v>
      </c>
      <c r="E271" s="50">
        <v>6.2E-2</v>
      </c>
      <c r="F271" s="50">
        <v>4.4735406437534098E-2</v>
      </c>
      <c r="G271" s="50">
        <v>1.6366612111292901E-2</v>
      </c>
      <c r="H271" s="50">
        <v>1.7000000000000001E-2</v>
      </c>
      <c r="I271" s="50">
        <v>0.34499999999999997</v>
      </c>
      <c r="J271" s="50">
        <v>-9.9574399743033795E-3</v>
      </c>
      <c r="K271" s="50">
        <v>0.28808054563169799</v>
      </c>
      <c r="L271" s="50">
        <v>7.0701932858596106E-2</v>
      </c>
      <c r="M271" s="50">
        <v>0.18494271685760999</v>
      </c>
      <c r="N271" s="51">
        <v>0.80246913580246904</v>
      </c>
      <c r="O271" s="51">
        <v>0.25195968645016797</v>
      </c>
      <c r="P271" s="51">
        <v>0.205156950672645</v>
      </c>
      <c r="Q271" s="51">
        <v>0.16591928251120999</v>
      </c>
      <c r="R271" s="51">
        <v>0.25867861142217202</v>
      </c>
      <c r="S271" s="51">
        <v>0.507278835386338</v>
      </c>
      <c r="T271" s="51">
        <v>0.217245240761478</v>
      </c>
      <c r="U271" s="51">
        <v>0.39125560538116499</v>
      </c>
      <c r="V271" s="51">
        <v>0.33295964125560501</v>
      </c>
      <c r="W271" s="46">
        <v>0</v>
      </c>
      <c r="X271" s="46">
        <v>0</v>
      </c>
      <c r="Y271" s="46">
        <v>0</v>
      </c>
      <c r="Z271" s="46">
        <v>0</v>
      </c>
      <c r="AA271" s="46">
        <v>0</v>
      </c>
      <c r="AB271" s="46">
        <v>1</v>
      </c>
      <c r="AC271" s="46">
        <v>1</v>
      </c>
      <c r="AD271" s="46">
        <v>0</v>
      </c>
      <c r="AE271" s="46">
        <v>1</v>
      </c>
      <c r="AF271" s="46">
        <v>1</v>
      </c>
      <c r="AG271" s="48">
        <v>4</v>
      </c>
      <c r="AH271" s="46" t="s">
        <v>4474</v>
      </c>
    </row>
    <row r="272" spans="1:34" x14ac:dyDescent="0.3">
      <c r="A272" s="46">
        <v>19075960200</v>
      </c>
      <c r="B272" s="46" t="s">
        <v>3743</v>
      </c>
      <c r="C272" s="47">
        <v>12329</v>
      </c>
      <c r="D272" s="49">
        <v>82330</v>
      </c>
      <c r="E272" s="50">
        <v>5.3999999999999999E-2</v>
      </c>
      <c r="F272" s="50">
        <v>3.9729501267962798E-2</v>
      </c>
      <c r="G272" s="50">
        <v>4.14201183431952E-2</v>
      </c>
      <c r="H272" s="50">
        <v>3.7999999999999999E-2</v>
      </c>
      <c r="I272" s="50">
        <v>0.26600000000000001</v>
      </c>
      <c r="J272" s="50">
        <v>-9.9574399743033795E-3</v>
      </c>
      <c r="K272" s="50">
        <v>0.42929548910288901</v>
      </c>
      <c r="L272" s="50">
        <v>7.0754716981132004E-2</v>
      </c>
      <c r="M272" s="50">
        <v>0.207945900253592</v>
      </c>
      <c r="N272" s="51">
        <v>0.67564534231200901</v>
      </c>
      <c r="O272" s="51">
        <v>0.20156774916013401</v>
      </c>
      <c r="P272" s="51">
        <v>0.15470852017937201</v>
      </c>
      <c r="Q272" s="51">
        <v>0.57735426008968604</v>
      </c>
      <c r="R272" s="51">
        <v>0.630459126539753</v>
      </c>
      <c r="S272" s="51">
        <v>0.114221724524076</v>
      </c>
      <c r="T272" s="51">
        <v>0.61366181410974197</v>
      </c>
      <c r="U272" s="51">
        <v>0.39237668161434902</v>
      </c>
      <c r="V272" s="51">
        <v>0.44955156950672598</v>
      </c>
      <c r="W272" s="46">
        <v>0</v>
      </c>
      <c r="X272" s="46">
        <v>0</v>
      </c>
      <c r="Y272" s="46">
        <v>0</v>
      </c>
      <c r="Z272" s="46">
        <v>1</v>
      </c>
      <c r="AA272" s="46">
        <v>1</v>
      </c>
      <c r="AB272" s="46">
        <v>0</v>
      </c>
      <c r="AC272" s="46">
        <v>1</v>
      </c>
      <c r="AD272" s="46">
        <v>1</v>
      </c>
      <c r="AE272" s="46">
        <v>1</v>
      </c>
      <c r="AF272" s="46">
        <v>1</v>
      </c>
      <c r="AG272" s="48">
        <v>6</v>
      </c>
      <c r="AH272" s="46" t="s">
        <v>4814</v>
      </c>
    </row>
    <row r="273" spans="1:34" x14ac:dyDescent="0.3">
      <c r="A273" s="46">
        <v>19075960300</v>
      </c>
      <c r="B273" s="46" t="s">
        <v>3744</v>
      </c>
      <c r="C273" s="47">
        <v>12329</v>
      </c>
      <c r="D273" s="49">
        <v>80556</v>
      </c>
      <c r="E273" s="50">
        <v>0.10099999999999899</v>
      </c>
      <c r="F273" s="50">
        <v>9.2651757188498399E-2</v>
      </c>
      <c r="G273" s="50">
        <v>5.5910543130990399E-2</v>
      </c>
      <c r="H273" s="50">
        <v>1.39999999999999E-2</v>
      </c>
      <c r="I273" s="50">
        <v>0.38799999999999901</v>
      </c>
      <c r="J273" s="50">
        <v>-9.9574399743033795E-3</v>
      </c>
      <c r="K273" s="50">
        <v>0.41404011461318002</v>
      </c>
      <c r="L273" s="50">
        <v>5.0574712643678098E-2</v>
      </c>
      <c r="M273" s="50">
        <v>0.16293929712460001</v>
      </c>
      <c r="N273" s="51">
        <v>0.64197530864197505</v>
      </c>
      <c r="O273" s="51">
        <v>0.53079507278835303</v>
      </c>
      <c r="P273" s="51">
        <v>0.56950672645739897</v>
      </c>
      <c r="Q273" s="51">
        <v>0.76121076233183804</v>
      </c>
      <c r="R273" s="51">
        <v>0.19596864501679701</v>
      </c>
      <c r="S273" s="51">
        <v>0.76595744680850997</v>
      </c>
      <c r="T273" s="51">
        <v>0.55207166853303402</v>
      </c>
      <c r="U273" s="51">
        <v>0.23654708520179299</v>
      </c>
      <c r="V273" s="51">
        <v>0.21636771300448401</v>
      </c>
      <c r="W273" s="46">
        <v>1</v>
      </c>
      <c r="X273" s="46">
        <v>1</v>
      </c>
      <c r="Y273" s="46">
        <v>1</v>
      </c>
      <c r="Z273" s="46">
        <v>2</v>
      </c>
      <c r="AA273" s="46">
        <v>0</v>
      </c>
      <c r="AB273" s="46">
        <v>2</v>
      </c>
      <c r="AC273" s="46">
        <v>1</v>
      </c>
      <c r="AD273" s="46">
        <v>1</v>
      </c>
      <c r="AE273" s="46">
        <v>0</v>
      </c>
      <c r="AF273" s="46">
        <v>0</v>
      </c>
      <c r="AG273" s="48">
        <v>9</v>
      </c>
      <c r="AH273" s="46" t="s">
        <v>3996</v>
      </c>
    </row>
    <row r="274" spans="1:34" x14ac:dyDescent="0.3">
      <c r="A274" s="46">
        <v>19075960400</v>
      </c>
      <c r="B274" s="46" t="s">
        <v>3590</v>
      </c>
      <c r="C274" s="47">
        <v>12329</v>
      </c>
      <c r="D274" s="49">
        <v>88417</v>
      </c>
      <c r="E274" s="50">
        <v>3.1E-2</v>
      </c>
      <c r="F274" s="50">
        <v>4.8292108362779702E-2</v>
      </c>
      <c r="G274" s="50">
        <v>4.00471142520612E-2</v>
      </c>
      <c r="H274" s="50">
        <v>6.9999999999999897E-3</v>
      </c>
      <c r="I274" s="50">
        <v>0.373</v>
      </c>
      <c r="J274" s="50">
        <v>-9.9574399743033795E-3</v>
      </c>
      <c r="K274" s="50">
        <v>0.36539746158984598</v>
      </c>
      <c r="L274" s="50">
        <v>0.110994764397905</v>
      </c>
      <c r="M274" s="50">
        <v>0.10718492343934</v>
      </c>
      <c r="N274" s="51">
        <v>0.76318742985409604</v>
      </c>
      <c r="O274" s="51">
        <v>5.5991041433370602E-2</v>
      </c>
      <c r="P274" s="51">
        <v>0.22982062780269</v>
      </c>
      <c r="Q274" s="51">
        <v>0.55717488789237601</v>
      </c>
      <c r="R274" s="51">
        <v>7.2788353863381797E-2</v>
      </c>
      <c r="S274" s="51">
        <v>0.69092945128779304</v>
      </c>
      <c r="T274" s="51">
        <v>0.384098544232922</v>
      </c>
      <c r="U274" s="51">
        <v>0.65246636771300404</v>
      </c>
      <c r="V274" s="51">
        <v>2.0179372197309399E-2</v>
      </c>
      <c r="W274" s="46">
        <v>0</v>
      </c>
      <c r="X274" s="46">
        <v>0</v>
      </c>
      <c r="Y274" s="46">
        <v>0</v>
      </c>
      <c r="Z274" s="46">
        <v>1</v>
      </c>
      <c r="AA274" s="46">
        <v>0</v>
      </c>
      <c r="AB274" s="46">
        <v>2</v>
      </c>
      <c r="AC274" s="46">
        <v>1</v>
      </c>
      <c r="AD274" s="46">
        <v>1</v>
      </c>
      <c r="AE274" s="46">
        <v>1</v>
      </c>
      <c r="AF274" s="46">
        <v>0</v>
      </c>
      <c r="AG274" s="48">
        <v>6</v>
      </c>
      <c r="AH274" s="46" t="s">
        <v>4185</v>
      </c>
    </row>
    <row r="275" spans="1:34" x14ac:dyDescent="0.3">
      <c r="A275" s="46">
        <v>19077950100</v>
      </c>
      <c r="B275" s="46" t="s">
        <v>3232</v>
      </c>
      <c r="C275" s="47">
        <v>10623</v>
      </c>
      <c r="D275" s="49">
        <v>78705</v>
      </c>
      <c r="E275" s="50">
        <v>9.9000000000000005E-2</v>
      </c>
      <c r="F275" s="50">
        <v>0.102110667427267</v>
      </c>
      <c r="G275" s="50">
        <v>1.76839703365658E-2</v>
      </c>
      <c r="H275" s="50">
        <v>2.8999999999999901E-2</v>
      </c>
      <c r="I275" s="50">
        <v>0.435</v>
      </c>
      <c r="J275" s="50">
        <v>-3.0217272229322599E-2</v>
      </c>
      <c r="K275" s="50">
        <v>0.33053409472623402</v>
      </c>
      <c r="L275" s="50">
        <v>0.51429722110350296</v>
      </c>
      <c r="M275" s="50">
        <v>0.237307472903593</v>
      </c>
      <c r="N275" s="51">
        <v>0.60942760942760899</v>
      </c>
      <c r="O275" s="51">
        <v>0.51847704367301195</v>
      </c>
      <c r="P275" s="51">
        <v>0.62107623318385596</v>
      </c>
      <c r="Q275" s="51">
        <v>0.19618834080717401</v>
      </c>
      <c r="R275" s="51">
        <v>0.50279955207166804</v>
      </c>
      <c r="S275" s="51">
        <v>0.91265397536394099</v>
      </c>
      <c r="T275" s="51">
        <v>0.29899216125419897</v>
      </c>
      <c r="U275" s="51">
        <v>0.99215246636771304</v>
      </c>
      <c r="V275" s="51">
        <v>0.61659192825112097</v>
      </c>
      <c r="W275" s="46">
        <v>1</v>
      </c>
      <c r="X275" s="46">
        <v>1</v>
      </c>
      <c r="Y275" s="46">
        <v>1</v>
      </c>
      <c r="Z275" s="46">
        <v>0</v>
      </c>
      <c r="AA275" s="46">
        <v>1</v>
      </c>
      <c r="AB275" s="46">
        <v>2</v>
      </c>
      <c r="AC275" s="46">
        <v>2</v>
      </c>
      <c r="AD275" s="46">
        <v>0</v>
      </c>
      <c r="AE275" s="46">
        <v>2</v>
      </c>
      <c r="AF275" s="46">
        <v>1</v>
      </c>
      <c r="AG275" s="48">
        <v>11</v>
      </c>
      <c r="AH275" s="46" t="s">
        <v>4382</v>
      </c>
    </row>
    <row r="276" spans="1:34" x14ac:dyDescent="0.3">
      <c r="A276" s="46">
        <v>19077950200</v>
      </c>
      <c r="B276" s="46" t="s">
        <v>3344</v>
      </c>
      <c r="C276" s="47">
        <v>10623</v>
      </c>
      <c r="D276" s="49">
        <v>74314</v>
      </c>
      <c r="E276" s="50">
        <v>0.124</v>
      </c>
      <c r="F276" s="50">
        <v>7.6759061833688705E-2</v>
      </c>
      <c r="G276" s="50">
        <v>4.5842217484008498E-2</v>
      </c>
      <c r="H276" s="50">
        <v>1.9E-2</v>
      </c>
      <c r="I276" s="50">
        <v>0.32</v>
      </c>
      <c r="J276" s="50">
        <v>-3.0217272229322599E-2</v>
      </c>
      <c r="K276" s="50">
        <v>0.48071979434447298</v>
      </c>
      <c r="L276" s="50">
        <v>0.116760828625235</v>
      </c>
      <c r="M276" s="50">
        <v>0.124733475479744</v>
      </c>
      <c r="N276" s="51">
        <v>0.52637485970819298</v>
      </c>
      <c r="O276" s="51">
        <v>0.66181410974244104</v>
      </c>
      <c r="P276" s="51">
        <v>0.43946188340807102</v>
      </c>
      <c r="Q276" s="51">
        <v>0.64125560538116499</v>
      </c>
      <c r="R276" s="51">
        <v>0.30011198208286599</v>
      </c>
      <c r="S276" s="51">
        <v>0.37513997760358297</v>
      </c>
      <c r="T276" s="51">
        <v>0.77939529675251895</v>
      </c>
      <c r="U276" s="51">
        <v>0.68946188340807102</v>
      </c>
      <c r="V276" s="51">
        <v>5.0448430493273501E-2</v>
      </c>
      <c r="W276" s="46">
        <v>1</v>
      </c>
      <c r="X276" s="46">
        <v>1</v>
      </c>
      <c r="Y276" s="46">
        <v>1</v>
      </c>
      <c r="Z276" s="46">
        <v>1</v>
      </c>
      <c r="AA276" s="46">
        <v>0</v>
      </c>
      <c r="AB276" s="46">
        <v>1</v>
      </c>
      <c r="AC276" s="46">
        <v>2</v>
      </c>
      <c r="AD276" s="46">
        <v>2</v>
      </c>
      <c r="AE276" s="46">
        <v>2</v>
      </c>
      <c r="AF276" s="46">
        <v>0</v>
      </c>
      <c r="AG276" s="48">
        <v>11</v>
      </c>
      <c r="AH276" s="46" t="s">
        <v>4383</v>
      </c>
    </row>
    <row r="277" spans="1:34" x14ac:dyDescent="0.3">
      <c r="A277" s="46">
        <v>19077950300</v>
      </c>
      <c r="B277" s="46" t="s">
        <v>3400</v>
      </c>
      <c r="C277" s="47">
        <v>10623</v>
      </c>
      <c r="D277" s="49">
        <v>80257</v>
      </c>
      <c r="E277" s="50">
        <v>8.6999999999999994E-2</v>
      </c>
      <c r="F277" s="50">
        <v>8.2765845992666301E-2</v>
      </c>
      <c r="G277" s="50">
        <v>3.7716081718177003E-2</v>
      </c>
      <c r="H277" s="50">
        <v>0.04</v>
      </c>
      <c r="I277" s="50">
        <v>0.33600000000000002</v>
      </c>
      <c r="J277" s="50">
        <v>-3.0217272229322599E-2</v>
      </c>
      <c r="K277" s="50">
        <v>0.37605501719287199</v>
      </c>
      <c r="L277" s="50">
        <v>0.18603623508616801</v>
      </c>
      <c r="M277" s="50">
        <v>0.193294918805657</v>
      </c>
      <c r="N277" s="51">
        <v>0.63860830527497103</v>
      </c>
      <c r="O277" s="51">
        <v>0.44008958566629303</v>
      </c>
      <c r="P277" s="51">
        <v>0.48878923766816101</v>
      </c>
      <c r="Q277" s="51">
        <v>0.52690582959641197</v>
      </c>
      <c r="R277" s="51">
        <v>0.659574468085106</v>
      </c>
      <c r="S277" s="51">
        <v>0.45576707726763699</v>
      </c>
      <c r="T277" s="51">
        <v>0.42217245240761397</v>
      </c>
      <c r="U277" s="51">
        <v>0.91255605381165905</v>
      </c>
      <c r="V277" s="51">
        <v>0.37556053811659101</v>
      </c>
      <c r="W277" s="46">
        <v>1</v>
      </c>
      <c r="X277" s="46">
        <v>1</v>
      </c>
      <c r="Y277" s="46">
        <v>1</v>
      </c>
      <c r="Z277" s="46">
        <v>1</v>
      </c>
      <c r="AA277" s="46">
        <v>1</v>
      </c>
      <c r="AB277" s="46">
        <v>1</v>
      </c>
      <c r="AC277" s="46">
        <v>2</v>
      </c>
      <c r="AD277" s="46">
        <v>1</v>
      </c>
      <c r="AE277" s="46">
        <v>2</v>
      </c>
      <c r="AF277" s="46">
        <v>1</v>
      </c>
      <c r="AG277" s="48">
        <v>12</v>
      </c>
      <c r="AH277" s="46" t="s">
        <v>4591</v>
      </c>
    </row>
    <row r="278" spans="1:34" x14ac:dyDescent="0.3">
      <c r="A278" s="46">
        <v>19079960100</v>
      </c>
      <c r="B278" s="46" t="s">
        <v>3701</v>
      </c>
      <c r="C278" s="47">
        <v>15039</v>
      </c>
      <c r="D278" s="49">
        <v>72538</v>
      </c>
      <c r="E278" s="50">
        <v>8.5000000000000006E-2</v>
      </c>
      <c r="F278" s="50">
        <v>5.7718120805369102E-2</v>
      </c>
      <c r="G278" s="50">
        <v>3.6241610738254999E-2</v>
      </c>
      <c r="H278" s="50">
        <v>3.5999999999999997E-2</v>
      </c>
      <c r="I278" s="50">
        <v>0.35</v>
      </c>
      <c r="J278" s="50">
        <v>-4.0451732278440601E-2</v>
      </c>
      <c r="K278" s="50">
        <v>0.32473811442385098</v>
      </c>
      <c r="L278" s="50">
        <v>0.17476851851851799</v>
      </c>
      <c r="M278" s="50">
        <v>0.19865771812080499</v>
      </c>
      <c r="N278" s="51">
        <v>0.49270482603815902</v>
      </c>
      <c r="O278" s="51">
        <v>0.43001119820828598</v>
      </c>
      <c r="P278" s="51">
        <v>0.30269058295964102</v>
      </c>
      <c r="Q278" s="51">
        <v>0.51345291479820598</v>
      </c>
      <c r="R278" s="51">
        <v>0.60358342665173503</v>
      </c>
      <c r="S278" s="51">
        <v>0.54087346024635996</v>
      </c>
      <c r="T278" s="51">
        <v>0.28219484882418799</v>
      </c>
      <c r="U278" s="51">
        <v>0.89013452914798197</v>
      </c>
      <c r="V278" s="51">
        <v>0.41143497757847503</v>
      </c>
      <c r="W278" s="46">
        <v>1</v>
      </c>
      <c r="X278" s="46">
        <v>1</v>
      </c>
      <c r="Y278" s="46">
        <v>0</v>
      </c>
      <c r="Z278" s="46">
        <v>1</v>
      </c>
      <c r="AA278" s="46">
        <v>1</v>
      </c>
      <c r="AB278" s="46">
        <v>1</v>
      </c>
      <c r="AC278" s="46">
        <v>2</v>
      </c>
      <c r="AD278" s="46">
        <v>0</v>
      </c>
      <c r="AE278" s="46">
        <v>2</v>
      </c>
      <c r="AF278" s="46">
        <v>1</v>
      </c>
      <c r="AG278" s="48">
        <v>10</v>
      </c>
      <c r="AH278" s="46" t="s">
        <v>4256</v>
      </c>
    </row>
    <row r="279" spans="1:34" x14ac:dyDescent="0.3">
      <c r="A279" s="46">
        <v>19079960200</v>
      </c>
      <c r="B279" s="46" t="s">
        <v>3644</v>
      </c>
      <c r="C279" s="47">
        <v>15039</v>
      </c>
      <c r="D279" s="49">
        <v>86579</v>
      </c>
      <c r="E279" s="50">
        <v>4.2999999999999997E-2</v>
      </c>
      <c r="F279" s="50">
        <v>6.3380281690140802E-2</v>
      </c>
      <c r="G279" s="50">
        <v>1.6901408450704199E-2</v>
      </c>
      <c r="H279" s="50">
        <v>3.2000000000000001E-2</v>
      </c>
      <c r="I279" s="50">
        <v>0.28799999999999998</v>
      </c>
      <c r="J279" s="50">
        <v>-4.0451732278440601E-2</v>
      </c>
      <c r="K279" s="50">
        <v>0.26313522825150698</v>
      </c>
      <c r="L279" s="50">
        <v>7.9714841218405705E-2</v>
      </c>
      <c r="M279" s="50">
        <v>0.19718309859154901</v>
      </c>
      <c r="N279" s="51">
        <v>0.74074074074074003</v>
      </c>
      <c r="O279" s="51">
        <v>0.12541993281075001</v>
      </c>
      <c r="P279" s="51">
        <v>0.34304932735426003</v>
      </c>
      <c r="Q279" s="51">
        <v>0.179372197309417</v>
      </c>
      <c r="R279" s="51">
        <v>0.54871220604703197</v>
      </c>
      <c r="S279" s="51">
        <v>0.20716685330347101</v>
      </c>
      <c r="T279" s="51">
        <v>0.18253079507278799</v>
      </c>
      <c r="U279" s="51">
        <v>0.45627802690582903</v>
      </c>
      <c r="V279" s="51">
        <v>0.40470852017937198</v>
      </c>
      <c r="W279" s="46">
        <v>0</v>
      </c>
      <c r="X279" s="46">
        <v>0</v>
      </c>
      <c r="Y279" s="46">
        <v>1</v>
      </c>
      <c r="Z279" s="46">
        <v>0</v>
      </c>
      <c r="AA279" s="46">
        <v>1</v>
      </c>
      <c r="AB279" s="46">
        <v>0</v>
      </c>
      <c r="AC279" s="46">
        <v>2</v>
      </c>
      <c r="AD279" s="46">
        <v>0</v>
      </c>
      <c r="AE279" s="46">
        <v>1</v>
      </c>
      <c r="AF279" s="46">
        <v>1</v>
      </c>
      <c r="AG279" s="48">
        <v>6</v>
      </c>
      <c r="AH279" s="46" t="s">
        <v>4643</v>
      </c>
    </row>
    <row r="280" spans="1:34" x14ac:dyDescent="0.3">
      <c r="A280" s="46">
        <v>19079960300</v>
      </c>
      <c r="B280" s="46" t="s">
        <v>3169</v>
      </c>
      <c r="C280" s="47">
        <v>15039</v>
      </c>
      <c r="D280" s="49">
        <v>78667</v>
      </c>
      <c r="E280" s="50">
        <v>0.113</v>
      </c>
      <c r="F280" s="50">
        <v>0.108433734939759</v>
      </c>
      <c r="G280" s="50">
        <v>4.8945783132530098E-2</v>
      </c>
      <c r="H280" s="50">
        <v>4.9000000000000002E-2</v>
      </c>
      <c r="I280" s="50">
        <v>0.32400000000000001</v>
      </c>
      <c r="J280" s="50">
        <v>-4.0451732278440601E-2</v>
      </c>
      <c r="K280" s="50">
        <v>0.39386562804284297</v>
      </c>
      <c r="L280" s="50">
        <v>0.125740618828176</v>
      </c>
      <c r="M280" s="50">
        <v>0.25903614457831298</v>
      </c>
      <c r="N280" s="51">
        <v>0.60830527497194098</v>
      </c>
      <c r="O280" s="51">
        <v>0.60022396416573298</v>
      </c>
      <c r="P280" s="51">
        <v>0.660313901345291</v>
      </c>
      <c r="Q280" s="51">
        <v>0.67600896860986504</v>
      </c>
      <c r="R280" s="51">
        <v>0.75475923852183602</v>
      </c>
      <c r="S280" s="51">
        <v>0.39417693169092899</v>
      </c>
      <c r="T280" s="51">
        <v>0.48488241881298899</v>
      </c>
      <c r="U280" s="51">
        <v>0.74103139013452901</v>
      </c>
      <c r="V280" s="51">
        <v>0.68834080717488699</v>
      </c>
      <c r="W280" s="46">
        <v>1</v>
      </c>
      <c r="X280" s="46">
        <v>1</v>
      </c>
      <c r="Y280" s="46">
        <v>1</v>
      </c>
      <c r="Z280" s="46">
        <v>2</v>
      </c>
      <c r="AA280" s="46">
        <v>2</v>
      </c>
      <c r="AB280" s="46">
        <v>1</v>
      </c>
      <c r="AC280" s="46">
        <v>2</v>
      </c>
      <c r="AD280" s="46">
        <v>1</v>
      </c>
      <c r="AE280" s="46">
        <v>2</v>
      </c>
      <c r="AF280" s="46">
        <v>2</v>
      </c>
      <c r="AG280" s="48">
        <v>15</v>
      </c>
      <c r="AH280" s="46" t="s">
        <v>4642</v>
      </c>
    </row>
    <row r="281" spans="1:34" x14ac:dyDescent="0.3">
      <c r="A281" s="46">
        <v>19079960400</v>
      </c>
      <c r="B281" s="46" t="s">
        <v>3281</v>
      </c>
      <c r="C281" s="47">
        <v>15039</v>
      </c>
      <c r="D281" s="49">
        <v>62907</v>
      </c>
      <c r="E281" s="50">
        <v>6.8000000000000005E-2</v>
      </c>
      <c r="F281" s="50">
        <v>0.12573673870333901</v>
      </c>
      <c r="G281" s="50">
        <v>1.9646365422396801E-2</v>
      </c>
      <c r="H281" s="50">
        <v>8.1999999999999906E-2</v>
      </c>
      <c r="I281" s="50">
        <v>0.34899999999999998</v>
      </c>
      <c r="J281" s="50">
        <v>-4.0451732278440601E-2</v>
      </c>
      <c r="K281" s="50">
        <v>0.40397145516599398</v>
      </c>
      <c r="L281" s="50">
        <v>5.1700046576618502E-2</v>
      </c>
      <c r="M281" s="50">
        <v>9.6758349705304503E-2</v>
      </c>
      <c r="N281" s="51">
        <v>0.28956228956228902</v>
      </c>
      <c r="O281" s="51">
        <v>0.29787234042553101</v>
      </c>
      <c r="P281" s="51">
        <v>0.73654708520179302</v>
      </c>
      <c r="Q281" s="51">
        <v>0.23206278026905799</v>
      </c>
      <c r="R281" s="51">
        <v>0.920492721164613</v>
      </c>
      <c r="S281" s="51">
        <v>0.53639417693169</v>
      </c>
      <c r="T281" s="51">
        <v>0.51623740201567703</v>
      </c>
      <c r="U281" s="51">
        <v>0.246636771300448</v>
      </c>
      <c r="V281" s="51">
        <v>7.8475336322869904E-3</v>
      </c>
      <c r="W281" s="46">
        <v>2</v>
      </c>
      <c r="X281" s="46">
        <v>0</v>
      </c>
      <c r="Y281" s="46">
        <v>2</v>
      </c>
      <c r="Z281" s="46">
        <v>0</v>
      </c>
      <c r="AA281" s="46">
        <v>2</v>
      </c>
      <c r="AB281" s="46">
        <v>1</v>
      </c>
      <c r="AC281" s="46">
        <v>2</v>
      </c>
      <c r="AD281" s="46">
        <v>1</v>
      </c>
      <c r="AE281" s="46">
        <v>0</v>
      </c>
      <c r="AF281" s="46">
        <v>0</v>
      </c>
      <c r="AG281" s="48">
        <v>10</v>
      </c>
      <c r="AH281" s="46" t="s">
        <v>4808</v>
      </c>
    </row>
    <row r="282" spans="1:34" x14ac:dyDescent="0.3">
      <c r="A282" s="46">
        <v>19079960500</v>
      </c>
      <c r="B282" s="46" t="s">
        <v>3401</v>
      </c>
      <c r="C282" s="47">
        <v>15039</v>
      </c>
      <c r="D282" s="49">
        <v>61726</v>
      </c>
      <c r="E282" s="50">
        <v>6.3E-2</v>
      </c>
      <c r="F282" s="50">
        <v>5.8563535911602203E-2</v>
      </c>
      <c r="G282" s="50">
        <v>2.8729281767955799E-2</v>
      </c>
      <c r="H282" s="50">
        <v>5.0000000000000001E-3</v>
      </c>
      <c r="I282" s="50">
        <v>0.432</v>
      </c>
      <c r="J282" s="50">
        <v>-4.0451732278440601E-2</v>
      </c>
      <c r="K282" s="50">
        <v>0.40426951300867198</v>
      </c>
      <c r="L282" s="50">
        <v>6.61840744570837E-2</v>
      </c>
      <c r="M282" s="50">
        <v>0.15027624309392201</v>
      </c>
      <c r="N282" s="51">
        <v>0.26038159371492697</v>
      </c>
      <c r="O282" s="51">
        <v>0.25979843225083898</v>
      </c>
      <c r="P282" s="51">
        <v>0.30941704035874401</v>
      </c>
      <c r="Q282" s="51">
        <v>0.37668161434977498</v>
      </c>
      <c r="R282" s="51">
        <v>5.7110862262038001E-2</v>
      </c>
      <c r="S282" s="51">
        <v>0.91041433370660696</v>
      </c>
      <c r="T282" s="51">
        <v>0.51847704367301195</v>
      </c>
      <c r="U282" s="51">
        <v>0.36434977578475303</v>
      </c>
      <c r="V282" s="51">
        <v>0.14125560538116499</v>
      </c>
      <c r="W282" s="46">
        <v>2</v>
      </c>
      <c r="X282" s="46">
        <v>0</v>
      </c>
      <c r="Y282" s="46">
        <v>0</v>
      </c>
      <c r="Z282" s="46">
        <v>1</v>
      </c>
      <c r="AA282" s="46">
        <v>0</v>
      </c>
      <c r="AB282" s="46">
        <v>2</v>
      </c>
      <c r="AC282" s="46">
        <v>2</v>
      </c>
      <c r="AD282" s="46">
        <v>1</v>
      </c>
      <c r="AE282" s="46">
        <v>1</v>
      </c>
      <c r="AF282" s="46">
        <v>0</v>
      </c>
      <c r="AG282" s="48">
        <v>9</v>
      </c>
      <c r="AH282" s="46" t="s">
        <v>4257</v>
      </c>
    </row>
    <row r="283" spans="1:34" x14ac:dyDescent="0.3">
      <c r="A283" s="46">
        <v>19081270100</v>
      </c>
      <c r="B283" s="46" t="s">
        <v>3591</v>
      </c>
      <c r="C283" s="47">
        <v>10795</v>
      </c>
      <c r="D283" s="49">
        <v>70826</v>
      </c>
      <c r="E283" s="50">
        <v>0.113</v>
      </c>
      <c r="F283" s="50">
        <v>7.0781426953567303E-2</v>
      </c>
      <c r="G283" s="50">
        <v>1.7553793884484699E-2</v>
      </c>
      <c r="H283" s="50">
        <v>2.3E-2</v>
      </c>
      <c r="I283" s="50">
        <v>0.40500000000000003</v>
      </c>
      <c r="J283" s="50">
        <v>-4.8143902654086898E-2</v>
      </c>
      <c r="K283" s="50">
        <v>0.35337039610840798</v>
      </c>
      <c r="L283" s="50">
        <v>6.5717415115005395E-2</v>
      </c>
      <c r="M283" s="50">
        <v>0.20951302378255901</v>
      </c>
      <c r="N283" s="51">
        <v>0.459034792368125</v>
      </c>
      <c r="O283" s="51">
        <v>0.60022396416573298</v>
      </c>
      <c r="P283" s="51">
        <v>0.40246636771300398</v>
      </c>
      <c r="Q283" s="51">
        <v>0.19282511210762299</v>
      </c>
      <c r="R283" s="51">
        <v>0.38073908174692001</v>
      </c>
      <c r="S283" s="51">
        <v>0.82642777155655101</v>
      </c>
      <c r="T283" s="51">
        <v>0.35610302351623702</v>
      </c>
      <c r="U283" s="51">
        <v>0.35762331838564998</v>
      </c>
      <c r="V283" s="51">
        <v>0.457399103139013</v>
      </c>
      <c r="W283" s="46">
        <v>1</v>
      </c>
      <c r="X283" s="46">
        <v>1</v>
      </c>
      <c r="Y283" s="46">
        <v>1</v>
      </c>
      <c r="Z283" s="46">
        <v>0</v>
      </c>
      <c r="AA283" s="46">
        <v>1</v>
      </c>
      <c r="AB283" s="46">
        <v>2</v>
      </c>
      <c r="AC283" s="46">
        <v>2</v>
      </c>
      <c r="AD283" s="46">
        <v>1</v>
      </c>
      <c r="AE283" s="46">
        <v>1</v>
      </c>
      <c r="AF283" s="46">
        <v>1</v>
      </c>
      <c r="AG283" s="48">
        <v>11</v>
      </c>
      <c r="AH283" s="46" t="s">
        <v>4381</v>
      </c>
    </row>
    <row r="284" spans="1:34" x14ac:dyDescent="0.3">
      <c r="A284" s="46">
        <v>19081270200</v>
      </c>
      <c r="B284" s="46" t="s">
        <v>3645</v>
      </c>
      <c r="C284" s="47">
        <v>10795</v>
      </c>
      <c r="D284" s="49">
        <v>74659</v>
      </c>
      <c r="E284" s="50">
        <v>7.0000000000000007E-2</v>
      </c>
      <c r="F284" s="50">
        <v>5.1502145922746698E-2</v>
      </c>
      <c r="G284" s="50">
        <v>0.14914163090128699</v>
      </c>
      <c r="H284" s="50">
        <v>3.0000000000000001E-3</v>
      </c>
      <c r="I284" s="50">
        <v>0.33200000000000002</v>
      </c>
      <c r="J284" s="50">
        <v>-4.8143902654086898E-2</v>
      </c>
      <c r="K284" s="50">
        <v>0.45606435643564303</v>
      </c>
      <c r="L284" s="50">
        <v>0.115758754863813</v>
      </c>
      <c r="M284" s="50">
        <v>0.16738197424892701</v>
      </c>
      <c r="N284" s="51">
        <v>0.53423120089786702</v>
      </c>
      <c r="O284" s="51">
        <v>0.31914893617021201</v>
      </c>
      <c r="P284" s="51">
        <v>0.25336322869955102</v>
      </c>
      <c r="Q284" s="51">
        <v>0.98766816143497704</v>
      </c>
      <c r="R284" s="51">
        <v>3.3594624860022397E-2</v>
      </c>
      <c r="S284" s="51">
        <v>0.42665173572228399</v>
      </c>
      <c r="T284" s="51">
        <v>0.71332586786114205</v>
      </c>
      <c r="U284" s="51">
        <v>0.68161434977578395</v>
      </c>
      <c r="V284" s="51">
        <v>0.24327354260089601</v>
      </c>
      <c r="W284" s="46">
        <v>1</v>
      </c>
      <c r="X284" s="46">
        <v>0</v>
      </c>
      <c r="Y284" s="46">
        <v>0</v>
      </c>
      <c r="Z284" s="46">
        <v>2</v>
      </c>
      <c r="AA284" s="46">
        <v>0</v>
      </c>
      <c r="AB284" s="46">
        <v>1</v>
      </c>
      <c r="AC284" s="46">
        <v>2</v>
      </c>
      <c r="AD284" s="46">
        <v>2</v>
      </c>
      <c r="AE284" s="46">
        <v>2</v>
      </c>
      <c r="AF284" s="46">
        <v>0</v>
      </c>
      <c r="AG284" s="48">
        <v>10</v>
      </c>
      <c r="AH284" s="46" t="s">
        <v>4104</v>
      </c>
    </row>
    <row r="285" spans="1:34" x14ac:dyDescent="0.3">
      <c r="A285" s="46">
        <v>19081270300</v>
      </c>
      <c r="B285" s="46" t="s">
        <v>3345</v>
      </c>
      <c r="C285" s="47">
        <v>10795</v>
      </c>
      <c r="D285" s="49">
        <v>72708</v>
      </c>
      <c r="E285" s="50">
        <v>9.4E-2</v>
      </c>
      <c r="F285" s="50">
        <v>8.1996434937611398E-2</v>
      </c>
      <c r="G285" s="50">
        <v>2.4955436720142599E-2</v>
      </c>
      <c r="H285" s="50">
        <v>1.9E-2</v>
      </c>
      <c r="I285" s="50">
        <v>0.35599999999999998</v>
      </c>
      <c r="J285" s="50">
        <v>-4.8143902654086898E-2</v>
      </c>
      <c r="K285" s="50">
        <v>0.45837957824639203</v>
      </c>
      <c r="L285" s="50">
        <v>0.12419871794871699</v>
      </c>
      <c r="M285" s="50">
        <v>0.16042780748663099</v>
      </c>
      <c r="N285" s="51">
        <v>0.49607182940516198</v>
      </c>
      <c r="O285" s="51">
        <v>0.48824188129899199</v>
      </c>
      <c r="P285" s="51">
        <v>0.480941704035874</v>
      </c>
      <c r="Q285" s="51">
        <v>0.31502242152466298</v>
      </c>
      <c r="R285" s="51">
        <v>0.30011198208286599</v>
      </c>
      <c r="S285" s="51">
        <v>0.58342665173572195</v>
      </c>
      <c r="T285" s="51">
        <v>0.72340425531914898</v>
      </c>
      <c r="U285" s="51">
        <v>0.72982062780268997</v>
      </c>
      <c r="V285" s="51">
        <v>0.202914798206278</v>
      </c>
      <c r="W285" s="46">
        <v>1</v>
      </c>
      <c r="X285" s="46">
        <v>1</v>
      </c>
      <c r="Y285" s="46">
        <v>1</v>
      </c>
      <c r="Z285" s="46">
        <v>0</v>
      </c>
      <c r="AA285" s="46">
        <v>0</v>
      </c>
      <c r="AB285" s="46">
        <v>1</v>
      </c>
      <c r="AC285" s="46">
        <v>2</v>
      </c>
      <c r="AD285" s="46">
        <v>2</v>
      </c>
      <c r="AE285" s="46">
        <v>2</v>
      </c>
      <c r="AF285" s="46">
        <v>0</v>
      </c>
      <c r="AG285" s="48">
        <v>10</v>
      </c>
      <c r="AH285" s="46" t="s">
        <v>4019</v>
      </c>
    </row>
    <row r="286" spans="1:34" x14ac:dyDescent="0.3">
      <c r="A286" s="46">
        <v>19081270400</v>
      </c>
      <c r="B286" s="46" t="s">
        <v>3402</v>
      </c>
      <c r="C286" s="47">
        <v>10795</v>
      </c>
      <c r="D286" s="49">
        <v>66027</v>
      </c>
      <c r="E286" s="50">
        <v>0.23</v>
      </c>
      <c r="F286" s="50">
        <v>0.107854630715123</v>
      </c>
      <c r="G286" s="50">
        <v>4.2203985932004598E-2</v>
      </c>
      <c r="H286" s="50">
        <v>0.03</v>
      </c>
      <c r="I286" s="50">
        <v>0.35299999999999998</v>
      </c>
      <c r="J286" s="50">
        <v>-4.8143902654086898E-2</v>
      </c>
      <c r="K286" s="50">
        <v>0.45894090560245498</v>
      </c>
      <c r="L286" s="50">
        <v>0.188362919132149</v>
      </c>
      <c r="M286" s="50">
        <v>0.15474794841735001</v>
      </c>
      <c r="N286" s="51">
        <v>0.35129068462401702</v>
      </c>
      <c r="O286" s="51">
        <v>0.905935050391937</v>
      </c>
      <c r="P286" s="51">
        <v>0.65470852017937198</v>
      </c>
      <c r="Q286" s="51">
        <v>0.58632286995515603</v>
      </c>
      <c r="R286" s="51">
        <v>0.51063829787234005</v>
      </c>
      <c r="S286" s="51">
        <v>0.55543113101903696</v>
      </c>
      <c r="T286" s="51">
        <v>0.724524076147816</v>
      </c>
      <c r="U286" s="51">
        <v>0.91591928251121002</v>
      </c>
      <c r="V286" s="51">
        <v>0.16928251121076199</v>
      </c>
      <c r="W286" s="46">
        <v>1</v>
      </c>
      <c r="X286" s="46">
        <v>2</v>
      </c>
      <c r="Y286" s="46">
        <v>1</v>
      </c>
      <c r="Z286" s="46">
        <v>1</v>
      </c>
      <c r="AA286" s="46">
        <v>1</v>
      </c>
      <c r="AB286" s="46">
        <v>1</v>
      </c>
      <c r="AC286" s="46">
        <v>2</v>
      </c>
      <c r="AD286" s="46">
        <v>2</v>
      </c>
      <c r="AE286" s="46">
        <v>2</v>
      </c>
      <c r="AF286" s="46">
        <v>0</v>
      </c>
      <c r="AG286" s="48">
        <v>13</v>
      </c>
      <c r="AH286" s="46" t="s">
        <v>4380</v>
      </c>
    </row>
    <row r="287" spans="1:34" x14ac:dyDescent="0.3">
      <c r="A287" s="46">
        <v>19083480100</v>
      </c>
      <c r="B287" s="46" t="s">
        <v>3233</v>
      </c>
      <c r="C287" s="47">
        <v>16878</v>
      </c>
      <c r="D287" s="49">
        <v>64219</v>
      </c>
      <c r="E287" s="50">
        <v>9.9000000000000005E-2</v>
      </c>
      <c r="F287" s="50">
        <v>0.100444444444444</v>
      </c>
      <c r="G287" s="50">
        <v>4.8888888888888801E-2</v>
      </c>
      <c r="H287" s="50">
        <v>0.02</v>
      </c>
      <c r="I287" s="50">
        <v>0.376</v>
      </c>
      <c r="J287" s="50">
        <v>-3.7413026120679801E-2</v>
      </c>
      <c r="K287" s="50">
        <v>0.40114167099117798</v>
      </c>
      <c r="L287" s="50">
        <v>0.12246489859594301</v>
      </c>
      <c r="M287" s="50">
        <v>0.21244444444444399</v>
      </c>
      <c r="N287" s="51">
        <v>0.32435465768799099</v>
      </c>
      <c r="O287" s="51">
        <v>0.51847704367301195</v>
      </c>
      <c r="P287" s="51">
        <v>0.61098654708520095</v>
      </c>
      <c r="Q287" s="51">
        <v>0.67488789237668101</v>
      </c>
      <c r="R287" s="51">
        <v>0.322508398656215</v>
      </c>
      <c r="S287" s="51">
        <v>0.71108622620380701</v>
      </c>
      <c r="T287" s="51">
        <v>0.51175811870100696</v>
      </c>
      <c r="U287" s="51">
        <v>0.71973094170403495</v>
      </c>
      <c r="V287" s="51">
        <v>0.47197309417040301</v>
      </c>
      <c r="W287" s="46">
        <v>2</v>
      </c>
      <c r="X287" s="46">
        <v>1</v>
      </c>
      <c r="Y287" s="46">
        <v>1</v>
      </c>
      <c r="Z287" s="46">
        <v>2</v>
      </c>
      <c r="AA287" s="46">
        <v>0</v>
      </c>
      <c r="AB287" s="46">
        <v>2</v>
      </c>
      <c r="AC287" s="46">
        <v>2</v>
      </c>
      <c r="AD287" s="46">
        <v>1</v>
      </c>
      <c r="AE287" s="46">
        <v>2</v>
      </c>
      <c r="AF287" s="46">
        <v>1</v>
      </c>
      <c r="AG287" s="48">
        <v>14</v>
      </c>
      <c r="AH287" s="46" t="s">
        <v>4444</v>
      </c>
    </row>
    <row r="288" spans="1:34" x14ac:dyDescent="0.3">
      <c r="A288" s="46">
        <v>19083480200</v>
      </c>
      <c r="B288" s="46" t="s">
        <v>3064</v>
      </c>
      <c r="C288" s="47">
        <v>16878</v>
      </c>
      <c r="D288" s="49">
        <v>34534</v>
      </c>
      <c r="E288" s="50">
        <v>0.13200000000000001</v>
      </c>
      <c r="F288" s="50">
        <v>0.161946902654867</v>
      </c>
      <c r="G288" s="50">
        <v>6.8141592920353905E-2</v>
      </c>
      <c r="H288" s="50">
        <v>0.14099999999999999</v>
      </c>
      <c r="I288" s="50">
        <v>0.48599999999999999</v>
      </c>
      <c r="J288" s="50">
        <v>-3.7413026120679801E-2</v>
      </c>
      <c r="K288" s="50">
        <v>0.58367110596409899</v>
      </c>
      <c r="L288" s="50">
        <v>0.114308553157474</v>
      </c>
      <c r="M288" s="50">
        <v>0.32654867256637099</v>
      </c>
      <c r="N288" s="51">
        <v>1.7957351290684601E-2</v>
      </c>
      <c r="O288" s="51">
        <v>0.70100783874579997</v>
      </c>
      <c r="P288" s="51">
        <v>0.84977578475336302</v>
      </c>
      <c r="Q288" s="51">
        <v>0.84304932735425997</v>
      </c>
      <c r="R288" s="51">
        <v>0.99104143337065997</v>
      </c>
      <c r="S288" s="51">
        <v>0.97312430011198203</v>
      </c>
      <c r="T288" s="51">
        <v>0.93952967525195896</v>
      </c>
      <c r="U288" s="51">
        <v>0.67264573991031396</v>
      </c>
      <c r="V288" s="51">
        <v>0.86098654708520095</v>
      </c>
      <c r="W288" s="46">
        <v>2</v>
      </c>
      <c r="X288" s="46">
        <v>2</v>
      </c>
      <c r="Y288" s="46">
        <v>2</v>
      </c>
      <c r="Z288" s="46">
        <v>2</v>
      </c>
      <c r="AA288" s="46">
        <v>2</v>
      </c>
      <c r="AB288" s="46">
        <v>2</v>
      </c>
      <c r="AC288" s="46">
        <v>2</v>
      </c>
      <c r="AD288" s="46">
        <v>2</v>
      </c>
      <c r="AE288" s="46">
        <v>2</v>
      </c>
      <c r="AF288" s="46">
        <v>2</v>
      </c>
      <c r="AG288" s="48">
        <v>20</v>
      </c>
      <c r="AH288" s="46" t="s">
        <v>4645</v>
      </c>
    </row>
    <row r="289" spans="1:34" x14ac:dyDescent="0.3">
      <c r="A289" s="46">
        <v>19083480300</v>
      </c>
      <c r="B289" s="46" t="s">
        <v>3170</v>
      </c>
      <c r="C289" s="47">
        <v>16878</v>
      </c>
      <c r="D289" s="49">
        <v>64783</v>
      </c>
      <c r="E289" s="50">
        <v>7.9000000000000001E-2</v>
      </c>
      <c r="F289" s="50">
        <v>7.3421439060205498E-2</v>
      </c>
      <c r="G289" s="50">
        <v>5.7268722466960298E-2</v>
      </c>
      <c r="H289" s="50">
        <v>5.7999999999999899E-2</v>
      </c>
      <c r="I289" s="50">
        <v>0.35299999999999998</v>
      </c>
      <c r="J289" s="50">
        <v>-3.7413026120679801E-2</v>
      </c>
      <c r="K289" s="50">
        <v>0.33089815212720203</v>
      </c>
      <c r="L289" s="50">
        <v>0.116731517509727</v>
      </c>
      <c r="M289" s="50">
        <v>0.20337738619676901</v>
      </c>
      <c r="N289" s="51">
        <v>0.32772166105499401</v>
      </c>
      <c r="O289" s="51">
        <v>0.387458006718925</v>
      </c>
      <c r="P289" s="51">
        <v>0.42040358744394601</v>
      </c>
      <c r="Q289" s="51">
        <v>0.77466367713004403</v>
      </c>
      <c r="R289" s="51">
        <v>0.81634938409854396</v>
      </c>
      <c r="S289" s="51">
        <v>0.55543113101903696</v>
      </c>
      <c r="T289" s="51">
        <v>0.30011198208286599</v>
      </c>
      <c r="U289" s="51">
        <v>0.68834080717488699</v>
      </c>
      <c r="V289" s="51">
        <v>0.43049327354259997</v>
      </c>
      <c r="W289" s="46">
        <v>2</v>
      </c>
      <c r="X289" s="46">
        <v>1</v>
      </c>
      <c r="Y289" s="46">
        <v>1</v>
      </c>
      <c r="Z289" s="46">
        <v>2</v>
      </c>
      <c r="AA289" s="46">
        <v>2</v>
      </c>
      <c r="AB289" s="46">
        <v>1</v>
      </c>
      <c r="AC289" s="46">
        <v>2</v>
      </c>
      <c r="AD289" s="46">
        <v>0</v>
      </c>
      <c r="AE289" s="46">
        <v>2</v>
      </c>
      <c r="AF289" s="46">
        <v>1</v>
      </c>
      <c r="AG289" s="48">
        <v>14</v>
      </c>
      <c r="AH289" s="46" t="s">
        <v>4270</v>
      </c>
    </row>
    <row r="290" spans="1:34" x14ac:dyDescent="0.3">
      <c r="A290" s="46">
        <v>19083480400</v>
      </c>
      <c r="B290" s="46" t="s">
        <v>3531</v>
      </c>
      <c r="C290" s="47">
        <v>16878</v>
      </c>
      <c r="D290" s="49">
        <v>75833</v>
      </c>
      <c r="E290" s="50">
        <v>8.6999999999999994E-2</v>
      </c>
      <c r="F290" s="50">
        <v>3.9837398373983701E-2</v>
      </c>
      <c r="G290" s="50">
        <v>1.8699186991869898E-2</v>
      </c>
      <c r="H290" s="50">
        <v>1.39999999999999E-2</v>
      </c>
      <c r="I290" s="50">
        <v>0.30199999999999999</v>
      </c>
      <c r="J290" s="50">
        <v>-3.7413026120679801E-2</v>
      </c>
      <c r="K290" s="50">
        <v>0.355833705856057</v>
      </c>
      <c r="L290" s="50">
        <v>0.14583333333333301</v>
      </c>
      <c r="M290" s="50">
        <v>0.12601626016260101</v>
      </c>
      <c r="N290" s="51">
        <v>0.55780022446689104</v>
      </c>
      <c r="O290" s="51">
        <v>0.44008958566629303</v>
      </c>
      <c r="P290" s="51">
        <v>0.155829596412556</v>
      </c>
      <c r="Q290" s="51">
        <v>0.208520179372197</v>
      </c>
      <c r="R290" s="51">
        <v>0.19596864501679701</v>
      </c>
      <c r="S290" s="51">
        <v>0.27211646136618101</v>
      </c>
      <c r="T290" s="51">
        <v>0.36506159014557599</v>
      </c>
      <c r="U290" s="51">
        <v>0.81726457399103103</v>
      </c>
      <c r="V290" s="51">
        <v>5.3811659192825101E-2</v>
      </c>
      <c r="W290" s="46">
        <v>1</v>
      </c>
      <c r="X290" s="46">
        <v>1</v>
      </c>
      <c r="Y290" s="46">
        <v>0</v>
      </c>
      <c r="Z290" s="46">
        <v>0</v>
      </c>
      <c r="AA290" s="46">
        <v>0</v>
      </c>
      <c r="AB290" s="46">
        <v>0</v>
      </c>
      <c r="AC290" s="46">
        <v>2</v>
      </c>
      <c r="AD290" s="46">
        <v>1</v>
      </c>
      <c r="AE290" s="46">
        <v>2</v>
      </c>
      <c r="AF290" s="46">
        <v>0</v>
      </c>
      <c r="AG290" s="48">
        <v>7</v>
      </c>
      <c r="AH290" s="46" t="s">
        <v>4182</v>
      </c>
    </row>
    <row r="291" spans="1:34" x14ac:dyDescent="0.3">
      <c r="A291" s="46">
        <v>19083480500</v>
      </c>
      <c r="B291" s="46" t="s">
        <v>3282</v>
      </c>
      <c r="C291" s="47">
        <v>16878</v>
      </c>
      <c r="D291" s="49">
        <v>75972</v>
      </c>
      <c r="E291" s="50">
        <v>7.3999999999999996E-2</v>
      </c>
      <c r="F291" s="50">
        <v>6.6776586974443497E-2</v>
      </c>
      <c r="G291" s="50">
        <v>2.72052761747732E-2</v>
      </c>
      <c r="H291" s="50">
        <v>1.7000000000000001E-2</v>
      </c>
      <c r="I291" s="50">
        <v>0.39200000000000002</v>
      </c>
      <c r="J291" s="50">
        <v>-3.7413026120679801E-2</v>
      </c>
      <c r="K291" s="50">
        <v>0.342965419232591</v>
      </c>
      <c r="L291" s="50">
        <v>7.1920428462126998E-2</v>
      </c>
      <c r="M291" s="50">
        <v>0.18219291014014799</v>
      </c>
      <c r="N291" s="51">
        <v>0.56116722783389394</v>
      </c>
      <c r="O291" s="51">
        <v>0.34938409854423202</v>
      </c>
      <c r="P291" s="51">
        <v>0.363228699551569</v>
      </c>
      <c r="Q291" s="51">
        <v>0.34753363228699502</v>
      </c>
      <c r="R291" s="51">
        <v>0.25867861142217202</v>
      </c>
      <c r="S291" s="51">
        <v>0.78163493840985399</v>
      </c>
      <c r="T291" s="51">
        <v>0.33034714445688601</v>
      </c>
      <c r="U291" s="51">
        <v>0.40134529147982001</v>
      </c>
      <c r="V291" s="51">
        <v>0.31502242152466298</v>
      </c>
      <c r="W291" s="46">
        <v>1</v>
      </c>
      <c r="X291" s="46">
        <v>1</v>
      </c>
      <c r="Y291" s="46">
        <v>1</v>
      </c>
      <c r="Z291" s="46">
        <v>1</v>
      </c>
      <c r="AA291" s="46">
        <v>0</v>
      </c>
      <c r="AB291" s="46">
        <v>2</v>
      </c>
      <c r="AC291" s="46">
        <v>2</v>
      </c>
      <c r="AD291" s="46">
        <v>1</v>
      </c>
      <c r="AE291" s="46">
        <v>1</v>
      </c>
      <c r="AF291" s="46">
        <v>0</v>
      </c>
      <c r="AG291" s="48">
        <v>10</v>
      </c>
      <c r="AH291" s="46" t="s">
        <v>4445</v>
      </c>
    </row>
    <row r="292" spans="1:34" x14ac:dyDescent="0.3">
      <c r="A292" s="46">
        <v>19083480600</v>
      </c>
      <c r="B292" s="46" t="s">
        <v>3234</v>
      </c>
      <c r="C292" s="47">
        <v>16878</v>
      </c>
      <c r="D292" s="49">
        <v>76875</v>
      </c>
      <c r="E292" s="50">
        <v>0.124</v>
      </c>
      <c r="F292" s="50">
        <v>0.14723926380368099</v>
      </c>
      <c r="G292" s="50">
        <v>8.4867075664621594E-2</v>
      </c>
      <c r="H292" s="50">
        <v>3.7999999999999999E-2</v>
      </c>
      <c r="I292" s="50">
        <v>0.40799999999999997</v>
      </c>
      <c r="J292" s="50">
        <v>-3.7413026120679801E-2</v>
      </c>
      <c r="K292" s="50">
        <v>0.44315789473684197</v>
      </c>
      <c r="L292" s="50">
        <v>0.20773759461732499</v>
      </c>
      <c r="M292" s="50">
        <v>0.150306748466257</v>
      </c>
      <c r="N292" s="51">
        <v>0.57687991021324303</v>
      </c>
      <c r="O292" s="51">
        <v>0.66181410974244104</v>
      </c>
      <c r="P292" s="51">
        <v>0.80717488789237601</v>
      </c>
      <c r="Q292" s="51">
        <v>0.91591928251121002</v>
      </c>
      <c r="R292" s="51">
        <v>0.630459126539753</v>
      </c>
      <c r="S292" s="51">
        <v>0.84210526315789402</v>
      </c>
      <c r="T292" s="51">
        <v>0.659574468085106</v>
      </c>
      <c r="U292" s="51">
        <v>0.94058295964125505</v>
      </c>
      <c r="V292" s="51">
        <v>0.14237668161434899</v>
      </c>
      <c r="W292" s="46">
        <v>1</v>
      </c>
      <c r="X292" s="46">
        <v>1</v>
      </c>
      <c r="Y292" s="46">
        <v>2</v>
      </c>
      <c r="Z292" s="46">
        <v>2</v>
      </c>
      <c r="AA292" s="46">
        <v>1</v>
      </c>
      <c r="AB292" s="46">
        <v>2</v>
      </c>
      <c r="AC292" s="46">
        <v>2</v>
      </c>
      <c r="AD292" s="46">
        <v>1</v>
      </c>
      <c r="AE292" s="46">
        <v>2</v>
      </c>
      <c r="AF292" s="46">
        <v>0</v>
      </c>
      <c r="AG292" s="48">
        <v>14</v>
      </c>
      <c r="AH292" s="46" t="s">
        <v>4692</v>
      </c>
    </row>
    <row r="293" spans="1:34" x14ac:dyDescent="0.3">
      <c r="A293" s="46">
        <v>19085290100</v>
      </c>
      <c r="B293" s="46" t="s">
        <v>3126</v>
      </c>
      <c r="C293" s="47">
        <v>14582</v>
      </c>
      <c r="D293" s="49">
        <v>65590</v>
      </c>
      <c r="E293" s="50">
        <v>7.5999999999999998E-2</v>
      </c>
      <c r="F293" s="50">
        <v>8.3969465648854894E-2</v>
      </c>
      <c r="G293" s="50">
        <v>6.4461407972858306E-2</v>
      </c>
      <c r="H293" s="50">
        <v>3.5999999999999997E-2</v>
      </c>
      <c r="I293" s="50">
        <v>0.36199999999999999</v>
      </c>
      <c r="J293" s="50">
        <v>-2.31779206859592E-2</v>
      </c>
      <c r="K293" s="50">
        <v>0.51184573002754796</v>
      </c>
      <c r="L293" s="50">
        <v>9.5901005413766394E-2</v>
      </c>
      <c r="M293" s="50">
        <v>0.257845631891433</v>
      </c>
      <c r="N293" s="51">
        <v>0.34231200897867498</v>
      </c>
      <c r="O293" s="51">
        <v>0.366181410974244</v>
      </c>
      <c r="P293" s="51">
        <v>0.497757847533632</v>
      </c>
      <c r="Q293" s="51">
        <v>0.83071748878923701</v>
      </c>
      <c r="R293" s="51">
        <v>0.60358342665173503</v>
      </c>
      <c r="S293" s="51">
        <v>0.61702127659574402</v>
      </c>
      <c r="T293" s="51">
        <v>0.84994400895856603</v>
      </c>
      <c r="U293" s="51">
        <v>0.56278026905829504</v>
      </c>
      <c r="V293" s="51">
        <v>0.68273542600896797</v>
      </c>
      <c r="W293" s="46">
        <v>1</v>
      </c>
      <c r="X293" s="46">
        <v>1</v>
      </c>
      <c r="Y293" s="46">
        <v>1</v>
      </c>
      <c r="Z293" s="46">
        <v>2</v>
      </c>
      <c r="AA293" s="46">
        <v>1</v>
      </c>
      <c r="AB293" s="46">
        <v>1</v>
      </c>
      <c r="AC293" s="46">
        <v>1</v>
      </c>
      <c r="AD293" s="46">
        <v>2</v>
      </c>
      <c r="AE293" s="46">
        <v>1</v>
      </c>
      <c r="AF293" s="46">
        <v>2</v>
      </c>
      <c r="AG293" s="48">
        <v>13</v>
      </c>
      <c r="AH293" s="46" t="s">
        <v>4696</v>
      </c>
    </row>
    <row r="294" spans="1:34" x14ac:dyDescent="0.3">
      <c r="A294" s="46">
        <v>19085290200</v>
      </c>
      <c r="B294" s="46" t="s">
        <v>3592</v>
      </c>
      <c r="C294" s="47">
        <v>14582</v>
      </c>
      <c r="D294" s="49">
        <v>75588</v>
      </c>
      <c r="E294" s="50">
        <v>7.3999999999999996E-2</v>
      </c>
      <c r="F294" s="50">
        <v>8.1513828238718999E-2</v>
      </c>
      <c r="G294" s="50">
        <v>5.3129548762736498E-2</v>
      </c>
      <c r="H294" s="50">
        <v>2.7E-2</v>
      </c>
      <c r="I294" s="50">
        <v>0.34299999999999897</v>
      </c>
      <c r="J294" s="50">
        <v>-2.31779206859592E-2</v>
      </c>
      <c r="K294" s="50">
        <v>0.41779089376053902</v>
      </c>
      <c r="L294" s="50">
        <v>0.110893672537508</v>
      </c>
      <c r="M294" s="50">
        <v>0.19213973799126599</v>
      </c>
      <c r="N294" s="51">
        <v>0.55443322109988702</v>
      </c>
      <c r="O294" s="51">
        <v>0.34938409854423202</v>
      </c>
      <c r="P294" s="51">
        <v>0.478699551569506</v>
      </c>
      <c r="Q294" s="51">
        <v>0.730941704035874</v>
      </c>
      <c r="R294" s="51">
        <v>0.460246360582306</v>
      </c>
      <c r="S294" s="51">
        <v>0.496080627099664</v>
      </c>
      <c r="T294" s="51">
        <v>0.56550951847704301</v>
      </c>
      <c r="U294" s="51">
        <v>0.65134529147982001</v>
      </c>
      <c r="V294" s="51">
        <v>0.367713004484304</v>
      </c>
      <c r="W294" s="46">
        <v>1</v>
      </c>
      <c r="X294" s="46">
        <v>1</v>
      </c>
      <c r="Y294" s="46">
        <v>1</v>
      </c>
      <c r="Z294" s="46">
        <v>2</v>
      </c>
      <c r="AA294" s="46">
        <v>1</v>
      </c>
      <c r="AB294" s="46">
        <v>1</v>
      </c>
      <c r="AC294" s="46">
        <v>1</v>
      </c>
      <c r="AD294" s="46">
        <v>1</v>
      </c>
      <c r="AE294" s="46">
        <v>1</v>
      </c>
      <c r="AF294" s="46">
        <v>1</v>
      </c>
      <c r="AG294" s="48">
        <v>11</v>
      </c>
      <c r="AH294" s="46" t="s">
        <v>4384</v>
      </c>
    </row>
    <row r="295" spans="1:34" x14ac:dyDescent="0.3">
      <c r="A295" s="46">
        <v>19085290300</v>
      </c>
      <c r="B295" s="46" t="s">
        <v>3532</v>
      </c>
      <c r="C295" s="47">
        <v>14582</v>
      </c>
      <c r="D295" s="49">
        <v>91094</v>
      </c>
      <c r="E295" s="50">
        <v>5.0999999999999997E-2</v>
      </c>
      <c r="F295" s="50">
        <v>4.80678605089538E-2</v>
      </c>
      <c r="G295" s="50">
        <v>1.6965127238454201E-2</v>
      </c>
      <c r="H295" s="50">
        <v>1.39999999999999E-2</v>
      </c>
      <c r="I295" s="50">
        <v>0.32799999999999901</v>
      </c>
      <c r="J295" s="50">
        <v>-2.31779206859592E-2</v>
      </c>
      <c r="K295" s="50">
        <v>0.46878306878306802</v>
      </c>
      <c r="L295" s="50">
        <v>0.126029654036243</v>
      </c>
      <c r="M295" s="50">
        <v>0.144203581526861</v>
      </c>
      <c r="N295" s="51">
        <v>0.78338945005611604</v>
      </c>
      <c r="O295" s="51">
        <v>0.17469204927211601</v>
      </c>
      <c r="P295" s="51">
        <v>0.225336322869955</v>
      </c>
      <c r="Q295" s="51">
        <v>0.181614349775784</v>
      </c>
      <c r="R295" s="51">
        <v>0.19596864501679701</v>
      </c>
      <c r="S295" s="51">
        <v>0.41209406494960799</v>
      </c>
      <c r="T295" s="51">
        <v>0.74244120940649405</v>
      </c>
      <c r="U295" s="51">
        <v>0.74327354260089595</v>
      </c>
      <c r="V295" s="51">
        <v>0.10762331838564999</v>
      </c>
      <c r="W295" s="46">
        <v>0</v>
      </c>
      <c r="X295" s="46">
        <v>0</v>
      </c>
      <c r="Y295" s="46">
        <v>0</v>
      </c>
      <c r="Z295" s="46">
        <v>0</v>
      </c>
      <c r="AA295" s="46">
        <v>0</v>
      </c>
      <c r="AB295" s="46">
        <v>1</v>
      </c>
      <c r="AC295" s="46">
        <v>1</v>
      </c>
      <c r="AD295" s="46">
        <v>2</v>
      </c>
      <c r="AE295" s="46">
        <v>2</v>
      </c>
      <c r="AF295" s="46">
        <v>0</v>
      </c>
      <c r="AG295" s="48">
        <v>6</v>
      </c>
      <c r="AH295" s="46" t="s">
        <v>4734</v>
      </c>
    </row>
    <row r="296" spans="1:34" x14ac:dyDescent="0.3">
      <c r="A296" s="46">
        <v>19085290400</v>
      </c>
      <c r="B296" s="46" t="s">
        <v>3235</v>
      </c>
      <c r="C296" s="47">
        <v>14582</v>
      </c>
      <c r="D296" s="49">
        <v>78038</v>
      </c>
      <c r="E296" s="50">
        <v>0.09</v>
      </c>
      <c r="F296" s="50">
        <v>0.107118644067796</v>
      </c>
      <c r="G296" s="50">
        <v>5.0847457627118599E-2</v>
      </c>
      <c r="H296" s="50">
        <v>2.7E-2</v>
      </c>
      <c r="I296" s="50">
        <v>0.34499999999999997</v>
      </c>
      <c r="J296" s="50">
        <v>-2.31779206859592E-2</v>
      </c>
      <c r="K296" s="50">
        <v>0.45450733752620498</v>
      </c>
      <c r="L296" s="50">
        <v>9.3423478795328793E-2</v>
      </c>
      <c r="M296" s="50">
        <v>0.19254237288135501</v>
      </c>
      <c r="N296" s="51">
        <v>0.60157126823793405</v>
      </c>
      <c r="O296" s="51">
        <v>0.45688689809630401</v>
      </c>
      <c r="P296" s="51">
        <v>0.64349775784753305</v>
      </c>
      <c r="Q296" s="51">
        <v>0.69730941704035798</v>
      </c>
      <c r="R296" s="51">
        <v>0.460246360582306</v>
      </c>
      <c r="S296" s="51">
        <v>0.507278835386338</v>
      </c>
      <c r="T296" s="51">
        <v>0.70884658454647198</v>
      </c>
      <c r="U296" s="51">
        <v>0.54932735426008905</v>
      </c>
      <c r="V296" s="51">
        <v>0.37219730941703999</v>
      </c>
      <c r="W296" s="46">
        <v>1</v>
      </c>
      <c r="X296" s="46">
        <v>1</v>
      </c>
      <c r="Y296" s="46">
        <v>1</v>
      </c>
      <c r="Z296" s="46">
        <v>2</v>
      </c>
      <c r="AA296" s="46">
        <v>1</v>
      </c>
      <c r="AB296" s="46">
        <v>1</v>
      </c>
      <c r="AC296" s="46">
        <v>1</v>
      </c>
      <c r="AD296" s="46">
        <v>2</v>
      </c>
      <c r="AE296" s="46">
        <v>1</v>
      </c>
      <c r="AF296" s="46">
        <v>1</v>
      </c>
      <c r="AG296" s="48">
        <v>12</v>
      </c>
      <c r="AH296" s="46" t="s">
        <v>4105</v>
      </c>
    </row>
    <row r="297" spans="1:34" x14ac:dyDescent="0.3">
      <c r="A297" s="46">
        <v>19085290500</v>
      </c>
      <c r="B297" s="46" t="s">
        <v>3795</v>
      </c>
      <c r="C297" s="47">
        <v>14582</v>
      </c>
      <c r="D297" s="49">
        <v>109423</v>
      </c>
      <c r="E297" s="50">
        <v>5.8999999999999997E-2</v>
      </c>
      <c r="F297" s="50">
        <v>8.9999999999999993E-3</v>
      </c>
      <c r="G297" s="50">
        <v>3.4000000000000002E-2</v>
      </c>
      <c r="H297" s="50">
        <v>8.0000000000000002E-3</v>
      </c>
      <c r="I297" s="50">
        <v>0.36799999999999999</v>
      </c>
      <c r="J297" s="50">
        <v>-2.31779206859592E-2</v>
      </c>
      <c r="K297" s="50">
        <v>0.291117478510028</v>
      </c>
      <c r="L297" s="50">
        <v>5.33462657613967E-2</v>
      </c>
      <c r="M297" s="50">
        <v>0.106</v>
      </c>
      <c r="N297" s="51">
        <v>0.91694725028058299</v>
      </c>
      <c r="O297" s="51">
        <v>0.235162374020156</v>
      </c>
      <c r="P297" s="51">
        <v>2.80269058295964E-2</v>
      </c>
      <c r="Q297" s="51">
        <v>0.47757847533632197</v>
      </c>
      <c r="R297" s="51">
        <v>8.73460246360582E-2</v>
      </c>
      <c r="S297" s="51">
        <v>0.65621500559910395</v>
      </c>
      <c r="T297" s="51">
        <v>0.22396416573348199</v>
      </c>
      <c r="U297" s="51">
        <v>0.26345291479820598</v>
      </c>
      <c r="V297" s="51">
        <v>1.9058295964125501E-2</v>
      </c>
      <c r="W297" s="46">
        <v>0</v>
      </c>
      <c r="X297" s="46">
        <v>0</v>
      </c>
      <c r="Y297" s="46">
        <v>0</v>
      </c>
      <c r="Z297" s="46">
        <v>1</v>
      </c>
      <c r="AA297" s="46">
        <v>0</v>
      </c>
      <c r="AB297" s="46">
        <v>1</v>
      </c>
      <c r="AC297" s="46">
        <v>1</v>
      </c>
      <c r="AD297" s="46">
        <v>0</v>
      </c>
      <c r="AE297" s="46">
        <v>0</v>
      </c>
      <c r="AF297" s="46">
        <v>0</v>
      </c>
      <c r="AG297" s="48">
        <v>3</v>
      </c>
      <c r="AH297" s="46" t="s">
        <v>4804</v>
      </c>
    </row>
    <row r="298" spans="1:34" x14ac:dyDescent="0.3">
      <c r="A298" s="46">
        <v>19087970100</v>
      </c>
      <c r="B298" s="46" t="s">
        <v>3346</v>
      </c>
      <c r="C298" s="47">
        <v>20482</v>
      </c>
      <c r="D298" s="49">
        <v>66667</v>
      </c>
      <c r="E298" s="50">
        <v>0.08</v>
      </c>
      <c r="F298" s="50">
        <v>9.1352859135285902E-2</v>
      </c>
      <c r="G298" s="50">
        <v>4.60251046025104E-2</v>
      </c>
      <c r="H298" s="50">
        <v>1.2E-2</v>
      </c>
      <c r="I298" s="50">
        <v>0.39700000000000002</v>
      </c>
      <c r="J298" s="50">
        <v>1.6728716803176901E-2</v>
      </c>
      <c r="K298" s="50">
        <v>0.41319444444444398</v>
      </c>
      <c r="L298" s="50">
        <v>6.7188519243313705E-2</v>
      </c>
      <c r="M298" s="50">
        <v>0.15899581589958101</v>
      </c>
      <c r="N298" s="51">
        <v>0.36139169472502802</v>
      </c>
      <c r="O298" s="51">
        <v>0.39417693169092899</v>
      </c>
      <c r="P298" s="51">
        <v>0.56502242152466298</v>
      </c>
      <c r="Q298" s="51">
        <v>0.64349775784753305</v>
      </c>
      <c r="R298" s="51">
        <v>0.16013437849944001</v>
      </c>
      <c r="S298" s="51">
        <v>0.79955207166853304</v>
      </c>
      <c r="T298" s="51">
        <v>0.54983202687569899</v>
      </c>
      <c r="U298" s="51">
        <v>0.36995515695067199</v>
      </c>
      <c r="V298" s="51">
        <v>0.19170403587443899</v>
      </c>
      <c r="W298" s="46">
        <v>1</v>
      </c>
      <c r="X298" s="46">
        <v>1</v>
      </c>
      <c r="Y298" s="46">
        <v>1</v>
      </c>
      <c r="Z298" s="46">
        <v>1</v>
      </c>
      <c r="AA298" s="46">
        <v>0</v>
      </c>
      <c r="AB298" s="46">
        <v>2</v>
      </c>
      <c r="AC298" s="46">
        <v>1</v>
      </c>
      <c r="AD298" s="46">
        <v>1</v>
      </c>
      <c r="AE298" s="46">
        <v>1</v>
      </c>
      <c r="AF298" s="46">
        <v>0</v>
      </c>
      <c r="AG298" s="48">
        <v>9</v>
      </c>
      <c r="AH298" s="46" t="s">
        <v>4375</v>
      </c>
    </row>
    <row r="299" spans="1:34" x14ac:dyDescent="0.3">
      <c r="A299" s="46">
        <v>19087970200</v>
      </c>
      <c r="B299" s="46" t="s">
        <v>3347</v>
      </c>
      <c r="C299" s="47">
        <v>20482</v>
      </c>
      <c r="D299" s="49">
        <v>80081</v>
      </c>
      <c r="E299" s="50">
        <v>9.6999999999999906E-2</v>
      </c>
      <c r="F299" s="50">
        <v>7.4955908289241605E-2</v>
      </c>
      <c r="G299" s="50">
        <v>3.4391534391534299E-2</v>
      </c>
      <c r="H299" s="50">
        <v>1.2E-2</v>
      </c>
      <c r="I299" s="50">
        <v>0.35899999999999999</v>
      </c>
      <c r="J299" s="50">
        <v>1.6728716803176901E-2</v>
      </c>
      <c r="K299" s="50">
        <v>0.38600905888273701</v>
      </c>
      <c r="L299" s="50">
        <v>8.1037277147487805E-2</v>
      </c>
      <c r="M299" s="50">
        <v>0.206349206349206</v>
      </c>
      <c r="N299" s="51">
        <v>0.63524130190796801</v>
      </c>
      <c r="O299" s="51">
        <v>0.50839865621500502</v>
      </c>
      <c r="P299" s="51">
        <v>0.431614349775784</v>
      </c>
      <c r="Q299" s="51">
        <v>0.48766816143497699</v>
      </c>
      <c r="R299" s="51">
        <v>0.16013437849944001</v>
      </c>
      <c r="S299" s="51">
        <v>0.60470324748040305</v>
      </c>
      <c r="T299" s="51">
        <v>0.45128779395296698</v>
      </c>
      <c r="U299" s="51">
        <v>0.46748878923766801</v>
      </c>
      <c r="V299" s="51">
        <v>0.44058295964125499</v>
      </c>
      <c r="W299" s="46">
        <v>1</v>
      </c>
      <c r="X299" s="46">
        <v>1</v>
      </c>
      <c r="Y299" s="46">
        <v>1</v>
      </c>
      <c r="Z299" s="46">
        <v>1</v>
      </c>
      <c r="AA299" s="46">
        <v>0</v>
      </c>
      <c r="AB299" s="46">
        <v>1</v>
      </c>
      <c r="AC299" s="46">
        <v>1</v>
      </c>
      <c r="AD299" s="46">
        <v>1</v>
      </c>
      <c r="AE299" s="46">
        <v>1</v>
      </c>
      <c r="AF299" s="46">
        <v>1</v>
      </c>
      <c r="AG299" s="48">
        <v>9</v>
      </c>
      <c r="AH299" s="46" t="s">
        <v>4376</v>
      </c>
    </row>
    <row r="300" spans="1:34" x14ac:dyDescent="0.3">
      <c r="A300" s="46">
        <v>19087970300</v>
      </c>
      <c r="B300" s="46" t="s">
        <v>3127</v>
      </c>
      <c r="C300" s="47">
        <v>20482</v>
      </c>
      <c r="D300" s="49">
        <v>57583</v>
      </c>
      <c r="E300" s="50">
        <v>0.16399999999999901</v>
      </c>
      <c r="F300" s="50">
        <v>0.134026574234546</v>
      </c>
      <c r="G300" s="50">
        <v>4.8526863084922003E-2</v>
      </c>
      <c r="H300" s="50">
        <v>2.1000000000000001E-2</v>
      </c>
      <c r="I300" s="50">
        <v>0.439</v>
      </c>
      <c r="J300" s="50">
        <v>1.6728716803176901E-2</v>
      </c>
      <c r="K300" s="50">
        <v>0.47551686615886801</v>
      </c>
      <c r="L300" s="50">
        <v>0.170077972709551</v>
      </c>
      <c r="M300" s="50">
        <v>0.22414789139225799</v>
      </c>
      <c r="N300" s="51">
        <v>0.16610549943883199</v>
      </c>
      <c r="O300" s="51">
        <v>0.80739081746920405</v>
      </c>
      <c r="P300" s="51">
        <v>0.76793721973094098</v>
      </c>
      <c r="Q300" s="51">
        <v>0.66928251121076199</v>
      </c>
      <c r="R300" s="51">
        <v>0.34154535274356101</v>
      </c>
      <c r="S300" s="51">
        <v>0.92385218365061506</v>
      </c>
      <c r="T300" s="51">
        <v>0.76483762597984295</v>
      </c>
      <c r="U300" s="51">
        <v>0.88116591928251098</v>
      </c>
      <c r="V300" s="51">
        <v>0.547085201793722</v>
      </c>
      <c r="W300" s="46">
        <v>2</v>
      </c>
      <c r="X300" s="46">
        <v>2</v>
      </c>
      <c r="Y300" s="46">
        <v>2</v>
      </c>
      <c r="Z300" s="46">
        <v>1</v>
      </c>
      <c r="AA300" s="46">
        <v>1</v>
      </c>
      <c r="AB300" s="46">
        <v>2</v>
      </c>
      <c r="AC300" s="46">
        <v>1</v>
      </c>
      <c r="AD300" s="46">
        <v>2</v>
      </c>
      <c r="AE300" s="46">
        <v>2</v>
      </c>
      <c r="AF300" s="46">
        <v>1</v>
      </c>
      <c r="AG300" s="48">
        <v>16</v>
      </c>
      <c r="AH300" s="46" t="s">
        <v>4358</v>
      </c>
    </row>
    <row r="301" spans="1:34" x14ac:dyDescent="0.3">
      <c r="A301" s="46">
        <v>19087970400</v>
      </c>
      <c r="B301" s="46" t="s">
        <v>3236</v>
      </c>
      <c r="C301" s="47">
        <v>20482</v>
      </c>
      <c r="D301" s="49">
        <v>64139</v>
      </c>
      <c r="E301" s="50">
        <v>0.13500000000000001</v>
      </c>
      <c r="F301" s="50">
        <v>0.15498938428874701</v>
      </c>
      <c r="G301" s="50">
        <v>5.0955414012738801E-2</v>
      </c>
      <c r="H301" s="50">
        <v>1.0999999999999999E-2</v>
      </c>
      <c r="I301" s="50">
        <v>0.46100000000000002</v>
      </c>
      <c r="J301" s="50">
        <v>1.6728716803176901E-2</v>
      </c>
      <c r="K301" s="50">
        <v>0.470738563761819</v>
      </c>
      <c r="L301" s="50">
        <v>7.1005917159763302E-2</v>
      </c>
      <c r="M301" s="50">
        <v>0.22239915074309899</v>
      </c>
      <c r="N301" s="51">
        <v>0.32210998877665498</v>
      </c>
      <c r="O301" s="51">
        <v>0.71332586786114205</v>
      </c>
      <c r="P301" s="51">
        <v>0.82847533632286996</v>
      </c>
      <c r="Q301" s="51">
        <v>0.69955156950672603</v>
      </c>
      <c r="R301" s="51">
        <v>0.137737961926091</v>
      </c>
      <c r="S301" s="51">
        <v>0.95296752519596795</v>
      </c>
      <c r="T301" s="51">
        <v>0.753639417693169</v>
      </c>
      <c r="U301" s="51">
        <v>0.39686098654708502</v>
      </c>
      <c r="V301" s="51">
        <v>0.54147982062780198</v>
      </c>
      <c r="W301" s="46">
        <v>2</v>
      </c>
      <c r="X301" s="46">
        <v>2</v>
      </c>
      <c r="Y301" s="46">
        <v>2</v>
      </c>
      <c r="Z301" s="46">
        <v>2</v>
      </c>
      <c r="AA301" s="46">
        <v>0</v>
      </c>
      <c r="AB301" s="46">
        <v>2</v>
      </c>
      <c r="AC301" s="46">
        <v>1</v>
      </c>
      <c r="AD301" s="46">
        <v>2</v>
      </c>
      <c r="AE301" s="46">
        <v>1</v>
      </c>
      <c r="AF301" s="46">
        <v>1</v>
      </c>
      <c r="AG301" s="48">
        <v>15</v>
      </c>
      <c r="AH301" s="46" t="s">
        <v>4374</v>
      </c>
    </row>
    <row r="302" spans="1:34" x14ac:dyDescent="0.3">
      <c r="A302" s="46">
        <v>19087970500</v>
      </c>
      <c r="B302" s="46" t="s">
        <v>3475</v>
      </c>
      <c r="C302" s="47">
        <v>20482</v>
      </c>
      <c r="D302" s="49">
        <v>74712</v>
      </c>
      <c r="E302" s="50">
        <v>0.109</v>
      </c>
      <c r="F302" s="50">
        <v>7.2553045859000603E-2</v>
      </c>
      <c r="G302" s="50">
        <v>3.4907597535934198E-2</v>
      </c>
      <c r="H302" s="50">
        <v>1.6E-2</v>
      </c>
      <c r="I302" s="50">
        <v>0.36599999999999999</v>
      </c>
      <c r="J302" s="50">
        <v>1.6728716803176901E-2</v>
      </c>
      <c r="K302" s="50">
        <v>0.42179732313575502</v>
      </c>
      <c r="L302" s="50">
        <v>0.10450563204005001</v>
      </c>
      <c r="M302" s="50">
        <v>0.15331964407939699</v>
      </c>
      <c r="N302" s="51">
        <v>0.53535353535353503</v>
      </c>
      <c r="O302" s="51">
        <v>0.57670772676371695</v>
      </c>
      <c r="P302" s="51">
        <v>0.41367713004484302</v>
      </c>
      <c r="Q302" s="51">
        <v>0.49551569506726401</v>
      </c>
      <c r="R302" s="51">
        <v>0.23404255319148901</v>
      </c>
      <c r="S302" s="51">
        <v>0.63605823068308998</v>
      </c>
      <c r="T302" s="51">
        <v>0.58006718924972001</v>
      </c>
      <c r="U302" s="51">
        <v>0.60874439461883401</v>
      </c>
      <c r="V302" s="51">
        <v>0.16367713004484299</v>
      </c>
      <c r="W302" s="46">
        <v>1</v>
      </c>
      <c r="X302" s="46">
        <v>1</v>
      </c>
      <c r="Y302" s="46">
        <v>1</v>
      </c>
      <c r="Z302" s="46">
        <v>1</v>
      </c>
      <c r="AA302" s="46">
        <v>0</v>
      </c>
      <c r="AB302" s="46">
        <v>1</v>
      </c>
      <c r="AC302" s="46">
        <v>1</v>
      </c>
      <c r="AD302" s="46">
        <v>1</v>
      </c>
      <c r="AE302" s="46">
        <v>1</v>
      </c>
      <c r="AF302" s="46">
        <v>0</v>
      </c>
      <c r="AG302" s="48">
        <v>8</v>
      </c>
      <c r="AH302" s="46" t="s">
        <v>4211</v>
      </c>
    </row>
    <row r="303" spans="1:34" x14ac:dyDescent="0.3">
      <c r="A303" s="46">
        <v>19089960100</v>
      </c>
      <c r="B303" s="46" t="s">
        <v>3283</v>
      </c>
      <c r="C303" s="47">
        <v>9469</v>
      </c>
      <c r="D303" s="49">
        <v>60709</v>
      </c>
      <c r="E303" s="50">
        <v>0.13100000000000001</v>
      </c>
      <c r="F303" s="50">
        <v>9.8840756558877294E-2</v>
      </c>
      <c r="G303" s="50">
        <v>3.2946918852959098E-2</v>
      </c>
      <c r="H303" s="50">
        <v>1.2E-2</v>
      </c>
      <c r="I303" s="50">
        <v>0.375</v>
      </c>
      <c r="J303" s="50">
        <v>-1.0140079448045101E-2</v>
      </c>
      <c r="K303" s="50">
        <v>0.46907940969782103</v>
      </c>
      <c r="L303" s="50">
        <v>0.14535519125683</v>
      </c>
      <c r="M303" s="50">
        <v>0.15070164734594199</v>
      </c>
      <c r="N303" s="51">
        <v>0.22558922558922501</v>
      </c>
      <c r="O303" s="51">
        <v>0.69652855543113101</v>
      </c>
      <c r="P303" s="51">
        <v>0.60538116591928204</v>
      </c>
      <c r="Q303" s="51">
        <v>0.45403587443946097</v>
      </c>
      <c r="R303" s="51">
        <v>0.16013437849944001</v>
      </c>
      <c r="S303" s="51">
        <v>0.70548712206047004</v>
      </c>
      <c r="T303" s="51">
        <v>0.74580067189249699</v>
      </c>
      <c r="U303" s="51">
        <v>0.81390134529147895</v>
      </c>
      <c r="V303" s="51">
        <v>0.14461883408071699</v>
      </c>
      <c r="W303" s="46">
        <v>2</v>
      </c>
      <c r="X303" s="46">
        <v>2</v>
      </c>
      <c r="Y303" s="46">
        <v>1</v>
      </c>
      <c r="Z303" s="46">
        <v>1</v>
      </c>
      <c r="AA303" s="46">
        <v>0</v>
      </c>
      <c r="AB303" s="46">
        <v>2</v>
      </c>
      <c r="AC303" s="46">
        <v>1</v>
      </c>
      <c r="AD303" s="46">
        <v>2</v>
      </c>
      <c r="AE303" s="46">
        <v>2</v>
      </c>
      <c r="AF303" s="46">
        <v>0</v>
      </c>
      <c r="AG303" s="48">
        <v>13</v>
      </c>
      <c r="AH303" s="46" t="s">
        <v>4040</v>
      </c>
    </row>
    <row r="304" spans="1:34" x14ac:dyDescent="0.3">
      <c r="A304" s="46">
        <v>19089960200</v>
      </c>
      <c r="B304" s="46" t="s">
        <v>3533</v>
      </c>
      <c r="C304" s="47">
        <v>9469</v>
      </c>
      <c r="D304" s="49">
        <v>90083</v>
      </c>
      <c r="E304" s="50">
        <v>3.5000000000000003E-2</v>
      </c>
      <c r="F304" s="50">
        <v>3.9923954372623499E-2</v>
      </c>
      <c r="G304" s="50">
        <v>3.8022813688212899E-2</v>
      </c>
      <c r="H304" s="50">
        <v>2.8999999999999901E-2</v>
      </c>
      <c r="I304" s="50">
        <v>0.29799999999999999</v>
      </c>
      <c r="J304" s="50">
        <v>-1.0140079448045101E-2</v>
      </c>
      <c r="K304" s="50">
        <v>0.51205832865956202</v>
      </c>
      <c r="L304" s="50">
        <v>0.241515390686661</v>
      </c>
      <c r="M304" s="50">
        <v>0.123574144486692</v>
      </c>
      <c r="N304" s="51">
        <v>0.77441077441077399</v>
      </c>
      <c r="O304" s="51">
        <v>8.2866741321388507E-2</v>
      </c>
      <c r="P304" s="51">
        <v>0.156950672645739</v>
      </c>
      <c r="Q304" s="51">
        <v>0.53475336322869904</v>
      </c>
      <c r="R304" s="51">
        <v>0.50279955207166804</v>
      </c>
      <c r="S304" s="51">
        <v>0.25083986562150001</v>
      </c>
      <c r="T304" s="51">
        <v>0.85106382978723405</v>
      </c>
      <c r="U304" s="51">
        <v>0.96188340807174799</v>
      </c>
      <c r="V304" s="51">
        <v>4.7085201793721901E-2</v>
      </c>
      <c r="W304" s="46">
        <v>0</v>
      </c>
      <c r="X304" s="46">
        <v>0</v>
      </c>
      <c r="Y304" s="46">
        <v>0</v>
      </c>
      <c r="Z304" s="46">
        <v>1</v>
      </c>
      <c r="AA304" s="46">
        <v>1</v>
      </c>
      <c r="AB304" s="46">
        <v>0</v>
      </c>
      <c r="AC304" s="46">
        <v>1</v>
      </c>
      <c r="AD304" s="46">
        <v>2</v>
      </c>
      <c r="AE304" s="46">
        <v>2</v>
      </c>
      <c r="AF304" s="46">
        <v>0</v>
      </c>
      <c r="AG304" s="48">
        <v>7</v>
      </c>
      <c r="AH304" s="46" t="s">
        <v>4767</v>
      </c>
    </row>
    <row r="305" spans="1:34" x14ac:dyDescent="0.3">
      <c r="A305" s="46">
        <v>19089960300</v>
      </c>
      <c r="B305" s="46" t="s">
        <v>3171</v>
      </c>
      <c r="C305" s="47">
        <v>9469</v>
      </c>
      <c r="D305" s="49">
        <v>66000</v>
      </c>
      <c r="E305" s="50">
        <v>8.1999999999999906E-2</v>
      </c>
      <c r="F305" s="50">
        <v>7.3012939001848395E-2</v>
      </c>
      <c r="G305" s="50">
        <v>3.5120147874306798E-2</v>
      </c>
      <c r="H305" s="50">
        <v>1.7000000000000001E-2</v>
      </c>
      <c r="I305" s="50">
        <v>0.373</v>
      </c>
      <c r="J305" s="50">
        <v>-1.0140079448045101E-2</v>
      </c>
      <c r="K305" s="50">
        <v>0.49051008303677301</v>
      </c>
      <c r="L305" s="50">
        <v>0.15044971381847899</v>
      </c>
      <c r="M305" s="50">
        <v>0.220887245841035</v>
      </c>
      <c r="N305" s="51">
        <v>0.34904601571268201</v>
      </c>
      <c r="O305" s="51">
        <v>0.40873460246360499</v>
      </c>
      <c r="P305" s="51">
        <v>0.41704035874439399</v>
      </c>
      <c r="Q305" s="51">
        <v>0.5</v>
      </c>
      <c r="R305" s="51">
        <v>0.25867861142217202</v>
      </c>
      <c r="S305" s="51">
        <v>0.69092945128779304</v>
      </c>
      <c r="T305" s="51">
        <v>0.80963045912653897</v>
      </c>
      <c r="U305" s="51">
        <v>0.83632286995515603</v>
      </c>
      <c r="V305" s="51">
        <v>0.52914798206278002</v>
      </c>
      <c r="W305" s="46">
        <v>1</v>
      </c>
      <c r="X305" s="46">
        <v>1</v>
      </c>
      <c r="Y305" s="46">
        <v>1</v>
      </c>
      <c r="Z305" s="46">
        <v>1</v>
      </c>
      <c r="AA305" s="46">
        <v>0</v>
      </c>
      <c r="AB305" s="46">
        <v>2</v>
      </c>
      <c r="AC305" s="46">
        <v>1</v>
      </c>
      <c r="AD305" s="46">
        <v>2</v>
      </c>
      <c r="AE305" s="46">
        <v>2</v>
      </c>
      <c r="AF305" s="46">
        <v>1</v>
      </c>
      <c r="AG305" s="48">
        <v>12</v>
      </c>
      <c r="AH305" s="46" t="s">
        <v>4438</v>
      </c>
    </row>
    <row r="306" spans="1:34" x14ac:dyDescent="0.3">
      <c r="A306" s="46">
        <v>19091970100</v>
      </c>
      <c r="B306" s="46" t="s">
        <v>3284</v>
      </c>
      <c r="C306" s="47">
        <v>9597</v>
      </c>
      <c r="D306" s="49">
        <v>66979</v>
      </c>
      <c r="E306" s="50">
        <v>0.109</v>
      </c>
      <c r="F306" s="50">
        <v>0.11087190527448799</v>
      </c>
      <c r="G306" s="50">
        <v>7.3196986006458506E-2</v>
      </c>
      <c r="H306" s="50">
        <v>1.6E-2</v>
      </c>
      <c r="I306" s="50">
        <v>0.32299999999999901</v>
      </c>
      <c r="J306" s="50">
        <v>-2.2210901681100299E-2</v>
      </c>
      <c r="K306" s="50">
        <v>0.40596167494676999</v>
      </c>
      <c r="L306" s="50">
        <v>0.179629629629629</v>
      </c>
      <c r="M306" s="50">
        <v>0.19052744886975201</v>
      </c>
      <c r="N306" s="51">
        <v>0.37149270482603802</v>
      </c>
      <c r="O306" s="51">
        <v>0.57670772676371695</v>
      </c>
      <c r="P306" s="51">
        <v>0.67040358744394601</v>
      </c>
      <c r="Q306" s="51">
        <v>0.87443946188340804</v>
      </c>
      <c r="R306" s="51">
        <v>0.23404255319148901</v>
      </c>
      <c r="S306" s="51">
        <v>0.38969764837625898</v>
      </c>
      <c r="T306" s="51">
        <v>0.52295632698768202</v>
      </c>
      <c r="U306" s="51">
        <v>0.90246636771300404</v>
      </c>
      <c r="V306" s="51">
        <v>0.35762331838564998</v>
      </c>
      <c r="W306" s="46">
        <v>1</v>
      </c>
      <c r="X306" s="46">
        <v>1</v>
      </c>
      <c r="Y306" s="46">
        <v>2</v>
      </c>
      <c r="Z306" s="46">
        <v>2</v>
      </c>
      <c r="AA306" s="46">
        <v>0</v>
      </c>
      <c r="AB306" s="46">
        <v>1</v>
      </c>
      <c r="AC306" s="46">
        <v>1</v>
      </c>
      <c r="AD306" s="46">
        <v>1</v>
      </c>
      <c r="AE306" s="46">
        <v>2</v>
      </c>
      <c r="AF306" s="46">
        <v>1</v>
      </c>
      <c r="AG306" s="48">
        <v>12</v>
      </c>
      <c r="AH306" s="46" t="s">
        <v>4705</v>
      </c>
    </row>
    <row r="307" spans="1:34" x14ac:dyDescent="0.3">
      <c r="A307" s="46">
        <v>19091970200</v>
      </c>
      <c r="B307" s="46" t="s">
        <v>3403</v>
      </c>
      <c r="C307" s="47">
        <v>9597</v>
      </c>
      <c r="D307" s="49">
        <v>68095</v>
      </c>
      <c r="E307" s="50">
        <v>0.121</v>
      </c>
      <c r="F307" s="50">
        <v>0.13533834586466101</v>
      </c>
      <c r="G307" s="50">
        <v>6.14035087719298E-2</v>
      </c>
      <c r="H307" s="50">
        <v>1.6E-2</v>
      </c>
      <c r="I307" s="50">
        <v>0.32299999999999901</v>
      </c>
      <c r="J307" s="50">
        <v>-2.2210901681100299E-2</v>
      </c>
      <c r="K307" s="50">
        <v>0.44085173501577202</v>
      </c>
      <c r="L307" s="50">
        <v>0.100686498855835</v>
      </c>
      <c r="M307" s="50">
        <v>9.8997493734335806E-2</v>
      </c>
      <c r="N307" s="51">
        <v>0.39618406285072899</v>
      </c>
      <c r="O307" s="51">
        <v>0.64725643896976404</v>
      </c>
      <c r="P307" s="51">
        <v>0.77242152466367697</v>
      </c>
      <c r="Q307" s="51">
        <v>0.81390134529147895</v>
      </c>
      <c r="R307" s="51">
        <v>0.23404255319148901</v>
      </c>
      <c r="S307" s="51">
        <v>0.38969764837625898</v>
      </c>
      <c r="T307" s="51">
        <v>0.65061590145576698</v>
      </c>
      <c r="U307" s="51">
        <v>0.58744394618833995</v>
      </c>
      <c r="V307" s="51">
        <v>1.0089686098654699E-2</v>
      </c>
      <c r="W307" s="46">
        <v>1</v>
      </c>
      <c r="X307" s="46">
        <v>1</v>
      </c>
      <c r="Y307" s="46">
        <v>2</v>
      </c>
      <c r="Z307" s="46">
        <v>2</v>
      </c>
      <c r="AA307" s="46">
        <v>0</v>
      </c>
      <c r="AB307" s="46">
        <v>1</v>
      </c>
      <c r="AC307" s="46">
        <v>1</v>
      </c>
      <c r="AD307" s="46">
        <v>1</v>
      </c>
      <c r="AE307" s="46">
        <v>1</v>
      </c>
      <c r="AF307" s="46">
        <v>0</v>
      </c>
      <c r="AG307" s="48">
        <v>10</v>
      </c>
      <c r="AH307" s="46" t="s">
        <v>4027</v>
      </c>
    </row>
    <row r="308" spans="1:34" x14ac:dyDescent="0.3">
      <c r="A308" s="46">
        <v>19091970300</v>
      </c>
      <c r="B308" s="46" t="s">
        <v>3646</v>
      </c>
      <c r="C308" s="47">
        <v>9597</v>
      </c>
      <c r="D308" s="49">
        <v>59613</v>
      </c>
      <c r="E308" s="50">
        <v>0.14099999999999999</v>
      </c>
      <c r="F308" s="50">
        <v>0.13912375096079899</v>
      </c>
      <c r="G308" s="50">
        <v>5.1498847040737802E-2</v>
      </c>
      <c r="H308" s="50">
        <v>7.0000000000000007E-2</v>
      </c>
      <c r="I308" s="50">
        <v>0.34599999999999997</v>
      </c>
      <c r="J308" s="50">
        <v>-2.2210901681100299E-2</v>
      </c>
      <c r="K308" s="50">
        <v>0.38198589256646698</v>
      </c>
      <c r="L308" s="50">
        <v>5.8309037900874598E-2</v>
      </c>
      <c r="M308" s="50">
        <v>0.21291314373558801</v>
      </c>
      <c r="N308" s="51">
        <v>0.20763187429853999</v>
      </c>
      <c r="O308" s="51">
        <v>0.73348264277715503</v>
      </c>
      <c r="P308" s="51">
        <v>0.77802690582959599</v>
      </c>
      <c r="Q308" s="51">
        <v>0.70515695067264506</v>
      </c>
      <c r="R308" s="51">
        <v>0.87234042553191404</v>
      </c>
      <c r="S308" s="51">
        <v>0.51287793952967498</v>
      </c>
      <c r="T308" s="51">
        <v>0.44008958566629303</v>
      </c>
      <c r="U308" s="51">
        <v>0.29147982062780198</v>
      </c>
      <c r="V308" s="51">
        <v>0.476457399103139</v>
      </c>
      <c r="W308" s="46">
        <v>2</v>
      </c>
      <c r="X308" s="46">
        <v>2</v>
      </c>
      <c r="Y308" s="46">
        <v>2</v>
      </c>
      <c r="Z308" s="46">
        <v>2</v>
      </c>
      <c r="AA308" s="46">
        <v>2</v>
      </c>
      <c r="AB308" s="46">
        <v>1</v>
      </c>
      <c r="AC308" s="46">
        <v>1</v>
      </c>
      <c r="AD308" s="46">
        <v>1</v>
      </c>
      <c r="AE308" s="46">
        <v>0</v>
      </c>
      <c r="AF308" s="46">
        <v>1</v>
      </c>
      <c r="AG308" s="48">
        <v>14</v>
      </c>
      <c r="AH308" s="46" t="s">
        <v>4106</v>
      </c>
    </row>
    <row r="309" spans="1:34" x14ac:dyDescent="0.3">
      <c r="A309" s="46">
        <v>19091970400</v>
      </c>
      <c r="B309" s="46" t="s">
        <v>3237</v>
      </c>
      <c r="C309" s="47">
        <v>9597</v>
      </c>
      <c r="D309" s="49">
        <v>85689</v>
      </c>
      <c r="E309" s="50">
        <v>0.13400000000000001</v>
      </c>
      <c r="F309" s="50">
        <v>0.12090680100755601</v>
      </c>
      <c r="G309" s="50">
        <v>4.3660789252728802E-2</v>
      </c>
      <c r="H309" s="50">
        <v>8.4000000000000005E-2</v>
      </c>
      <c r="I309" s="50">
        <v>0.42</v>
      </c>
      <c r="J309" s="50">
        <v>-2.2210901681100299E-2</v>
      </c>
      <c r="K309" s="50">
        <v>0.39014084507042202</v>
      </c>
      <c r="L309" s="50">
        <v>8.4573218480814394E-2</v>
      </c>
      <c r="M309" s="50">
        <v>0.21074727120067099</v>
      </c>
      <c r="N309" s="51">
        <v>0.72615039281705895</v>
      </c>
      <c r="O309" s="51">
        <v>0.70436730123180202</v>
      </c>
      <c r="P309" s="51">
        <v>0.71524663677129996</v>
      </c>
      <c r="Q309" s="51">
        <v>0.61098654708520095</v>
      </c>
      <c r="R309" s="51">
        <v>0.92273236282194804</v>
      </c>
      <c r="S309" s="51">
        <v>0.87793952967525102</v>
      </c>
      <c r="T309" s="51">
        <v>0.46696528555431099</v>
      </c>
      <c r="U309" s="51">
        <v>0.49103139013452901</v>
      </c>
      <c r="V309" s="51">
        <v>0.46524663677130002</v>
      </c>
      <c r="W309" s="46">
        <v>0</v>
      </c>
      <c r="X309" s="46">
        <v>2</v>
      </c>
      <c r="Y309" s="46">
        <v>2</v>
      </c>
      <c r="Z309" s="46">
        <v>1</v>
      </c>
      <c r="AA309" s="46">
        <v>2</v>
      </c>
      <c r="AB309" s="46">
        <v>2</v>
      </c>
      <c r="AC309" s="46">
        <v>1</v>
      </c>
      <c r="AD309" s="46">
        <v>1</v>
      </c>
      <c r="AE309" s="46">
        <v>1</v>
      </c>
      <c r="AF309" s="46">
        <v>1</v>
      </c>
      <c r="AG309" s="48">
        <v>13</v>
      </c>
      <c r="AH309" s="46" t="s">
        <v>4169</v>
      </c>
    </row>
    <row r="310" spans="1:34" x14ac:dyDescent="0.3">
      <c r="A310" s="46">
        <v>19093090100</v>
      </c>
      <c r="B310" s="46" t="s">
        <v>3476</v>
      </c>
      <c r="C310" s="47">
        <v>7005</v>
      </c>
      <c r="D310" s="49">
        <v>63536</v>
      </c>
      <c r="E310" s="50">
        <v>0.156</v>
      </c>
      <c r="F310" s="50">
        <v>9.1568449682683503E-2</v>
      </c>
      <c r="G310" s="50">
        <v>3.1731640979147699E-2</v>
      </c>
      <c r="H310" s="50">
        <v>1.2999999999999999E-2</v>
      </c>
      <c r="I310" s="50">
        <v>0.29299999999999998</v>
      </c>
      <c r="J310" s="50">
        <v>-1.18493440541684E-2</v>
      </c>
      <c r="K310" s="50">
        <v>0.43319838056680099</v>
      </c>
      <c r="L310" s="50">
        <v>5.4310344827586197E-2</v>
      </c>
      <c r="M310" s="50">
        <v>0.19129646418857599</v>
      </c>
      <c r="N310" s="51">
        <v>0.306397306397306</v>
      </c>
      <c r="O310" s="51">
        <v>0.78611422172452405</v>
      </c>
      <c r="P310" s="51">
        <v>0.566143497757847</v>
      </c>
      <c r="Q310" s="51">
        <v>0.43049327354259997</v>
      </c>
      <c r="R310" s="51">
        <v>0.18141097424412</v>
      </c>
      <c r="S310" s="51">
        <v>0.22508398656215001</v>
      </c>
      <c r="T310" s="51">
        <v>0.62486002239641603</v>
      </c>
      <c r="U310" s="51">
        <v>0.269058295964125</v>
      </c>
      <c r="V310" s="51">
        <v>0.360986547085201</v>
      </c>
      <c r="W310" s="46">
        <v>2</v>
      </c>
      <c r="X310" s="46">
        <v>2</v>
      </c>
      <c r="Y310" s="46">
        <v>1</v>
      </c>
      <c r="Z310" s="46">
        <v>1</v>
      </c>
      <c r="AA310" s="46">
        <v>0</v>
      </c>
      <c r="AB310" s="46">
        <v>0</v>
      </c>
      <c r="AC310" s="46">
        <v>1</v>
      </c>
      <c r="AD310" s="46">
        <v>1</v>
      </c>
      <c r="AE310" s="46">
        <v>0</v>
      </c>
      <c r="AF310" s="46">
        <v>1</v>
      </c>
      <c r="AG310" s="48">
        <v>9</v>
      </c>
      <c r="AH310" s="46" t="s">
        <v>4435</v>
      </c>
    </row>
    <row r="311" spans="1:34" x14ac:dyDescent="0.3">
      <c r="A311" s="46">
        <v>19093090200</v>
      </c>
      <c r="B311" s="46" t="s">
        <v>3534</v>
      </c>
      <c r="C311" s="47">
        <v>7005</v>
      </c>
      <c r="D311" s="49">
        <v>62500</v>
      </c>
      <c r="E311" s="50">
        <v>9.9000000000000005E-2</v>
      </c>
      <c r="F311" s="50">
        <v>8.2379862700228804E-2</v>
      </c>
      <c r="G311" s="50">
        <v>1.60183066361556E-2</v>
      </c>
      <c r="H311" s="50">
        <v>1.2E-2</v>
      </c>
      <c r="I311" s="50">
        <v>0.34299999999999897</v>
      </c>
      <c r="J311" s="50">
        <v>-1.18493440541684E-2</v>
      </c>
      <c r="K311" s="50">
        <v>0.46103896103896103</v>
      </c>
      <c r="L311" s="50">
        <v>7.8059071729957796E-2</v>
      </c>
      <c r="M311" s="50">
        <v>0.115560640732265</v>
      </c>
      <c r="N311" s="51">
        <v>0.28170594837261498</v>
      </c>
      <c r="O311" s="51">
        <v>0.51847704367301195</v>
      </c>
      <c r="P311" s="51">
        <v>0.48430493273542602</v>
      </c>
      <c r="Q311" s="51">
        <v>0.160313901345291</v>
      </c>
      <c r="R311" s="51">
        <v>0.16013437849944001</v>
      </c>
      <c r="S311" s="51">
        <v>0.496080627099664</v>
      </c>
      <c r="T311" s="51">
        <v>0.72900335946248596</v>
      </c>
      <c r="U311" s="51">
        <v>0.44730941704035798</v>
      </c>
      <c r="V311" s="51">
        <v>3.2511210762331801E-2</v>
      </c>
      <c r="W311" s="46">
        <v>2</v>
      </c>
      <c r="X311" s="46">
        <v>1</v>
      </c>
      <c r="Y311" s="46">
        <v>1</v>
      </c>
      <c r="Z311" s="46">
        <v>0</v>
      </c>
      <c r="AA311" s="46">
        <v>0</v>
      </c>
      <c r="AB311" s="46">
        <v>1</v>
      </c>
      <c r="AC311" s="46">
        <v>1</v>
      </c>
      <c r="AD311" s="46">
        <v>2</v>
      </c>
      <c r="AE311" s="46">
        <v>1</v>
      </c>
      <c r="AF311" s="46">
        <v>0</v>
      </c>
      <c r="AG311" s="48">
        <v>9</v>
      </c>
      <c r="AH311" s="46" t="s">
        <v>4276</v>
      </c>
    </row>
    <row r="312" spans="1:34" x14ac:dyDescent="0.3">
      <c r="A312" s="46">
        <v>19093090300</v>
      </c>
      <c r="B312" s="46" t="s">
        <v>3404</v>
      </c>
      <c r="C312" s="47">
        <v>7005</v>
      </c>
      <c r="D312" s="49">
        <v>62250</v>
      </c>
      <c r="E312" s="50">
        <v>7.5999999999999998E-2</v>
      </c>
      <c r="F312" s="50">
        <v>8.1081081081081002E-2</v>
      </c>
      <c r="G312" s="50">
        <v>3.2618825722273898E-2</v>
      </c>
      <c r="H312" s="50">
        <v>0.05</v>
      </c>
      <c r="I312" s="50">
        <v>0.39299999999999902</v>
      </c>
      <c r="J312" s="50">
        <v>-1.18493440541684E-2</v>
      </c>
      <c r="K312" s="50">
        <v>0.45351758793969799</v>
      </c>
      <c r="L312" s="50">
        <v>0.149088025376685</v>
      </c>
      <c r="M312" s="50">
        <v>0.11835973904939399</v>
      </c>
      <c r="N312" s="51">
        <v>0.27384960718293999</v>
      </c>
      <c r="O312" s="51">
        <v>0.366181410974244</v>
      </c>
      <c r="P312" s="51">
        <v>0.47309417040358698</v>
      </c>
      <c r="Q312" s="51">
        <v>0.45179372197309398</v>
      </c>
      <c r="R312" s="51">
        <v>0.76595744680850997</v>
      </c>
      <c r="S312" s="51">
        <v>0.78611422172452405</v>
      </c>
      <c r="T312" s="51">
        <v>0.70436730123180202</v>
      </c>
      <c r="U312" s="51">
        <v>0.83183856502242104</v>
      </c>
      <c r="V312" s="51">
        <v>3.4753363228699499E-2</v>
      </c>
      <c r="W312" s="46">
        <v>2</v>
      </c>
      <c r="X312" s="46">
        <v>1</v>
      </c>
      <c r="Y312" s="46">
        <v>1</v>
      </c>
      <c r="Z312" s="46">
        <v>1</v>
      </c>
      <c r="AA312" s="46">
        <v>2</v>
      </c>
      <c r="AB312" s="46">
        <v>2</v>
      </c>
      <c r="AC312" s="46">
        <v>1</v>
      </c>
      <c r="AD312" s="46">
        <v>2</v>
      </c>
      <c r="AE312" s="46">
        <v>2</v>
      </c>
      <c r="AF312" s="46">
        <v>0</v>
      </c>
      <c r="AG312" s="48">
        <v>14</v>
      </c>
      <c r="AH312" s="46" t="s">
        <v>4651</v>
      </c>
    </row>
    <row r="313" spans="1:34" x14ac:dyDescent="0.3">
      <c r="A313" s="46">
        <v>19095960100</v>
      </c>
      <c r="B313" s="46" t="s">
        <v>3887</v>
      </c>
      <c r="C313" s="47">
        <v>16662</v>
      </c>
      <c r="D313" s="49">
        <v>98529</v>
      </c>
      <c r="E313" s="50">
        <v>5.7999999999999899E-2</v>
      </c>
      <c r="F313" s="50">
        <v>3.6374845869297102E-2</v>
      </c>
      <c r="G313" s="50">
        <v>4.2540073982737299E-2</v>
      </c>
      <c r="H313" s="50">
        <v>1.7000000000000001E-2</v>
      </c>
      <c r="I313" s="50">
        <v>0.35499999999999998</v>
      </c>
      <c r="J313" s="50">
        <v>1.8771018037297402E-2</v>
      </c>
      <c r="K313" s="50">
        <v>0.36713647301478097</v>
      </c>
      <c r="L313" s="50">
        <v>0.120066703724291</v>
      </c>
      <c r="M313" s="50">
        <v>0.164611590628853</v>
      </c>
      <c r="N313" s="51">
        <v>0.85970819304152601</v>
      </c>
      <c r="O313" s="51">
        <v>0.22508398656215001</v>
      </c>
      <c r="P313" s="51">
        <v>0.124439461883408</v>
      </c>
      <c r="Q313" s="51">
        <v>0.59304932735425997</v>
      </c>
      <c r="R313" s="51">
        <v>0.25867861142217202</v>
      </c>
      <c r="S313" s="51">
        <v>0.57782754759238497</v>
      </c>
      <c r="T313" s="51">
        <v>0.39417693169092899</v>
      </c>
      <c r="U313" s="51">
        <v>0.70852017937219702</v>
      </c>
      <c r="V313" s="51">
        <v>0.228699551569506</v>
      </c>
      <c r="W313" s="46">
        <v>0</v>
      </c>
      <c r="X313" s="46">
        <v>0</v>
      </c>
      <c r="Y313" s="46">
        <v>0</v>
      </c>
      <c r="Z313" s="46">
        <v>1</v>
      </c>
      <c r="AA313" s="46">
        <v>0</v>
      </c>
      <c r="AB313" s="46">
        <v>1</v>
      </c>
      <c r="AC313" s="46">
        <v>1</v>
      </c>
      <c r="AD313" s="46">
        <v>1</v>
      </c>
      <c r="AE313" s="46">
        <v>2</v>
      </c>
      <c r="AF313" s="46">
        <v>0</v>
      </c>
      <c r="AG313" s="48">
        <v>6</v>
      </c>
      <c r="AH313" s="46" t="s">
        <v>4596</v>
      </c>
    </row>
    <row r="314" spans="1:34" x14ac:dyDescent="0.3">
      <c r="A314" s="46">
        <v>19095960200</v>
      </c>
      <c r="B314" s="46" t="s">
        <v>3405</v>
      </c>
      <c r="C314" s="47">
        <v>16662</v>
      </c>
      <c r="D314" s="49">
        <v>61280</v>
      </c>
      <c r="E314" s="50">
        <v>0.104</v>
      </c>
      <c r="F314" s="50">
        <v>0.119271120927664</v>
      </c>
      <c r="G314" s="50">
        <v>4.4174489232468202E-2</v>
      </c>
      <c r="H314" s="50">
        <v>2.7E-2</v>
      </c>
      <c r="I314" s="50">
        <v>0.33700000000000002</v>
      </c>
      <c r="J314" s="50">
        <v>1.8771018037297402E-2</v>
      </c>
      <c r="K314" s="50">
        <v>0.48287329564349801</v>
      </c>
      <c r="L314" s="50">
        <v>6.79361811631497E-2</v>
      </c>
      <c r="M314" s="50">
        <v>0.27553837658752001</v>
      </c>
      <c r="N314" s="51">
        <v>0.244668911335578</v>
      </c>
      <c r="O314" s="51">
        <v>0.54871220604703197</v>
      </c>
      <c r="P314" s="51">
        <v>0.70852017937219702</v>
      </c>
      <c r="Q314" s="51">
        <v>0.62219730941703999</v>
      </c>
      <c r="R314" s="51">
        <v>0.460246360582306</v>
      </c>
      <c r="S314" s="51">
        <v>0.46584546472564298</v>
      </c>
      <c r="T314" s="51">
        <v>0.78611422172452405</v>
      </c>
      <c r="U314" s="51">
        <v>0.37107623318385602</v>
      </c>
      <c r="V314" s="51">
        <v>0.74103139013452901</v>
      </c>
      <c r="W314" s="46">
        <v>2</v>
      </c>
      <c r="X314" s="46">
        <v>1</v>
      </c>
      <c r="Y314" s="46">
        <v>2</v>
      </c>
      <c r="Z314" s="46">
        <v>1</v>
      </c>
      <c r="AA314" s="46">
        <v>1</v>
      </c>
      <c r="AB314" s="46">
        <v>1</v>
      </c>
      <c r="AC314" s="46">
        <v>1</v>
      </c>
      <c r="AD314" s="46">
        <v>2</v>
      </c>
      <c r="AE314" s="46">
        <v>1</v>
      </c>
      <c r="AF314" s="46">
        <v>2</v>
      </c>
      <c r="AG314" s="48">
        <v>14</v>
      </c>
      <c r="AH314" s="46" t="s">
        <v>4395</v>
      </c>
    </row>
    <row r="315" spans="1:34" x14ac:dyDescent="0.3">
      <c r="A315" s="46">
        <v>19095960300</v>
      </c>
      <c r="B315" s="46" t="s">
        <v>3535</v>
      </c>
      <c r="C315" s="47">
        <v>16662</v>
      </c>
      <c r="D315" s="49">
        <v>70000</v>
      </c>
      <c r="E315" s="50">
        <v>0.126</v>
      </c>
      <c r="F315" s="50">
        <v>0.103658536585365</v>
      </c>
      <c r="G315" s="50">
        <v>4.9542682926829201E-2</v>
      </c>
      <c r="H315" s="50">
        <v>1.6E-2</v>
      </c>
      <c r="I315" s="50">
        <v>0.40500000000000003</v>
      </c>
      <c r="J315" s="50">
        <v>1.8771018037297402E-2</v>
      </c>
      <c r="K315" s="50">
        <v>0.50213310580204695</v>
      </c>
      <c r="L315" s="50">
        <v>9.9519560741249097E-2</v>
      </c>
      <c r="M315" s="50">
        <v>0.185975609756097</v>
      </c>
      <c r="N315" s="51">
        <v>0.43546576879910198</v>
      </c>
      <c r="O315" s="51">
        <v>0.67525195968645002</v>
      </c>
      <c r="P315" s="51">
        <v>0.62780269058295901</v>
      </c>
      <c r="Q315" s="51">
        <v>0.68049327354260003</v>
      </c>
      <c r="R315" s="51">
        <v>0.23404255319148901</v>
      </c>
      <c r="S315" s="51">
        <v>0.82642777155655101</v>
      </c>
      <c r="T315" s="51">
        <v>0.83650615901455705</v>
      </c>
      <c r="U315" s="51">
        <v>0.57847533632286996</v>
      </c>
      <c r="V315" s="51">
        <v>0.33408071748878898</v>
      </c>
      <c r="W315" s="46">
        <v>1</v>
      </c>
      <c r="X315" s="46">
        <v>2</v>
      </c>
      <c r="Y315" s="46">
        <v>1</v>
      </c>
      <c r="Z315" s="46">
        <v>2</v>
      </c>
      <c r="AA315" s="46">
        <v>0</v>
      </c>
      <c r="AB315" s="46">
        <v>2</v>
      </c>
      <c r="AC315" s="46">
        <v>1</v>
      </c>
      <c r="AD315" s="46">
        <v>2</v>
      </c>
      <c r="AE315" s="46">
        <v>1</v>
      </c>
      <c r="AF315" s="46">
        <v>1</v>
      </c>
      <c r="AG315" s="48">
        <v>13</v>
      </c>
      <c r="AH315" s="46" t="s">
        <v>4231</v>
      </c>
    </row>
    <row r="316" spans="1:34" x14ac:dyDescent="0.3">
      <c r="A316" s="46">
        <v>19095960400</v>
      </c>
      <c r="B316" s="46" t="s">
        <v>3796</v>
      </c>
      <c r="C316" s="47">
        <v>16662</v>
      </c>
      <c r="D316" s="49">
        <v>65097</v>
      </c>
      <c r="E316" s="50">
        <v>7.5999999999999998E-2</v>
      </c>
      <c r="F316" s="50">
        <v>3.5582255083179297E-2</v>
      </c>
      <c r="G316" s="50">
        <v>1.70979667282809E-2</v>
      </c>
      <c r="H316" s="50">
        <v>1.6E-2</v>
      </c>
      <c r="I316" s="50">
        <v>0.26400000000000001</v>
      </c>
      <c r="J316" s="50">
        <v>1.8771018037297402E-2</v>
      </c>
      <c r="K316" s="50">
        <v>0.29007177033492798</v>
      </c>
      <c r="L316" s="50">
        <v>2.76497695852534E-3</v>
      </c>
      <c r="M316" s="50">
        <v>0.21580406654343801</v>
      </c>
      <c r="N316" s="51">
        <v>0.33108866442199703</v>
      </c>
      <c r="O316" s="51">
        <v>0.366181410974244</v>
      </c>
      <c r="P316" s="51">
        <v>0.11883408071748799</v>
      </c>
      <c r="Q316" s="51">
        <v>0.183856502242152</v>
      </c>
      <c r="R316" s="51">
        <v>0.23404255319148901</v>
      </c>
      <c r="S316" s="51">
        <v>0.11086226203807301</v>
      </c>
      <c r="T316" s="51">
        <v>0.22060470324747999</v>
      </c>
      <c r="U316" s="51">
        <v>3.2511210762331801E-2</v>
      </c>
      <c r="V316" s="51">
        <v>0.497757847533632</v>
      </c>
      <c r="W316" s="46">
        <v>1</v>
      </c>
      <c r="X316" s="46">
        <v>1</v>
      </c>
      <c r="Y316" s="46">
        <v>0</v>
      </c>
      <c r="Z316" s="46">
        <v>0</v>
      </c>
      <c r="AA316" s="46">
        <v>0</v>
      </c>
      <c r="AB316" s="46">
        <v>0</v>
      </c>
      <c r="AC316" s="46">
        <v>1</v>
      </c>
      <c r="AD316" s="46">
        <v>0</v>
      </c>
      <c r="AE316" s="46">
        <v>0</v>
      </c>
      <c r="AF316" s="46">
        <v>1</v>
      </c>
      <c r="AG316" s="48">
        <v>4</v>
      </c>
      <c r="AH316" s="46" t="s">
        <v>4394</v>
      </c>
    </row>
    <row r="317" spans="1:34" x14ac:dyDescent="0.3">
      <c r="A317" s="46">
        <v>19097950100</v>
      </c>
      <c r="B317" s="46" t="s">
        <v>3285</v>
      </c>
      <c r="C317" s="47">
        <v>19485</v>
      </c>
      <c r="D317" s="49">
        <v>75139</v>
      </c>
      <c r="E317" s="50">
        <v>8.3000000000000004E-2</v>
      </c>
      <c r="F317" s="50">
        <v>0.12488928255093</v>
      </c>
      <c r="G317" s="50">
        <v>8.1488042515500403E-2</v>
      </c>
      <c r="H317" s="50">
        <v>8.8999999999999996E-2</v>
      </c>
      <c r="I317" s="50">
        <v>0.34899999999999998</v>
      </c>
      <c r="J317" s="50">
        <v>-1.8288996372430401E-2</v>
      </c>
      <c r="K317" s="50">
        <v>0.54107048224695198</v>
      </c>
      <c r="L317" s="50">
        <v>0.204176334106728</v>
      </c>
      <c r="M317" s="50">
        <v>0.226749335695305</v>
      </c>
      <c r="N317" s="51">
        <v>0.54545454545454497</v>
      </c>
      <c r="O317" s="51">
        <v>0.416573348264277</v>
      </c>
      <c r="P317" s="51">
        <v>0.730941704035874</v>
      </c>
      <c r="Q317" s="51">
        <v>0.910313901345291</v>
      </c>
      <c r="R317" s="51">
        <v>0.93952967525195896</v>
      </c>
      <c r="S317" s="51">
        <v>0.53639417693169</v>
      </c>
      <c r="T317" s="51">
        <v>0.89585666293392996</v>
      </c>
      <c r="U317" s="51">
        <v>0.93497757847533602</v>
      </c>
      <c r="V317" s="51">
        <v>0.56278026905829504</v>
      </c>
      <c r="W317" s="46">
        <v>1</v>
      </c>
      <c r="X317" s="46">
        <v>1</v>
      </c>
      <c r="Y317" s="46">
        <v>2</v>
      </c>
      <c r="Z317" s="46">
        <v>2</v>
      </c>
      <c r="AA317" s="46">
        <v>2</v>
      </c>
      <c r="AB317" s="46">
        <v>1</v>
      </c>
      <c r="AC317" s="46">
        <v>1</v>
      </c>
      <c r="AD317" s="46">
        <v>2</v>
      </c>
      <c r="AE317" s="46">
        <v>2</v>
      </c>
      <c r="AF317" s="46">
        <v>1</v>
      </c>
      <c r="AG317" s="48">
        <v>15</v>
      </c>
      <c r="AH317" s="46" t="s">
        <v>4442</v>
      </c>
    </row>
    <row r="318" spans="1:34" x14ac:dyDescent="0.3">
      <c r="A318" s="46">
        <v>19097950200</v>
      </c>
      <c r="B318" s="46" t="s">
        <v>3647</v>
      </c>
      <c r="C318" s="47">
        <v>19485</v>
      </c>
      <c r="D318" s="49">
        <v>86818</v>
      </c>
      <c r="E318" s="50">
        <v>0.06</v>
      </c>
      <c r="F318" s="50">
        <v>4.1029207232267002E-2</v>
      </c>
      <c r="G318" s="50">
        <v>2.4339360222531199E-2</v>
      </c>
      <c r="H318" s="50">
        <v>2.4E-2</v>
      </c>
      <c r="I318" s="50">
        <v>0.33799999999999902</v>
      </c>
      <c r="J318" s="50">
        <v>-1.8288996372430401E-2</v>
      </c>
      <c r="K318" s="50">
        <v>0.46040213377102901</v>
      </c>
      <c r="L318" s="50">
        <v>0.28758542141229998</v>
      </c>
      <c r="M318" s="50">
        <v>0.145340751043115</v>
      </c>
      <c r="N318" s="51">
        <v>0.74410774410774405</v>
      </c>
      <c r="O318" s="51">
        <v>0.237402015677491</v>
      </c>
      <c r="P318" s="51">
        <v>0.16816143497757799</v>
      </c>
      <c r="Q318" s="51">
        <v>0.31053811659192798</v>
      </c>
      <c r="R318" s="51">
        <v>0.40313549832026802</v>
      </c>
      <c r="S318" s="51">
        <v>0.47144456886898001</v>
      </c>
      <c r="T318" s="51">
        <v>0.72676371780515103</v>
      </c>
      <c r="U318" s="51">
        <v>0.97309417040358703</v>
      </c>
      <c r="V318" s="51">
        <v>0.113228699551569</v>
      </c>
      <c r="W318" s="46">
        <v>0</v>
      </c>
      <c r="X318" s="46">
        <v>0</v>
      </c>
      <c r="Y318" s="46">
        <v>0</v>
      </c>
      <c r="Z318" s="46">
        <v>0</v>
      </c>
      <c r="AA318" s="46">
        <v>1</v>
      </c>
      <c r="AB318" s="46">
        <v>1</v>
      </c>
      <c r="AC318" s="46">
        <v>1</v>
      </c>
      <c r="AD318" s="46">
        <v>2</v>
      </c>
      <c r="AE318" s="46">
        <v>2</v>
      </c>
      <c r="AF318" s="46">
        <v>0</v>
      </c>
      <c r="AG318" s="48">
        <v>7</v>
      </c>
      <c r="AH318" s="46" t="s">
        <v>3985</v>
      </c>
    </row>
    <row r="319" spans="1:34" x14ac:dyDescent="0.3">
      <c r="A319" s="46">
        <v>19097950300</v>
      </c>
      <c r="B319" s="46" t="s">
        <v>3286</v>
      </c>
      <c r="C319" s="47">
        <v>19485</v>
      </c>
      <c r="D319" s="49">
        <v>72105</v>
      </c>
      <c r="E319" s="50">
        <v>0.104</v>
      </c>
      <c r="F319" s="50">
        <v>8.6059743954480794E-2</v>
      </c>
      <c r="G319" s="50">
        <v>5.1920341394025599E-2</v>
      </c>
      <c r="H319" s="50">
        <v>3.6999999999999998E-2</v>
      </c>
      <c r="I319" s="50">
        <v>0.37</v>
      </c>
      <c r="J319" s="50">
        <v>-1.8288996372430401E-2</v>
      </c>
      <c r="K319" s="50">
        <v>0.51030042918454899</v>
      </c>
      <c r="L319" s="50">
        <v>0.16993865030674801</v>
      </c>
      <c r="M319" s="50">
        <v>0.19345661450924601</v>
      </c>
      <c r="N319" s="51">
        <v>0.479236812570145</v>
      </c>
      <c r="O319" s="51">
        <v>0.54871220604703197</v>
      </c>
      <c r="P319" s="51">
        <v>0.519058295964125</v>
      </c>
      <c r="Q319" s="51">
        <v>0.70852017937219702</v>
      </c>
      <c r="R319" s="51">
        <v>0.62374020156774901</v>
      </c>
      <c r="S319" s="51">
        <v>0.67077267637177995</v>
      </c>
      <c r="T319" s="51">
        <v>0.84658454647256398</v>
      </c>
      <c r="U319" s="51">
        <v>0.88004484304932695</v>
      </c>
      <c r="V319" s="51">
        <v>0.37892376681614298</v>
      </c>
      <c r="W319" s="46">
        <v>1</v>
      </c>
      <c r="X319" s="46">
        <v>1</v>
      </c>
      <c r="Y319" s="46">
        <v>1</v>
      </c>
      <c r="Z319" s="46">
        <v>2</v>
      </c>
      <c r="AA319" s="46">
        <v>1</v>
      </c>
      <c r="AB319" s="46">
        <v>2</v>
      </c>
      <c r="AC319" s="46">
        <v>1</v>
      </c>
      <c r="AD319" s="46">
        <v>2</v>
      </c>
      <c r="AE319" s="46">
        <v>2</v>
      </c>
      <c r="AF319" s="46">
        <v>1</v>
      </c>
      <c r="AG319" s="48">
        <v>14</v>
      </c>
      <c r="AH319" s="46" t="s">
        <v>4443</v>
      </c>
    </row>
    <row r="320" spans="1:34" x14ac:dyDescent="0.3">
      <c r="A320" s="46">
        <v>19097950400</v>
      </c>
      <c r="B320" s="46" t="s">
        <v>3536</v>
      </c>
      <c r="C320" s="47">
        <v>19485</v>
      </c>
      <c r="D320" s="49">
        <v>84545</v>
      </c>
      <c r="E320" s="50">
        <v>6.7000000000000004E-2</v>
      </c>
      <c r="F320" s="50">
        <v>6.0606060606060601E-2</v>
      </c>
      <c r="G320" s="50">
        <v>3.0961791831357E-2</v>
      </c>
      <c r="H320" s="50">
        <v>0.01</v>
      </c>
      <c r="I320" s="50">
        <v>0.36799999999999999</v>
      </c>
      <c r="J320" s="50">
        <v>-1.8288996372430401E-2</v>
      </c>
      <c r="K320" s="50">
        <v>0.39946989776599701</v>
      </c>
      <c r="L320" s="50">
        <v>0.13545347467608901</v>
      </c>
      <c r="M320" s="50">
        <v>0.19104084321475601</v>
      </c>
      <c r="N320" s="51">
        <v>0.70594837261503895</v>
      </c>
      <c r="O320" s="51">
        <v>0.293393057110862</v>
      </c>
      <c r="P320" s="51">
        <v>0.32511210762331799</v>
      </c>
      <c r="Q320" s="51">
        <v>0.41928251121076199</v>
      </c>
      <c r="R320" s="51">
        <v>0.122060470324748</v>
      </c>
      <c r="S320" s="51">
        <v>0.65621500559910395</v>
      </c>
      <c r="T320" s="51">
        <v>0.50503919372900297</v>
      </c>
      <c r="U320" s="51">
        <v>0.77578475336322805</v>
      </c>
      <c r="V320" s="51">
        <v>0.35874439461883401</v>
      </c>
      <c r="W320" s="46">
        <v>0</v>
      </c>
      <c r="X320" s="46">
        <v>0</v>
      </c>
      <c r="Y320" s="46">
        <v>0</v>
      </c>
      <c r="Z320" s="46">
        <v>1</v>
      </c>
      <c r="AA320" s="46">
        <v>0</v>
      </c>
      <c r="AB320" s="46">
        <v>1</v>
      </c>
      <c r="AC320" s="46">
        <v>1</v>
      </c>
      <c r="AD320" s="46">
        <v>1</v>
      </c>
      <c r="AE320" s="46">
        <v>2</v>
      </c>
      <c r="AF320" s="46">
        <v>1</v>
      </c>
      <c r="AG320" s="48">
        <v>7</v>
      </c>
      <c r="AH320" s="46" t="s">
        <v>4740</v>
      </c>
    </row>
    <row r="321" spans="1:34" x14ac:dyDescent="0.3">
      <c r="A321" s="46">
        <v>19097950500</v>
      </c>
      <c r="B321" s="46" t="s">
        <v>3172</v>
      </c>
      <c r="C321" s="47">
        <v>19485</v>
      </c>
      <c r="D321" s="49">
        <v>61920</v>
      </c>
      <c r="E321" s="50">
        <v>9.5000000000000001E-2</v>
      </c>
      <c r="F321" s="50">
        <v>0.160227272727272</v>
      </c>
      <c r="G321" s="50">
        <v>4.0340909090908997E-2</v>
      </c>
      <c r="H321" s="50">
        <v>0.03</v>
      </c>
      <c r="I321" s="50">
        <v>0.46200000000000002</v>
      </c>
      <c r="J321" s="50">
        <v>-1.8288996372430401E-2</v>
      </c>
      <c r="K321" s="50">
        <v>0.39972096267875801</v>
      </c>
      <c r="L321" s="50">
        <v>2.1134593993325901E-2</v>
      </c>
      <c r="M321" s="50">
        <v>0.239772727272727</v>
      </c>
      <c r="N321" s="51">
        <v>0.265993265993266</v>
      </c>
      <c r="O321" s="51">
        <v>0.492721164613661</v>
      </c>
      <c r="P321" s="51">
        <v>0.84753363228699496</v>
      </c>
      <c r="Q321" s="51">
        <v>0.56278026905829504</v>
      </c>
      <c r="R321" s="51">
        <v>0.51063829787234005</v>
      </c>
      <c r="S321" s="51">
        <v>0.95520716685330298</v>
      </c>
      <c r="T321" s="51">
        <v>0.50615901455766998</v>
      </c>
      <c r="U321" s="51">
        <v>7.8475336322869904E-2</v>
      </c>
      <c r="V321" s="51">
        <v>0.62331838565022402</v>
      </c>
      <c r="W321" s="46">
        <v>2</v>
      </c>
      <c r="X321" s="46">
        <v>1</v>
      </c>
      <c r="Y321" s="46">
        <v>2</v>
      </c>
      <c r="Z321" s="46">
        <v>1</v>
      </c>
      <c r="AA321" s="46">
        <v>1</v>
      </c>
      <c r="AB321" s="46">
        <v>2</v>
      </c>
      <c r="AC321" s="46">
        <v>1</v>
      </c>
      <c r="AD321" s="46">
        <v>1</v>
      </c>
      <c r="AE321" s="46">
        <v>0</v>
      </c>
      <c r="AF321" s="46">
        <v>1</v>
      </c>
      <c r="AG321" s="48">
        <v>12</v>
      </c>
      <c r="AH321" s="46" t="s">
        <v>4278</v>
      </c>
    </row>
    <row r="322" spans="1:34" x14ac:dyDescent="0.3">
      <c r="A322" s="46">
        <v>19097950600</v>
      </c>
      <c r="B322" s="46" t="s">
        <v>3065</v>
      </c>
      <c r="C322" s="47">
        <v>19485</v>
      </c>
      <c r="D322" s="49">
        <v>60625</v>
      </c>
      <c r="E322" s="50">
        <v>0.20599999999999999</v>
      </c>
      <c r="F322" s="50">
        <v>0.22704339051463099</v>
      </c>
      <c r="G322" s="50">
        <v>2.3208879919273399E-2</v>
      </c>
      <c r="H322" s="50">
        <v>0.151</v>
      </c>
      <c r="I322" s="50">
        <v>0.308</v>
      </c>
      <c r="J322" s="50">
        <v>-1.8288996372430401E-2</v>
      </c>
      <c r="K322" s="50">
        <v>0.64449818621523502</v>
      </c>
      <c r="L322" s="50">
        <v>0.104787714543812</v>
      </c>
      <c r="M322" s="50">
        <v>0.208879919273461</v>
      </c>
      <c r="N322" s="51">
        <v>0.22109988776655401</v>
      </c>
      <c r="O322" s="51">
        <v>0.87122060470324703</v>
      </c>
      <c r="P322" s="51">
        <v>0.92488789237668101</v>
      </c>
      <c r="Q322" s="51">
        <v>0.28475336322869899</v>
      </c>
      <c r="R322" s="51">
        <v>0.99440089585666203</v>
      </c>
      <c r="S322" s="51">
        <v>0.29899216125419897</v>
      </c>
      <c r="T322" s="51">
        <v>0.98320268756998797</v>
      </c>
      <c r="U322" s="51">
        <v>0.613228699551569</v>
      </c>
      <c r="V322" s="51">
        <v>0.45067264573991</v>
      </c>
      <c r="W322" s="46">
        <v>2</v>
      </c>
      <c r="X322" s="46">
        <v>2</v>
      </c>
      <c r="Y322" s="46">
        <v>2</v>
      </c>
      <c r="Z322" s="46">
        <v>0</v>
      </c>
      <c r="AA322" s="46">
        <v>2</v>
      </c>
      <c r="AB322" s="46">
        <v>0</v>
      </c>
      <c r="AC322" s="46">
        <v>1</v>
      </c>
      <c r="AD322" s="46">
        <v>2</v>
      </c>
      <c r="AE322" s="46">
        <v>1</v>
      </c>
      <c r="AF322" s="46">
        <v>1</v>
      </c>
      <c r="AG322" s="48">
        <v>13</v>
      </c>
      <c r="AH322" s="46" t="s">
        <v>4277</v>
      </c>
    </row>
    <row r="323" spans="1:34" x14ac:dyDescent="0.3">
      <c r="A323" s="46">
        <v>19099040100</v>
      </c>
      <c r="B323" s="46" t="s">
        <v>3348</v>
      </c>
      <c r="C323" s="47">
        <v>37813</v>
      </c>
      <c r="D323" s="49">
        <v>82292</v>
      </c>
      <c r="E323" s="50">
        <v>7.8E-2</v>
      </c>
      <c r="F323" s="50">
        <v>8.0255681818181795E-2</v>
      </c>
      <c r="G323" s="50">
        <v>6.10795454545454E-2</v>
      </c>
      <c r="H323" s="50">
        <v>9.2999999999999999E-2</v>
      </c>
      <c r="I323" s="50">
        <v>0.38500000000000001</v>
      </c>
      <c r="J323" s="50">
        <v>2.6355789587970201E-2</v>
      </c>
      <c r="K323" s="50">
        <v>0.48516377649325598</v>
      </c>
      <c r="L323" s="50">
        <v>0.13409961685823699</v>
      </c>
      <c r="M323" s="50">
        <v>0.19176136363636301</v>
      </c>
      <c r="N323" s="51">
        <v>0.673400673400673</v>
      </c>
      <c r="O323" s="51">
        <v>0.37737961926091801</v>
      </c>
      <c r="P323" s="51">
        <v>0.46636771300448399</v>
      </c>
      <c r="Q323" s="51">
        <v>0.80941704035874396</v>
      </c>
      <c r="R323" s="51">
        <v>0.95184770436730104</v>
      </c>
      <c r="S323" s="51">
        <v>0.75587905935050304</v>
      </c>
      <c r="T323" s="51">
        <v>0.79619260918252999</v>
      </c>
      <c r="U323" s="51">
        <v>0.773542600896861</v>
      </c>
      <c r="V323" s="51">
        <v>0.363228699551569</v>
      </c>
      <c r="W323" s="46">
        <v>0</v>
      </c>
      <c r="X323" s="46">
        <v>1</v>
      </c>
      <c r="Y323" s="46">
        <v>1</v>
      </c>
      <c r="Z323" s="46">
        <v>2</v>
      </c>
      <c r="AA323" s="46">
        <v>2</v>
      </c>
      <c r="AB323" s="46">
        <v>2</v>
      </c>
      <c r="AC323" s="46">
        <v>1</v>
      </c>
      <c r="AD323" s="46">
        <v>2</v>
      </c>
      <c r="AE323" s="46">
        <v>2</v>
      </c>
      <c r="AF323" s="46">
        <v>1</v>
      </c>
      <c r="AG323" s="48">
        <v>14</v>
      </c>
      <c r="AH323" s="46" t="s">
        <v>4752</v>
      </c>
    </row>
    <row r="324" spans="1:34" x14ac:dyDescent="0.3">
      <c r="A324" s="46">
        <v>19099040200</v>
      </c>
      <c r="B324" s="46" t="s">
        <v>3702</v>
      </c>
      <c r="C324" s="47">
        <v>37813</v>
      </c>
      <c r="D324" s="49">
        <v>102340</v>
      </c>
      <c r="E324" s="50">
        <v>8.6999999999999994E-2</v>
      </c>
      <c r="F324" s="50">
        <v>6.4167725540025394E-2</v>
      </c>
      <c r="G324" s="50">
        <v>1.6518424396442102E-2</v>
      </c>
      <c r="H324" s="50">
        <v>2.1999999999999999E-2</v>
      </c>
      <c r="I324" s="50">
        <v>0.31</v>
      </c>
      <c r="J324" s="50">
        <v>2.6355789587970201E-2</v>
      </c>
      <c r="K324" s="50">
        <v>0.40468909276248699</v>
      </c>
      <c r="L324" s="50">
        <v>0.151130722559294</v>
      </c>
      <c r="M324" s="50">
        <v>0.18233799237611101</v>
      </c>
      <c r="N324" s="51">
        <v>0.88439955106621704</v>
      </c>
      <c r="O324" s="51">
        <v>0.44008958566629303</v>
      </c>
      <c r="P324" s="51">
        <v>0.34865470852017899</v>
      </c>
      <c r="Q324" s="51">
        <v>0.16816143497757799</v>
      </c>
      <c r="R324" s="51">
        <v>0.36842105263157798</v>
      </c>
      <c r="S324" s="51">
        <v>0.30683090705487098</v>
      </c>
      <c r="T324" s="51">
        <v>0.52071668533034698</v>
      </c>
      <c r="U324" s="51">
        <v>0.839686098654708</v>
      </c>
      <c r="V324" s="51">
        <v>0.316143497757847</v>
      </c>
      <c r="W324" s="46">
        <v>0</v>
      </c>
      <c r="X324" s="46">
        <v>1</v>
      </c>
      <c r="Y324" s="46">
        <v>1</v>
      </c>
      <c r="Z324" s="46">
        <v>0</v>
      </c>
      <c r="AA324" s="46">
        <v>1</v>
      </c>
      <c r="AB324" s="46">
        <v>0</v>
      </c>
      <c r="AC324" s="46">
        <v>1</v>
      </c>
      <c r="AD324" s="46">
        <v>1</v>
      </c>
      <c r="AE324" s="46">
        <v>2</v>
      </c>
      <c r="AF324" s="46">
        <v>0</v>
      </c>
      <c r="AG324" s="48">
        <v>7</v>
      </c>
      <c r="AH324" s="46" t="s">
        <v>4703</v>
      </c>
    </row>
    <row r="325" spans="1:34" x14ac:dyDescent="0.3">
      <c r="A325" s="46">
        <v>19099040300</v>
      </c>
      <c r="B325" s="46" t="s">
        <v>3238</v>
      </c>
      <c r="C325" s="47">
        <v>37813</v>
      </c>
      <c r="D325" s="49">
        <v>52357</v>
      </c>
      <c r="E325" s="50">
        <v>6.3E-2</v>
      </c>
      <c r="F325" s="50">
        <v>0.18550955414012699</v>
      </c>
      <c r="G325" s="50">
        <v>0.107484076433121</v>
      </c>
      <c r="H325" s="50">
        <v>3.5999999999999997E-2</v>
      </c>
      <c r="I325" s="50">
        <v>0.505</v>
      </c>
      <c r="J325" s="50">
        <v>2.6355789587970201E-2</v>
      </c>
      <c r="K325" s="50">
        <v>0.57326097681302401</v>
      </c>
      <c r="L325" s="50">
        <v>4.9924357034795697E-2</v>
      </c>
      <c r="M325" s="50">
        <v>0.29219745222929899</v>
      </c>
      <c r="N325" s="51">
        <v>0.104377104377104</v>
      </c>
      <c r="O325" s="51">
        <v>0.25979843225083898</v>
      </c>
      <c r="P325" s="51">
        <v>0.87892376681614304</v>
      </c>
      <c r="Q325" s="51">
        <v>0.95515695067264506</v>
      </c>
      <c r="R325" s="51">
        <v>0.60358342665173503</v>
      </c>
      <c r="S325" s="51">
        <v>0.98320268756998797</v>
      </c>
      <c r="T325" s="51">
        <v>0.93393057110862199</v>
      </c>
      <c r="U325" s="51">
        <v>0.23430493273542599</v>
      </c>
      <c r="V325" s="51">
        <v>0.797085201793722</v>
      </c>
      <c r="W325" s="46">
        <v>2</v>
      </c>
      <c r="X325" s="46">
        <v>0</v>
      </c>
      <c r="Y325" s="46">
        <v>2</v>
      </c>
      <c r="Z325" s="46">
        <v>2</v>
      </c>
      <c r="AA325" s="46">
        <v>1</v>
      </c>
      <c r="AB325" s="46">
        <v>2</v>
      </c>
      <c r="AC325" s="46">
        <v>1</v>
      </c>
      <c r="AD325" s="46">
        <v>2</v>
      </c>
      <c r="AE325" s="46">
        <v>0</v>
      </c>
      <c r="AF325" s="46">
        <v>2</v>
      </c>
      <c r="AG325" s="48">
        <v>14</v>
      </c>
      <c r="AH325" s="46" t="s">
        <v>4028</v>
      </c>
    </row>
    <row r="326" spans="1:34" x14ac:dyDescent="0.3">
      <c r="A326" s="46">
        <v>19099040400</v>
      </c>
      <c r="B326" s="46" t="s">
        <v>3173</v>
      </c>
      <c r="C326" s="47">
        <v>37813</v>
      </c>
      <c r="D326" s="49">
        <v>67891</v>
      </c>
      <c r="E326" s="50">
        <v>5.1999999999999998E-2</v>
      </c>
      <c r="F326" s="50">
        <v>4.4135188866799201E-2</v>
      </c>
      <c r="G326" s="50">
        <v>3.18091451292246E-2</v>
      </c>
      <c r="H326" s="50">
        <v>7.5999999999999998E-2</v>
      </c>
      <c r="I326" s="50">
        <v>0.41699999999999998</v>
      </c>
      <c r="J326" s="50">
        <v>2.6355789587970201E-2</v>
      </c>
      <c r="K326" s="50">
        <v>0.432089909134385</v>
      </c>
      <c r="L326" s="50">
        <v>4.0514218932606101E-2</v>
      </c>
      <c r="M326" s="50">
        <v>0.18886679920477101</v>
      </c>
      <c r="N326" s="51">
        <v>0.38945005611672201</v>
      </c>
      <c r="O326" s="51">
        <v>0.18365061590145501</v>
      </c>
      <c r="P326" s="51">
        <v>0.19955156950672601</v>
      </c>
      <c r="Q326" s="51">
        <v>0.433856502242152</v>
      </c>
      <c r="R326" s="51">
        <v>0.89473684210526305</v>
      </c>
      <c r="S326" s="51">
        <v>0.87010078387458001</v>
      </c>
      <c r="T326" s="51">
        <v>0.62038073908174696</v>
      </c>
      <c r="U326" s="51">
        <v>0.182735426008968</v>
      </c>
      <c r="V326" s="51">
        <v>0.34641255605381099</v>
      </c>
      <c r="W326" s="46">
        <v>1</v>
      </c>
      <c r="X326" s="46">
        <v>0</v>
      </c>
      <c r="Y326" s="46">
        <v>0</v>
      </c>
      <c r="Z326" s="46">
        <v>1</v>
      </c>
      <c r="AA326" s="46">
        <v>2</v>
      </c>
      <c r="AB326" s="46">
        <v>2</v>
      </c>
      <c r="AC326" s="46">
        <v>1</v>
      </c>
      <c r="AD326" s="46">
        <v>1</v>
      </c>
      <c r="AE326" s="46">
        <v>0</v>
      </c>
      <c r="AF326" s="46">
        <v>1</v>
      </c>
      <c r="AG326" s="48">
        <v>9</v>
      </c>
      <c r="AH326" s="46" t="s">
        <v>4401</v>
      </c>
    </row>
    <row r="327" spans="1:34" x14ac:dyDescent="0.3">
      <c r="A327" s="46">
        <v>19099040500</v>
      </c>
      <c r="B327" s="46" t="s">
        <v>3128</v>
      </c>
      <c r="C327" s="47">
        <v>37813</v>
      </c>
      <c r="D327" s="49">
        <v>47262</v>
      </c>
      <c r="E327" s="50">
        <v>0.2</v>
      </c>
      <c r="F327" s="50">
        <v>0.115346534653465</v>
      </c>
      <c r="G327" s="50">
        <v>6.1881188118811797E-2</v>
      </c>
      <c r="H327" s="50">
        <v>3.9E-2</v>
      </c>
      <c r="I327" s="50">
        <v>0.33299999999999902</v>
      </c>
      <c r="J327" s="50">
        <v>2.6355789587970201E-2</v>
      </c>
      <c r="K327" s="50">
        <v>0.62077519379844903</v>
      </c>
      <c r="L327" s="50">
        <v>0.162867799419809</v>
      </c>
      <c r="M327" s="50">
        <v>0.34356435643564298</v>
      </c>
      <c r="N327" s="51">
        <v>6.2850729517396106E-2</v>
      </c>
      <c r="O327" s="51">
        <v>0.86450167973124303</v>
      </c>
      <c r="P327" s="51">
        <v>0.69618834080717396</v>
      </c>
      <c r="Q327" s="51">
        <v>0.816143497757847</v>
      </c>
      <c r="R327" s="51">
        <v>0.64277715565509497</v>
      </c>
      <c r="S327" s="51">
        <v>0.43561030235162301</v>
      </c>
      <c r="T327" s="51">
        <v>0.96528555431131002</v>
      </c>
      <c r="U327" s="51">
        <v>0.86547085201793705</v>
      </c>
      <c r="V327" s="51">
        <v>0.88677130044843</v>
      </c>
      <c r="W327" s="46">
        <v>2</v>
      </c>
      <c r="X327" s="46">
        <v>2</v>
      </c>
      <c r="Y327" s="46">
        <v>2</v>
      </c>
      <c r="Z327" s="46">
        <v>2</v>
      </c>
      <c r="AA327" s="46">
        <v>1</v>
      </c>
      <c r="AB327" s="46">
        <v>1</v>
      </c>
      <c r="AC327" s="46">
        <v>1</v>
      </c>
      <c r="AD327" s="46">
        <v>2</v>
      </c>
      <c r="AE327" s="46">
        <v>2</v>
      </c>
      <c r="AF327" s="46">
        <v>2</v>
      </c>
      <c r="AG327" s="48">
        <v>17</v>
      </c>
      <c r="AH327" s="46" t="s">
        <v>3975</v>
      </c>
    </row>
    <row r="328" spans="1:34" x14ac:dyDescent="0.3">
      <c r="A328" s="46">
        <v>19099040600</v>
      </c>
      <c r="B328" s="46" t="s">
        <v>3593</v>
      </c>
      <c r="C328" s="47">
        <v>37813</v>
      </c>
      <c r="D328" s="49">
        <v>65385</v>
      </c>
      <c r="E328" s="50">
        <v>0.11799999999999999</v>
      </c>
      <c r="F328" s="50">
        <v>0.112537764350453</v>
      </c>
      <c r="G328" s="50">
        <v>3.7764350453172203E-2</v>
      </c>
      <c r="H328" s="50">
        <v>7.0999999999999994E-2</v>
      </c>
      <c r="I328" s="50">
        <v>0.318</v>
      </c>
      <c r="J328" s="50">
        <v>2.6355789587970201E-2</v>
      </c>
      <c r="K328" s="50">
        <v>0.32945736434108502</v>
      </c>
      <c r="L328" s="50">
        <v>7.2829131652661E-2</v>
      </c>
      <c r="M328" s="50">
        <v>0.382930513595166</v>
      </c>
      <c r="N328" s="51">
        <v>0.33557800224466799</v>
      </c>
      <c r="O328" s="51">
        <v>0.630459126539753</v>
      </c>
      <c r="P328" s="51">
        <v>0.679372197309417</v>
      </c>
      <c r="Q328" s="51">
        <v>0.52914798206278002</v>
      </c>
      <c r="R328" s="51">
        <v>0.87569988801791698</v>
      </c>
      <c r="S328" s="51">
        <v>0.36058230683090697</v>
      </c>
      <c r="T328" s="51">
        <v>0.29563269876819698</v>
      </c>
      <c r="U328" s="51">
        <v>0.40470852017937198</v>
      </c>
      <c r="V328" s="51">
        <v>0.92825112107623298</v>
      </c>
      <c r="W328" s="46">
        <v>1</v>
      </c>
      <c r="X328" s="46">
        <v>1</v>
      </c>
      <c r="Y328" s="46">
        <v>2</v>
      </c>
      <c r="Z328" s="46">
        <v>1</v>
      </c>
      <c r="AA328" s="46">
        <v>2</v>
      </c>
      <c r="AB328" s="46">
        <v>1</v>
      </c>
      <c r="AC328" s="46">
        <v>1</v>
      </c>
      <c r="AD328" s="46">
        <v>0</v>
      </c>
      <c r="AE328" s="46">
        <v>1</v>
      </c>
      <c r="AF328" s="46">
        <v>2</v>
      </c>
      <c r="AG328" s="48">
        <v>12</v>
      </c>
      <c r="AH328" s="46" t="s">
        <v>4029</v>
      </c>
    </row>
    <row r="329" spans="1:34" x14ac:dyDescent="0.3">
      <c r="A329" s="46">
        <v>19099040700</v>
      </c>
      <c r="B329" s="46" t="s">
        <v>3703</v>
      </c>
      <c r="C329" s="47">
        <v>37813</v>
      </c>
      <c r="D329" s="49">
        <v>83750</v>
      </c>
      <c r="E329" s="50">
        <v>0.05</v>
      </c>
      <c r="F329" s="50">
        <v>0.11111111111111099</v>
      </c>
      <c r="G329" s="50">
        <v>2.7900146842878101E-2</v>
      </c>
      <c r="H329" s="50">
        <v>6.5000000000000002E-2</v>
      </c>
      <c r="I329" s="50">
        <v>0.308</v>
      </c>
      <c r="J329" s="50">
        <v>2.6355789587970201E-2</v>
      </c>
      <c r="K329" s="50">
        <v>0.44184704184704099</v>
      </c>
      <c r="L329" s="50">
        <v>6.5416285452881903E-2</v>
      </c>
      <c r="M329" s="50">
        <v>0.18600097895251999</v>
      </c>
      <c r="N329" s="51">
        <v>0.69696969696969702</v>
      </c>
      <c r="O329" s="51">
        <v>0.164613661814109</v>
      </c>
      <c r="P329" s="51">
        <v>0.67152466367713004</v>
      </c>
      <c r="Q329" s="51">
        <v>0.363228699551569</v>
      </c>
      <c r="R329" s="51">
        <v>0.85442329227323599</v>
      </c>
      <c r="S329" s="51">
        <v>0.29899216125419897</v>
      </c>
      <c r="T329" s="51">
        <v>0.65621500559910395</v>
      </c>
      <c r="U329" s="51">
        <v>0.35313901345291399</v>
      </c>
      <c r="V329" s="51">
        <v>0.33520179372197301</v>
      </c>
      <c r="W329" s="46">
        <v>0</v>
      </c>
      <c r="X329" s="46">
        <v>0</v>
      </c>
      <c r="Y329" s="46">
        <v>2</v>
      </c>
      <c r="Z329" s="46">
        <v>1</v>
      </c>
      <c r="AA329" s="46">
        <v>2</v>
      </c>
      <c r="AB329" s="46">
        <v>0</v>
      </c>
      <c r="AC329" s="46">
        <v>1</v>
      </c>
      <c r="AD329" s="46">
        <v>1</v>
      </c>
      <c r="AE329" s="46">
        <v>1</v>
      </c>
      <c r="AF329" s="46">
        <v>1</v>
      </c>
      <c r="AG329" s="48">
        <v>9</v>
      </c>
      <c r="AH329" s="46" t="s">
        <v>4219</v>
      </c>
    </row>
    <row r="330" spans="1:34" x14ac:dyDescent="0.3">
      <c r="A330" s="46">
        <v>19099040800</v>
      </c>
      <c r="B330" s="46" t="s">
        <v>3797</v>
      </c>
      <c r="C330" s="47">
        <v>37813</v>
      </c>
      <c r="D330" s="49">
        <v>88646</v>
      </c>
      <c r="E330" s="50">
        <v>6.6000000000000003E-2</v>
      </c>
      <c r="F330" s="50">
        <v>5.4104477611940198E-2</v>
      </c>
      <c r="G330" s="50">
        <v>4.7263681592039801E-2</v>
      </c>
      <c r="H330" s="50">
        <v>7.0999999999999994E-2</v>
      </c>
      <c r="I330" s="50">
        <v>0.27500000000000002</v>
      </c>
      <c r="J330" s="50">
        <v>2.6355789587970201E-2</v>
      </c>
      <c r="K330" s="50">
        <v>0.41640597844977401</v>
      </c>
      <c r="L330" s="50">
        <v>2.72232304900181E-2</v>
      </c>
      <c r="M330" s="50">
        <v>0.152985074626865</v>
      </c>
      <c r="N330" s="51">
        <v>0.76430976430976405</v>
      </c>
      <c r="O330" s="51">
        <v>0.28555431131018999</v>
      </c>
      <c r="P330" s="51">
        <v>0.27802690582959599</v>
      </c>
      <c r="Q330" s="51">
        <v>0.65919282511210697</v>
      </c>
      <c r="R330" s="51">
        <v>0.87569988801791698</v>
      </c>
      <c r="S330" s="51">
        <v>0.14893617021276501</v>
      </c>
      <c r="T330" s="51">
        <v>0.56215005599104095</v>
      </c>
      <c r="U330" s="51">
        <v>0.106502242152466</v>
      </c>
      <c r="V330" s="51">
        <v>0.159192825112107</v>
      </c>
      <c r="W330" s="46">
        <v>0</v>
      </c>
      <c r="X330" s="46">
        <v>0</v>
      </c>
      <c r="Y330" s="46">
        <v>0</v>
      </c>
      <c r="Z330" s="46">
        <v>1</v>
      </c>
      <c r="AA330" s="46">
        <v>2</v>
      </c>
      <c r="AB330" s="46">
        <v>0</v>
      </c>
      <c r="AC330" s="46">
        <v>1</v>
      </c>
      <c r="AD330" s="46">
        <v>1</v>
      </c>
      <c r="AE330" s="46">
        <v>0</v>
      </c>
      <c r="AF330" s="46">
        <v>0</v>
      </c>
      <c r="AG330" s="48">
        <v>5</v>
      </c>
      <c r="AH330" s="46" t="s">
        <v>4215</v>
      </c>
    </row>
    <row r="331" spans="1:34" x14ac:dyDescent="0.3">
      <c r="A331" s="46">
        <v>19099040900</v>
      </c>
      <c r="B331" s="46" t="s">
        <v>3745</v>
      </c>
      <c r="C331" s="47">
        <v>37813</v>
      </c>
      <c r="D331" s="49">
        <v>85200</v>
      </c>
      <c r="E331" s="50">
        <v>2.7E-2</v>
      </c>
      <c r="F331" s="50">
        <v>1.9809825673533999E-2</v>
      </c>
      <c r="G331" s="50">
        <v>2.21870047543581E-2</v>
      </c>
      <c r="H331" s="50">
        <v>2.1000000000000001E-2</v>
      </c>
      <c r="I331" s="50">
        <v>0.314</v>
      </c>
      <c r="J331" s="50">
        <v>2.6355789587970201E-2</v>
      </c>
      <c r="K331" s="50">
        <v>0.49952963311382798</v>
      </c>
      <c r="L331" s="50">
        <v>3.0745580322828502E-2</v>
      </c>
      <c r="M331" s="50">
        <v>0.17432646592709899</v>
      </c>
      <c r="N331" s="51">
        <v>0.71717171717171702</v>
      </c>
      <c r="O331" s="51">
        <v>4.1433370660694198E-2</v>
      </c>
      <c r="P331" s="51">
        <v>5.4932735426008898E-2</v>
      </c>
      <c r="Q331" s="51">
        <v>0.26681614349775701</v>
      </c>
      <c r="R331" s="51">
        <v>0.34154535274356101</v>
      </c>
      <c r="S331" s="51">
        <v>0.33370660694288901</v>
      </c>
      <c r="T331" s="51">
        <v>0.83202687569988798</v>
      </c>
      <c r="U331" s="51">
        <v>0.12107623318385601</v>
      </c>
      <c r="V331" s="51">
        <v>0.27017937219730898</v>
      </c>
      <c r="W331" s="46">
        <v>0</v>
      </c>
      <c r="X331" s="46">
        <v>0</v>
      </c>
      <c r="Y331" s="46">
        <v>0</v>
      </c>
      <c r="Z331" s="46">
        <v>0</v>
      </c>
      <c r="AA331" s="46">
        <v>1</v>
      </c>
      <c r="AB331" s="46">
        <v>1</v>
      </c>
      <c r="AC331" s="46">
        <v>1</v>
      </c>
      <c r="AD331" s="46">
        <v>2</v>
      </c>
      <c r="AE331" s="46">
        <v>0</v>
      </c>
      <c r="AF331" s="46">
        <v>0</v>
      </c>
      <c r="AG331" s="48">
        <v>5</v>
      </c>
      <c r="AH331" s="46" t="s">
        <v>4597</v>
      </c>
    </row>
    <row r="332" spans="1:34" x14ac:dyDescent="0.3">
      <c r="A332" s="46">
        <v>19099980000</v>
      </c>
      <c r="B332" s="46" t="s">
        <v>3174</v>
      </c>
      <c r="C332" s="47">
        <v>37813</v>
      </c>
      <c r="D332" s="49" t="s">
        <v>3175</v>
      </c>
      <c r="E332" s="50">
        <v>0.84599999999999997</v>
      </c>
      <c r="F332" s="50" t="s">
        <v>3175</v>
      </c>
      <c r="G332" s="50" t="s">
        <v>3175</v>
      </c>
      <c r="H332" s="50">
        <v>0.55600000000000005</v>
      </c>
      <c r="I332" s="50">
        <v>0.99299999999999999</v>
      </c>
      <c r="J332" s="50">
        <v>2.6355789587970201E-2</v>
      </c>
      <c r="K332" s="50">
        <v>0.65057283142389499</v>
      </c>
      <c r="L332" s="50" t="s">
        <v>3175</v>
      </c>
      <c r="M332" s="50" t="s">
        <v>3175</v>
      </c>
      <c r="N332" s="51">
        <v>0</v>
      </c>
      <c r="O332" s="51">
        <v>0.99888017917133198</v>
      </c>
      <c r="P332" s="51">
        <v>0</v>
      </c>
      <c r="Q332" s="51">
        <v>0</v>
      </c>
      <c r="R332" s="51">
        <v>1</v>
      </c>
      <c r="S332" s="51">
        <v>1</v>
      </c>
      <c r="T332" s="51">
        <v>0.985442329227323</v>
      </c>
      <c r="U332" s="51">
        <v>0</v>
      </c>
      <c r="V332" s="51">
        <v>0</v>
      </c>
      <c r="W332" s="46">
        <v>2</v>
      </c>
      <c r="X332" s="46">
        <v>2</v>
      </c>
      <c r="Y332" s="46">
        <v>0</v>
      </c>
      <c r="Z332" s="46">
        <v>0</v>
      </c>
      <c r="AA332" s="46">
        <v>2</v>
      </c>
      <c r="AB332" s="46">
        <v>2</v>
      </c>
      <c r="AC332" s="46">
        <v>1</v>
      </c>
      <c r="AD332" s="46">
        <v>2</v>
      </c>
      <c r="AE332" s="46">
        <v>0</v>
      </c>
      <c r="AF332" s="46">
        <v>0</v>
      </c>
      <c r="AG332" s="48">
        <v>11</v>
      </c>
      <c r="AH332" s="46" t="s">
        <v>4156</v>
      </c>
    </row>
    <row r="333" spans="1:34" x14ac:dyDescent="0.3">
      <c r="A333" s="46">
        <v>19101090100</v>
      </c>
      <c r="B333" s="46" t="s">
        <v>3239</v>
      </c>
      <c r="C333" s="47">
        <v>15663</v>
      </c>
      <c r="D333" s="49">
        <v>92083</v>
      </c>
      <c r="E333" s="50">
        <v>0.10299999999999999</v>
      </c>
      <c r="F333" s="50">
        <v>7.8726968174204298E-2</v>
      </c>
      <c r="G333" s="50">
        <v>6.1139028475711801E-2</v>
      </c>
      <c r="H333" s="50">
        <v>0.01</v>
      </c>
      <c r="I333" s="50">
        <v>0.372</v>
      </c>
      <c r="J333" s="50">
        <v>-7.0058778127411903E-2</v>
      </c>
      <c r="K333" s="50">
        <v>0.37685459940652799</v>
      </c>
      <c r="L333" s="50">
        <v>0.14339908952958999</v>
      </c>
      <c r="M333" s="50">
        <v>0.231993299832495</v>
      </c>
      <c r="N333" s="51">
        <v>0.80022446689113302</v>
      </c>
      <c r="O333" s="51">
        <v>0.54087346024635996</v>
      </c>
      <c r="P333" s="51">
        <v>0.45627802690582903</v>
      </c>
      <c r="Q333" s="51">
        <v>0.81053811659192798</v>
      </c>
      <c r="R333" s="51">
        <v>0.122060470324748</v>
      </c>
      <c r="S333" s="51">
        <v>0.68533034714445595</v>
      </c>
      <c r="T333" s="51">
        <v>0.42553191489361702</v>
      </c>
      <c r="U333" s="51">
        <v>0.80829596412556004</v>
      </c>
      <c r="V333" s="51">
        <v>0.58632286995515603</v>
      </c>
      <c r="W333" s="46">
        <v>0</v>
      </c>
      <c r="X333" s="46">
        <v>1</v>
      </c>
      <c r="Y333" s="46">
        <v>1</v>
      </c>
      <c r="Z333" s="46">
        <v>2</v>
      </c>
      <c r="AA333" s="46">
        <v>0</v>
      </c>
      <c r="AB333" s="46">
        <v>2</v>
      </c>
      <c r="AC333" s="46">
        <v>2</v>
      </c>
      <c r="AD333" s="46">
        <v>1</v>
      </c>
      <c r="AE333" s="46">
        <v>2</v>
      </c>
      <c r="AF333" s="46">
        <v>1</v>
      </c>
      <c r="AG333" s="48">
        <v>12</v>
      </c>
      <c r="AH333" s="46" t="s">
        <v>4284</v>
      </c>
    </row>
    <row r="334" spans="1:34" x14ac:dyDescent="0.3">
      <c r="A334" s="46">
        <v>19101090200</v>
      </c>
      <c r="B334" s="46" t="s">
        <v>3287</v>
      </c>
      <c r="C334" s="47">
        <v>15663</v>
      </c>
      <c r="D334" s="49">
        <v>63438</v>
      </c>
      <c r="E334" s="50">
        <v>6.3E-2</v>
      </c>
      <c r="F334" s="50">
        <v>0.12841530054644801</v>
      </c>
      <c r="G334" s="50">
        <v>4.3032786885245901E-2</v>
      </c>
      <c r="H334" s="50">
        <v>4.7E-2</v>
      </c>
      <c r="I334" s="50">
        <v>0.37</v>
      </c>
      <c r="J334" s="50">
        <v>-7.0058778127411903E-2</v>
      </c>
      <c r="K334" s="50">
        <v>0.38009049773755599</v>
      </c>
      <c r="L334" s="50">
        <v>8.6185044359949295E-2</v>
      </c>
      <c r="M334" s="50">
        <v>0.196721311475409</v>
      </c>
      <c r="N334" s="51">
        <v>0.30415263748596999</v>
      </c>
      <c r="O334" s="51">
        <v>0.25979843225083898</v>
      </c>
      <c r="P334" s="51">
        <v>0.74551569506726401</v>
      </c>
      <c r="Q334" s="51">
        <v>0.60201793721973096</v>
      </c>
      <c r="R334" s="51">
        <v>0.74020156774916002</v>
      </c>
      <c r="S334" s="51">
        <v>0.67077267637177995</v>
      </c>
      <c r="T334" s="51">
        <v>0.43001119820828598</v>
      </c>
      <c r="U334" s="51">
        <v>0.50336322869955097</v>
      </c>
      <c r="V334" s="51">
        <v>0.39798206278026899</v>
      </c>
      <c r="W334" s="46">
        <v>2</v>
      </c>
      <c r="X334" s="46">
        <v>0</v>
      </c>
      <c r="Y334" s="46">
        <v>2</v>
      </c>
      <c r="Z334" s="46">
        <v>1</v>
      </c>
      <c r="AA334" s="46">
        <v>2</v>
      </c>
      <c r="AB334" s="46">
        <v>2</v>
      </c>
      <c r="AC334" s="46">
        <v>2</v>
      </c>
      <c r="AD334" s="46">
        <v>1</v>
      </c>
      <c r="AE334" s="46">
        <v>1</v>
      </c>
      <c r="AF334" s="46">
        <v>1</v>
      </c>
      <c r="AG334" s="48">
        <v>14</v>
      </c>
      <c r="AH334" s="46" t="s">
        <v>4788</v>
      </c>
    </row>
    <row r="335" spans="1:34" x14ac:dyDescent="0.3">
      <c r="A335" s="46">
        <v>19101090301</v>
      </c>
      <c r="B335" s="46" t="s">
        <v>3240</v>
      </c>
      <c r="C335" s="47">
        <v>15663</v>
      </c>
      <c r="D335" s="49">
        <v>51667</v>
      </c>
      <c r="E335" s="50">
        <v>0.16200000000000001</v>
      </c>
      <c r="F335" s="50">
        <v>0.108921161825726</v>
      </c>
      <c r="G335" s="50">
        <v>3.7344398340248899E-2</v>
      </c>
      <c r="H335" s="50">
        <v>9.2999999999999999E-2</v>
      </c>
      <c r="I335" s="50">
        <v>0.252</v>
      </c>
      <c r="J335" s="50">
        <v>-7.0058778127411903E-2</v>
      </c>
      <c r="K335" s="50">
        <v>0.24367317425885701</v>
      </c>
      <c r="L335" s="50">
        <v>0.113970588235294</v>
      </c>
      <c r="M335" s="50">
        <v>0.267634854771784</v>
      </c>
      <c r="N335" s="51">
        <v>9.8765432098765399E-2</v>
      </c>
      <c r="O335" s="51">
        <v>0.804031354983202</v>
      </c>
      <c r="P335" s="51">
        <v>0.66367713004484297</v>
      </c>
      <c r="Q335" s="51">
        <v>0.523542600896861</v>
      </c>
      <c r="R335" s="51">
        <v>0.95184770436730104</v>
      </c>
      <c r="S335" s="51">
        <v>8.8465845464725607E-2</v>
      </c>
      <c r="T335" s="51">
        <v>0.16013437849944001</v>
      </c>
      <c r="U335" s="51">
        <v>0.67152466367713004</v>
      </c>
      <c r="V335" s="51">
        <v>0.72309417040358703</v>
      </c>
      <c r="W335" s="46">
        <v>2</v>
      </c>
      <c r="X335" s="46">
        <v>2</v>
      </c>
      <c r="Y335" s="46">
        <v>1</v>
      </c>
      <c r="Z335" s="46">
        <v>1</v>
      </c>
      <c r="AA335" s="46">
        <v>2</v>
      </c>
      <c r="AB335" s="46">
        <v>0</v>
      </c>
      <c r="AC335" s="46">
        <v>2</v>
      </c>
      <c r="AD335" s="46">
        <v>0</v>
      </c>
      <c r="AE335" s="46">
        <v>2</v>
      </c>
      <c r="AF335" s="46">
        <v>2</v>
      </c>
      <c r="AG335" s="48">
        <v>14</v>
      </c>
      <c r="AH335" s="46" t="s">
        <v>4099</v>
      </c>
    </row>
    <row r="336" spans="1:34" x14ac:dyDescent="0.3">
      <c r="A336" s="46">
        <v>19101090302</v>
      </c>
      <c r="B336" s="46" t="s">
        <v>3129</v>
      </c>
      <c r="C336" s="47">
        <v>15663</v>
      </c>
      <c r="D336" s="49">
        <v>50896</v>
      </c>
      <c r="E336" s="50">
        <v>0.154</v>
      </c>
      <c r="F336" s="50">
        <v>0.31515711645101602</v>
      </c>
      <c r="G336" s="50">
        <v>0.120147874306839</v>
      </c>
      <c r="H336" s="50">
        <v>7.6999999999999999E-2</v>
      </c>
      <c r="I336" s="50">
        <v>0.34100000000000003</v>
      </c>
      <c r="J336" s="50">
        <v>-7.0058778127411903E-2</v>
      </c>
      <c r="K336" s="50">
        <v>0.34770889487870599</v>
      </c>
      <c r="L336" s="50">
        <v>0.15203761755485801</v>
      </c>
      <c r="M336" s="50">
        <v>0.22458410351201399</v>
      </c>
      <c r="N336" s="51">
        <v>9.4276094276094194E-2</v>
      </c>
      <c r="O336" s="51">
        <v>0.77267637178051496</v>
      </c>
      <c r="P336" s="51">
        <v>0.97309417040358703</v>
      </c>
      <c r="Q336" s="51">
        <v>0.97197309417040301</v>
      </c>
      <c r="R336" s="51">
        <v>0.90257558790593495</v>
      </c>
      <c r="S336" s="51">
        <v>0.48376259798432197</v>
      </c>
      <c r="T336" s="51">
        <v>0.340425531914893</v>
      </c>
      <c r="U336" s="51">
        <v>0.84080717488789203</v>
      </c>
      <c r="V336" s="51">
        <v>0.54932735426008905</v>
      </c>
      <c r="W336" s="46">
        <v>2</v>
      </c>
      <c r="X336" s="46">
        <v>2</v>
      </c>
      <c r="Y336" s="46">
        <v>2</v>
      </c>
      <c r="Z336" s="46">
        <v>2</v>
      </c>
      <c r="AA336" s="46">
        <v>2</v>
      </c>
      <c r="AB336" s="46">
        <v>1</v>
      </c>
      <c r="AC336" s="46">
        <v>2</v>
      </c>
      <c r="AD336" s="46">
        <v>1</v>
      </c>
      <c r="AE336" s="46">
        <v>2</v>
      </c>
      <c r="AF336" s="46">
        <v>1</v>
      </c>
      <c r="AG336" s="48">
        <v>17</v>
      </c>
      <c r="AH336" s="46" t="s">
        <v>4577</v>
      </c>
    </row>
    <row r="337" spans="1:34" x14ac:dyDescent="0.3">
      <c r="A337" s="46">
        <v>19101090400</v>
      </c>
      <c r="B337" s="46" t="s">
        <v>3176</v>
      </c>
      <c r="C337" s="47">
        <v>15663</v>
      </c>
      <c r="D337" s="49">
        <v>57237</v>
      </c>
      <c r="E337" s="50">
        <v>0.23699999999999999</v>
      </c>
      <c r="F337" s="50">
        <v>0.100533807829181</v>
      </c>
      <c r="G337" s="50">
        <v>2.13523131672597E-2</v>
      </c>
      <c r="H337" s="50">
        <v>0.14199999999999999</v>
      </c>
      <c r="I337" s="50">
        <v>0.53200000000000003</v>
      </c>
      <c r="J337" s="50">
        <v>-7.0058778127411903E-2</v>
      </c>
      <c r="K337" s="50">
        <v>0.13744775018441099</v>
      </c>
      <c r="L337" s="50">
        <v>0.10261651676206</v>
      </c>
      <c r="M337" s="50">
        <v>0.30471530249110301</v>
      </c>
      <c r="N337" s="51">
        <v>0.16049382716049301</v>
      </c>
      <c r="O337" s="51">
        <v>0.91825307950727797</v>
      </c>
      <c r="P337" s="51">
        <v>0.613228699551569</v>
      </c>
      <c r="Q337" s="51">
        <v>0.25896860986546999</v>
      </c>
      <c r="R337" s="51">
        <v>0.99216125419932799</v>
      </c>
      <c r="S337" s="51">
        <v>0.98992161254199296</v>
      </c>
      <c r="T337" s="51">
        <v>5.4871220604703203E-2</v>
      </c>
      <c r="U337" s="51">
        <v>0.60201793721973096</v>
      </c>
      <c r="V337" s="51">
        <v>0.82623318385650202</v>
      </c>
      <c r="W337" s="46">
        <v>2</v>
      </c>
      <c r="X337" s="46">
        <v>2</v>
      </c>
      <c r="Y337" s="46">
        <v>1</v>
      </c>
      <c r="Z337" s="46">
        <v>0</v>
      </c>
      <c r="AA337" s="46">
        <v>2</v>
      </c>
      <c r="AB337" s="46">
        <v>2</v>
      </c>
      <c r="AC337" s="46">
        <v>2</v>
      </c>
      <c r="AD337" s="46">
        <v>0</v>
      </c>
      <c r="AE337" s="46">
        <v>1</v>
      </c>
      <c r="AF337" s="46">
        <v>2</v>
      </c>
      <c r="AG337" s="48">
        <v>14</v>
      </c>
      <c r="AH337" s="46" t="s">
        <v>4625</v>
      </c>
    </row>
    <row r="338" spans="1:34" x14ac:dyDescent="0.3">
      <c r="A338" s="46">
        <v>19103000100</v>
      </c>
      <c r="B338" s="46" t="s">
        <v>3746</v>
      </c>
      <c r="C338" s="47">
        <v>152854</v>
      </c>
      <c r="D338" s="49">
        <v>95377</v>
      </c>
      <c r="E338" s="50">
        <v>0.14599999999999999</v>
      </c>
      <c r="F338" s="50">
        <v>4.1316526610644201E-2</v>
      </c>
      <c r="G338" s="50">
        <v>1.61064425770308E-2</v>
      </c>
      <c r="H338" s="50">
        <v>4.7E-2</v>
      </c>
      <c r="I338" s="50">
        <v>0.33600000000000002</v>
      </c>
      <c r="J338" s="50">
        <v>0.16787640775660501</v>
      </c>
      <c r="K338" s="50">
        <v>6.2440645773979099E-2</v>
      </c>
      <c r="L338" s="50">
        <v>6.2769843905679107E-2</v>
      </c>
      <c r="M338" s="50">
        <v>0.22549019607843099</v>
      </c>
      <c r="N338" s="51">
        <v>0.82940516273849596</v>
      </c>
      <c r="O338" s="51">
        <v>0.753639417693169</v>
      </c>
      <c r="P338" s="51">
        <v>0.17040358744394599</v>
      </c>
      <c r="Q338" s="51">
        <v>0.162556053811659</v>
      </c>
      <c r="R338" s="51">
        <v>0.74020156774916002</v>
      </c>
      <c r="S338" s="51">
        <v>0.45576707726763699</v>
      </c>
      <c r="T338" s="51">
        <v>1.3437849944008901E-2</v>
      </c>
      <c r="U338" s="51">
        <v>0.33183856502242098</v>
      </c>
      <c r="V338" s="51">
        <v>0.55269058295964102</v>
      </c>
      <c r="W338" s="46">
        <v>0</v>
      </c>
      <c r="X338" s="46">
        <v>2</v>
      </c>
      <c r="Y338" s="46">
        <v>0</v>
      </c>
      <c r="Z338" s="46">
        <v>0</v>
      </c>
      <c r="AA338" s="46">
        <v>2</v>
      </c>
      <c r="AB338" s="46">
        <v>1</v>
      </c>
      <c r="AC338" s="46">
        <v>0</v>
      </c>
      <c r="AD338" s="46">
        <v>0</v>
      </c>
      <c r="AE338" s="46">
        <v>1</v>
      </c>
      <c r="AF338" s="46">
        <v>1</v>
      </c>
      <c r="AG338" s="48">
        <v>7</v>
      </c>
      <c r="AH338" s="46" t="s">
        <v>4598</v>
      </c>
    </row>
    <row r="339" spans="1:34" x14ac:dyDescent="0.3">
      <c r="A339" s="46">
        <v>19103000200</v>
      </c>
      <c r="B339" s="46" t="s">
        <v>3406</v>
      </c>
      <c r="C339" s="47">
        <v>152854</v>
      </c>
      <c r="D339" s="49">
        <v>45724</v>
      </c>
      <c r="E339" s="50">
        <v>0.32700000000000001</v>
      </c>
      <c r="F339" s="50">
        <v>0.12297077922077899</v>
      </c>
      <c r="G339" s="50">
        <v>1.2987012987012899E-2</v>
      </c>
      <c r="H339" s="50">
        <v>2.8999999999999901E-2</v>
      </c>
      <c r="I339" s="50">
        <v>0.192</v>
      </c>
      <c r="J339" s="50">
        <v>0.16787640775660501</v>
      </c>
      <c r="K339" s="50">
        <v>0.19477769936485501</v>
      </c>
      <c r="L339" s="50">
        <v>0.15404040404040401</v>
      </c>
      <c r="M339" s="50">
        <v>0.56777597402597402</v>
      </c>
      <c r="N339" s="51">
        <v>5.38720538720538E-2</v>
      </c>
      <c r="O339" s="51">
        <v>0.95856662933930503</v>
      </c>
      <c r="P339" s="51">
        <v>0.72309417040358703</v>
      </c>
      <c r="Q339" s="51">
        <v>0.123318385650224</v>
      </c>
      <c r="R339" s="51">
        <v>0.50279955207166804</v>
      </c>
      <c r="S339" s="51">
        <v>2.0156774916013399E-2</v>
      </c>
      <c r="T339" s="51">
        <v>9.7424412094064897E-2</v>
      </c>
      <c r="U339" s="51">
        <v>0.84977578475336302</v>
      </c>
      <c r="V339" s="51">
        <v>0.99103139013452901</v>
      </c>
      <c r="W339" s="46">
        <v>2</v>
      </c>
      <c r="X339" s="46">
        <v>2</v>
      </c>
      <c r="Y339" s="46">
        <v>2</v>
      </c>
      <c r="Z339" s="46">
        <v>0</v>
      </c>
      <c r="AA339" s="46">
        <v>1</v>
      </c>
      <c r="AB339" s="46">
        <v>0</v>
      </c>
      <c r="AC339" s="46">
        <v>0</v>
      </c>
      <c r="AD339" s="46">
        <v>0</v>
      </c>
      <c r="AE339" s="46">
        <v>2</v>
      </c>
      <c r="AF339" s="46">
        <v>2</v>
      </c>
      <c r="AG339" s="48">
        <v>11</v>
      </c>
      <c r="AH339" s="46" t="s">
        <v>3976</v>
      </c>
    </row>
    <row r="340" spans="1:34" x14ac:dyDescent="0.3">
      <c r="A340" s="46">
        <v>19103000303</v>
      </c>
      <c r="B340" s="46" t="s">
        <v>3477</v>
      </c>
      <c r="C340" s="47">
        <v>152854</v>
      </c>
      <c r="D340" s="49">
        <v>61319</v>
      </c>
      <c r="E340" s="50">
        <v>6.3E-2</v>
      </c>
      <c r="F340" s="50">
        <v>4.8780487804878002E-2</v>
      </c>
      <c r="G340" s="50">
        <v>3.0243902439024299E-2</v>
      </c>
      <c r="H340" s="50">
        <v>4.0000000000000001E-3</v>
      </c>
      <c r="I340" s="50">
        <v>0.57799999999999996</v>
      </c>
      <c r="J340" s="50">
        <v>0.16787640775660501</v>
      </c>
      <c r="K340" s="50">
        <v>0.45</v>
      </c>
      <c r="L340" s="50">
        <v>7.74443368828654E-3</v>
      </c>
      <c r="M340" s="50">
        <v>0.43707317073170698</v>
      </c>
      <c r="N340" s="51">
        <v>0.24803591470258099</v>
      </c>
      <c r="O340" s="51">
        <v>0.25979843225083898</v>
      </c>
      <c r="P340" s="51">
        <v>0.23430493273542599</v>
      </c>
      <c r="Q340" s="51">
        <v>0.405829596412556</v>
      </c>
      <c r="R340" s="51">
        <v>4.4792833146696499E-2</v>
      </c>
      <c r="S340" s="51">
        <v>0.99328107502799501</v>
      </c>
      <c r="T340" s="51">
        <v>0.688689809630459</v>
      </c>
      <c r="U340" s="51">
        <v>4.1479820627802602E-2</v>
      </c>
      <c r="V340" s="51">
        <v>0.95964125560538105</v>
      </c>
      <c r="W340" s="46">
        <v>2</v>
      </c>
      <c r="X340" s="46">
        <v>0</v>
      </c>
      <c r="Y340" s="46">
        <v>0</v>
      </c>
      <c r="Z340" s="46">
        <v>1</v>
      </c>
      <c r="AA340" s="46">
        <v>0</v>
      </c>
      <c r="AB340" s="46">
        <v>2</v>
      </c>
      <c r="AC340" s="46">
        <v>0</v>
      </c>
      <c r="AD340" s="46">
        <v>2</v>
      </c>
      <c r="AE340" s="46">
        <v>0</v>
      </c>
      <c r="AF340" s="46">
        <v>2</v>
      </c>
      <c r="AG340" s="48">
        <v>9</v>
      </c>
      <c r="AH340" s="46" t="s">
        <v>4198</v>
      </c>
    </row>
    <row r="341" spans="1:34" x14ac:dyDescent="0.3">
      <c r="A341" s="46">
        <v>19103000304</v>
      </c>
      <c r="B341" s="46" t="s">
        <v>3704</v>
      </c>
      <c r="C341" s="47">
        <v>152854</v>
      </c>
      <c r="D341" s="49">
        <v>70670</v>
      </c>
      <c r="E341" s="50">
        <v>0.16399999999999901</v>
      </c>
      <c r="F341" s="50">
        <v>6.9019607843137196E-2</v>
      </c>
      <c r="G341" s="50">
        <v>1.80392156862745E-2</v>
      </c>
      <c r="H341" s="50">
        <v>3.4000000000000002E-2</v>
      </c>
      <c r="I341" s="50">
        <v>0.17599999999999999</v>
      </c>
      <c r="J341" s="50">
        <v>0.16787640775660501</v>
      </c>
      <c r="K341" s="50">
        <v>0.26012689116642201</v>
      </c>
      <c r="L341" s="50">
        <v>0</v>
      </c>
      <c r="M341" s="50">
        <v>0.22823529411764701</v>
      </c>
      <c r="N341" s="51">
        <v>0.45566778900112198</v>
      </c>
      <c r="O341" s="51">
        <v>0.80739081746920405</v>
      </c>
      <c r="P341" s="51">
        <v>0.38565022421524597</v>
      </c>
      <c r="Q341" s="51">
        <v>0.20067264573991</v>
      </c>
      <c r="R341" s="51">
        <v>0.57782754759238497</v>
      </c>
      <c r="S341" s="51">
        <v>1.00783874580067E-2</v>
      </c>
      <c r="T341" s="51">
        <v>0.175811870100783</v>
      </c>
      <c r="U341" s="51">
        <v>0</v>
      </c>
      <c r="V341" s="51">
        <v>0.57174887892376602</v>
      </c>
      <c r="W341" s="46">
        <v>1</v>
      </c>
      <c r="X341" s="46">
        <v>2</v>
      </c>
      <c r="Y341" s="46">
        <v>1</v>
      </c>
      <c r="Z341" s="46">
        <v>0</v>
      </c>
      <c r="AA341" s="46">
        <v>1</v>
      </c>
      <c r="AB341" s="46">
        <v>0</v>
      </c>
      <c r="AC341" s="46">
        <v>0</v>
      </c>
      <c r="AD341" s="46">
        <v>0</v>
      </c>
      <c r="AE341" s="46">
        <v>0</v>
      </c>
      <c r="AF341" s="46">
        <v>1</v>
      </c>
      <c r="AG341" s="48">
        <v>6</v>
      </c>
      <c r="AH341" s="46" t="s">
        <v>4343</v>
      </c>
    </row>
    <row r="342" spans="1:34" x14ac:dyDescent="0.3">
      <c r="A342" s="46">
        <v>19103000305</v>
      </c>
      <c r="B342" s="46" t="s">
        <v>3933</v>
      </c>
      <c r="C342" s="47">
        <v>152854</v>
      </c>
      <c r="D342" s="49">
        <v>117841</v>
      </c>
      <c r="E342" s="50">
        <v>1.7999999999999999E-2</v>
      </c>
      <c r="F342" s="50">
        <v>4.3762246897452603E-2</v>
      </c>
      <c r="G342" s="50">
        <v>2.09013716525146E-2</v>
      </c>
      <c r="H342" s="50">
        <v>4.0000000000000001E-3</v>
      </c>
      <c r="I342" s="50">
        <v>0.27899999999999903</v>
      </c>
      <c r="J342" s="50">
        <v>0.16787640775660501</v>
      </c>
      <c r="K342" s="50">
        <v>0.17216244359597299</v>
      </c>
      <c r="L342" s="50">
        <v>3.6732108929702301E-2</v>
      </c>
      <c r="M342" s="50">
        <v>0.13585891574134501</v>
      </c>
      <c r="N342" s="51">
        <v>0.94388327721661003</v>
      </c>
      <c r="O342" s="51">
        <v>2.1276595744680799E-2</v>
      </c>
      <c r="P342" s="51">
        <v>0.19282511210762299</v>
      </c>
      <c r="Q342" s="51">
        <v>0.25336322869955102</v>
      </c>
      <c r="R342" s="51">
        <v>4.4792833146696499E-2</v>
      </c>
      <c r="S342" s="51">
        <v>0.166853303471444</v>
      </c>
      <c r="T342" s="51">
        <v>7.9507278835386302E-2</v>
      </c>
      <c r="U342" s="51">
        <v>0.159192825112107</v>
      </c>
      <c r="V342" s="51">
        <v>7.3991031390134507E-2</v>
      </c>
      <c r="W342" s="46">
        <v>0</v>
      </c>
      <c r="X342" s="46">
        <v>0</v>
      </c>
      <c r="Y342" s="46">
        <v>0</v>
      </c>
      <c r="Z342" s="46">
        <v>0</v>
      </c>
      <c r="AA342" s="46">
        <v>0</v>
      </c>
      <c r="AB342" s="46">
        <v>0</v>
      </c>
      <c r="AC342" s="46">
        <v>0</v>
      </c>
      <c r="AD342" s="46">
        <v>0</v>
      </c>
      <c r="AE342" s="46">
        <v>0</v>
      </c>
      <c r="AF342" s="46">
        <v>0</v>
      </c>
      <c r="AG342" s="48">
        <v>0</v>
      </c>
      <c r="AH342" s="46" t="s">
        <v>4560</v>
      </c>
    </row>
    <row r="343" spans="1:34" x14ac:dyDescent="0.3">
      <c r="A343" s="46">
        <v>19103000306</v>
      </c>
      <c r="B343" s="46" t="s">
        <v>3798</v>
      </c>
      <c r="C343" s="47">
        <v>152854</v>
      </c>
      <c r="D343" s="49">
        <v>120536</v>
      </c>
      <c r="E343" s="50">
        <v>0.06</v>
      </c>
      <c r="F343" s="50">
        <v>4.5157068062827203E-2</v>
      </c>
      <c r="G343" s="50">
        <v>4.3193717277486901E-2</v>
      </c>
      <c r="H343" s="50">
        <v>3.1E-2</v>
      </c>
      <c r="I343" s="50">
        <v>0.376</v>
      </c>
      <c r="J343" s="50">
        <v>0.16787640775660501</v>
      </c>
      <c r="K343" s="50">
        <v>4.1267501842299097E-2</v>
      </c>
      <c r="L343" s="50">
        <v>1.04166666666666E-2</v>
      </c>
      <c r="M343" s="50">
        <v>0.147905759162303</v>
      </c>
      <c r="N343" s="51">
        <v>0.95286195286195197</v>
      </c>
      <c r="O343" s="51">
        <v>0.237402015677491</v>
      </c>
      <c r="P343" s="51">
        <v>0.20964125560538099</v>
      </c>
      <c r="Q343" s="51">
        <v>0.60426008968609801</v>
      </c>
      <c r="R343" s="51">
        <v>0.52743561030235098</v>
      </c>
      <c r="S343" s="51">
        <v>0.71108622620380701</v>
      </c>
      <c r="T343" s="51">
        <v>4.4792833146696503E-3</v>
      </c>
      <c r="U343" s="51">
        <v>4.7085201793721901E-2</v>
      </c>
      <c r="V343" s="51">
        <v>0.13228699551569501</v>
      </c>
      <c r="W343" s="46">
        <v>0</v>
      </c>
      <c r="X343" s="46">
        <v>0</v>
      </c>
      <c r="Y343" s="46">
        <v>0</v>
      </c>
      <c r="Z343" s="46">
        <v>1</v>
      </c>
      <c r="AA343" s="46">
        <v>1</v>
      </c>
      <c r="AB343" s="46">
        <v>2</v>
      </c>
      <c r="AC343" s="46">
        <v>0</v>
      </c>
      <c r="AD343" s="46">
        <v>0</v>
      </c>
      <c r="AE343" s="46">
        <v>0</v>
      </c>
      <c r="AF343" s="46">
        <v>0</v>
      </c>
      <c r="AG343" s="48">
        <v>4</v>
      </c>
      <c r="AH343" s="46" t="s">
        <v>4850</v>
      </c>
    </row>
    <row r="344" spans="1:34" x14ac:dyDescent="0.3">
      <c r="A344" s="46">
        <v>19103000307</v>
      </c>
      <c r="B344" s="46" t="s">
        <v>3648</v>
      </c>
      <c r="C344" s="47">
        <v>152854</v>
      </c>
      <c r="D344" s="49">
        <v>34174</v>
      </c>
      <c r="E344" s="50">
        <v>0.20799999999999999</v>
      </c>
      <c r="F344" s="50">
        <v>0.167883211678832</v>
      </c>
      <c r="G344" s="50">
        <v>1.52621101526211E-2</v>
      </c>
      <c r="H344" s="50">
        <v>3.4000000000000002E-2</v>
      </c>
      <c r="I344" s="50">
        <v>0.28499999999999998</v>
      </c>
      <c r="J344" s="50">
        <v>0.16787640775660501</v>
      </c>
      <c r="K344" s="50">
        <v>0.36564851704293899</v>
      </c>
      <c r="L344" s="50">
        <v>0.124346310284718</v>
      </c>
      <c r="M344" s="50">
        <v>0.536828135368281</v>
      </c>
      <c r="N344" s="51">
        <v>1.5712682379348999E-2</v>
      </c>
      <c r="O344" s="51">
        <v>0.87458006718924897</v>
      </c>
      <c r="P344" s="51">
        <v>0.863228699551569</v>
      </c>
      <c r="Q344" s="51">
        <v>0.15022421524663601</v>
      </c>
      <c r="R344" s="51">
        <v>0.57782754759238497</v>
      </c>
      <c r="S344" s="51">
        <v>0.19036954087346</v>
      </c>
      <c r="T344" s="51">
        <v>0.38521836506159002</v>
      </c>
      <c r="U344" s="51">
        <v>0.73206278026905802</v>
      </c>
      <c r="V344" s="51">
        <v>0.98654708520179302</v>
      </c>
      <c r="W344" s="46">
        <v>2</v>
      </c>
      <c r="X344" s="46">
        <v>2</v>
      </c>
      <c r="Y344" s="46">
        <v>2</v>
      </c>
      <c r="Z344" s="46">
        <v>0</v>
      </c>
      <c r="AA344" s="46">
        <v>1</v>
      </c>
      <c r="AB344" s="46">
        <v>0</v>
      </c>
      <c r="AC344" s="46">
        <v>0</v>
      </c>
      <c r="AD344" s="46">
        <v>1</v>
      </c>
      <c r="AE344" s="46">
        <v>2</v>
      </c>
      <c r="AF344" s="46">
        <v>2</v>
      </c>
      <c r="AG344" s="48">
        <v>12</v>
      </c>
      <c r="AH344" s="46" t="s">
        <v>4088</v>
      </c>
    </row>
    <row r="345" spans="1:34" x14ac:dyDescent="0.3">
      <c r="A345" s="46">
        <v>19103000401</v>
      </c>
      <c r="B345" s="46" t="s">
        <v>3349</v>
      </c>
      <c r="C345" s="47">
        <v>152854</v>
      </c>
      <c r="D345" s="49">
        <v>63132</v>
      </c>
      <c r="E345" s="50">
        <v>0.30199999999999999</v>
      </c>
      <c r="F345" s="50">
        <v>0.15525477707006299</v>
      </c>
      <c r="G345" s="50">
        <v>8.7579617834394902E-3</v>
      </c>
      <c r="H345" s="50">
        <v>0.02</v>
      </c>
      <c r="I345" s="50">
        <v>0.247</v>
      </c>
      <c r="J345" s="50">
        <v>0.16787640775660501</v>
      </c>
      <c r="K345" s="50">
        <v>0.241648106904231</v>
      </c>
      <c r="L345" s="50">
        <v>0.119266055045871</v>
      </c>
      <c r="M345" s="50">
        <v>0.35987261146496802</v>
      </c>
      <c r="N345" s="51">
        <v>0.295173961840628</v>
      </c>
      <c r="O345" s="51">
        <v>0.95184770436730104</v>
      </c>
      <c r="P345" s="51">
        <v>0.83071748878923701</v>
      </c>
      <c r="Q345" s="51">
        <v>8.2959641255605301E-2</v>
      </c>
      <c r="R345" s="51">
        <v>0.322508398656215</v>
      </c>
      <c r="S345" s="51">
        <v>8.0627099664053695E-2</v>
      </c>
      <c r="T345" s="51">
        <v>0.15677491601343699</v>
      </c>
      <c r="U345" s="51">
        <v>0.702914798206278</v>
      </c>
      <c r="V345" s="51">
        <v>0.90919282511210697</v>
      </c>
      <c r="W345" s="46">
        <v>2</v>
      </c>
      <c r="X345" s="46">
        <v>2</v>
      </c>
      <c r="Y345" s="46">
        <v>2</v>
      </c>
      <c r="Z345" s="46">
        <v>0</v>
      </c>
      <c r="AA345" s="46">
        <v>0</v>
      </c>
      <c r="AB345" s="46">
        <v>0</v>
      </c>
      <c r="AC345" s="46">
        <v>0</v>
      </c>
      <c r="AD345" s="46">
        <v>0</v>
      </c>
      <c r="AE345" s="46">
        <v>2</v>
      </c>
      <c r="AF345" s="46">
        <v>2</v>
      </c>
      <c r="AG345" s="48">
        <v>10</v>
      </c>
      <c r="AH345" s="46" t="s">
        <v>4147</v>
      </c>
    </row>
    <row r="346" spans="1:34" x14ac:dyDescent="0.3">
      <c r="A346" s="46">
        <v>19103000402</v>
      </c>
      <c r="B346" s="46" t="s">
        <v>3747</v>
      </c>
      <c r="C346" s="47">
        <v>152854</v>
      </c>
      <c r="D346" s="49">
        <v>126619</v>
      </c>
      <c r="E346" s="50">
        <v>7.8E-2</v>
      </c>
      <c r="F346" s="50">
        <v>4.9814520402755698E-2</v>
      </c>
      <c r="G346" s="50">
        <v>1.48383677795442E-2</v>
      </c>
      <c r="H346" s="50">
        <v>1.6E-2</v>
      </c>
      <c r="I346" s="50">
        <v>0.3</v>
      </c>
      <c r="J346" s="50">
        <v>0.16787640775660501</v>
      </c>
      <c r="K346" s="50">
        <v>8.0561489166920894E-2</v>
      </c>
      <c r="L346" s="50">
        <v>7.3014306857424702E-2</v>
      </c>
      <c r="M346" s="50">
        <v>0.25437201907790102</v>
      </c>
      <c r="N346" s="51">
        <v>0.96632996632996604</v>
      </c>
      <c r="O346" s="51">
        <v>0.37737961926091801</v>
      </c>
      <c r="P346" s="51">
        <v>0.23878923766816099</v>
      </c>
      <c r="Q346" s="51">
        <v>0.14461883408071699</v>
      </c>
      <c r="R346" s="51">
        <v>0.23404255319148901</v>
      </c>
      <c r="S346" s="51">
        <v>0.26315789473684198</v>
      </c>
      <c r="T346" s="51">
        <v>1.9036954087346E-2</v>
      </c>
      <c r="U346" s="51">
        <v>0.40695067264573898</v>
      </c>
      <c r="V346" s="51">
        <v>0.67713004484304895</v>
      </c>
      <c r="W346" s="46">
        <v>0</v>
      </c>
      <c r="X346" s="46">
        <v>1</v>
      </c>
      <c r="Y346" s="46">
        <v>0</v>
      </c>
      <c r="Z346" s="46">
        <v>0</v>
      </c>
      <c r="AA346" s="46">
        <v>0</v>
      </c>
      <c r="AB346" s="46">
        <v>0</v>
      </c>
      <c r="AC346" s="46">
        <v>0</v>
      </c>
      <c r="AD346" s="46">
        <v>0</v>
      </c>
      <c r="AE346" s="46">
        <v>1</v>
      </c>
      <c r="AF346" s="46">
        <v>2</v>
      </c>
      <c r="AG346" s="48">
        <v>4</v>
      </c>
      <c r="AH346" s="46" t="s">
        <v>4344</v>
      </c>
    </row>
    <row r="347" spans="1:34" x14ac:dyDescent="0.3">
      <c r="A347" s="46">
        <v>19103000501</v>
      </c>
      <c r="B347" s="46" t="s">
        <v>3705</v>
      </c>
      <c r="C347" s="47">
        <v>152854</v>
      </c>
      <c r="D347" s="49">
        <v>66827</v>
      </c>
      <c r="E347" s="50">
        <v>0.156</v>
      </c>
      <c r="F347" s="50">
        <v>6.1989428159538597E-2</v>
      </c>
      <c r="G347" s="50">
        <v>0</v>
      </c>
      <c r="H347" s="50">
        <v>8.8999999999999996E-2</v>
      </c>
      <c r="I347" s="50">
        <v>0.16300000000000001</v>
      </c>
      <c r="J347" s="50">
        <v>0.16787640775660501</v>
      </c>
      <c r="K347" s="50">
        <v>0.14522522522522499</v>
      </c>
      <c r="L347" s="50">
        <v>7.0561797752808894E-2</v>
      </c>
      <c r="M347" s="50">
        <v>0.38443056222969701</v>
      </c>
      <c r="N347" s="51">
        <v>0.36475869809203099</v>
      </c>
      <c r="O347" s="51">
        <v>0.78611422172452405</v>
      </c>
      <c r="P347" s="51">
        <v>0.33520179372197301</v>
      </c>
      <c r="Q347" s="51">
        <v>0</v>
      </c>
      <c r="R347" s="51">
        <v>0.93952967525195896</v>
      </c>
      <c r="S347" s="51">
        <v>8.9585666293393006E-3</v>
      </c>
      <c r="T347" s="51">
        <v>5.9350503919372903E-2</v>
      </c>
      <c r="U347" s="51">
        <v>0.389013452914798</v>
      </c>
      <c r="V347" s="51">
        <v>0.93161434977578395</v>
      </c>
      <c r="W347" s="46">
        <v>1</v>
      </c>
      <c r="X347" s="46">
        <v>2</v>
      </c>
      <c r="Y347" s="46">
        <v>1</v>
      </c>
      <c r="Z347" s="46">
        <v>0</v>
      </c>
      <c r="AA347" s="46">
        <v>2</v>
      </c>
      <c r="AB347" s="46">
        <v>0</v>
      </c>
      <c r="AC347" s="46">
        <v>0</v>
      </c>
      <c r="AD347" s="46">
        <v>0</v>
      </c>
      <c r="AE347" s="46">
        <v>1</v>
      </c>
      <c r="AF347" s="46">
        <v>2</v>
      </c>
      <c r="AG347" s="48">
        <v>9</v>
      </c>
      <c r="AH347" s="46" t="s">
        <v>4562</v>
      </c>
    </row>
    <row r="348" spans="1:34" x14ac:dyDescent="0.3">
      <c r="A348" s="46">
        <v>19103000502</v>
      </c>
      <c r="B348" s="46" t="s">
        <v>3649</v>
      </c>
      <c r="C348" s="47">
        <v>152854</v>
      </c>
      <c r="D348" s="49">
        <v>56250</v>
      </c>
      <c r="E348" s="50">
        <v>0.32799999999999901</v>
      </c>
      <c r="F348" s="50">
        <v>0.12380952380952299</v>
      </c>
      <c r="G348" s="50">
        <v>1.24542124542124E-2</v>
      </c>
      <c r="H348" s="50">
        <v>1.2E-2</v>
      </c>
      <c r="I348" s="50">
        <v>0.22500000000000001</v>
      </c>
      <c r="J348" s="50">
        <v>0.16787640775660501</v>
      </c>
      <c r="K348" s="50">
        <v>7.0544554455445496E-2</v>
      </c>
      <c r="L348" s="50">
        <v>0.10947930574098701</v>
      </c>
      <c r="M348" s="50">
        <v>0.39194139194139099</v>
      </c>
      <c r="N348" s="51">
        <v>0.153759820426487</v>
      </c>
      <c r="O348" s="51">
        <v>0.95968645016797305</v>
      </c>
      <c r="P348" s="51">
        <v>0.72982062780268997</v>
      </c>
      <c r="Q348" s="51">
        <v>0.116591928251121</v>
      </c>
      <c r="R348" s="51">
        <v>0.16013437849944001</v>
      </c>
      <c r="S348" s="51">
        <v>4.36730123180291E-2</v>
      </c>
      <c r="T348" s="51">
        <v>1.5677491601343699E-2</v>
      </c>
      <c r="U348" s="51">
        <v>0.64237668161434902</v>
      </c>
      <c r="V348" s="51">
        <v>0.93946188340807102</v>
      </c>
      <c r="W348" s="46">
        <v>2</v>
      </c>
      <c r="X348" s="46">
        <v>2</v>
      </c>
      <c r="Y348" s="46">
        <v>2</v>
      </c>
      <c r="Z348" s="46">
        <v>0</v>
      </c>
      <c r="AA348" s="46">
        <v>0</v>
      </c>
      <c r="AB348" s="46">
        <v>0</v>
      </c>
      <c r="AC348" s="46">
        <v>0</v>
      </c>
      <c r="AD348" s="46">
        <v>0</v>
      </c>
      <c r="AE348" s="46">
        <v>1</v>
      </c>
      <c r="AF348" s="46">
        <v>2</v>
      </c>
      <c r="AG348" s="48">
        <v>9</v>
      </c>
      <c r="AH348" s="46" t="s">
        <v>4561</v>
      </c>
    </row>
    <row r="349" spans="1:34" x14ac:dyDescent="0.3">
      <c r="A349" s="46">
        <v>19103000600</v>
      </c>
      <c r="B349" s="46" t="s">
        <v>3706</v>
      </c>
      <c r="C349" s="47">
        <v>152854</v>
      </c>
      <c r="D349" s="49">
        <v>35956</v>
      </c>
      <c r="E349" s="50">
        <v>0.35899999999999999</v>
      </c>
      <c r="F349" s="50">
        <v>8.1021087680355097E-2</v>
      </c>
      <c r="G349" s="50">
        <v>3.3851276359600398E-2</v>
      </c>
      <c r="H349" s="50">
        <v>1.9E-2</v>
      </c>
      <c r="I349" s="50">
        <v>0.34299999999999897</v>
      </c>
      <c r="J349" s="50">
        <v>0.16787640775660501</v>
      </c>
      <c r="K349" s="50">
        <v>0.180379746835443</v>
      </c>
      <c r="L349" s="50">
        <v>8.1108829568788496E-2</v>
      </c>
      <c r="M349" s="50">
        <v>0.537180910099889</v>
      </c>
      <c r="N349" s="51">
        <v>2.1324354657687901E-2</v>
      </c>
      <c r="O349" s="51">
        <v>0.97200447928331402</v>
      </c>
      <c r="P349" s="51">
        <v>0.47197309417040301</v>
      </c>
      <c r="Q349" s="51">
        <v>0.47197309417040301</v>
      </c>
      <c r="R349" s="51">
        <v>0.30011198208286599</v>
      </c>
      <c r="S349" s="51">
        <v>0.496080627099664</v>
      </c>
      <c r="T349" s="51">
        <v>8.6226203807390794E-2</v>
      </c>
      <c r="U349" s="51">
        <v>0.46860986547085198</v>
      </c>
      <c r="V349" s="51">
        <v>0.98766816143497704</v>
      </c>
      <c r="W349" s="46">
        <v>2</v>
      </c>
      <c r="X349" s="46">
        <v>2</v>
      </c>
      <c r="Y349" s="46">
        <v>1</v>
      </c>
      <c r="Z349" s="46">
        <v>1</v>
      </c>
      <c r="AA349" s="46">
        <v>0</v>
      </c>
      <c r="AB349" s="46">
        <v>1</v>
      </c>
      <c r="AC349" s="46">
        <v>0</v>
      </c>
      <c r="AD349" s="46">
        <v>0</v>
      </c>
      <c r="AE349" s="46">
        <v>1</v>
      </c>
      <c r="AF349" s="46">
        <v>2</v>
      </c>
      <c r="AG349" s="48">
        <v>10</v>
      </c>
      <c r="AH349" s="46" t="s">
        <v>4319</v>
      </c>
    </row>
    <row r="350" spans="1:34" x14ac:dyDescent="0.3">
      <c r="A350" s="46">
        <v>19103001100</v>
      </c>
      <c r="B350" s="46" t="s">
        <v>3407</v>
      </c>
      <c r="C350" s="47">
        <v>152854</v>
      </c>
      <c r="D350" s="49">
        <v>30271</v>
      </c>
      <c r="E350" s="50">
        <v>0.64400000000000002</v>
      </c>
      <c r="F350" s="50">
        <v>4.5587375803623598E-2</v>
      </c>
      <c r="G350" s="50">
        <v>1.6949152542372801E-2</v>
      </c>
      <c r="H350" s="50">
        <v>3.9E-2</v>
      </c>
      <c r="I350" s="50">
        <v>0.317</v>
      </c>
      <c r="J350" s="50">
        <v>0.16787640775660501</v>
      </c>
      <c r="K350" s="50">
        <v>8.2845188284518798E-2</v>
      </c>
      <c r="L350" s="50">
        <v>8.0107526881720403E-2</v>
      </c>
      <c r="M350" s="50">
        <v>0.642898889538281</v>
      </c>
      <c r="N350" s="51">
        <v>1.01010101010101E-2</v>
      </c>
      <c r="O350" s="51">
        <v>0.99440089585666203</v>
      </c>
      <c r="P350" s="51">
        <v>0.21188340807174799</v>
      </c>
      <c r="Q350" s="51">
        <v>0.1804932735426</v>
      </c>
      <c r="R350" s="51">
        <v>0.64277715565509497</v>
      </c>
      <c r="S350" s="51">
        <v>0.35050391937289999</v>
      </c>
      <c r="T350" s="51">
        <v>2.0156774916013399E-2</v>
      </c>
      <c r="U350" s="51">
        <v>0.46188340807174799</v>
      </c>
      <c r="V350" s="51">
        <v>0.99551569506726401</v>
      </c>
      <c r="W350" s="46">
        <v>2</v>
      </c>
      <c r="X350" s="46">
        <v>2</v>
      </c>
      <c r="Y350" s="46">
        <v>0</v>
      </c>
      <c r="Z350" s="46">
        <v>0</v>
      </c>
      <c r="AA350" s="46">
        <v>1</v>
      </c>
      <c r="AB350" s="46">
        <v>1</v>
      </c>
      <c r="AC350" s="46">
        <v>0</v>
      </c>
      <c r="AD350" s="46">
        <v>0</v>
      </c>
      <c r="AE350" s="46">
        <v>1</v>
      </c>
      <c r="AF350" s="46">
        <v>2</v>
      </c>
      <c r="AG350" s="48">
        <v>9</v>
      </c>
      <c r="AH350" s="46" t="s">
        <v>4162</v>
      </c>
    </row>
    <row r="351" spans="1:34" x14ac:dyDescent="0.3">
      <c r="A351" s="46">
        <v>19103001200</v>
      </c>
      <c r="B351" s="46" t="s">
        <v>3707</v>
      </c>
      <c r="C351" s="47">
        <v>152854</v>
      </c>
      <c r="D351" s="49">
        <v>77557</v>
      </c>
      <c r="E351" s="50">
        <v>0.182</v>
      </c>
      <c r="F351" s="50">
        <v>4.2071197411003201E-2</v>
      </c>
      <c r="G351" s="50">
        <v>0</v>
      </c>
      <c r="H351" s="50">
        <v>3.4000000000000002E-2</v>
      </c>
      <c r="I351" s="50">
        <v>0.33399999999999902</v>
      </c>
      <c r="J351" s="50">
        <v>0.16787640775660501</v>
      </c>
      <c r="K351" s="50">
        <v>9.0146750524109004E-2</v>
      </c>
      <c r="L351" s="50">
        <v>5.8883248730964399E-2</v>
      </c>
      <c r="M351" s="50">
        <v>0.33764832793958999</v>
      </c>
      <c r="N351" s="51">
        <v>0.59034792368125699</v>
      </c>
      <c r="O351" s="51">
        <v>0.83874580067189197</v>
      </c>
      <c r="P351" s="51">
        <v>0.17488789237668101</v>
      </c>
      <c r="Q351" s="51">
        <v>0</v>
      </c>
      <c r="R351" s="51">
        <v>0.57782754759238497</v>
      </c>
      <c r="S351" s="51">
        <v>0.44008958566629303</v>
      </c>
      <c r="T351" s="51">
        <v>2.2396416573348201E-2</v>
      </c>
      <c r="U351" s="51">
        <v>0.29372197309416997</v>
      </c>
      <c r="V351" s="51">
        <v>0.88004484304932695</v>
      </c>
      <c r="W351" s="46">
        <v>1</v>
      </c>
      <c r="X351" s="46">
        <v>2</v>
      </c>
      <c r="Y351" s="46">
        <v>0</v>
      </c>
      <c r="Z351" s="46">
        <v>0</v>
      </c>
      <c r="AA351" s="46">
        <v>1</v>
      </c>
      <c r="AB351" s="46">
        <v>1</v>
      </c>
      <c r="AC351" s="46">
        <v>0</v>
      </c>
      <c r="AD351" s="46">
        <v>0</v>
      </c>
      <c r="AE351" s="46">
        <v>0</v>
      </c>
      <c r="AF351" s="46">
        <v>2</v>
      </c>
      <c r="AG351" s="48">
        <v>7</v>
      </c>
      <c r="AH351" s="46" t="s">
        <v>4032</v>
      </c>
    </row>
    <row r="352" spans="1:34" x14ac:dyDescent="0.3">
      <c r="A352" s="46">
        <v>19103001300</v>
      </c>
      <c r="B352" s="46" t="s">
        <v>3799</v>
      </c>
      <c r="C352" s="47">
        <v>152854</v>
      </c>
      <c r="D352" s="49">
        <v>109115</v>
      </c>
      <c r="E352" s="50">
        <v>7.1999999999999995E-2</v>
      </c>
      <c r="F352" s="50">
        <v>4.6238785369220103E-2</v>
      </c>
      <c r="G352" s="50">
        <v>2.0013802622498199E-2</v>
      </c>
      <c r="H352" s="50">
        <v>1E-3</v>
      </c>
      <c r="I352" s="50">
        <v>0.39500000000000002</v>
      </c>
      <c r="J352" s="50">
        <v>0.16787640775660501</v>
      </c>
      <c r="K352" s="50">
        <v>0.13014504116032899</v>
      </c>
      <c r="L352" s="50">
        <v>0</v>
      </c>
      <c r="M352" s="50">
        <v>0.21946169772256699</v>
      </c>
      <c r="N352" s="51">
        <v>0.91470258136924798</v>
      </c>
      <c r="O352" s="51">
        <v>0.33818589025755802</v>
      </c>
      <c r="P352" s="51">
        <v>0.21524663677129999</v>
      </c>
      <c r="Q352" s="51">
        <v>0.23654708520179299</v>
      </c>
      <c r="R352" s="51">
        <v>2.5755879059350499E-2</v>
      </c>
      <c r="S352" s="51">
        <v>0.79395296752519595</v>
      </c>
      <c r="T352" s="51">
        <v>4.5912653975363898E-2</v>
      </c>
      <c r="U352" s="51">
        <v>0</v>
      </c>
      <c r="V352" s="51">
        <v>0.52242152466367697</v>
      </c>
      <c r="W352" s="46">
        <v>0</v>
      </c>
      <c r="X352" s="46">
        <v>1</v>
      </c>
      <c r="Y352" s="46">
        <v>0</v>
      </c>
      <c r="Z352" s="46">
        <v>0</v>
      </c>
      <c r="AA352" s="46">
        <v>0</v>
      </c>
      <c r="AB352" s="46">
        <v>2</v>
      </c>
      <c r="AC352" s="46">
        <v>0</v>
      </c>
      <c r="AD352" s="46">
        <v>0</v>
      </c>
      <c r="AE352" s="46">
        <v>0</v>
      </c>
      <c r="AF352" s="46">
        <v>1</v>
      </c>
      <c r="AG352" s="48">
        <v>4</v>
      </c>
      <c r="AH352" s="46" t="s">
        <v>4170</v>
      </c>
    </row>
    <row r="353" spans="1:34" x14ac:dyDescent="0.3">
      <c r="A353" s="46">
        <v>19103001400</v>
      </c>
      <c r="B353" s="46" t="s">
        <v>3708</v>
      </c>
      <c r="C353" s="47">
        <v>152854</v>
      </c>
      <c r="D353" s="49">
        <v>80897</v>
      </c>
      <c r="E353" s="50">
        <v>9.1999999999999998E-2</v>
      </c>
      <c r="F353" s="50">
        <v>0.103817504655493</v>
      </c>
      <c r="G353" s="50">
        <v>4.4692737430167599E-2</v>
      </c>
      <c r="H353" s="50">
        <v>3.5999999999999997E-2</v>
      </c>
      <c r="I353" s="50">
        <v>0.38200000000000001</v>
      </c>
      <c r="J353" s="50">
        <v>0.16787640775660501</v>
      </c>
      <c r="K353" s="50">
        <v>0.20807174887892299</v>
      </c>
      <c r="L353" s="50">
        <v>6.3235935455734804E-2</v>
      </c>
      <c r="M353" s="50">
        <v>0.24627560521415201</v>
      </c>
      <c r="N353" s="51">
        <v>0.64870931537598198</v>
      </c>
      <c r="O353" s="51">
        <v>0.47256438969764802</v>
      </c>
      <c r="P353" s="51">
        <v>0.63004484304932695</v>
      </c>
      <c r="Q353" s="51">
        <v>0.63004484304932695</v>
      </c>
      <c r="R353" s="51">
        <v>0.60358342665173503</v>
      </c>
      <c r="S353" s="51">
        <v>0.74132138857782703</v>
      </c>
      <c r="T353" s="51">
        <v>0.113101903695408</v>
      </c>
      <c r="U353" s="51">
        <v>0.33632286995515698</v>
      </c>
      <c r="V353" s="51">
        <v>0.65134529147982001</v>
      </c>
      <c r="W353" s="46">
        <v>1</v>
      </c>
      <c r="X353" s="46">
        <v>1</v>
      </c>
      <c r="Y353" s="46">
        <v>1</v>
      </c>
      <c r="Z353" s="46">
        <v>1</v>
      </c>
      <c r="AA353" s="46">
        <v>1</v>
      </c>
      <c r="AB353" s="46">
        <v>2</v>
      </c>
      <c r="AC353" s="46">
        <v>0</v>
      </c>
      <c r="AD353" s="46">
        <v>0</v>
      </c>
      <c r="AE353" s="46">
        <v>1</v>
      </c>
      <c r="AF353" s="46">
        <v>1</v>
      </c>
      <c r="AG353" s="48">
        <v>9</v>
      </c>
      <c r="AH353" s="46" t="s">
        <v>4857</v>
      </c>
    </row>
    <row r="354" spans="1:34" x14ac:dyDescent="0.3">
      <c r="A354" s="46">
        <v>19103001500</v>
      </c>
      <c r="B354" s="46" t="s">
        <v>3748</v>
      </c>
      <c r="C354" s="47">
        <v>152854</v>
      </c>
      <c r="D354" s="49">
        <v>71702</v>
      </c>
      <c r="E354" s="50">
        <v>0.108</v>
      </c>
      <c r="F354" s="50">
        <v>5.04E-2</v>
      </c>
      <c r="G354" s="50">
        <v>4.24E-2</v>
      </c>
      <c r="H354" s="50">
        <v>7.6999999999999999E-2</v>
      </c>
      <c r="I354" s="50">
        <v>0.22699999999999901</v>
      </c>
      <c r="J354" s="50">
        <v>0.16787640775660501</v>
      </c>
      <c r="K354" s="50">
        <v>0.25479026411185901</v>
      </c>
      <c r="L354" s="50">
        <v>5.4462934947049901E-2</v>
      </c>
      <c r="M354" s="50">
        <v>0.3448</v>
      </c>
      <c r="N354" s="51">
        <v>0.47025813692480301</v>
      </c>
      <c r="O354" s="51">
        <v>0.572228443449048</v>
      </c>
      <c r="P354" s="51">
        <v>0.24439461883408001</v>
      </c>
      <c r="Q354" s="51">
        <v>0.58856502242152398</v>
      </c>
      <c r="R354" s="51">
        <v>0.90257558790593495</v>
      </c>
      <c r="S354" s="51">
        <v>4.8152295632698697E-2</v>
      </c>
      <c r="T354" s="51">
        <v>0.16909294512877901</v>
      </c>
      <c r="U354" s="51">
        <v>0.271300448430493</v>
      </c>
      <c r="V354" s="51">
        <v>0.88901345291479805</v>
      </c>
      <c r="W354" s="46">
        <v>1</v>
      </c>
      <c r="X354" s="46">
        <v>1</v>
      </c>
      <c r="Y354" s="46">
        <v>0</v>
      </c>
      <c r="Z354" s="46">
        <v>1</v>
      </c>
      <c r="AA354" s="46">
        <v>2</v>
      </c>
      <c r="AB354" s="46">
        <v>0</v>
      </c>
      <c r="AC354" s="46">
        <v>0</v>
      </c>
      <c r="AD354" s="46">
        <v>0</v>
      </c>
      <c r="AE354" s="46">
        <v>0</v>
      </c>
      <c r="AF354" s="46">
        <v>2</v>
      </c>
      <c r="AG354" s="48">
        <v>7</v>
      </c>
      <c r="AH354" s="46" t="s">
        <v>4224</v>
      </c>
    </row>
    <row r="355" spans="1:34" x14ac:dyDescent="0.3">
      <c r="A355" s="46">
        <v>19103001601</v>
      </c>
      <c r="B355" s="46" t="s">
        <v>3537</v>
      </c>
      <c r="C355" s="47">
        <v>152854</v>
      </c>
      <c r="D355" s="49">
        <v>18520</v>
      </c>
      <c r="E355" s="50">
        <v>0.68</v>
      </c>
      <c r="F355" s="50">
        <v>4.0419161676646699E-2</v>
      </c>
      <c r="G355" s="50">
        <v>5.1397205588822298E-2</v>
      </c>
      <c r="H355" s="50">
        <v>1.7000000000000001E-2</v>
      </c>
      <c r="I355" s="50">
        <v>0.42399999999999999</v>
      </c>
      <c r="J355" s="50">
        <v>0.16787640775660501</v>
      </c>
      <c r="K355" s="50">
        <v>0.31658291457286403</v>
      </c>
      <c r="L355" s="50">
        <v>0.26973438084549101</v>
      </c>
      <c r="M355" s="50">
        <v>0.77644710578842302</v>
      </c>
      <c r="N355" s="51">
        <v>0</v>
      </c>
      <c r="O355" s="51">
        <v>0.99552071668533004</v>
      </c>
      <c r="P355" s="51">
        <v>0.16479820627802599</v>
      </c>
      <c r="Q355" s="51">
        <v>0.702914798206278</v>
      </c>
      <c r="R355" s="51">
        <v>0.25867861142217202</v>
      </c>
      <c r="S355" s="51">
        <v>0.89585666293392996</v>
      </c>
      <c r="T355" s="51">
        <v>0.275475923852183</v>
      </c>
      <c r="U355" s="51">
        <v>0.96748878923766801</v>
      </c>
      <c r="V355" s="51">
        <v>0.99887892376681597</v>
      </c>
      <c r="W355" s="46">
        <v>2</v>
      </c>
      <c r="X355" s="46">
        <v>2</v>
      </c>
      <c r="Y355" s="46">
        <v>0</v>
      </c>
      <c r="Z355" s="46">
        <v>2</v>
      </c>
      <c r="AA355" s="46">
        <v>0</v>
      </c>
      <c r="AB355" s="46">
        <v>2</v>
      </c>
      <c r="AC355" s="46">
        <v>0</v>
      </c>
      <c r="AD355" s="46">
        <v>0</v>
      </c>
      <c r="AE355" s="46">
        <v>2</v>
      </c>
      <c r="AF355" s="46">
        <v>2</v>
      </c>
      <c r="AG355" s="48">
        <v>12</v>
      </c>
      <c r="AH355" s="46" t="s">
        <v>4007</v>
      </c>
    </row>
    <row r="356" spans="1:34" x14ac:dyDescent="0.3">
      <c r="A356" s="46">
        <v>19103001602</v>
      </c>
      <c r="B356" s="46" t="s">
        <v>3408</v>
      </c>
      <c r="C356" s="47">
        <v>152854</v>
      </c>
      <c r="D356" s="49">
        <v>36294</v>
      </c>
      <c r="E356" s="50">
        <v>0.47</v>
      </c>
      <c r="F356" s="50">
        <v>0.100123609394313</v>
      </c>
      <c r="G356" s="50">
        <v>0</v>
      </c>
      <c r="H356" s="50">
        <v>1.0999999999999999E-2</v>
      </c>
      <c r="I356" s="50">
        <v>0.13100000000000001</v>
      </c>
      <c r="J356" s="50">
        <v>0.16787640775660501</v>
      </c>
      <c r="K356" s="50">
        <v>7.3982737361282302E-2</v>
      </c>
      <c r="L356" s="50">
        <v>6.9044879171461404E-2</v>
      </c>
      <c r="M356" s="50">
        <v>0.60321384425216296</v>
      </c>
      <c r="N356" s="51">
        <v>2.2446689113355699E-2</v>
      </c>
      <c r="O356" s="51">
        <v>0.98992161254199296</v>
      </c>
      <c r="P356" s="51">
        <v>0.60986547085201703</v>
      </c>
      <c r="Q356" s="51">
        <v>0</v>
      </c>
      <c r="R356" s="51">
        <v>0.137737961926091</v>
      </c>
      <c r="S356" s="51">
        <v>1.11982082866741E-3</v>
      </c>
      <c r="T356" s="51">
        <v>1.6797312430011199E-2</v>
      </c>
      <c r="U356" s="51">
        <v>0.38004484304932701</v>
      </c>
      <c r="V356" s="51">
        <v>0.99327354260089595</v>
      </c>
      <c r="W356" s="46">
        <v>2</v>
      </c>
      <c r="X356" s="46">
        <v>2</v>
      </c>
      <c r="Y356" s="46">
        <v>1</v>
      </c>
      <c r="Z356" s="46">
        <v>0</v>
      </c>
      <c r="AA356" s="46">
        <v>0</v>
      </c>
      <c r="AB356" s="46">
        <v>0</v>
      </c>
      <c r="AC356" s="46">
        <v>0</v>
      </c>
      <c r="AD356" s="46">
        <v>0</v>
      </c>
      <c r="AE356" s="46">
        <v>1</v>
      </c>
      <c r="AF356" s="46">
        <v>2</v>
      </c>
      <c r="AG356" s="48">
        <v>8</v>
      </c>
      <c r="AH356" s="46" t="s">
        <v>4159</v>
      </c>
    </row>
    <row r="357" spans="1:34" x14ac:dyDescent="0.3">
      <c r="A357" s="46">
        <v>19103001700</v>
      </c>
      <c r="B357" s="46" t="s">
        <v>3650</v>
      </c>
      <c r="C357" s="47">
        <v>152854</v>
      </c>
      <c r="D357" s="49">
        <v>59458</v>
      </c>
      <c r="E357" s="50">
        <v>0.17799999999999999</v>
      </c>
      <c r="F357" s="50">
        <v>9.2816274634456394E-2</v>
      </c>
      <c r="G357" s="50">
        <v>2.35219326128417E-2</v>
      </c>
      <c r="H357" s="50">
        <v>3.5000000000000003E-2</v>
      </c>
      <c r="I357" s="50">
        <v>0.26</v>
      </c>
      <c r="J357" s="50">
        <v>0.16787640775660501</v>
      </c>
      <c r="K357" s="50">
        <v>0.233891213389121</v>
      </c>
      <c r="L357" s="50">
        <v>3.0807147258163799E-2</v>
      </c>
      <c r="M357" s="50">
        <v>0.34456452638270801</v>
      </c>
      <c r="N357" s="51">
        <v>0.204264870931537</v>
      </c>
      <c r="O357" s="51">
        <v>0.83650615901455705</v>
      </c>
      <c r="P357" s="51">
        <v>0.57399103139013397</v>
      </c>
      <c r="Q357" s="51">
        <v>0.29372197309416997</v>
      </c>
      <c r="R357" s="51">
        <v>0.59126539753639396</v>
      </c>
      <c r="S357" s="51">
        <v>0.103023516237402</v>
      </c>
      <c r="T357" s="51">
        <v>0.14221724524076099</v>
      </c>
      <c r="U357" s="51">
        <v>0.12219730941704</v>
      </c>
      <c r="V357" s="51">
        <v>0.88789237668161403</v>
      </c>
      <c r="W357" s="46">
        <v>2</v>
      </c>
      <c r="X357" s="46">
        <v>2</v>
      </c>
      <c r="Y357" s="46">
        <v>1</v>
      </c>
      <c r="Z357" s="46">
        <v>0</v>
      </c>
      <c r="AA357" s="46">
        <v>1</v>
      </c>
      <c r="AB357" s="46">
        <v>0</v>
      </c>
      <c r="AC357" s="46">
        <v>0</v>
      </c>
      <c r="AD357" s="46">
        <v>0</v>
      </c>
      <c r="AE357" s="46">
        <v>0</v>
      </c>
      <c r="AF357" s="46">
        <v>2</v>
      </c>
      <c r="AG357" s="48">
        <v>8</v>
      </c>
      <c r="AH357" s="46" t="s">
        <v>4403</v>
      </c>
    </row>
    <row r="358" spans="1:34" x14ac:dyDescent="0.3">
      <c r="A358" s="46">
        <v>19103001801</v>
      </c>
      <c r="B358" s="46" t="s">
        <v>3478</v>
      </c>
      <c r="C358" s="47">
        <v>152854</v>
      </c>
      <c r="D358" s="49">
        <v>57990</v>
      </c>
      <c r="E358" s="50">
        <v>0.23199999999999901</v>
      </c>
      <c r="F358" s="50">
        <v>0.13510204081632601</v>
      </c>
      <c r="G358" s="50">
        <v>4.2448979591836702E-2</v>
      </c>
      <c r="H358" s="50">
        <v>5.0999999999999997E-2</v>
      </c>
      <c r="I358" s="50">
        <v>0.29799999999999999</v>
      </c>
      <c r="J358" s="50">
        <v>0.16787640775660501</v>
      </c>
      <c r="K358" s="50">
        <v>0.238676996424314</v>
      </c>
      <c r="L358" s="50">
        <v>0.120603015075376</v>
      </c>
      <c r="M358" s="50">
        <v>0.36530612244897898</v>
      </c>
      <c r="N358" s="51">
        <v>0.178451178451178</v>
      </c>
      <c r="O358" s="51">
        <v>0.90929451287793905</v>
      </c>
      <c r="P358" s="51">
        <v>0.77017937219730903</v>
      </c>
      <c r="Q358" s="51">
        <v>0.59192825112107605</v>
      </c>
      <c r="R358" s="51">
        <v>0.77043673012318004</v>
      </c>
      <c r="S358" s="51">
        <v>0.25083986562150001</v>
      </c>
      <c r="T358" s="51">
        <v>0.15117581187010001</v>
      </c>
      <c r="U358" s="51">
        <v>0.71076233183856496</v>
      </c>
      <c r="V358" s="51">
        <v>0.91591928251121002</v>
      </c>
      <c r="W358" s="46">
        <v>2</v>
      </c>
      <c r="X358" s="46">
        <v>2</v>
      </c>
      <c r="Y358" s="46">
        <v>2</v>
      </c>
      <c r="Z358" s="46">
        <v>1</v>
      </c>
      <c r="AA358" s="46">
        <v>2</v>
      </c>
      <c r="AB358" s="46">
        <v>0</v>
      </c>
      <c r="AC358" s="46">
        <v>0</v>
      </c>
      <c r="AD358" s="46">
        <v>0</v>
      </c>
      <c r="AE358" s="46">
        <v>2</v>
      </c>
      <c r="AF358" s="46">
        <v>2</v>
      </c>
      <c r="AG358" s="48">
        <v>13</v>
      </c>
      <c r="AH358" s="46" t="s">
        <v>4685</v>
      </c>
    </row>
    <row r="359" spans="1:34" x14ac:dyDescent="0.3">
      <c r="A359" s="46">
        <v>19103001802</v>
      </c>
      <c r="B359" s="46" t="s">
        <v>3479</v>
      </c>
      <c r="C359" s="47">
        <v>152854</v>
      </c>
      <c r="D359" s="49">
        <v>68750</v>
      </c>
      <c r="E359" s="50">
        <v>0.10299999999999999</v>
      </c>
      <c r="F359" s="50">
        <v>0.213566151779717</v>
      </c>
      <c r="G359" s="50">
        <v>6.2458025520483497E-2</v>
      </c>
      <c r="H359" s="50">
        <v>0.124</v>
      </c>
      <c r="I359" s="50">
        <v>0.216</v>
      </c>
      <c r="J359" s="50">
        <v>0.16787640775660501</v>
      </c>
      <c r="K359" s="50">
        <v>0.349981903727832</v>
      </c>
      <c r="L359" s="50">
        <v>9.3179049939098604E-2</v>
      </c>
      <c r="M359" s="50">
        <v>0.32639355271994602</v>
      </c>
      <c r="N359" s="51">
        <v>0.41189674523007802</v>
      </c>
      <c r="O359" s="51">
        <v>0.54087346024635996</v>
      </c>
      <c r="P359" s="51">
        <v>0.91591928251121002</v>
      </c>
      <c r="Q359" s="51">
        <v>0.820627802690583</v>
      </c>
      <c r="R359" s="51">
        <v>0.98768197088465803</v>
      </c>
      <c r="S359" s="51">
        <v>3.5834266517357202E-2</v>
      </c>
      <c r="T359" s="51">
        <v>0.34938409854423202</v>
      </c>
      <c r="U359" s="51">
        <v>0.54596412556053797</v>
      </c>
      <c r="V359" s="51">
        <v>0.85986547085201703</v>
      </c>
      <c r="W359" s="46">
        <v>1</v>
      </c>
      <c r="X359" s="46">
        <v>1</v>
      </c>
      <c r="Y359" s="46">
        <v>2</v>
      </c>
      <c r="Z359" s="46">
        <v>2</v>
      </c>
      <c r="AA359" s="46">
        <v>2</v>
      </c>
      <c r="AB359" s="46">
        <v>0</v>
      </c>
      <c r="AC359" s="46">
        <v>0</v>
      </c>
      <c r="AD359" s="46">
        <v>1</v>
      </c>
      <c r="AE359" s="46">
        <v>1</v>
      </c>
      <c r="AF359" s="46">
        <v>2</v>
      </c>
      <c r="AG359" s="48">
        <v>12</v>
      </c>
      <c r="AH359" s="46" t="s">
        <v>4536</v>
      </c>
    </row>
    <row r="360" spans="1:34" x14ac:dyDescent="0.3">
      <c r="A360" s="46">
        <v>19103002100</v>
      </c>
      <c r="B360" s="46" t="s">
        <v>3350</v>
      </c>
      <c r="C360" s="47">
        <v>152854</v>
      </c>
      <c r="D360" s="49">
        <v>21543</v>
      </c>
      <c r="E360" s="50">
        <v>0.75800000000000001</v>
      </c>
      <c r="F360" s="50">
        <v>0.04</v>
      </c>
      <c r="G360" s="50">
        <v>3.06976744186046E-2</v>
      </c>
      <c r="H360" s="50">
        <v>0.10199999999999999</v>
      </c>
      <c r="I360" s="50">
        <v>0.50900000000000001</v>
      </c>
      <c r="J360" s="50">
        <v>0.16787640775660501</v>
      </c>
      <c r="K360" s="50">
        <v>0.27753303964757697</v>
      </c>
      <c r="L360" s="50">
        <v>0.104912572855953</v>
      </c>
      <c r="M360" s="50">
        <v>0.77581395348837201</v>
      </c>
      <c r="N360" s="51">
        <v>1.12233445566778E-3</v>
      </c>
      <c r="O360" s="51">
        <v>0.99664053751399695</v>
      </c>
      <c r="P360" s="51">
        <v>0.159192825112107</v>
      </c>
      <c r="Q360" s="51">
        <v>0.41591928251121002</v>
      </c>
      <c r="R360" s="51">
        <v>0.96864501679731196</v>
      </c>
      <c r="S360" s="51">
        <v>0.98656215005599102</v>
      </c>
      <c r="T360" s="51">
        <v>0.19820828667413201</v>
      </c>
      <c r="U360" s="51">
        <v>0.61547085201793705</v>
      </c>
      <c r="V360" s="51">
        <v>0.99775784753363195</v>
      </c>
      <c r="W360" s="46">
        <v>2</v>
      </c>
      <c r="X360" s="46">
        <v>2</v>
      </c>
      <c r="Y360" s="46">
        <v>0</v>
      </c>
      <c r="Z360" s="46">
        <v>1</v>
      </c>
      <c r="AA360" s="46">
        <v>2</v>
      </c>
      <c r="AB360" s="46">
        <v>2</v>
      </c>
      <c r="AC360" s="46">
        <v>0</v>
      </c>
      <c r="AD360" s="46">
        <v>0</v>
      </c>
      <c r="AE360" s="46">
        <v>1</v>
      </c>
      <c r="AF360" s="46">
        <v>2</v>
      </c>
      <c r="AG360" s="48">
        <v>12</v>
      </c>
      <c r="AH360" s="46" t="s">
        <v>4112</v>
      </c>
    </row>
    <row r="361" spans="1:34" x14ac:dyDescent="0.3">
      <c r="A361" s="46">
        <v>19103002300</v>
      </c>
      <c r="B361" s="46" t="s">
        <v>3538</v>
      </c>
      <c r="C361" s="47">
        <v>152854</v>
      </c>
      <c r="D361" s="49">
        <v>69118</v>
      </c>
      <c r="E361" s="50">
        <v>0.23599999999999999</v>
      </c>
      <c r="F361" s="50">
        <v>3.3695652173913002E-2</v>
      </c>
      <c r="G361" s="50">
        <v>1.19565217391304E-2</v>
      </c>
      <c r="H361" s="50">
        <v>6.7000000000000004E-2</v>
      </c>
      <c r="I361" s="50">
        <v>0.439</v>
      </c>
      <c r="J361" s="50">
        <v>0.16787640775660501</v>
      </c>
      <c r="K361" s="50">
        <v>7.4897119341563706E-2</v>
      </c>
      <c r="L361" s="50">
        <v>0.16439600363306001</v>
      </c>
      <c r="M361" s="50">
        <v>0.40108695652173898</v>
      </c>
      <c r="N361" s="51">
        <v>0.42087542087542001</v>
      </c>
      <c r="O361" s="51">
        <v>0.91713325867861095</v>
      </c>
      <c r="P361" s="51">
        <v>0.10986547085201701</v>
      </c>
      <c r="Q361" s="51">
        <v>0.112107623318385</v>
      </c>
      <c r="R361" s="51">
        <v>0.86450167973124303</v>
      </c>
      <c r="S361" s="51">
        <v>0.92385218365061506</v>
      </c>
      <c r="T361" s="51">
        <v>1.7917133258678601E-2</v>
      </c>
      <c r="U361" s="51">
        <v>0.86883408071748802</v>
      </c>
      <c r="V361" s="51">
        <v>0.94282511210762299</v>
      </c>
      <c r="W361" s="46">
        <v>1</v>
      </c>
      <c r="X361" s="46">
        <v>2</v>
      </c>
      <c r="Y361" s="46">
        <v>0</v>
      </c>
      <c r="Z361" s="46">
        <v>0</v>
      </c>
      <c r="AA361" s="46">
        <v>2</v>
      </c>
      <c r="AB361" s="46">
        <v>2</v>
      </c>
      <c r="AC361" s="46">
        <v>0</v>
      </c>
      <c r="AD361" s="46">
        <v>0</v>
      </c>
      <c r="AE361" s="46">
        <v>2</v>
      </c>
      <c r="AF361" s="46">
        <v>2</v>
      </c>
      <c r="AG361" s="48">
        <v>11</v>
      </c>
      <c r="AH361" s="46" t="s">
        <v>4031</v>
      </c>
    </row>
    <row r="362" spans="1:34" x14ac:dyDescent="0.3">
      <c r="A362" s="46">
        <v>19103010100</v>
      </c>
      <c r="B362" s="46" t="s">
        <v>3843</v>
      </c>
      <c r="C362" s="47">
        <v>152854</v>
      </c>
      <c r="D362" s="49">
        <v>134571</v>
      </c>
      <c r="E362" s="50">
        <v>2.5000000000000001E-2</v>
      </c>
      <c r="F362" s="50">
        <v>3.1782437745740501E-2</v>
      </c>
      <c r="G362" s="50">
        <v>2.35910878112712E-2</v>
      </c>
      <c r="H362" s="50">
        <v>3.4000000000000002E-2</v>
      </c>
      <c r="I362" s="50">
        <v>0.312</v>
      </c>
      <c r="J362" s="50">
        <v>0.16787640775660501</v>
      </c>
      <c r="K362" s="50">
        <v>0.201006832074793</v>
      </c>
      <c r="L362" s="50">
        <v>6.6092837380879094E-2</v>
      </c>
      <c r="M362" s="50">
        <v>0.17889908256880699</v>
      </c>
      <c r="N362" s="51">
        <v>0.97306397306397296</v>
      </c>
      <c r="O362" s="51">
        <v>3.5834266517357202E-2</v>
      </c>
      <c r="P362" s="51">
        <v>9.8654708520179296E-2</v>
      </c>
      <c r="Q362" s="51">
        <v>0.29596412556053803</v>
      </c>
      <c r="R362" s="51">
        <v>0.57782754759238497</v>
      </c>
      <c r="S362" s="51">
        <v>0.32026875699888002</v>
      </c>
      <c r="T362" s="51">
        <v>0.10190369540873399</v>
      </c>
      <c r="U362" s="51">
        <v>0.360986547085201</v>
      </c>
      <c r="V362" s="51">
        <v>0.29596412556053803</v>
      </c>
      <c r="W362" s="46">
        <v>0</v>
      </c>
      <c r="X362" s="46">
        <v>0</v>
      </c>
      <c r="Y362" s="46">
        <v>0</v>
      </c>
      <c r="Z362" s="46">
        <v>0</v>
      </c>
      <c r="AA362" s="46">
        <v>1</v>
      </c>
      <c r="AB362" s="46">
        <v>0</v>
      </c>
      <c r="AC362" s="46">
        <v>0</v>
      </c>
      <c r="AD362" s="46">
        <v>0</v>
      </c>
      <c r="AE362" s="46">
        <v>1</v>
      </c>
      <c r="AF362" s="46">
        <v>0</v>
      </c>
      <c r="AG362" s="48">
        <v>2</v>
      </c>
      <c r="AH362" s="46" t="s">
        <v>4406</v>
      </c>
    </row>
    <row r="363" spans="1:34" x14ac:dyDescent="0.3">
      <c r="A363" s="46">
        <v>19103010200</v>
      </c>
      <c r="B363" s="46" t="s">
        <v>3888</v>
      </c>
      <c r="C363" s="47">
        <v>152854</v>
      </c>
      <c r="D363" s="49">
        <v>115385</v>
      </c>
      <c r="E363" s="50">
        <v>3.5000000000000003E-2</v>
      </c>
      <c r="F363" s="50">
        <v>1.5247108307045201E-2</v>
      </c>
      <c r="G363" s="50">
        <v>2.1030494216614001E-2</v>
      </c>
      <c r="H363" s="50">
        <v>2.1999999999999999E-2</v>
      </c>
      <c r="I363" s="50">
        <v>0.32100000000000001</v>
      </c>
      <c r="J363" s="50">
        <v>0.16787640775660501</v>
      </c>
      <c r="K363" s="50">
        <v>0.19802538787023899</v>
      </c>
      <c r="L363" s="50">
        <v>2.4615384615384601E-2</v>
      </c>
      <c r="M363" s="50">
        <v>0.19348054679284901</v>
      </c>
      <c r="N363" s="51">
        <v>0.939393939393939</v>
      </c>
      <c r="O363" s="51">
        <v>8.2866741321388507E-2</v>
      </c>
      <c r="P363" s="51">
        <v>4.4843049327354202E-2</v>
      </c>
      <c r="Q363" s="51">
        <v>0.25672645739910299</v>
      </c>
      <c r="R363" s="51">
        <v>0.36842105263157798</v>
      </c>
      <c r="S363" s="51">
        <v>0.38073908174692001</v>
      </c>
      <c r="T363" s="51">
        <v>9.9664053751399695E-2</v>
      </c>
      <c r="U363" s="51">
        <v>9.8654708520179296E-2</v>
      </c>
      <c r="V363" s="51">
        <v>0.38116591928251098</v>
      </c>
      <c r="W363" s="46">
        <v>0</v>
      </c>
      <c r="X363" s="46">
        <v>0</v>
      </c>
      <c r="Y363" s="46">
        <v>0</v>
      </c>
      <c r="Z363" s="46">
        <v>0</v>
      </c>
      <c r="AA363" s="46">
        <v>1</v>
      </c>
      <c r="AB363" s="46">
        <v>1</v>
      </c>
      <c r="AC363" s="46">
        <v>0</v>
      </c>
      <c r="AD363" s="46">
        <v>0</v>
      </c>
      <c r="AE363" s="46">
        <v>0</v>
      </c>
      <c r="AF363" s="46">
        <v>1</v>
      </c>
      <c r="AG363" s="48">
        <v>3</v>
      </c>
      <c r="AH363" s="46" t="s">
        <v>4407</v>
      </c>
    </row>
    <row r="364" spans="1:34" x14ac:dyDescent="0.3">
      <c r="A364" s="46">
        <v>19103010303</v>
      </c>
      <c r="B364" s="46" t="s">
        <v>3844</v>
      </c>
      <c r="C364" s="47">
        <v>152854</v>
      </c>
      <c r="D364" s="49">
        <v>99646</v>
      </c>
      <c r="E364" s="50">
        <v>8.5999999999999993E-2</v>
      </c>
      <c r="F364" s="50">
        <v>2.5578231292517E-2</v>
      </c>
      <c r="G364" s="50">
        <v>7.0748299319727797E-3</v>
      </c>
      <c r="H364" s="50">
        <v>3.1E-2</v>
      </c>
      <c r="I364" s="50">
        <v>0.245</v>
      </c>
      <c r="J364" s="50">
        <v>0.16787640775660501</v>
      </c>
      <c r="K364" s="50">
        <v>0.14245216158752599</v>
      </c>
      <c r="L364" s="50">
        <v>4.87408610885459E-3</v>
      </c>
      <c r="M364" s="50">
        <v>0.21523809523809501</v>
      </c>
      <c r="N364" s="51">
        <v>0.86644219977553305</v>
      </c>
      <c r="O364" s="51">
        <v>0.43673012318029097</v>
      </c>
      <c r="P364" s="51">
        <v>7.73542600896861E-2</v>
      </c>
      <c r="Q364" s="51">
        <v>6.6143497757847503E-2</v>
      </c>
      <c r="R364" s="51">
        <v>0.52743561030235098</v>
      </c>
      <c r="S364" s="51">
        <v>7.1668533034714405E-2</v>
      </c>
      <c r="T364" s="51">
        <v>5.7110862262038001E-2</v>
      </c>
      <c r="U364" s="51">
        <v>3.5874439461883401E-2</v>
      </c>
      <c r="V364" s="51">
        <v>0.48991031390134498</v>
      </c>
      <c r="W364" s="46">
        <v>0</v>
      </c>
      <c r="X364" s="46">
        <v>1</v>
      </c>
      <c r="Y364" s="46">
        <v>0</v>
      </c>
      <c r="Z364" s="46">
        <v>0</v>
      </c>
      <c r="AA364" s="46">
        <v>1</v>
      </c>
      <c r="AB364" s="46">
        <v>0</v>
      </c>
      <c r="AC364" s="46">
        <v>0</v>
      </c>
      <c r="AD364" s="46">
        <v>0</v>
      </c>
      <c r="AE364" s="46">
        <v>0</v>
      </c>
      <c r="AF364" s="46">
        <v>1</v>
      </c>
      <c r="AG364" s="48">
        <v>3</v>
      </c>
      <c r="AH364" s="46" t="s">
        <v>4556</v>
      </c>
    </row>
    <row r="365" spans="1:34" x14ac:dyDescent="0.3">
      <c r="A365" s="46">
        <v>19103010304</v>
      </c>
      <c r="B365" s="46" t="s">
        <v>3845</v>
      </c>
      <c r="C365" s="47">
        <v>152854</v>
      </c>
      <c r="D365" s="49">
        <v>106088</v>
      </c>
      <c r="E365" s="50">
        <v>7.6999999999999999E-2</v>
      </c>
      <c r="F365" s="50">
        <v>2.6950925181013601E-2</v>
      </c>
      <c r="G365" s="50">
        <v>5.2292839903459301E-2</v>
      </c>
      <c r="H365" s="50">
        <v>0.02</v>
      </c>
      <c r="I365" s="50">
        <v>0.27600000000000002</v>
      </c>
      <c r="J365" s="50">
        <v>0.16787640775660501</v>
      </c>
      <c r="K365" s="50">
        <v>0.21994884910485901</v>
      </c>
      <c r="L365" s="50">
        <v>0.104144144144144</v>
      </c>
      <c r="M365" s="50">
        <v>0.20032180209171299</v>
      </c>
      <c r="N365" s="51">
        <v>0.90460157126823704</v>
      </c>
      <c r="O365" s="51">
        <v>0.37178051511758098</v>
      </c>
      <c r="P365" s="51">
        <v>8.0717488789237596E-2</v>
      </c>
      <c r="Q365" s="51">
        <v>0.71076233183856496</v>
      </c>
      <c r="R365" s="51">
        <v>0.322508398656215</v>
      </c>
      <c r="S365" s="51">
        <v>0.15565509518477</v>
      </c>
      <c r="T365" s="51">
        <v>0.12541993281075001</v>
      </c>
      <c r="U365" s="51">
        <v>0.60538116591928204</v>
      </c>
      <c r="V365" s="51">
        <v>0.41816143497757802</v>
      </c>
      <c r="W365" s="46">
        <v>0</v>
      </c>
      <c r="X365" s="46">
        <v>1</v>
      </c>
      <c r="Y365" s="46">
        <v>0</v>
      </c>
      <c r="Z365" s="46">
        <v>2</v>
      </c>
      <c r="AA365" s="46">
        <v>0</v>
      </c>
      <c r="AB365" s="46">
        <v>0</v>
      </c>
      <c r="AC365" s="46">
        <v>0</v>
      </c>
      <c r="AD365" s="46">
        <v>0</v>
      </c>
      <c r="AE365" s="46">
        <v>1</v>
      </c>
      <c r="AF365" s="46">
        <v>1</v>
      </c>
      <c r="AG365" s="48">
        <v>5</v>
      </c>
      <c r="AH365" s="46" t="s">
        <v>4345</v>
      </c>
    </row>
    <row r="366" spans="1:34" x14ac:dyDescent="0.3">
      <c r="A366" s="46">
        <v>19103010305</v>
      </c>
      <c r="B366" s="46" t="s">
        <v>3889</v>
      </c>
      <c r="C366" s="47">
        <v>152854</v>
      </c>
      <c r="D366" s="49">
        <v>100814</v>
      </c>
      <c r="E366" s="50">
        <v>7.6999999999999999E-2</v>
      </c>
      <c r="F366" s="50">
        <v>4.5829892650701899E-2</v>
      </c>
      <c r="G366" s="50">
        <v>3.7985136251032198E-2</v>
      </c>
      <c r="H366" s="50">
        <v>5.0000000000000001E-3</v>
      </c>
      <c r="I366" s="50">
        <v>0.24199999999999999</v>
      </c>
      <c r="J366" s="50">
        <v>0.16787640775660501</v>
      </c>
      <c r="K366" s="50">
        <v>9.7141344626786599E-2</v>
      </c>
      <c r="L366" s="50">
        <v>3.7360890302066699E-2</v>
      </c>
      <c r="M366" s="50">
        <v>0.21345995045416999</v>
      </c>
      <c r="N366" s="51">
        <v>0.87542087542087499</v>
      </c>
      <c r="O366" s="51">
        <v>0.37178051511758098</v>
      </c>
      <c r="P366" s="51">
        <v>0.21300448430493199</v>
      </c>
      <c r="Q366" s="51">
        <v>0.53363228699551501</v>
      </c>
      <c r="R366" s="51">
        <v>5.7110862262038001E-2</v>
      </c>
      <c r="S366" s="51">
        <v>6.3829787234042507E-2</v>
      </c>
      <c r="T366" s="51">
        <v>2.91153415453527E-2</v>
      </c>
      <c r="U366" s="51">
        <v>0.16479820627802599</v>
      </c>
      <c r="V366" s="51">
        <v>0.47757847533632197</v>
      </c>
      <c r="W366" s="46">
        <v>0</v>
      </c>
      <c r="X366" s="46">
        <v>1</v>
      </c>
      <c r="Y366" s="46">
        <v>0</v>
      </c>
      <c r="Z366" s="46">
        <v>1</v>
      </c>
      <c r="AA366" s="46">
        <v>0</v>
      </c>
      <c r="AB366" s="46">
        <v>0</v>
      </c>
      <c r="AC366" s="46">
        <v>0</v>
      </c>
      <c r="AD366" s="46">
        <v>0</v>
      </c>
      <c r="AE366" s="46">
        <v>0</v>
      </c>
      <c r="AF366" s="46">
        <v>1</v>
      </c>
      <c r="AG366" s="48">
        <v>3</v>
      </c>
      <c r="AH366" s="46" t="s">
        <v>4764</v>
      </c>
    </row>
    <row r="367" spans="1:34" x14ac:dyDescent="0.3">
      <c r="A367" s="46">
        <v>19103010306</v>
      </c>
      <c r="B367" s="46" t="s">
        <v>3921</v>
      </c>
      <c r="C367" s="47">
        <v>152854</v>
      </c>
      <c r="D367" s="49">
        <v>132875</v>
      </c>
      <c r="E367" s="50">
        <v>8.0000000000000002E-3</v>
      </c>
      <c r="F367" s="50">
        <v>1.2565445026178E-2</v>
      </c>
      <c r="G367" s="50">
        <v>3.3507853403141302E-2</v>
      </c>
      <c r="H367" s="50">
        <v>5.7000000000000002E-2</v>
      </c>
      <c r="I367" s="50">
        <v>0.17899999999999999</v>
      </c>
      <c r="J367" s="50">
        <v>0.16787640775660501</v>
      </c>
      <c r="K367" s="50">
        <v>5.6346381969157699E-2</v>
      </c>
      <c r="L367" s="50">
        <v>4.9751243781094502E-2</v>
      </c>
      <c r="M367" s="50">
        <v>0.186387434554973</v>
      </c>
      <c r="N367" s="51">
        <v>0.97194163860830496</v>
      </c>
      <c r="O367" s="51">
        <v>1.11982082866741E-3</v>
      </c>
      <c r="P367" s="51">
        <v>3.6995515695067198E-2</v>
      </c>
      <c r="Q367" s="51">
        <v>0.46300448430493202</v>
      </c>
      <c r="R367" s="51">
        <v>0.80851063829787195</v>
      </c>
      <c r="S367" s="51">
        <v>1.1198208286674101E-2</v>
      </c>
      <c r="T367" s="51">
        <v>8.9585666293393006E-3</v>
      </c>
      <c r="U367" s="51">
        <v>0.23206278026905799</v>
      </c>
      <c r="V367" s="51">
        <v>0.33744394618834</v>
      </c>
      <c r="W367" s="46">
        <v>0</v>
      </c>
      <c r="X367" s="46">
        <v>0</v>
      </c>
      <c r="Y367" s="46">
        <v>0</v>
      </c>
      <c r="Z367" s="46">
        <v>1</v>
      </c>
      <c r="AA367" s="46">
        <v>2</v>
      </c>
      <c r="AB367" s="46">
        <v>0</v>
      </c>
      <c r="AC367" s="46">
        <v>0</v>
      </c>
      <c r="AD367" s="46">
        <v>0</v>
      </c>
      <c r="AE367" s="46">
        <v>0</v>
      </c>
      <c r="AF367" s="46">
        <v>1</v>
      </c>
      <c r="AG367" s="48">
        <v>4</v>
      </c>
      <c r="AH367" s="46" t="s">
        <v>4087</v>
      </c>
    </row>
    <row r="368" spans="1:34" x14ac:dyDescent="0.3">
      <c r="A368" s="46">
        <v>19103010307</v>
      </c>
      <c r="B368" s="46" t="s">
        <v>3934</v>
      </c>
      <c r="C368" s="47">
        <v>152854</v>
      </c>
      <c r="D368" s="49">
        <v>102969</v>
      </c>
      <c r="E368" s="50">
        <v>4.8000000000000001E-2</v>
      </c>
      <c r="F368" s="50">
        <v>1.7960230917254599E-2</v>
      </c>
      <c r="G368" s="50">
        <v>2.8864656831302099E-2</v>
      </c>
      <c r="H368" s="50">
        <v>7.3999999999999996E-2</v>
      </c>
      <c r="I368" s="50">
        <v>0.186</v>
      </c>
      <c r="J368" s="50">
        <v>0.16787640775660501</v>
      </c>
      <c r="K368" s="50">
        <v>9.49367088607595E-2</v>
      </c>
      <c r="L368" s="50">
        <v>5.9143029571514703E-2</v>
      </c>
      <c r="M368" s="50">
        <v>0.24118024374599101</v>
      </c>
      <c r="N368" s="51">
        <v>0.88888888888888795</v>
      </c>
      <c r="O368" s="51">
        <v>0.150055991041433</v>
      </c>
      <c r="P368" s="51">
        <v>5.0448430493273501E-2</v>
      </c>
      <c r="Q368" s="51">
        <v>0.38004484304932701</v>
      </c>
      <c r="R368" s="51">
        <v>0.88913773796192597</v>
      </c>
      <c r="S368" s="51">
        <v>1.45576707726763E-2</v>
      </c>
      <c r="T368" s="51">
        <v>2.6875699888017902E-2</v>
      </c>
      <c r="U368" s="51">
        <v>0.29596412556053803</v>
      </c>
      <c r="V368" s="51">
        <v>0.63004484304932695</v>
      </c>
      <c r="W368" s="46">
        <v>0</v>
      </c>
      <c r="X368" s="46">
        <v>0</v>
      </c>
      <c r="Y368" s="46">
        <v>0</v>
      </c>
      <c r="Z368" s="46">
        <v>1</v>
      </c>
      <c r="AA368" s="46">
        <v>2</v>
      </c>
      <c r="AB368" s="46">
        <v>0</v>
      </c>
      <c r="AC368" s="46">
        <v>0</v>
      </c>
      <c r="AD368" s="46">
        <v>0</v>
      </c>
      <c r="AE368" s="46">
        <v>0</v>
      </c>
      <c r="AF368" s="46">
        <v>1</v>
      </c>
      <c r="AG368" s="48">
        <v>4</v>
      </c>
      <c r="AH368" s="46" t="s">
        <v>4346</v>
      </c>
    </row>
    <row r="369" spans="1:34" x14ac:dyDescent="0.3">
      <c r="A369" s="46">
        <v>19103010308</v>
      </c>
      <c r="B369" s="46" t="s">
        <v>3846</v>
      </c>
      <c r="C369" s="47">
        <v>152854</v>
      </c>
      <c r="D369" s="49">
        <v>148009</v>
      </c>
      <c r="E369" s="50">
        <v>2.1000000000000001E-2</v>
      </c>
      <c r="F369" s="50">
        <v>8.4915084915084902E-3</v>
      </c>
      <c r="G369" s="50">
        <v>7.9920079920079903E-3</v>
      </c>
      <c r="H369" s="50">
        <v>2.3E-2</v>
      </c>
      <c r="I369" s="50">
        <v>0.26500000000000001</v>
      </c>
      <c r="J369" s="50">
        <v>0.16787640775660501</v>
      </c>
      <c r="K369" s="50">
        <v>9.9753357084132604E-2</v>
      </c>
      <c r="L369" s="50">
        <v>4.30210325047801E-2</v>
      </c>
      <c r="M369" s="50">
        <v>0.15984015984015901</v>
      </c>
      <c r="N369" s="51">
        <v>0.98204264870931501</v>
      </c>
      <c r="O369" s="51">
        <v>2.91153415453527E-2</v>
      </c>
      <c r="P369" s="51">
        <v>2.46636771300448E-2</v>
      </c>
      <c r="Q369" s="51">
        <v>7.5112107623318297E-2</v>
      </c>
      <c r="R369" s="51">
        <v>0.38073908174692001</v>
      </c>
      <c r="S369" s="51">
        <v>0.111982082866741</v>
      </c>
      <c r="T369" s="51">
        <v>3.1354983202687502E-2</v>
      </c>
      <c r="U369" s="51">
        <v>0.19394618834080701</v>
      </c>
      <c r="V369" s="51">
        <v>0.19730941704035801</v>
      </c>
      <c r="W369" s="46">
        <v>0</v>
      </c>
      <c r="X369" s="46">
        <v>0</v>
      </c>
      <c r="Y369" s="46">
        <v>0</v>
      </c>
      <c r="Z369" s="46">
        <v>0</v>
      </c>
      <c r="AA369" s="46">
        <v>1</v>
      </c>
      <c r="AB369" s="46">
        <v>0</v>
      </c>
      <c r="AC369" s="46">
        <v>0</v>
      </c>
      <c r="AD369" s="46">
        <v>0</v>
      </c>
      <c r="AE369" s="46">
        <v>0</v>
      </c>
      <c r="AF369" s="46">
        <v>0</v>
      </c>
      <c r="AG369" s="48">
        <v>1</v>
      </c>
      <c r="AH369" s="46" t="s">
        <v>4559</v>
      </c>
    </row>
    <row r="370" spans="1:34" x14ac:dyDescent="0.3">
      <c r="A370" s="46">
        <v>19103010401</v>
      </c>
      <c r="B370" s="46" t="s">
        <v>3288</v>
      </c>
      <c r="C370" s="47">
        <v>152854</v>
      </c>
      <c r="D370" s="49">
        <v>58318</v>
      </c>
      <c r="E370" s="50">
        <v>0.218</v>
      </c>
      <c r="F370" s="50">
        <v>0.22028206850234999</v>
      </c>
      <c r="G370" s="50">
        <v>7.6561450638011994E-2</v>
      </c>
      <c r="H370" s="50">
        <v>0.06</v>
      </c>
      <c r="I370" s="50">
        <v>0.36699999999999999</v>
      </c>
      <c r="J370" s="50">
        <v>0.16787640775660501</v>
      </c>
      <c r="K370" s="50">
        <v>0.439425051334702</v>
      </c>
      <c r="L370" s="50">
        <v>0.118081180811808</v>
      </c>
      <c r="M370" s="50">
        <v>0.29550033579583601</v>
      </c>
      <c r="N370" s="51">
        <v>0.188552188552188</v>
      </c>
      <c r="O370" s="51">
        <v>0.88913773796192597</v>
      </c>
      <c r="P370" s="51">
        <v>0.91928251121076199</v>
      </c>
      <c r="Q370" s="51">
        <v>0.89125560538116499</v>
      </c>
      <c r="R370" s="51">
        <v>0.833146696528555</v>
      </c>
      <c r="S370" s="51">
        <v>0.64725643896976404</v>
      </c>
      <c r="T370" s="51">
        <v>0.64725643896976404</v>
      </c>
      <c r="U370" s="51">
        <v>0.69506726457399104</v>
      </c>
      <c r="V370" s="51">
        <v>0.80493273542600896</v>
      </c>
      <c r="W370" s="46">
        <v>2</v>
      </c>
      <c r="X370" s="46">
        <v>2</v>
      </c>
      <c r="Y370" s="46">
        <v>2</v>
      </c>
      <c r="Z370" s="46">
        <v>2</v>
      </c>
      <c r="AA370" s="46">
        <v>2</v>
      </c>
      <c r="AB370" s="46">
        <v>1</v>
      </c>
      <c r="AC370" s="46">
        <v>0</v>
      </c>
      <c r="AD370" s="46">
        <v>1</v>
      </c>
      <c r="AE370" s="46">
        <v>2</v>
      </c>
      <c r="AF370" s="46">
        <v>2</v>
      </c>
      <c r="AG370" s="48">
        <v>16</v>
      </c>
      <c r="AH370" s="46" t="s">
        <v>4622</v>
      </c>
    </row>
    <row r="371" spans="1:34" x14ac:dyDescent="0.3">
      <c r="A371" s="46">
        <v>19103010402</v>
      </c>
      <c r="B371" s="46" t="s">
        <v>3480</v>
      </c>
      <c r="C371" s="47">
        <v>152854</v>
      </c>
      <c r="D371" s="49">
        <v>70455</v>
      </c>
      <c r="E371" s="50">
        <v>0.114</v>
      </c>
      <c r="F371" s="50">
        <v>5.2405498281786901E-2</v>
      </c>
      <c r="G371" s="50">
        <v>0</v>
      </c>
      <c r="H371" s="50">
        <v>0</v>
      </c>
      <c r="I371" s="50">
        <v>0.41799999999999998</v>
      </c>
      <c r="J371" s="50">
        <v>0.16787640775660501</v>
      </c>
      <c r="K371" s="50">
        <v>0.47363717605004402</v>
      </c>
      <c r="L371" s="50">
        <v>6.3166529942575794E-2</v>
      </c>
      <c r="M371" s="50">
        <v>0.280068728522336</v>
      </c>
      <c r="N371" s="51">
        <v>0.448933782267115</v>
      </c>
      <c r="O371" s="51">
        <v>0.60694288913773797</v>
      </c>
      <c r="P371" s="51">
        <v>0.26569506726457398</v>
      </c>
      <c r="Q371" s="51">
        <v>0</v>
      </c>
      <c r="R371" s="51">
        <v>0</v>
      </c>
      <c r="S371" s="51">
        <v>0.87346024636058195</v>
      </c>
      <c r="T371" s="51">
        <v>0.76035834266517299</v>
      </c>
      <c r="U371" s="51">
        <v>0.33408071748878898</v>
      </c>
      <c r="V371" s="51">
        <v>0.76345291479820598</v>
      </c>
      <c r="W371" s="46">
        <v>1</v>
      </c>
      <c r="X371" s="46">
        <v>1</v>
      </c>
      <c r="Y371" s="46">
        <v>0</v>
      </c>
      <c r="Z371" s="46">
        <v>0</v>
      </c>
      <c r="AA371" s="46">
        <v>0</v>
      </c>
      <c r="AB371" s="46">
        <v>2</v>
      </c>
      <c r="AC371" s="46">
        <v>0</v>
      </c>
      <c r="AD371" s="46">
        <v>2</v>
      </c>
      <c r="AE371" s="46">
        <v>1</v>
      </c>
      <c r="AF371" s="46">
        <v>2</v>
      </c>
      <c r="AG371" s="48">
        <v>9</v>
      </c>
      <c r="AH371" s="46" t="s">
        <v>4558</v>
      </c>
    </row>
    <row r="372" spans="1:34" x14ac:dyDescent="0.3">
      <c r="A372" s="46">
        <v>19103010501</v>
      </c>
      <c r="B372" s="46" t="s">
        <v>3800</v>
      </c>
      <c r="C372" s="47">
        <v>152854</v>
      </c>
      <c r="D372" s="49">
        <v>84267</v>
      </c>
      <c r="E372" s="50">
        <v>0.11799999999999999</v>
      </c>
      <c r="F372" s="50">
        <v>4.0714582467802199E-2</v>
      </c>
      <c r="G372" s="50">
        <v>1.57872870793518E-2</v>
      </c>
      <c r="H372" s="50">
        <v>3.9E-2</v>
      </c>
      <c r="I372" s="50">
        <v>0.36299999999999999</v>
      </c>
      <c r="J372" s="50">
        <v>0.16787640775660501</v>
      </c>
      <c r="K372" s="50">
        <v>0.174328058276814</v>
      </c>
      <c r="L372" s="50">
        <v>6.6692516479255504E-2</v>
      </c>
      <c r="M372" s="50">
        <v>0.31657665143331898</v>
      </c>
      <c r="N372" s="51">
        <v>0.70370370370370305</v>
      </c>
      <c r="O372" s="51">
        <v>0.630459126539753</v>
      </c>
      <c r="P372" s="51">
        <v>0.16591928251120999</v>
      </c>
      <c r="Q372" s="51">
        <v>0.158071748878923</v>
      </c>
      <c r="R372" s="51">
        <v>0.64277715565509497</v>
      </c>
      <c r="S372" s="51">
        <v>0.62150055991041397</v>
      </c>
      <c r="T372" s="51">
        <v>8.1746920492721101E-2</v>
      </c>
      <c r="U372" s="51">
        <v>0.36883408071748802</v>
      </c>
      <c r="V372" s="51">
        <v>0.84641255605381105</v>
      </c>
      <c r="W372" s="46">
        <v>0</v>
      </c>
      <c r="X372" s="46">
        <v>1</v>
      </c>
      <c r="Y372" s="46">
        <v>0</v>
      </c>
      <c r="Z372" s="46">
        <v>0</v>
      </c>
      <c r="AA372" s="46">
        <v>1</v>
      </c>
      <c r="AB372" s="46">
        <v>1</v>
      </c>
      <c r="AC372" s="46">
        <v>0</v>
      </c>
      <c r="AD372" s="46">
        <v>0</v>
      </c>
      <c r="AE372" s="46">
        <v>1</v>
      </c>
      <c r="AF372" s="46">
        <v>2</v>
      </c>
      <c r="AG372" s="48">
        <v>6</v>
      </c>
      <c r="AH372" s="46" t="s">
        <v>4086</v>
      </c>
    </row>
    <row r="373" spans="1:34" x14ac:dyDescent="0.3">
      <c r="A373" s="46">
        <v>19103010502</v>
      </c>
      <c r="B373" s="46" t="s">
        <v>3847</v>
      </c>
      <c r="C373" s="47">
        <v>152854</v>
      </c>
      <c r="D373" s="49">
        <v>83194</v>
      </c>
      <c r="E373" s="50">
        <v>8.1999999999999906E-2</v>
      </c>
      <c r="F373" s="50">
        <v>6.0752169720347103E-2</v>
      </c>
      <c r="G373" s="50">
        <v>2.8929604628736699E-2</v>
      </c>
      <c r="H373" s="50">
        <v>3.9E-2</v>
      </c>
      <c r="I373" s="50">
        <v>0.314</v>
      </c>
      <c r="J373" s="50">
        <v>0.16787640775660501</v>
      </c>
      <c r="K373" s="50">
        <v>0.42228260869565198</v>
      </c>
      <c r="L373" s="50">
        <v>9.7625329815303405E-2</v>
      </c>
      <c r="M373" s="50">
        <v>0.27675988428158099</v>
      </c>
      <c r="N373" s="51">
        <v>0.68911335578002197</v>
      </c>
      <c r="O373" s="51">
        <v>0.40873460246360499</v>
      </c>
      <c r="P373" s="51">
        <v>0.32735426008968599</v>
      </c>
      <c r="Q373" s="51">
        <v>0.38116591928251098</v>
      </c>
      <c r="R373" s="51">
        <v>0.64277715565509497</v>
      </c>
      <c r="S373" s="51">
        <v>0.33370660694288901</v>
      </c>
      <c r="T373" s="51">
        <v>0.58566629339305698</v>
      </c>
      <c r="U373" s="51">
        <v>0.56950672645739897</v>
      </c>
      <c r="V373" s="51">
        <v>0.74775784753363195</v>
      </c>
      <c r="W373" s="46">
        <v>0</v>
      </c>
      <c r="X373" s="46">
        <v>1</v>
      </c>
      <c r="Y373" s="46">
        <v>0</v>
      </c>
      <c r="Z373" s="46">
        <v>1</v>
      </c>
      <c r="AA373" s="46">
        <v>1</v>
      </c>
      <c r="AB373" s="46">
        <v>1</v>
      </c>
      <c r="AC373" s="46">
        <v>0</v>
      </c>
      <c r="AD373" s="46">
        <v>1</v>
      </c>
      <c r="AE373" s="46">
        <v>1</v>
      </c>
      <c r="AF373" s="46">
        <v>2</v>
      </c>
      <c r="AG373" s="48">
        <v>8</v>
      </c>
      <c r="AH373" s="46" t="s">
        <v>4557</v>
      </c>
    </row>
    <row r="374" spans="1:34" x14ac:dyDescent="0.3">
      <c r="A374" s="46">
        <v>19105070100</v>
      </c>
      <c r="B374" s="46" t="s">
        <v>3709</v>
      </c>
      <c r="C374" s="47">
        <v>20646</v>
      </c>
      <c r="D374" s="49">
        <v>97232</v>
      </c>
      <c r="E374" s="50">
        <v>0.11599999999999901</v>
      </c>
      <c r="F374" s="50">
        <v>4.4577511643379898E-2</v>
      </c>
      <c r="G374" s="50">
        <v>1.7298735861610098E-2</v>
      </c>
      <c r="H374" s="50">
        <v>6.9999999999999897E-3</v>
      </c>
      <c r="I374" s="50">
        <v>0.246</v>
      </c>
      <c r="J374" s="50">
        <v>3.8763446070355602E-4</v>
      </c>
      <c r="K374" s="50">
        <v>0.44733984799131299</v>
      </c>
      <c r="L374" s="50">
        <v>2.1484375E-2</v>
      </c>
      <c r="M374" s="50">
        <v>0.121756487025948</v>
      </c>
      <c r="N374" s="51">
        <v>0.84960718294051596</v>
      </c>
      <c r="O374" s="51">
        <v>0.62150055991041397</v>
      </c>
      <c r="P374" s="51">
        <v>0.202914798206278</v>
      </c>
      <c r="Q374" s="51">
        <v>0.18721973094170399</v>
      </c>
      <c r="R374" s="51">
        <v>7.2788353863381797E-2</v>
      </c>
      <c r="S374" s="51">
        <v>7.6147816349384098E-2</v>
      </c>
      <c r="T374" s="51">
        <v>0.680851063829787</v>
      </c>
      <c r="U374" s="51">
        <v>8.2959641255605301E-2</v>
      </c>
      <c r="V374" s="51">
        <v>4.1479820627802602E-2</v>
      </c>
      <c r="W374" s="46">
        <v>0</v>
      </c>
      <c r="X374" s="46">
        <v>1</v>
      </c>
      <c r="Y374" s="46">
        <v>0</v>
      </c>
      <c r="Z374" s="46">
        <v>0</v>
      </c>
      <c r="AA374" s="46">
        <v>0</v>
      </c>
      <c r="AB374" s="46">
        <v>0</v>
      </c>
      <c r="AC374" s="46">
        <v>1</v>
      </c>
      <c r="AD374" s="46">
        <v>2</v>
      </c>
      <c r="AE374" s="46">
        <v>0</v>
      </c>
      <c r="AF374" s="46">
        <v>0</v>
      </c>
      <c r="AG374" s="48">
        <v>4</v>
      </c>
      <c r="AH374" s="46" t="s">
        <v>4736</v>
      </c>
    </row>
    <row r="375" spans="1:34" x14ac:dyDescent="0.3">
      <c r="A375" s="46">
        <v>19105070301</v>
      </c>
      <c r="B375" s="46" t="s">
        <v>3481</v>
      </c>
      <c r="C375" s="47">
        <v>20646</v>
      </c>
      <c r="D375" s="49">
        <v>61528</v>
      </c>
      <c r="E375" s="50">
        <v>0.155</v>
      </c>
      <c r="F375" s="50">
        <v>9.0534979423868303E-2</v>
      </c>
      <c r="G375" s="50">
        <v>1.6460905349794198E-2</v>
      </c>
      <c r="H375" s="50">
        <v>3.1E-2</v>
      </c>
      <c r="I375" s="50">
        <v>0.42099999999999999</v>
      </c>
      <c r="J375" s="50">
        <v>3.8763446070355602E-4</v>
      </c>
      <c r="K375" s="50">
        <v>0.338928856914468</v>
      </c>
      <c r="L375" s="50">
        <v>0.18518518518518501</v>
      </c>
      <c r="M375" s="50">
        <v>0.31138545953360702</v>
      </c>
      <c r="N375" s="51">
        <v>0.25364758698091999</v>
      </c>
      <c r="O375" s="51">
        <v>0.782754759238521</v>
      </c>
      <c r="P375" s="51">
        <v>0.55717488789237601</v>
      </c>
      <c r="Q375" s="51">
        <v>0.16704035874439399</v>
      </c>
      <c r="R375" s="51">
        <v>0.52743561030235098</v>
      </c>
      <c r="S375" s="51">
        <v>0.88353863381858899</v>
      </c>
      <c r="T375" s="51">
        <v>0.31466965285554299</v>
      </c>
      <c r="U375" s="51">
        <v>0.91143497757847503</v>
      </c>
      <c r="V375" s="51">
        <v>0.83408071748878898</v>
      </c>
      <c r="W375" s="46">
        <v>2</v>
      </c>
      <c r="X375" s="46">
        <v>2</v>
      </c>
      <c r="Y375" s="46">
        <v>1</v>
      </c>
      <c r="Z375" s="46">
        <v>0</v>
      </c>
      <c r="AA375" s="46">
        <v>1</v>
      </c>
      <c r="AB375" s="46">
        <v>2</v>
      </c>
      <c r="AC375" s="46">
        <v>1</v>
      </c>
      <c r="AD375" s="46">
        <v>0</v>
      </c>
      <c r="AE375" s="46">
        <v>2</v>
      </c>
      <c r="AF375" s="46">
        <v>2</v>
      </c>
      <c r="AG375" s="48">
        <v>13</v>
      </c>
      <c r="AH375" s="46" t="s">
        <v>4154</v>
      </c>
    </row>
    <row r="376" spans="1:34" x14ac:dyDescent="0.3">
      <c r="A376" s="46">
        <v>19105070302</v>
      </c>
      <c r="B376" s="46" t="s">
        <v>3177</v>
      </c>
      <c r="C376" s="47">
        <v>20646</v>
      </c>
      <c r="D376" s="49">
        <v>58266</v>
      </c>
      <c r="E376" s="50">
        <v>0.154</v>
      </c>
      <c r="F376" s="50">
        <v>0.19206939281288701</v>
      </c>
      <c r="G376" s="50">
        <v>7.1871127633209395E-2</v>
      </c>
      <c r="H376" s="50">
        <v>0.09</v>
      </c>
      <c r="I376" s="50">
        <v>0.63600000000000001</v>
      </c>
      <c r="J376" s="50">
        <v>3.8763446070355602E-4</v>
      </c>
      <c r="K376" s="50">
        <v>0.63568425969173203</v>
      </c>
      <c r="L376" s="50">
        <v>0</v>
      </c>
      <c r="M376" s="50">
        <v>0.32342007434944198</v>
      </c>
      <c r="N376" s="51">
        <v>0.18630751964085299</v>
      </c>
      <c r="O376" s="51">
        <v>0.77267637178051496</v>
      </c>
      <c r="P376" s="51">
        <v>0.88901345291479805</v>
      </c>
      <c r="Q376" s="51">
        <v>0.86883408071748802</v>
      </c>
      <c r="R376" s="51">
        <v>0.94512877939529605</v>
      </c>
      <c r="S376" s="51">
        <v>0.99776035834266497</v>
      </c>
      <c r="T376" s="51">
        <v>0.97424412094064905</v>
      </c>
      <c r="U376" s="51">
        <v>0</v>
      </c>
      <c r="V376" s="51">
        <v>0.85538116591928204</v>
      </c>
      <c r="W376" s="46">
        <v>2</v>
      </c>
      <c r="X376" s="46">
        <v>2</v>
      </c>
      <c r="Y376" s="46">
        <v>2</v>
      </c>
      <c r="Z376" s="46">
        <v>2</v>
      </c>
      <c r="AA376" s="46">
        <v>2</v>
      </c>
      <c r="AB376" s="46">
        <v>2</v>
      </c>
      <c r="AC376" s="46">
        <v>1</v>
      </c>
      <c r="AD376" s="46">
        <v>2</v>
      </c>
      <c r="AE376" s="46">
        <v>0</v>
      </c>
      <c r="AF376" s="46">
        <v>2</v>
      </c>
      <c r="AG376" s="48">
        <v>17</v>
      </c>
      <c r="AH376" s="46" t="s">
        <v>4096</v>
      </c>
    </row>
    <row r="377" spans="1:34" x14ac:dyDescent="0.3">
      <c r="A377" s="46">
        <v>19105070401</v>
      </c>
      <c r="B377" s="46" t="s">
        <v>3651</v>
      </c>
      <c r="C377" s="47">
        <v>20646</v>
      </c>
      <c r="D377" s="49">
        <v>93996</v>
      </c>
      <c r="E377" s="50">
        <v>6.0999999999999999E-2</v>
      </c>
      <c r="F377" s="50">
        <v>6.25651720542231E-2</v>
      </c>
      <c r="G377" s="50">
        <v>5.9436913451511898E-2</v>
      </c>
      <c r="H377" s="50">
        <v>0.02</v>
      </c>
      <c r="I377" s="50">
        <v>0.37</v>
      </c>
      <c r="J377" s="50">
        <v>3.8763446070355602E-4</v>
      </c>
      <c r="K377" s="50">
        <v>0.30393788130892901</v>
      </c>
      <c r="L377" s="50">
        <v>5.2371541501976197E-2</v>
      </c>
      <c r="M377" s="50">
        <v>0.165797705943691</v>
      </c>
      <c r="N377" s="51">
        <v>0.82042648709315302</v>
      </c>
      <c r="O377" s="51">
        <v>0.24524076147816301</v>
      </c>
      <c r="P377" s="51">
        <v>0.341928251121076</v>
      </c>
      <c r="Q377" s="51">
        <v>0.792600896860986</v>
      </c>
      <c r="R377" s="51">
        <v>0.322508398656215</v>
      </c>
      <c r="S377" s="51">
        <v>0.67077267637177995</v>
      </c>
      <c r="T377" s="51">
        <v>0.25083986562150001</v>
      </c>
      <c r="U377" s="51">
        <v>0.25336322869955102</v>
      </c>
      <c r="V377" s="51">
        <v>0.23430493273542599</v>
      </c>
      <c r="W377" s="46">
        <v>0</v>
      </c>
      <c r="X377" s="46">
        <v>0</v>
      </c>
      <c r="Y377" s="46">
        <v>1</v>
      </c>
      <c r="Z377" s="46">
        <v>2</v>
      </c>
      <c r="AA377" s="46">
        <v>0</v>
      </c>
      <c r="AB377" s="46">
        <v>2</v>
      </c>
      <c r="AC377" s="46">
        <v>1</v>
      </c>
      <c r="AD377" s="46">
        <v>0</v>
      </c>
      <c r="AE377" s="46">
        <v>0</v>
      </c>
      <c r="AF377" s="46">
        <v>0</v>
      </c>
      <c r="AG377" s="48">
        <v>6</v>
      </c>
      <c r="AH377" s="46" t="s">
        <v>4580</v>
      </c>
    </row>
    <row r="378" spans="1:34" x14ac:dyDescent="0.3">
      <c r="A378" s="46">
        <v>19105070402</v>
      </c>
      <c r="B378" s="46" t="s">
        <v>3241</v>
      </c>
      <c r="C378" s="47">
        <v>20646</v>
      </c>
      <c r="D378" s="49">
        <v>69966</v>
      </c>
      <c r="E378" s="50">
        <v>0.20899999999999999</v>
      </c>
      <c r="F378" s="50">
        <v>0.19129646418857599</v>
      </c>
      <c r="G378" s="50">
        <v>0.118766999093381</v>
      </c>
      <c r="H378" s="50">
        <v>9.9000000000000005E-2</v>
      </c>
      <c r="I378" s="50">
        <v>0.38200000000000001</v>
      </c>
      <c r="J378" s="50">
        <v>3.8763446070355602E-4</v>
      </c>
      <c r="K378" s="50">
        <v>0.52159146045608895</v>
      </c>
      <c r="L378" s="50">
        <v>0.13677313677313599</v>
      </c>
      <c r="M378" s="50">
        <v>0.21577515865820401</v>
      </c>
      <c r="N378" s="51">
        <v>0.43434343434343398</v>
      </c>
      <c r="O378" s="51">
        <v>0.87569988801791698</v>
      </c>
      <c r="P378" s="51">
        <v>0.88677130044843</v>
      </c>
      <c r="Q378" s="51">
        <v>0.97085201793721898</v>
      </c>
      <c r="R378" s="51">
        <v>0.96080627099663996</v>
      </c>
      <c r="S378" s="51">
        <v>0.74132138857782703</v>
      </c>
      <c r="T378" s="51">
        <v>0.86898096304591199</v>
      </c>
      <c r="U378" s="51">
        <v>0.78026905829596405</v>
      </c>
      <c r="V378" s="51">
        <v>0.49439461883407998</v>
      </c>
      <c r="W378" s="46">
        <v>1</v>
      </c>
      <c r="X378" s="46">
        <v>2</v>
      </c>
      <c r="Y378" s="46">
        <v>2</v>
      </c>
      <c r="Z378" s="46">
        <v>2</v>
      </c>
      <c r="AA378" s="46">
        <v>2</v>
      </c>
      <c r="AB378" s="46">
        <v>2</v>
      </c>
      <c r="AC378" s="46">
        <v>1</v>
      </c>
      <c r="AD378" s="46">
        <v>2</v>
      </c>
      <c r="AE378" s="46">
        <v>2</v>
      </c>
      <c r="AF378" s="46">
        <v>1</v>
      </c>
      <c r="AG378" s="48">
        <v>17</v>
      </c>
      <c r="AH378" s="46" t="s">
        <v>4796</v>
      </c>
    </row>
    <row r="379" spans="1:34" x14ac:dyDescent="0.3">
      <c r="A379" s="46">
        <v>19105070500</v>
      </c>
      <c r="B379" s="46" t="s">
        <v>3130</v>
      </c>
      <c r="C379" s="47">
        <v>20646</v>
      </c>
      <c r="D379" s="49">
        <v>66129</v>
      </c>
      <c r="E379" s="50">
        <v>0.14299999999999999</v>
      </c>
      <c r="F379" s="50">
        <v>8.5409252669039107E-2</v>
      </c>
      <c r="G379" s="50">
        <v>9.5195729537366505E-2</v>
      </c>
      <c r="H379" s="50">
        <v>4.3999999999999997E-2</v>
      </c>
      <c r="I379" s="50">
        <v>0.42599999999999999</v>
      </c>
      <c r="J379" s="50">
        <v>3.8763446070355602E-4</v>
      </c>
      <c r="K379" s="50">
        <v>0.41813471502590599</v>
      </c>
      <c r="L379" s="50">
        <v>0.14384615384615301</v>
      </c>
      <c r="M379" s="50">
        <v>0.30338078291814902</v>
      </c>
      <c r="N379" s="51">
        <v>0.35465768799102099</v>
      </c>
      <c r="O379" s="51">
        <v>0.74020156774916002</v>
      </c>
      <c r="P379" s="51">
        <v>0.50784753363228696</v>
      </c>
      <c r="Q379" s="51">
        <v>0.93834080717488699</v>
      </c>
      <c r="R379" s="51">
        <v>0.70324748040313501</v>
      </c>
      <c r="S379" s="51">
        <v>0.90145576707726705</v>
      </c>
      <c r="T379" s="51">
        <v>0.56774916013437804</v>
      </c>
      <c r="U379" s="51">
        <v>0.81165919282511201</v>
      </c>
      <c r="V379" s="51">
        <v>0.82286995515695005</v>
      </c>
      <c r="W379" s="46">
        <v>1</v>
      </c>
      <c r="X379" s="46">
        <v>2</v>
      </c>
      <c r="Y379" s="46">
        <v>1</v>
      </c>
      <c r="Z379" s="46">
        <v>2</v>
      </c>
      <c r="AA379" s="46">
        <v>2</v>
      </c>
      <c r="AB379" s="46">
        <v>2</v>
      </c>
      <c r="AC379" s="46">
        <v>1</v>
      </c>
      <c r="AD379" s="46">
        <v>1</v>
      </c>
      <c r="AE379" s="46">
        <v>2</v>
      </c>
      <c r="AF379" s="46">
        <v>2</v>
      </c>
      <c r="AG379" s="48">
        <v>16</v>
      </c>
      <c r="AH379" s="46" t="s">
        <v>4232</v>
      </c>
    </row>
    <row r="380" spans="1:34" x14ac:dyDescent="0.3">
      <c r="A380" s="46">
        <v>19105070600</v>
      </c>
      <c r="B380" s="46" t="s">
        <v>3594</v>
      </c>
      <c r="C380" s="47">
        <v>20646</v>
      </c>
      <c r="D380" s="49">
        <v>71250</v>
      </c>
      <c r="E380" s="50">
        <v>5.7999999999999899E-2</v>
      </c>
      <c r="F380" s="50">
        <v>0.123669538773441</v>
      </c>
      <c r="G380" s="50">
        <v>4.1561074505828598E-2</v>
      </c>
      <c r="H380" s="50">
        <v>8.0000000000000002E-3</v>
      </c>
      <c r="I380" s="50">
        <v>0.38900000000000001</v>
      </c>
      <c r="J380" s="50">
        <v>3.8763446070355602E-4</v>
      </c>
      <c r="K380" s="50">
        <v>0.38050609184629802</v>
      </c>
      <c r="L380" s="50">
        <v>9.4927873429502097E-2</v>
      </c>
      <c r="M380" s="50">
        <v>0.12265585402939599</v>
      </c>
      <c r="N380" s="51">
        <v>0.46352413019079602</v>
      </c>
      <c r="O380" s="51">
        <v>0.22508398656215001</v>
      </c>
      <c r="P380" s="51">
        <v>0.72757847533632203</v>
      </c>
      <c r="Q380" s="51">
        <v>0.58071748878923701</v>
      </c>
      <c r="R380" s="51">
        <v>8.73460246360582E-2</v>
      </c>
      <c r="S380" s="51">
        <v>0.76707726763717798</v>
      </c>
      <c r="T380" s="51">
        <v>0.43225083986562102</v>
      </c>
      <c r="U380" s="51">
        <v>0.55605381165919199</v>
      </c>
      <c r="V380" s="51">
        <v>4.4843049327354202E-2</v>
      </c>
      <c r="W380" s="46">
        <v>1</v>
      </c>
      <c r="X380" s="46">
        <v>0</v>
      </c>
      <c r="Y380" s="46">
        <v>2</v>
      </c>
      <c r="Z380" s="46">
        <v>1</v>
      </c>
      <c r="AA380" s="46">
        <v>0</v>
      </c>
      <c r="AB380" s="46">
        <v>2</v>
      </c>
      <c r="AC380" s="46">
        <v>1</v>
      </c>
      <c r="AD380" s="46">
        <v>1</v>
      </c>
      <c r="AE380" s="46">
        <v>1</v>
      </c>
      <c r="AF380" s="46">
        <v>0</v>
      </c>
      <c r="AG380" s="48">
        <v>9</v>
      </c>
      <c r="AH380" s="46" t="s">
        <v>4611</v>
      </c>
    </row>
    <row r="381" spans="1:34" x14ac:dyDescent="0.3">
      <c r="A381" s="46">
        <v>19107080100</v>
      </c>
      <c r="B381" s="46" t="s">
        <v>3178</v>
      </c>
      <c r="C381" s="47">
        <v>10033</v>
      </c>
      <c r="D381" s="49">
        <v>75272</v>
      </c>
      <c r="E381" s="50">
        <v>8.7999999999999995E-2</v>
      </c>
      <c r="F381" s="50">
        <v>4.8596112311015099E-2</v>
      </c>
      <c r="G381" s="50">
        <v>5.6155507559395197E-2</v>
      </c>
      <c r="H381" s="50">
        <v>1.39999999999999E-2</v>
      </c>
      <c r="I381" s="50">
        <v>0.36499999999999999</v>
      </c>
      <c r="J381" s="50">
        <v>-4.5476167824184101E-2</v>
      </c>
      <c r="K381" s="50">
        <v>0.44437340153452598</v>
      </c>
      <c r="L381" s="50">
        <v>8.4075173095944603E-2</v>
      </c>
      <c r="M381" s="50">
        <v>0.14578833693304499</v>
      </c>
      <c r="N381" s="51">
        <v>0.54769921436588098</v>
      </c>
      <c r="O381" s="51">
        <v>0.44568868980963</v>
      </c>
      <c r="P381" s="51">
        <v>0.23318385650224199</v>
      </c>
      <c r="Q381" s="51">
        <v>0.76233183856502196</v>
      </c>
      <c r="R381" s="51">
        <v>0.19596864501679701</v>
      </c>
      <c r="S381" s="51">
        <v>0.63157894736842102</v>
      </c>
      <c r="T381" s="51">
        <v>0.66629339305710999</v>
      </c>
      <c r="U381" s="51">
        <v>0.48654708520179302</v>
      </c>
      <c r="V381" s="51">
        <v>0.115470852017937</v>
      </c>
      <c r="W381" s="46">
        <v>1</v>
      </c>
      <c r="X381" s="46">
        <v>1</v>
      </c>
      <c r="Y381" s="46">
        <v>0</v>
      </c>
      <c r="Z381" s="46">
        <v>2</v>
      </c>
      <c r="AA381" s="46">
        <v>0</v>
      </c>
      <c r="AB381" s="46">
        <v>1</v>
      </c>
      <c r="AC381" s="46">
        <v>2</v>
      </c>
      <c r="AD381" s="46">
        <v>1</v>
      </c>
      <c r="AE381" s="46">
        <v>1</v>
      </c>
      <c r="AF381" s="46">
        <v>0</v>
      </c>
      <c r="AG381" s="48">
        <v>9</v>
      </c>
      <c r="AH381" s="46" t="s">
        <v>4513</v>
      </c>
    </row>
    <row r="382" spans="1:34" x14ac:dyDescent="0.3">
      <c r="A382" s="46">
        <v>19107080200</v>
      </c>
      <c r="B382" s="46" t="s">
        <v>3066</v>
      </c>
      <c r="C382" s="47">
        <v>10033</v>
      </c>
      <c r="D382" s="49">
        <v>58374</v>
      </c>
      <c r="E382" s="50">
        <v>0.115</v>
      </c>
      <c r="F382" s="50">
        <v>0.14048780487804799</v>
      </c>
      <c r="G382" s="50">
        <v>5.6585365853658497E-2</v>
      </c>
      <c r="H382" s="50">
        <v>4.5999999999999999E-2</v>
      </c>
      <c r="I382" s="50">
        <v>0.39100000000000001</v>
      </c>
      <c r="J382" s="50">
        <v>-4.5476167824184101E-2</v>
      </c>
      <c r="K382" s="50">
        <v>0.58450704225352101</v>
      </c>
      <c r="L382" s="50">
        <v>0.148148148148148</v>
      </c>
      <c r="M382" s="50">
        <v>0.19512195121951201</v>
      </c>
      <c r="N382" s="51">
        <v>0.18967452300785601</v>
      </c>
      <c r="O382" s="51">
        <v>0.61814109742441203</v>
      </c>
      <c r="P382" s="51">
        <v>0.78475336322869904</v>
      </c>
      <c r="Q382" s="51">
        <v>0.76457399103139001</v>
      </c>
      <c r="R382" s="51">
        <v>0.72340425531914898</v>
      </c>
      <c r="S382" s="51">
        <v>0.77715565509518403</v>
      </c>
      <c r="T382" s="51">
        <v>0.94064949608062698</v>
      </c>
      <c r="U382" s="51">
        <v>0.82623318385650202</v>
      </c>
      <c r="V382" s="51">
        <v>0.39125560538116499</v>
      </c>
      <c r="W382" s="46">
        <v>2</v>
      </c>
      <c r="X382" s="46">
        <v>1</v>
      </c>
      <c r="Y382" s="46">
        <v>2</v>
      </c>
      <c r="Z382" s="46">
        <v>2</v>
      </c>
      <c r="AA382" s="46">
        <v>2</v>
      </c>
      <c r="AB382" s="46">
        <v>2</v>
      </c>
      <c r="AC382" s="46">
        <v>2</v>
      </c>
      <c r="AD382" s="46">
        <v>2</v>
      </c>
      <c r="AE382" s="46">
        <v>2</v>
      </c>
      <c r="AF382" s="46">
        <v>1</v>
      </c>
      <c r="AG382" s="48">
        <v>18</v>
      </c>
      <c r="AH382" s="46" t="s">
        <v>4301</v>
      </c>
    </row>
    <row r="383" spans="1:34" x14ac:dyDescent="0.3">
      <c r="A383" s="46">
        <v>19107080300</v>
      </c>
      <c r="B383" s="46" t="s">
        <v>3048</v>
      </c>
      <c r="C383" s="47">
        <v>10033</v>
      </c>
      <c r="D383" s="49">
        <v>60106</v>
      </c>
      <c r="E383" s="50">
        <v>0.13400000000000001</v>
      </c>
      <c r="F383" s="50">
        <v>9.7272727272727205E-2</v>
      </c>
      <c r="G383" s="50">
        <v>5.2727272727272699E-2</v>
      </c>
      <c r="H383" s="50">
        <v>7.9000000000000001E-2</v>
      </c>
      <c r="I383" s="50">
        <v>0.42899999999999999</v>
      </c>
      <c r="J383" s="50">
        <v>-4.5476167824184101E-2</v>
      </c>
      <c r="K383" s="50">
        <v>0.47578040904197999</v>
      </c>
      <c r="L383" s="50">
        <v>0.168841135840368</v>
      </c>
      <c r="M383" s="50">
        <v>0.25272727272727202</v>
      </c>
      <c r="N383" s="51">
        <v>0.21548821548821501</v>
      </c>
      <c r="O383" s="51">
        <v>0.70436730123180202</v>
      </c>
      <c r="P383" s="51">
        <v>0.59192825112107605</v>
      </c>
      <c r="Q383" s="51">
        <v>0.72421524663677095</v>
      </c>
      <c r="R383" s="51">
        <v>0.91265397536394099</v>
      </c>
      <c r="S383" s="51">
        <v>0.905935050391937</v>
      </c>
      <c r="T383" s="51">
        <v>0.76595744680850997</v>
      </c>
      <c r="U383" s="51">
        <v>0.87780269058295901</v>
      </c>
      <c r="V383" s="51">
        <v>0.67152466367713004</v>
      </c>
      <c r="W383" s="46">
        <v>2</v>
      </c>
      <c r="X383" s="46">
        <v>2</v>
      </c>
      <c r="Y383" s="46">
        <v>1</v>
      </c>
      <c r="Z383" s="46">
        <v>2</v>
      </c>
      <c r="AA383" s="46">
        <v>2</v>
      </c>
      <c r="AB383" s="46">
        <v>2</v>
      </c>
      <c r="AC383" s="46">
        <v>2</v>
      </c>
      <c r="AD383" s="46">
        <v>2</v>
      </c>
      <c r="AE383" s="46">
        <v>2</v>
      </c>
      <c r="AF383" s="46">
        <v>2</v>
      </c>
      <c r="AG383" s="48">
        <v>19</v>
      </c>
      <c r="AH383" s="46" t="s">
        <v>4302</v>
      </c>
    </row>
    <row r="384" spans="1:34" x14ac:dyDescent="0.3">
      <c r="A384" s="46">
        <v>19107080400</v>
      </c>
      <c r="B384" s="46" t="s">
        <v>3067</v>
      </c>
      <c r="C384" s="47">
        <v>10033</v>
      </c>
      <c r="D384" s="49">
        <v>67212</v>
      </c>
      <c r="E384" s="50">
        <v>0.14499999999999999</v>
      </c>
      <c r="F384" s="50">
        <v>0.119960668633235</v>
      </c>
      <c r="G384" s="50">
        <v>4.71976401179941E-2</v>
      </c>
      <c r="H384" s="50">
        <v>0.04</v>
      </c>
      <c r="I384" s="50">
        <v>0.38400000000000001</v>
      </c>
      <c r="J384" s="50">
        <v>-4.5476167824184101E-2</v>
      </c>
      <c r="K384" s="50">
        <v>0.50518842162752597</v>
      </c>
      <c r="L384" s="50">
        <v>0.120524017467248</v>
      </c>
      <c r="M384" s="50">
        <v>0.22910521140609599</v>
      </c>
      <c r="N384" s="51">
        <v>0.37934904601571201</v>
      </c>
      <c r="O384" s="51">
        <v>0.74916013437849904</v>
      </c>
      <c r="P384" s="51">
        <v>0.70964125560538105</v>
      </c>
      <c r="Q384" s="51">
        <v>0.65807174887892295</v>
      </c>
      <c r="R384" s="51">
        <v>0.659574468085106</v>
      </c>
      <c r="S384" s="51">
        <v>0.75027995520716595</v>
      </c>
      <c r="T384" s="51">
        <v>0.83986562150055899</v>
      </c>
      <c r="U384" s="51">
        <v>0.70964125560538105</v>
      </c>
      <c r="V384" s="51">
        <v>0.57511210762331799</v>
      </c>
      <c r="W384" s="46">
        <v>1</v>
      </c>
      <c r="X384" s="46">
        <v>2</v>
      </c>
      <c r="Y384" s="46">
        <v>2</v>
      </c>
      <c r="Z384" s="46">
        <v>1</v>
      </c>
      <c r="AA384" s="46">
        <v>1</v>
      </c>
      <c r="AB384" s="46">
        <v>2</v>
      </c>
      <c r="AC384" s="46">
        <v>2</v>
      </c>
      <c r="AD384" s="46">
        <v>2</v>
      </c>
      <c r="AE384" s="46">
        <v>2</v>
      </c>
      <c r="AF384" s="46">
        <v>1</v>
      </c>
      <c r="AG384" s="48">
        <v>16</v>
      </c>
      <c r="AH384" s="46" t="s">
        <v>4183</v>
      </c>
    </row>
    <row r="385" spans="1:34" x14ac:dyDescent="0.3">
      <c r="A385" s="46">
        <v>19109950100</v>
      </c>
      <c r="B385" s="46" t="s">
        <v>3179</v>
      </c>
      <c r="C385" s="47">
        <v>14828</v>
      </c>
      <c r="D385" s="49">
        <v>62981</v>
      </c>
      <c r="E385" s="50">
        <v>0.113</v>
      </c>
      <c r="F385" s="50">
        <v>9.2741935483870899E-2</v>
      </c>
      <c r="G385" s="50">
        <v>4.33467741935483E-2</v>
      </c>
      <c r="H385" s="50">
        <v>2.5000000000000001E-2</v>
      </c>
      <c r="I385" s="50">
        <v>0.40899999999999997</v>
      </c>
      <c r="J385" s="50">
        <v>-4.6001415428166999E-2</v>
      </c>
      <c r="K385" s="50">
        <v>0.42530282637954198</v>
      </c>
      <c r="L385" s="50">
        <v>0.165794066317626</v>
      </c>
      <c r="M385" s="50">
        <v>0.14516129032257999</v>
      </c>
      <c r="N385" s="51">
        <v>0.29180695847362498</v>
      </c>
      <c r="O385" s="51">
        <v>0.60022396416573298</v>
      </c>
      <c r="P385" s="51">
        <v>0.57174887892376602</v>
      </c>
      <c r="Q385" s="51">
        <v>0.60762331838564998</v>
      </c>
      <c r="R385" s="51">
        <v>0.42105263157894701</v>
      </c>
      <c r="S385" s="51">
        <v>0.847704367301231</v>
      </c>
      <c r="T385" s="51">
        <v>0.60022396416573298</v>
      </c>
      <c r="U385" s="51">
        <v>0.87331838565022402</v>
      </c>
      <c r="V385" s="51">
        <v>0.110986547085201</v>
      </c>
      <c r="W385" s="46">
        <v>2</v>
      </c>
      <c r="X385" s="46">
        <v>1</v>
      </c>
      <c r="Y385" s="46">
        <v>1</v>
      </c>
      <c r="Z385" s="46">
        <v>1</v>
      </c>
      <c r="AA385" s="46">
        <v>1</v>
      </c>
      <c r="AB385" s="46">
        <v>2</v>
      </c>
      <c r="AC385" s="46">
        <v>2</v>
      </c>
      <c r="AD385" s="46">
        <v>1</v>
      </c>
      <c r="AE385" s="46">
        <v>2</v>
      </c>
      <c r="AF385" s="46">
        <v>0</v>
      </c>
      <c r="AG385" s="48">
        <v>13</v>
      </c>
      <c r="AH385" s="46" t="s">
        <v>4845</v>
      </c>
    </row>
    <row r="386" spans="1:34" x14ac:dyDescent="0.3">
      <c r="A386" s="46">
        <v>19109950200</v>
      </c>
      <c r="B386" s="46" t="s">
        <v>3710</v>
      </c>
      <c r="C386" s="47">
        <v>14828</v>
      </c>
      <c r="D386" s="49">
        <v>89773</v>
      </c>
      <c r="E386" s="50">
        <v>7.8E-2</v>
      </c>
      <c r="F386" s="50">
        <v>4.9896049896049899E-2</v>
      </c>
      <c r="G386" s="50">
        <v>3.3264033264033203E-2</v>
      </c>
      <c r="H386" s="50">
        <v>1.2E-2</v>
      </c>
      <c r="I386" s="50">
        <v>0.315</v>
      </c>
      <c r="J386" s="50">
        <v>-4.6001415428166999E-2</v>
      </c>
      <c r="K386" s="50">
        <v>0.36493738819320198</v>
      </c>
      <c r="L386" s="50">
        <v>0.106833493743984</v>
      </c>
      <c r="M386" s="50">
        <v>0.102910602910602</v>
      </c>
      <c r="N386" s="51">
        <v>0.76992143658810297</v>
      </c>
      <c r="O386" s="51">
        <v>0.37737961926091801</v>
      </c>
      <c r="P386" s="51">
        <v>0.23991031390134501</v>
      </c>
      <c r="Q386" s="51">
        <v>0.46076233183856502</v>
      </c>
      <c r="R386" s="51">
        <v>0.16013437849944001</v>
      </c>
      <c r="S386" s="51">
        <v>0.340425531914893</v>
      </c>
      <c r="T386" s="51">
        <v>0.38297872340425498</v>
      </c>
      <c r="U386" s="51">
        <v>0.62556053811659196</v>
      </c>
      <c r="V386" s="51">
        <v>1.5695067264573901E-2</v>
      </c>
      <c r="W386" s="46">
        <v>0</v>
      </c>
      <c r="X386" s="46">
        <v>1</v>
      </c>
      <c r="Y386" s="46">
        <v>0</v>
      </c>
      <c r="Z386" s="46">
        <v>1</v>
      </c>
      <c r="AA386" s="46">
        <v>0</v>
      </c>
      <c r="AB386" s="46">
        <v>1</v>
      </c>
      <c r="AC386" s="46">
        <v>2</v>
      </c>
      <c r="AD386" s="46">
        <v>1</v>
      </c>
      <c r="AE386" s="46">
        <v>1</v>
      </c>
      <c r="AF386" s="46">
        <v>0</v>
      </c>
      <c r="AG386" s="48">
        <v>7</v>
      </c>
      <c r="AH386" s="46" t="s">
        <v>4227</v>
      </c>
    </row>
    <row r="387" spans="1:34" x14ac:dyDescent="0.3">
      <c r="A387" s="46">
        <v>19109950300</v>
      </c>
      <c r="B387" s="46" t="s">
        <v>3351</v>
      </c>
      <c r="C387" s="47">
        <v>14828</v>
      </c>
      <c r="D387" s="49">
        <v>65195</v>
      </c>
      <c r="E387" s="50">
        <v>0.15</v>
      </c>
      <c r="F387" s="50">
        <v>7.1200850159404805E-2</v>
      </c>
      <c r="G387" s="50">
        <v>1.2752391073326199E-2</v>
      </c>
      <c r="H387" s="50">
        <v>3.3000000000000002E-2</v>
      </c>
      <c r="I387" s="50">
        <v>0.41099999999999998</v>
      </c>
      <c r="J387" s="50">
        <v>-4.6001415428166999E-2</v>
      </c>
      <c r="K387" s="50">
        <v>0.386736703873933</v>
      </c>
      <c r="L387" s="50">
        <v>0.17402826855123599</v>
      </c>
      <c r="M387" s="50">
        <v>0.14877789585547199</v>
      </c>
      <c r="N387" s="51">
        <v>0.33445566778900099</v>
      </c>
      <c r="O387" s="51">
        <v>0.76259798432250803</v>
      </c>
      <c r="P387" s="51">
        <v>0.40470852017937198</v>
      </c>
      <c r="Q387" s="51">
        <v>0.11995515695067201</v>
      </c>
      <c r="R387" s="51">
        <v>0.56326987681970797</v>
      </c>
      <c r="S387" s="51">
        <v>0.85330347144456797</v>
      </c>
      <c r="T387" s="51">
        <v>0.45576707726763699</v>
      </c>
      <c r="U387" s="51">
        <v>0.88677130044843</v>
      </c>
      <c r="V387" s="51">
        <v>0.134529147982062</v>
      </c>
      <c r="W387" s="46">
        <v>1</v>
      </c>
      <c r="X387" s="46">
        <v>2</v>
      </c>
      <c r="Y387" s="46">
        <v>1</v>
      </c>
      <c r="Z387" s="46">
        <v>0</v>
      </c>
      <c r="AA387" s="46">
        <v>1</v>
      </c>
      <c r="AB387" s="46">
        <v>2</v>
      </c>
      <c r="AC387" s="46">
        <v>2</v>
      </c>
      <c r="AD387" s="46">
        <v>1</v>
      </c>
      <c r="AE387" s="46">
        <v>2</v>
      </c>
      <c r="AF387" s="46">
        <v>0</v>
      </c>
      <c r="AG387" s="48">
        <v>12</v>
      </c>
      <c r="AH387" s="46" t="s">
        <v>4026</v>
      </c>
    </row>
    <row r="388" spans="1:34" x14ac:dyDescent="0.3">
      <c r="A388" s="46">
        <v>19109950400</v>
      </c>
      <c r="B388" s="46" t="s">
        <v>3289</v>
      </c>
      <c r="C388" s="47">
        <v>14828</v>
      </c>
      <c r="D388" s="49">
        <v>49583</v>
      </c>
      <c r="E388" s="50">
        <v>5.1999999999999998E-2</v>
      </c>
      <c r="F388" s="50">
        <v>8.40210052513128E-2</v>
      </c>
      <c r="G388" s="50">
        <v>3.9759939984996197E-2</v>
      </c>
      <c r="H388" s="50">
        <v>1.39999999999999E-2</v>
      </c>
      <c r="I388" s="50">
        <v>0.39100000000000001</v>
      </c>
      <c r="J388" s="50">
        <v>-4.6001415428166999E-2</v>
      </c>
      <c r="K388" s="50">
        <v>0.35966735966735902</v>
      </c>
      <c r="L388" s="50">
        <v>3.8239538239538198E-2</v>
      </c>
      <c r="M388" s="50">
        <v>0.26331582895723898</v>
      </c>
      <c r="N388" s="51">
        <v>7.7441077441077394E-2</v>
      </c>
      <c r="O388" s="51">
        <v>0.18365061590145501</v>
      </c>
      <c r="P388" s="51">
        <v>0.5</v>
      </c>
      <c r="Q388" s="51">
        <v>0.55493273542600896</v>
      </c>
      <c r="R388" s="51">
        <v>0.19596864501679701</v>
      </c>
      <c r="S388" s="51">
        <v>0.77715565509518403</v>
      </c>
      <c r="T388" s="51">
        <v>0.369540873460246</v>
      </c>
      <c r="U388" s="51">
        <v>0.17264573991031301</v>
      </c>
      <c r="V388" s="51">
        <v>0.70964125560538105</v>
      </c>
      <c r="W388" s="46">
        <v>2</v>
      </c>
      <c r="X388" s="46">
        <v>0</v>
      </c>
      <c r="Y388" s="46">
        <v>1</v>
      </c>
      <c r="Z388" s="46">
        <v>1</v>
      </c>
      <c r="AA388" s="46">
        <v>0</v>
      </c>
      <c r="AB388" s="46">
        <v>2</v>
      </c>
      <c r="AC388" s="46">
        <v>2</v>
      </c>
      <c r="AD388" s="46">
        <v>1</v>
      </c>
      <c r="AE388" s="46">
        <v>0</v>
      </c>
      <c r="AF388" s="46">
        <v>2</v>
      </c>
      <c r="AG388" s="48">
        <v>11</v>
      </c>
      <c r="AH388" s="46" t="s">
        <v>4404</v>
      </c>
    </row>
    <row r="389" spans="1:34" x14ac:dyDescent="0.3">
      <c r="A389" s="46">
        <v>19109950500</v>
      </c>
      <c r="B389" s="46" t="s">
        <v>3409</v>
      </c>
      <c r="C389" s="47">
        <v>14828</v>
      </c>
      <c r="D389" s="49">
        <v>69042</v>
      </c>
      <c r="E389" s="50">
        <v>6.9000000000000006E-2</v>
      </c>
      <c r="F389" s="50">
        <v>1.8855218855218799E-2</v>
      </c>
      <c r="G389" s="50">
        <v>1.7508417508417501E-2</v>
      </c>
      <c r="H389" s="50">
        <v>2.1000000000000001E-2</v>
      </c>
      <c r="I389" s="50">
        <v>0.39100000000000001</v>
      </c>
      <c r="J389" s="50">
        <v>-4.6001415428166999E-2</v>
      </c>
      <c r="K389" s="50">
        <v>0.39421868454126502</v>
      </c>
      <c r="L389" s="50">
        <v>0.10991787744788301</v>
      </c>
      <c r="M389" s="50">
        <v>0.15757575757575701</v>
      </c>
      <c r="N389" s="51">
        <v>0.41975308641975301</v>
      </c>
      <c r="O389" s="51">
        <v>0.31131019036954</v>
      </c>
      <c r="P389" s="51">
        <v>5.1569506726457402E-2</v>
      </c>
      <c r="Q389" s="51">
        <v>0.19058295964125499</v>
      </c>
      <c r="R389" s="51">
        <v>0.34154535274356101</v>
      </c>
      <c r="S389" s="51">
        <v>0.77715565509518403</v>
      </c>
      <c r="T389" s="51">
        <v>0.48712206047032403</v>
      </c>
      <c r="U389" s="51">
        <v>0.64686098654708502</v>
      </c>
      <c r="V389" s="51">
        <v>0.18609865470851999</v>
      </c>
      <c r="W389" s="46">
        <v>1</v>
      </c>
      <c r="X389" s="46">
        <v>0</v>
      </c>
      <c r="Y389" s="46">
        <v>0</v>
      </c>
      <c r="Z389" s="46">
        <v>0</v>
      </c>
      <c r="AA389" s="46">
        <v>1</v>
      </c>
      <c r="AB389" s="46">
        <v>2</v>
      </c>
      <c r="AC389" s="46">
        <v>2</v>
      </c>
      <c r="AD389" s="46">
        <v>1</v>
      </c>
      <c r="AE389" s="46">
        <v>1</v>
      </c>
      <c r="AF389" s="46">
        <v>0</v>
      </c>
      <c r="AG389" s="48">
        <v>8</v>
      </c>
      <c r="AH389" s="46" t="s">
        <v>4702</v>
      </c>
    </row>
    <row r="390" spans="1:34" x14ac:dyDescent="0.3">
      <c r="A390" s="46">
        <v>19109950600</v>
      </c>
      <c r="B390" s="46" t="s">
        <v>3595</v>
      </c>
      <c r="C390" s="47">
        <v>14828</v>
      </c>
      <c r="D390" s="49">
        <v>90147</v>
      </c>
      <c r="E390" s="50">
        <v>4.8000000000000001E-2</v>
      </c>
      <c r="F390" s="50">
        <v>3.0120481927710802E-2</v>
      </c>
      <c r="G390" s="50">
        <v>7.2289156626505993E-2</v>
      </c>
      <c r="H390" s="50">
        <v>1.4999999999999999E-2</v>
      </c>
      <c r="I390" s="50">
        <v>0.31</v>
      </c>
      <c r="J390" s="50">
        <v>-4.6001415428166999E-2</v>
      </c>
      <c r="K390" s="50">
        <v>0.32534495279593301</v>
      </c>
      <c r="L390" s="50">
        <v>9.68443960826985E-2</v>
      </c>
      <c r="M390" s="50">
        <v>0.13855421686746899</v>
      </c>
      <c r="N390" s="51">
        <v>0.775533108866442</v>
      </c>
      <c r="O390" s="51">
        <v>0.150055991041433</v>
      </c>
      <c r="P390" s="51">
        <v>9.1928251121076193E-2</v>
      </c>
      <c r="Q390" s="51">
        <v>0.86995515695067205</v>
      </c>
      <c r="R390" s="51">
        <v>0.21948488241881201</v>
      </c>
      <c r="S390" s="51">
        <v>0.30683090705487098</v>
      </c>
      <c r="T390" s="51">
        <v>0.28443449048152297</v>
      </c>
      <c r="U390" s="51">
        <v>0.56838565022421506</v>
      </c>
      <c r="V390" s="51">
        <v>8.4080717488789203E-2</v>
      </c>
      <c r="W390" s="46">
        <v>0</v>
      </c>
      <c r="X390" s="46">
        <v>0</v>
      </c>
      <c r="Y390" s="46">
        <v>0</v>
      </c>
      <c r="Z390" s="46">
        <v>2</v>
      </c>
      <c r="AA390" s="46">
        <v>0</v>
      </c>
      <c r="AB390" s="46">
        <v>0</v>
      </c>
      <c r="AC390" s="46">
        <v>2</v>
      </c>
      <c r="AD390" s="46">
        <v>0</v>
      </c>
      <c r="AE390" s="46">
        <v>1</v>
      </c>
      <c r="AF390" s="46">
        <v>0</v>
      </c>
      <c r="AG390" s="48">
        <v>5</v>
      </c>
      <c r="AH390" s="46" t="s">
        <v>4405</v>
      </c>
    </row>
    <row r="391" spans="1:34" x14ac:dyDescent="0.3">
      <c r="A391" s="46">
        <v>19111490100</v>
      </c>
      <c r="B391" s="46" t="s">
        <v>3068</v>
      </c>
      <c r="C391" s="47">
        <v>33555</v>
      </c>
      <c r="D391" s="49">
        <v>51557</v>
      </c>
      <c r="E391" s="50">
        <v>0.14000000000000001</v>
      </c>
      <c r="F391" s="50">
        <v>0.16270270270270201</v>
      </c>
      <c r="G391" s="50">
        <v>4.2702702702702697E-2</v>
      </c>
      <c r="H391" s="50">
        <v>6.6000000000000003E-2</v>
      </c>
      <c r="I391" s="50">
        <v>0.47599999999999998</v>
      </c>
      <c r="J391" s="50">
        <v>-6.4329931403714194E-2</v>
      </c>
      <c r="K391" s="50">
        <v>0.450154162384378</v>
      </c>
      <c r="L391" s="50">
        <v>7.9601990049751201E-2</v>
      </c>
      <c r="M391" s="50">
        <v>0.26</v>
      </c>
      <c r="N391" s="51">
        <v>9.7643097643097601E-2</v>
      </c>
      <c r="O391" s="51">
        <v>0.73124300111981999</v>
      </c>
      <c r="P391" s="51">
        <v>0.85201793721973096</v>
      </c>
      <c r="Q391" s="51">
        <v>0.59641255605381105</v>
      </c>
      <c r="R391" s="51">
        <v>0.85890257558790595</v>
      </c>
      <c r="S391" s="51">
        <v>0.96416573348264201</v>
      </c>
      <c r="T391" s="51">
        <v>0.68980963045912602</v>
      </c>
      <c r="U391" s="51">
        <v>0.45403587443946097</v>
      </c>
      <c r="V391" s="51">
        <v>0.69506726457399104</v>
      </c>
      <c r="W391" s="46">
        <v>2</v>
      </c>
      <c r="X391" s="46">
        <v>2</v>
      </c>
      <c r="Y391" s="46">
        <v>2</v>
      </c>
      <c r="Z391" s="46">
        <v>1</v>
      </c>
      <c r="AA391" s="46">
        <v>2</v>
      </c>
      <c r="AB391" s="46">
        <v>2</v>
      </c>
      <c r="AC391" s="46">
        <v>2</v>
      </c>
      <c r="AD391" s="46">
        <v>2</v>
      </c>
      <c r="AE391" s="46">
        <v>1</v>
      </c>
      <c r="AF391" s="46">
        <v>2</v>
      </c>
      <c r="AG391" s="48">
        <v>18</v>
      </c>
      <c r="AH391" s="46" t="s">
        <v>4356</v>
      </c>
    </row>
    <row r="392" spans="1:34" x14ac:dyDescent="0.3">
      <c r="A392" s="46">
        <v>19111490200</v>
      </c>
      <c r="B392" s="46" t="s">
        <v>3049</v>
      </c>
      <c r="C392" s="47">
        <v>33555</v>
      </c>
      <c r="D392" s="49">
        <v>49274</v>
      </c>
      <c r="E392" s="50">
        <v>0.161</v>
      </c>
      <c r="F392" s="50">
        <v>0.158763985082578</v>
      </c>
      <c r="G392" s="50">
        <v>4.9014384656366497E-2</v>
      </c>
      <c r="H392" s="50">
        <v>6.6000000000000003E-2</v>
      </c>
      <c r="I392" s="50">
        <v>0.35699999999999998</v>
      </c>
      <c r="J392" s="50">
        <v>-6.4329931403714194E-2</v>
      </c>
      <c r="K392" s="50">
        <v>0.44116489571035</v>
      </c>
      <c r="L392" s="50">
        <v>0.143123543123543</v>
      </c>
      <c r="M392" s="50">
        <v>0.226425146510388</v>
      </c>
      <c r="N392" s="51">
        <v>7.6318742985409596E-2</v>
      </c>
      <c r="O392" s="51">
        <v>0.80179171332586696</v>
      </c>
      <c r="P392" s="51">
        <v>0.83856502242152398</v>
      </c>
      <c r="Q392" s="51">
        <v>0.67713004484304895</v>
      </c>
      <c r="R392" s="51">
        <v>0.85890257558790595</v>
      </c>
      <c r="S392" s="51">
        <v>0.59238521836506097</v>
      </c>
      <c r="T392" s="51">
        <v>0.65397536394176903</v>
      </c>
      <c r="U392" s="51">
        <v>0.80605381165919199</v>
      </c>
      <c r="V392" s="51">
        <v>0.56053811659192798</v>
      </c>
      <c r="W392" s="46">
        <v>2</v>
      </c>
      <c r="X392" s="46">
        <v>2</v>
      </c>
      <c r="Y392" s="46">
        <v>2</v>
      </c>
      <c r="Z392" s="46">
        <v>2</v>
      </c>
      <c r="AA392" s="46">
        <v>2</v>
      </c>
      <c r="AB392" s="46">
        <v>1</v>
      </c>
      <c r="AC392" s="46">
        <v>2</v>
      </c>
      <c r="AD392" s="46">
        <v>1</v>
      </c>
      <c r="AE392" s="46">
        <v>2</v>
      </c>
      <c r="AF392" s="46">
        <v>1</v>
      </c>
      <c r="AG392" s="48">
        <v>17</v>
      </c>
      <c r="AH392" s="46" t="s">
        <v>4602</v>
      </c>
    </row>
    <row r="393" spans="1:34" x14ac:dyDescent="0.3">
      <c r="A393" s="46">
        <v>19111490300</v>
      </c>
      <c r="B393" s="46" t="s">
        <v>3539</v>
      </c>
      <c r="C393" s="47">
        <v>33555</v>
      </c>
      <c r="D393" s="49">
        <v>94054</v>
      </c>
      <c r="E393" s="50">
        <v>3.9E-2</v>
      </c>
      <c r="F393" s="50">
        <v>5.04672897196261E-2</v>
      </c>
      <c r="G393" s="50">
        <v>2.1495327102803701E-2</v>
      </c>
      <c r="H393" s="50">
        <v>4.5999999999999999E-2</v>
      </c>
      <c r="I393" s="50">
        <v>0.34399999999999997</v>
      </c>
      <c r="J393" s="50">
        <v>-6.4329931403714194E-2</v>
      </c>
      <c r="K393" s="50">
        <v>0.32935153583617699</v>
      </c>
      <c r="L393" s="50">
        <v>5.6756756756756697E-2</v>
      </c>
      <c r="M393" s="50">
        <v>0.13271028037383101</v>
      </c>
      <c r="N393" s="51">
        <v>0.82267115600448903</v>
      </c>
      <c r="O393" s="51">
        <v>0.103023516237402</v>
      </c>
      <c r="P393" s="51">
        <v>0.24551569506726401</v>
      </c>
      <c r="Q393" s="51">
        <v>0.26121076233183799</v>
      </c>
      <c r="R393" s="51">
        <v>0.72340425531914898</v>
      </c>
      <c r="S393" s="51">
        <v>0.50167973124300103</v>
      </c>
      <c r="T393" s="51">
        <v>0.29451287793952902</v>
      </c>
      <c r="U393" s="51">
        <v>0.28363228699551501</v>
      </c>
      <c r="V393" s="51">
        <v>6.9506726457399096E-2</v>
      </c>
      <c r="W393" s="46">
        <v>0</v>
      </c>
      <c r="X393" s="46">
        <v>0</v>
      </c>
      <c r="Y393" s="46">
        <v>0</v>
      </c>
      <c r="Z393" s="46">
        <v>0</v>
      </c>
      <c r="AA393" s="46">
        <v>2</v>
      </c>
      <c r="AB393" s="46">
        <v>1</v>
      </c>
      <c r="AC393" s="46">
        <v>2</v>
      </c>
      <c r="AD393" s="46">
        <v>0</v>
      </c>
      <c r="AE393" s="46">
        <v>0</v>
      </c>
      <c r="AF393" s="46">
        <v>0</v>
      </c>
      <c r="AG393" s="48">
        <v>5</v>
      </c>
      <c r="AH393" s="46" t="s">
        <v>4357</v>
      </c>
    </row>
    <row r="394" spans="1:34" x14ac:dyDescent="0.3">
      <c r="A394" s="46">
        <v>19111490400</v>
      </c>
      <c r="B394" s="46" t="s">
        <v>3596</v>
      </c>
      <c r="C394" s="47">
        <v>33555</v>
      </c>
      <c r="D394" s="49">
        <v>92667</v>
      </c>
      <c r="E394" s="50">
        <v>7.0999999999999994E-2</v>
      </c>
      <c r="F394" s="50">
        <v>6.5891472868217005E-2</v>
      </c>
      <c r="G394" s="50">
        <v>4.2635658914728598E-2</v>
      </c>
      <c r="H394" s="50">
        <v>8.0000000000000002E-3</v>
      </c>
      <c r="I394" s="50">
        <v>0.41199999999999998</v>
      </c>
      <c r="J394" s="50">
        <v>-6.4329931403714194E-2</v>
      </c>
      <c r="K394" s="50">
        <v>0.34662236987818301</v>
      </c>
      <c r="L394" s="50">
        <v>8.1850533807829098E-2</v>
      </c>
      <c r="M394" s="50">
        <v>0.135658914728682</v>
      </c>
      <c r="N394" s="51">
        <v>0.80471380471380405</v>
      </c>
      <c r="O394" s="51">
        <v>0.33034714445688601</v>
      </c>
      <c r="P394" s="51">
        <v>0.35650224215246601</v>
      </c>
      <c r="Q394" s="51">
        <v>0.59529147982062702</v>
      </c>
      <c r="R394" s="51">
        <v>8.73460246360582E-2</v>
      </c>
      <c r="S394" s="51">
        <v>0.86002239641657297</v>
      </c>
      <c r="T394" s="51">
        <v>0.33818589025755802</v>
      </c>
      <c r="U394" s="51">
        <v>0.47085201793721898</v>
      </c>
      <c r="V394" s="51">
        <v>7.1748878923766801E-2</v>
      </c>
      <c r="W394" s="46">
        <v>0</v>
      </c>
      <c r="X394" s="46">
        <v>1</v>
      </c>
      <c r="Y394" s="46">
        <v>1</v>
      </c>
      <c r="Z394" s="46">
        <v>1</v>
      </c>
      <c r="AA394" s="46">
        <v>0</v>
      </c>
      <c r="AB394" s="46">
        <v>2</v>
      </c>
      <c r="AC394" s="46">
        <v>2</v>
      </c>
      <c r="AD394" s="46">
        <v>1</v>
      </c>
      <c r="AE394" s="46">
        <v>1</v>
      </c>
      <c r="AF394" s="46">
        <v>0</v>
      </c>
      <c r="AG394" s="48">
        <v>9</v>
      </c>
      <c r="AH394" s="46" t="s">
        <v>4711</v>
      </c>
    </row>
    <row r="395" spans="1:34" x14ac:dyDescent="0.3">
      <c r="A395" s="46">
        <v>19111490500</v>
      </c>
      <c r="B395" s="46" t="s">
        <v>3352</v>
      </c>
      <c r="C395" s="47">
        <v>33555</v>
      </c>
      <c r="D395" s="49">
        <v>68068</v>
      </c>
      <c r="E395" s="50">
        <v>0.106</v>
      </c>
      <c r="F395" s="50">
        <v>5.1632498101746298E-2</v>
      </c>
      <c r="G395" s="50">
        <v>2.7334851936218599E-2</v>
      </c>
      <c r="H395" s="50">
        <v>2.5999999999999999E-2</v>
      </c>
      <c r="I395" s="50">
        <v>0.40100000000000002</v>
      </c>
      <c r="J395" s="50">
        <v>-6.4329931403714194E-2</v>
      </c>
      <c r="K395" s="50">
        <v>0.36616607773851501</v>
      </c>
      <c r="L395" s="50">
        <v>5.2517985611510699E-2</v>
      </c>
      <c r="M395" s="50">
        <v>0.19969627942293</v>
      </c>
      <c r="N395" s="51">
        <v>0.39393939393939298</v>
      </c>
      <c r="O395" s="51">
        <v>0.56215005599104095</v>
      </c>
      <c r="P395" s="51">
        <v>0.25784753363228702</v>
      </c>
      <c r="Q395" s="51">
        <v>0.35089686098654699</v>
      </c>
      <c r="R395" s="51">
        <v>0.44120940649495999</v>
      </c>
      <c r="S395" s="51">
        <v>0.81075027995520699</v>
      </c>
      <c r="T395" s="51">
        <v>0.38969764837625898</v>
      </c>
      <c r="U395" s="51">
        <v>0.25560538116591902</v>
      </c>
      <c r="V395" s="51">
        <v>0.41591928251121002</v>
      </c>
      <c r="W395" s="46">
        <v>1</v>
      </c>
      <c r="X395" s="46">
        <v>1</v>
      </c>
      <c r="Y395" s="46">
        <v>0</v>
      </c>
      <c r="Z395" s="46">
        <v>1</v>
      </c>
      <c r="AA395" s="46">
        <v>1</v>
      </c>
      <c r="AB395" s="46">
        <v>2</v>
      </c>
      <c r="AC395" s="46">
        <v>2</v>
      </c>
      <c r="AD395" s="46">
        <v>1</v>
      </c>
      <c r="AE395" s="46">
        <v>0</v>
      </c>
      <c r="AF395" s="46">
        <v>1</v>
      </c>
      <c r="AG395" s="48">
        <v>10</v>
      </c>
      <c r="AH395" s="46" t="s">
        <v>4359</v>
      </c>
    </row>
    <row r="396" spans="1:34" x14ac:dyDescent="0.3">
      <c r="A396" s="46">
        <v>19111490600</v>
      </c>
      <c r="B396" s="46" t="s">
        <v>3353</v>
      </c>
      <c r="C396" s="47">
        <v>33555</v>
      </c>
      <c r="D396" s="49">
        <v>75795</v>
      </c>
      <c r="E396" s="50">
        <v>0.12</v>
      </c>
      <c r="F396" s="50">
        <v>0.13965980304386699</v>
      </c>
      <c r="G396" s="50">
        <v>6.2667860340196904E-2</v>
      </c>
      <c r="H396" s="50">
        <v>8.9999999999999993E-3</v>
      </c>
      <c r="I396" s="50">
        <v>0.36899999999999999</v>
      </c>
      <c r="J396" s="50">
        <v>-6.4329931403714194E-2</v>
      </c>
      <c r="K396" s="50">
        <v>0.45048814504881401</v>
      </c>
      <c r="L396" s="50">
        <v>0.16437246963562699</v>
      </c>
      <c r="M396" s="50">
        <v>0.23455684870188001</v>
      </c>
      <c r="N396" s="51">
        <v>0.55667789001122303</v>
      </c>
      <c r="O396" s="51">
        <v>0.64165733482642695</v>
      </c>
      <c r="P396" s="51">
        <v>0.78251121076233099</v>
      </c>
      <c r="Q396" s="51">
        <v>0.82174887892376602</v>
      </c>
      <c r="R396" s="51">
        <v>0.104143337066069</v>
      </c>
      <c r="S396" s="51">
        <v>0.66293393057110805</v>
      </c>
      <c r="T396" s="51">
        <v>0.69092945128779304</v>
      </c>
      <c r="U396" s="51">
        <v>0.867713004484304</v>
      </c>
      <c r="V396" s="51">
        <v>0.60313901345291399</v>
      </c>
      <c r="W396" s="46">
        <v>1</v>
      </c>
      <c r="X396" s="46">
        <v>1</v>
      </c>
      <c r="Y396" s="46">
        <v>2</v>
      </c>
      <c r="Z396" s="46">
        <v>2</v>
      </c>
      <c r="AA396" s="46">
        <v>0</v>
      </c>
      <c r="AB396" s="46">
        <v>1</v>
      </c>
      <c r="AC396" s="46">
        <v>2</v>
      </c>
      <c r="AD396" s="46">
        <v>2</v>
      </c>
      <c r="AE396" s="46">
        <v>2</v>
      </c>
      <c r="AF396" s="46">
        <v>1</v>
      </c>
      <c r="AG396" s="48">
        <v>14</v>
      </c>
      <c r="AH396" s="46" t="s">
        <v>4751</v>
      </c>
    </row>
    <row r="397" spans="1:34" x14ac:dyDescent="0.3">
      <c r="A397" s="46">
        <v>19111490700</v>
      </c>
      <c r="B397" s="46" t="s">
        <v>3354</v>
      </c>
      <c r="C397" s="47">
        <v>33555</v>
      </c>
      <c r="D397" s="49">
        <v>65698</v>
      </c>
      <c r="E397" s="50">
        <v>7.0000000000000007E-2</v>
      </c>
      <c r="F397" s="50">
        <v>8.7552742616033699E-2</v>
      </c>
      <c r="G397" s="50">
        <v>2.53164556962025E-2</v>
      </c>
      <c r="H397" s="50">
        <v>4.2000000000000003E-2</v>
      </c>
      <c r="I397" s="50">
        <v>0.45700000000000002</v>
      </c>
      <c r="J397" s="50">
        <v>-6.4329931403714194E-2</v>
      </c>
      <c r="K397" s="50">
        <v>0.42025794274929201</v>
      </c>
      <c r="L397" s="50">
        <v>2.3686920700308901E-2</v>
      </c>
      <c r="M397" s="50">
        <v>0.221518987341772</v>
      </c>
      <c r="N397" s="51">
        <v>0.34567901234567899</v>
      </c>
      <c r="O397" s="51">
        <v>0.31914893617021201</v>
      </c>
      <c r="P397" s="51">
        <v>0.52914798206278002</v>
      </c>
      <c r="Q397" s="51">
        <v>0.31950672645739903</v>
      </c>
      <c r="R397" s="51">
        <v>0.68533034714445595</v>
      </c>
      <c r="S397" s="51">
        <v>0.94960806270996601</v>
      </c>
      <c r="T397" s="51">
        <v>0.57558790593505005</v>
      </c>
      <c r="U397" s="51">
        <v>9.1928251121076193E-2</v>
      </c>
      <c r="V397" s="51">
        <v>0.53699551569506698</v>
      </c>
      <c r="W397" s="46">
        <v>1</v>
      </c>
      <c r="X397" s="46">
        <v>0</v>
      </c>
      <c r="Y397" s="46">
        <v>1</v>
      </c>
      <c r="Z397" s="46">
        <v>0</v>
      </c>
      <c r="AA397" s="46">
        <v>2</v>
      </c>
      <c r="AB397" s="46">
        <v>2</v>
      </c>
      <c r="AC397" s="46">
        <v>2</v>
      </c>
      <c r="AD397" s="46">
        <v>1</v>
      </c>
      <c r="AE397" s="46">
        <v>0</v>
      </c>
      <c r="AF397" s="46">
        <v>1</v>
      </c>
      <c r="AG397" s="48">
        <v>10</v>
      </c>
      <c r="AH397" s="46" t="s">
        <v>4213</v>
      </c>
    </row>
    <row r="398" spans="1:34" x14ac:dyDescent="0.3">
      <c r="A398" s="46">
        <v>19111490800</v>
      </c>
      <c r="B398" s="46" t="s">
        <v>3044</v>
      </c>
      <c r="C398" s="47">
        <v>33555</v>
      </c>
      <c r="D398" s="49">
        <v>30357</v>
      </c>
      <c r="E398" s="50">
        <v>0.35699999999999998</v>
      </c>
      <c r="F398" s="50">
        <v>0.39366515837103999</v>
      </c>
      <c r="G398" s="50">
        <v>0.16855203619909501</v>
      </c>
      <c r="H398" s="50">
        <v>1.7999999999999999E-2</v>
      </c>
      <c r="I398" s="50">
        <v>0.56499999999999995</v>
      </c>
      <c r="J398" s="50">
        <v>-6.4329931403714194E-2</v>
      </c>
      <c r="K398" s="50">
        <v>0.51418439716312003</v>
      </c>
      <c r="L398" s="50">
        <v>0.180722891566265</v>
      </c>
      <c r="M398" s="50">
        <v>0.493212669683257</v>
      </c>
      <c r="N398" s="51">
        <v>1.1223344556677801E-2</v>
      </c>
      <c r="O398" s="51">
        <v>0.96976483762597898</v>
      </c>
      <c r="P398" s="51">
        <v>0.99103139013452901</v>
      </c>
      <c r="Q398" s="51">
        <v>0.99551569506726401</v>
      </c>
      <c r="R398" s="51">
        <v>0.278835386338185</v>
      </c>
      <c r="S398" s="51">
        <v>0.99216125419932799</v>
      </c>
      <c r="T398" s="51">
        <v>0.85554311310190301</v>
      </c>
      <c r="U398" s="51">
        <v>0.90358744394618795</v>
      </c>
      <c r="V398" s="51">
        <v>0.97533632286995497</v>
      </c>
      <c r="W398" s="46">
        <v>2</v>
      </c>
      <c r="X398" s="46">
        <v>2</v>
      </c>
      <c r="Y398" s="46">
        <v>2</v>
      </c>
      <c r="Z398" s="46">
        <v>2</v>
      </c>
      <c r="AA398" s="46">
        <v>0</v>
      </c>
      <c r="AB398" s="46">
        <v>2</v>
      </c>
      <c r="AC398" s="46">
        <v>2</v>
      </c>
      <c r="AD398" s="46">
        <v>2</v>
      </c>
      <c r="AE398" s="46">
        <v>2</v>
      </c>
      <c r="AF398" s="46">
        <v>2</v>
      </c>
      <c r="AG398" s="48">
        <v>18</v>
      </c>
      <c r="AH398" s="46" t="s">
        <v>4787</v>
      </c>
    </row>
    <row r="399" spans="1:34" x14ac:dyDescent="0.3">
      <c r="A399" s="46">
        <v>19111490900</v>
      </c>
      <c r="B399" s="46" t="s">
        <v>3050</v>
      </c>
      <c r="C399" s="47">
        <v>33555</v>
      </c>
      <c r="D399" s="49">
        <v>47368</v>
      </c>
      <c r="E399" s="50">
        <v>0.23899999999999999</v>
      </c>
      <c r="F399" s="50">
        <v>0.210191082802547</v>
      </c>
      <c r="G399" s="50">
        <v>7.0063694267515894E-2</v>
      </c>
      <c r="H399" s="50">
        <v>4.0999999999999898E-2</v>
      </c>
      <c r="I399" s="50">
        <v>0.41</v>
      </c>
      <c r="J399" s="50">
        <v>-6.4329931403714194E-2</v>
      </c>
      <c r="K399" s="50">
        <v>0.37767683322517798</v>
      </c>
      <c r="L399" s="50">
        <v>0.26160337552742602</v>
      </c>
      <c r="M399" s="50">
        <v>0.33121019108280197</v>
      </c>
      <c r="N399" s="51">
        <v>6.3973063973063904E-2</v>
      </c>
      <c r="O399" s="51">
        <v>0.91937290033594599</v>
      </c>
      <c r="P399" s="51">
        <v>0.90807174887892295</v>
      </c>
      <c r="Q399" s="51">
        <v>0.85986547085201703</v>
      </c>
      <c r="R399" s="51">
        <v>0.67189249720044797</v>
      </c>
      <c r="S399" s="51">
        <v>0.84994400895856603</v>
      </c>
      <c r="T399" s="51">
        <v>0.42665173572228399</v>
      </c>
      <c r="U399" s="51">
        <v>0.96412556053811604</v>
      </c>
      <c r="V399" s="51">
        <v>0.87107623318385596</v>
      </c>
      <c r="W399" s="46">
        <v>2</v>
      </c>
      <c r="X399" s="46">
        <v>2</v>
      </c>
      <c r="Y399" s="46">
        <v>2</v>
      </c>
      <c r="Z399" s="46">
        <v>2</v>
      </c>
      <c r="AA399" s="46">
        <v>2</v>
      </c>
      <c r="AB399" s="46">
        <v>2</v>
      </c>
      <c r="AC399" s="46">
        <v>2</v>
      </c>
      <c r="AD399" s="46">
        <v>1</v>
      </c>
      <c r="AE399" s="46">
        <v>2</v>
      </c>
      <c r="AF399" s="46">
        <v>2</v>
      </c>
      <c r="AG399" s="48">
        <v>19</v>
      </c>
      <c r="AH399" s="46" t="s">
        <v>4712</v>
      </c>
    </row>
    <row r="400" spans="1:34" x14ac:dyDescent="0.3">
      <c r="A400" s="46">
        <v>19111491000</v>
      </c>
      <c r="B400" s="46" t="s">
        <v>3087</v>
      </c>
      <c r="C400" s="47">
        <v>33555</v>
      </c>
      <c r="D400" s="49">
        <v>62538</v>
      </c>
      <c r="E400" s="50">
        <v>0.14199999999999999</v>
      </c>
      <c r="F400" s="50">
        <v>0.250285714285714</v>
      </c>
      <c r="G400" s="50">
        <v>0.109714285714285</v>
      </c>
      <c r="H400" s="50">
        <v>7.5999999999999998E-2</v>
      </c>
      <c r="I400" s="50">
        <v>0.32899999999999902</v>
      </c>
      <c r="J400" s="50">
        <v>-6.4329931403714194E-2</v>
      </c>
      <c r="K400" s="50">
        <v>0.54813359528487204</v>
      </c>
      <c r="L400" s="50">
        <v>0.161877394636015</v>
      </c>
      <c r="M400" s="50">
        <v>0.189714285714285</v>
      </c>
      <c r="N400" s="51">
        <v>0.28282828282828198</v>
      </c>
      <c r="O400" s="51">
        <v>0.73684210526315697</v>
      </c>
      <c r="P400" s="51">
        <v>0.94843049327354201</v>
      </c>
      <c r="Q400" s="51">
        <v>0.95964125560538105</v>
      </c>
      <c r="R400" s="51">
        <v>0.89473684210526305</v>
      </c>
      <c r="S400" s="51">
        <v>0.41433370660694202</v>
      </c>
      <c r="T400" s="51">
        <v>0.90369540873460197</v>
      </c>
      <c r="U400" s="51">
        <v>0.863228699551569</v>
      </c>
      <c r="V400" s="51">
        <v>0.35426008968609801</v>
      </c>
      <c r="W400" s="46">
        <v>2</v>
      </c>
      <c r="X400" s="46">
        <v>2</v>
      </c>
      <c r="Y400" s="46">
        <v>2</v>
      </c>
      <c r="Z400" s="46">
        <v>2</v>
      </c>
      <c r="AA400" s="46">
        <v>2</v>
      </c>
      <c r="AB400" s="46">
        <v>1</v>
      </c>
      <c r="AC400" s="46">
        <v>2</v>
      </c>
      <c r="AD400" s="46">
        <v>2</v>
      </c>
      <c r="AE400" s="46">
        <v>2</v>
      </c>
      <c r="AF400" s="46">
        <v>1</v>
      </c>
      <c r="AG400" s="48">
        <v>18</v>
      </c>
      <c r="AH400" s="46" t="s">
        <v>4016</v>
      </c>
    </row>
    <row r="401" spans="1:34" x14ac:dyDescent="0.3">
      <c r="A401" s="46">
        <v>19111491100</v>
      </c>
      <c r="B401" s="46" t="s">
        <v>3290</v>
      </c>
      <c r="C401" s="47">
        <v>33555</v>
      </c>
      <c r="D401" s="49">
        <v>80126</v>
      </c>
      <c r="E401" s="50">
        <v>0.113</v>
      </c>
      <c r="F401" s="50">
        <v>0.13192071086807899</v>
      </c>
      <c r="G401" s="50">
        <v>3.00751879699248E-2</v>
      </c>
      <c r="H401" s="50">
        <v>6.2E-2</v>
      </c>
      <c r="I401" s="50">
        <v>0.5</v>
      </c>
      <c r="J401" s="50">
        <v>-6.4329931403714194E-2</v>
      </c>
      <c r="K401" s="50">
        <v>0.47880299251870301</v>
      </c>
      <c r="L401" s="50">
        <v>4.3790849673202598E-2</v>
      </c>
      <c r="M401" s="50">
        <v>0.23923444976076499</v>
      </c>
      <c r="N401" s="51">
        <v>0.63636363636363602</v>
      </c>
      <c r="O401" s="51">
        <v>0.60022396416573298</v>
      </c>
      <c r="P401" s="51">
        <v>0.76233183856502196</v>
      </c>
      <c r="Q401" s="51">
        <v>0.40246636771300398</v>
      </c>
      <c r="R401" s="51">
        <v>0.84994400895856603</v>
      </c>
      <c r="S401" s="51">
        <v>0.98096304591265304</v>
      </c>
      <c r="T401" s="51">
        <v>0.77715565509518403</v>
      </c>
      <c r="U401" s="51">
        <v>0.19843049327354201</v>
      </c>
      <c r="V401" s="51">
        <v>0.62107623318385596</v>
      </c>
      <c r="W401" s="46">
        <v>1</v>
      </c>
      <c r="X401" s="46">
        <v>1</v>
      </c>
      <c r="Y401" s="46">
        <v>2</v>
      </c>
      <c r="Z401" s="46">
        <v>1</v>
      </c>
      <c r="AA401" s="46">
        <v>2</v>
      </c>
      <c r="AB401" s="46">
        <v>2</v>
      </c>
      <c r="AC401" s="46">
        <v>2</v>
      </c>
      <c r="AD401" s="46">
        <v>2</v>
      </c>
      <c r="AE401" s="46">
        <v>0</v>
      </c>
      <c r="AF401" s="46">
        <v>1</v>
      </c>
      <c r="AG401" s="48">
        <v>14</v>
      </c>
      <c r="AH401" s="46" t="s">
        <v>4214</v>
      </c>
    </row>
    <row r="402" spans="1:34" x14ac:dyDescent="0.3">
      <c r="A402" s="46">
        <v>19113000101</v>
      </c>
      <c r="B402" s="46" t="s">
        <v>3801</v>
      </c>
      <c r="C402" s="47">
        <v>230299</v>
      </c>
      <c r="D402" s="49">
        <v>110616</v>
      </c>
      <c r="E402" s="50">
        <v>4.7E-2</v>
      </c>
      <c r="F402" s="50">
        <v>5.30597806862398E-3</v>
      </c>
      <c r="G402" s="50">
        <v>2.0516448532012701E-2</v>
      </c>
      <c r="H402" s="50">
        <v>5.5999999999999897E-2</v>
      </c>
      <c r="I402" s="50">
        <v>0.38100000000000001</v>
      </c>
      <c r="J402" s="50">
        <v>9.0296649086760106E-2</v>
      </c>
      <c r="K402" s="50">
        <v>0.129964608729846</v>
      </c>
      <c r="L402" s="50">
        <v>1.8402777777777699E-2</v>
      </c>
      <c r="M402" s="50">
        <v>0.17474354439334899</v>
      </c>
      <c r="N402" s="51">
        <v>0.92368125701459003</v>
      </c>
      <c r="O402" s="51">
        <v>0.146696528555431</v>
      </c>
      <c r="P402" s="51">
        <v>1.45739910313901E-2</v>
      </c>
      <c r="Q402" s="51">
        <v>0.246636771300448</v>
      </c>
      <c r="R402" s="51">
        <v>0.797312430011198</v>
      </c>
      <c r="S402" s="51">
        <v>0.73572228443448995</v>
      </c>
      <c r="T402" s="51">
        <v>4.4792833146696499E-2</v>
      </c>
      <c r="U402" s="51">
        <v>6.3901345291479797E-2</v>
      </c>
      <c r="V402" s="51">
        <v>0.27242152466367697</v>
      </c>
      <c r="W402" s="46">
        <v>0</v>
      </c>
      <c r="X402" s="46">
        <v>0</v>
      </c>
      <c r="Y402" s="46">
        <v>0</v>
      </c>
      <c r="Z402" s="46">
        <v>0</v>
      </c>
      <c r="AA402" s="46">
        <v>2</v>
      </c>
      <c r="AB402" s="46">
        <v>2</v>
      </c>
      <c r="AC402" s="46">
        <v>0</v>
      </c>
      <c r="AD402" s="46">
        <v>0</v>
      </c>
      <c r="AE402" s="46">
        <v>0</v>
      </c>
      <c r="AF402" s="46">
        <v>0</v>
      </c>
      <c r="AG402" s="48">
        <v>4</v>
      </c>
      <c r="AH402" s="46" t="s">
        <v>4821</v>
      </c>
    </row>
    <row r="403" spans="1:34" x14ac:dyDescent="0.3">
      <c r="A403" s="46">
        <v>19113000102</v>
      </c>
      <c r="B403" s="46" t="s">
        <v>3848</v>
      </c>
      <c r="C403" s="47">
        <v>230299</v>
      </c>
      <c r="D403" s="49">
        <v>93487</v>
      </c>
      <c r="E403" s="50">
        <v>0.14099999999999999</v>
      </c>
      <c r="F403" s="50">
        <v>0.14906595501334299</v>
      </c>
      <c r="G403" s="50">
        <v>3.6218070911170401E-2</v>
      </c>
      <c r="H403" s="50">
        <v>8.6999999999999994E-2</v>
      </c>
      <c r="I403" s="50">
        <v>0.377</v>
      </c>
      <c r="J403" s="50">
        <v>9.0296649086760106E-2</v>
      </c>
      <c r="K403" s="50">
        <v>0.319363288333669</v>
      </c>
      <c r="L403" s="50">
        <v>0</v>
      </c>
      <c r="M403" s="50">
        <v>0.27373236751810898</v>
      </c>
      <c r="N403" s="51">
        <v>0.81257014590347898</v>
      </c>
      <c r="O403" s="51">
        <v>0.73348264277715503</v>
      </c>
      <c r="P403" s="51">
        <v>0.81278026905829504</v>
      </c>
      <c r="Q403" s="51">
        <v>0.51233183856502196</v>
      </c>
      <c r="R403" s="51">
        <v>0.93505039193729</v>
      </c>
      <c r="S403" s="51">
        <v>0.72116461366181395</v>
      </c>
      <c r="T403" s="51">
        <v>0.27771556550951798</v>
      </c>
      <c r="U403" s="51">
        <v>0</v>
      </c>
      <c r="V403" s="51">
        <v>0.73766816143497704</v>
      </c>
      <c r="W403" s="46">
        <v>0</v>
      </c>
      <c r="X403" s="46">
        <v>2</v>
      </c>
      <c r="Y403" s="46">
        <v>2</v>
      </c>
      <c r="Z403" s="46">
        <v>1</v>
      </c>
      <c r="AA403" s="46">
        <v>2</v>
      </c>
      <c r="AB403" s="46">
        <v>2</v>
      </c>
      <c r="AC403" s="46">
        <v>0</v>
      </c>
      <c r="AD403" s="46">
        <v>0</v>
      </c>
      <c r="AE403" s="46">
        <v>0</v>
      </c>
      <c r="AF403" s="46">
        <v>2</v>
      </c>
      <c r="AG403" s="48">
        <v>11</v>
      </c>
      <c r="AH403" s="46" t="s">
        <v>4568</v>
      </c>
    </row>
    <row r="404" spans="1:34" x14ac:dyDescent="0.3">
      <c r="A404" s="46">
        <v>19113000103</v>
      </c>
      <c r="B404" s="46" t="s">
        <v>3291</v>
      </c>
      <c r="C404" s="47">
        <v>230299</v>
      </c>
      <c r="D404" s="49">
        <v>49647</v>
      </c>
      <c r="E404" s="50">
        <v>0.19399999999999901</v>
      </c>
      <c r="F404" s="50">
        <v>6.6167290886392005E-2</v>
      </c>
      <c r="G404" s="50">
        <v>5.4931335830212202E-2</v>
      </c>
      <c r="H404" s="50">
        <v>0</v>
      </c>
      <c r="I404" s="50">
        <v>0.44799999999999901</v>
      </c>
      <c r="J404" s="50">
        <v>9.0296649086760106E-2</v>
      </c>
      <c r="K404" s="50">
        <v>0.47020262216924902</v>
      </c>
      <c r="L404" s="50">
        <v>7.0765661252900194E-2</v>
      </c>
      <c r="M404" s="50">
        <v>0.389513108614232</v>
      </c>
      <c r="N404" s="51">
        <v>7.9685746352413003E-2</v>
      </c>
      <c r="O404" s="51">
        <v>0.85442329227323599</v>
      </c>
      <c r="P404" s="51">
        <v>0.36210762331838497</v>
      </c>
      <c r="Q404" s="51">
        <v>0.75</v>
      </c>
      <c r="R404" s="51">
        <v>0</v>
      </c>
      <c r="S404" s="51">
        <v>0.94288913773796101</v>
      </c>
      <c r="T404" s="51">
        <v>0.75139977603583397</v>
      </c>
      <c r="U404" s="51">
        <v>0.39349775784753299</v>
      </c>
      <c r="V404" s="51">
        <v>0.93609865470852005</v>
      </c>
      <c r="W404" s="46">
        <v>2</v>
      </c>
      <c r="X404" s="46">
        <v>2</v>
      </c>
      <c r="Y404" s="46">
        <v>1</v>
      </c>
      <c r="Z404" s="46">
        <v>2</v>
      </c>
      <c r="AA404" s="46">
        <v>0</v>
      </c>
      <c r="AB404" s="46">
        <v>2</v>
      </c>
      <c r="AC404" s="46">
        <v>0</v>
      </c>
      <c r="AD404" s="46">
        <v>2</v>
      </c>
      <c r="AE404" s="46">
        <v>1</v>
      </c>
      <c r="AF404" s="46">
        <v>2</v>
      </c>
      <c r="AG404" s="48">
        <v>14</v>
      </c>
      <c r="AH404" s="46" t="s">
        <v>4567</v>
      </c>
    </row>
    <row r="405" spans="1:34" x14ac:dyDescent="0.3">
      <c r="A405" s="46">
        <v>19113000201</v>
      </c>
      <c r="B405" s="46" t="s">
        <v>3292</v>
      </c>
      <c r="C405" s="47">
        <v>230299</v>
      </c>
      <c r="D405" s="49">
        <v>58971</v>
      </c>
      <c r="E405" s="50">
        <v>0.16699999999999901</v>
      </c>
      <c r="F405" s="50">
        <v>0.120768526989935</v>
      </c>
      <c r="G405" s="50">
        <v>4.3000914913083201E-2</v>
      </c>
      <c r="H405" s="50">
        <v>5.0999999999999997E-2</v>
      </c>
      <c r="I405" s="50">
        <v>0.379</v>
      </c>
      <c r="J405" s="50">
        <v>9.0296649086760106E-2</v>
      </c>
      <c r="K405" s="50">
        <v>0.35775075987841898</v>
      </c>
      <c r="L405" s="50">
        <v>4.8738033072236703E-2</v>
      </c>
      <c r="M405" s="50">
        <v>0.31198536139066702</v>
      </c>
      <c r="N405" s="51">
        <v>0.19753086419752999</v>
      </c>
      <c r="O405" s="51">
        <v>0.81522956326987595</v>
      </c>
      <c r="P405" s="51">
        <v>0.71412556053811604</v>
      </c>
      <c r="Q405" s="51">
        <v>0.59977578475336302</v>
      </c>
      <c r="R405" s="51">
        <v>0.77043673012318004</v>
      </c>
      <c r="S405" s="51">
        <v>0.72676371780515103</v>
      </c>
      <c r="T405" s="51">
        <v>0.366181410974244</v>
      </c>
      <c r="U405" s="51">
        <v>0.22309417040358701</v>
      </c>
      <c r="V405" s="51">
        <v>0.83632286995515603</v>
      </c>
      <c r="W405" s="46">
        <v>2</v>
      </c>
      <c r="X405" s="46">
        <v>2</v>
      </c>
      <c r="Y405" s="46">
        <v>2</v>
      </c>
      <c r="Z405" s="46">
        <v>1</v>
      </c>
      <c r="AA405" s="46">
        <v>2</v>
      </c>
      <c r="AB405" s="46">
        <v>2</v>
      </c>
      <c r="AC405" s="46">
        <v>0</v>
      </c>
      <c r="AD405" s="46">
        <v>1</v>
      </c>
      <c r="AE405" s="46">
        <v>0</v>
      </c>
      <c r="AF405" s="46">
        <v>2</v>
      </c>
      <c r="AG405" s="48">
        <v>14</v>
      </c>
      <c r="AH405" s="46" t="s">
        <v>4485</v>
      </c>
    </row>
    <row r="406" spans="1:34" x14ac:dyDescent="0.3">
      <c r="A406" s="46">
        <v>19113000205</v>
      </c>
      <c r="B406" s="46" t="s">
        <v>3802</v>
      </c>
      <c r="C406" s="47">
        <v>230299</v>
      </c>
      <c r="D406" s="49">
        <v>171359</v>
      </c>
      <c r="E406" s="50">
        <v>2.79999999999999E-2</v>
      </c>
      <c r="F406" s="50">
        <v>4.52488687782805E-2</v>
      </c>
      <c r="G406" s="50">
        <v>1.8665158371040699E-2</v>
      </c>
      <c r="H406" s="50">
        <v>2.5999999999999999E-2</v>
      </c>
      <c r="I406" s="50">
        <v>0.32400000000000001</v>
      </c>
      <c r="J406" s="50">
        <v>9.0296649086760106E-2</v>
      </c>
      <c r="K406" s="50">
        <v>0.12988140005785301</v>
      </c>
      <c r="L406" s="50">
        <v>8.6843473738949503E-2</v>
      </c>
      <c r="M406" s="50">
        <v>9.8416289592760095E-2</v>
      </c>
      <c r="N406" s="51">
        <v>0.99663299663299598</v>
      </c>
      <c r="O406" s="51">
        <v>4.36730123180291E-2</v>
      </c>
      <c r="P406" s="51">
        <v>0.21076233183856499</v>
      </c>
      <c r="Q406" s="51">
        <v>0.207399103139013</v>
      </c>
      <c r="R406" s="51">
        <v>0.44120940649495999</v>
      </c>
      <c r="S406" s="51">
        <v>0.39417693169092899</v>
      </c>
      <c r="T406" s="51">
        <v>4.36730123180291E-2</v>
      </c>
      <c r="U406" s="51">
        <v>0.51008968609865402</v>
      </c>
      <c r="V406" s="51">
        <v>8.9686098654708502E-3</v>
      </c>
      <c r="W406" s="46">
        <v>0</v>
      </c>
      <c r="X406" s="46">
        <v>0</v>
      </c>
      <c r="Y406" s="46">
        <v>0</v>
      </c>
      <c r="Z406" s="46">
        <v>0</v>
      </c>
      <c r="AA406" s="46">
        <v>1</v>
      </c>
      <c r="AB406" s="46">
        <v>1</v>
      </c>
      <c r="AC406" s="46">
        <v>0</v>
      </c>
      <c r="AD406" s="46">
        <v>0</v>
      </c>
      <c r="AE406" s="46">
        <v>1</v>
      </c>
      <c r="AF406" s="46">
        <v>0</v>
      </c>
      <c r="AG406" s="48">
        <v>3</v>
      </c>
      <c r="AH406" s="46" t="s">
        <v>4491</v>
      </c>
    </row>
    <row r="407" spans="1:34" x14ac:dyDescent="0.3">
      <c r="A407" s="46">
        <v>19113000208</v>
      </c>
      <c r="B407" s="46" t="s">
        <v>3749</v>
      </c>
      <c r="C407" s="47">
        <v>230299</v>
      </c>
      <c r="D407" s="49">
        <v>120342</v>
      </c>
      <c r="E407" s="50">
        <v>4.2999999999999997E-2</v>
      </c>
      <c r="F407" s="50">
        <v>3.4426229508196703E-2</v>
      </c>
      <c r="G407" s="50">
        <v>4.0437158469945299E-2</v>
      </c>
      <c r="H407" s="50">
        <v>3.3000000000000002E-2</v>
      </c>
      <c r="I407" s="50">
        <v>0.26700000000000002</v>
      </c>
      <c r="J407" s="50">
        <v>9.0296649086760106E-2</v>
      </c>
      <c r="K407" s="50">
        <v>0.201417601890135</v>
      </c>
      <c r="L407" s="50">
        <v>7.7155824508320703E-2</v>
      </c>
      <c r="M407" s="50">
        <v>0.17704918032786801</v>
      </c>
      <c r="N407" s="51">
        <v>0.94949494949494895</v>
      </c>
      <c r="O407" s="51">
        <v>0.12541993281075001</v>
      </c>
      <c r="P407" s="51">
        <v>0.115470852017937</v>
      </c>
      <c r="Q407" s="51">
        <v>0.56726457399103103</v>
      </c>
      <c r="R407" s="51">
        <v>0.56326987681970797</v>
      </c>
      <c r="S407" s="51">
        <v>0.119820828667413</v>
      </c>
      <c r="T407" s="51">
        <v>0.103023516237402</v>
      </c>
      <c r="U407" s="51">
        <v>0.44058295964125499</v>
      </c>
      <c r="V407" s="51">
        <v>0.28587443946188301</v>
      </c>
      <c r="W407" s="46">
        <v>0</v>
      </c>
      <c r="X407" s="46">
        <v>0</v>
      </c>
      <c r="Y407" s="46">
        <v>0</v>
      </c>
      <c r="Z407" s="46">
        <v>1</v>
      </c>
      <c r="AA407" s="46">
        <v>1</v>
      </c>
      <c r="AB407" s="46">
        <v>0</v>
      </c>
      <c r="AC407" s="46">
        <v>0</v>
      </c>
      <c r="AD407" s="46">
        <v>0</v>
      </c>
      <c r="AE407" s="46">
        <v>1</v>
      </c>
      <c r="AF407" s="46">
        <v>0</v>
      </c>
      <c r="AG407" s="48">
        <v>3</v>
      </c>
      <c r="AH407" s="46" t="s">
        <v>4569</v>
      </c>
    </row>
    <row r="408" spans="1:34" x14ac:dyDescent="0.3">
      <c r="A408" s="46">
        <v>19113000209</v>
      </c>
      <c r="B408" s="46" t="s">
        <v>3890</v>
      </c>
      <c r="C408" s="47">
        <v>230299</v>
      </c>
      <c r="D408" s="49">
        <v>151932</v>
      </c>
      <c r="E408" s="50">
        <v>1.7999999999999999E-2</v>
      </c>
      <c r="F408" s="50">
        <v>7.5282308657465399E-3</v>
      </c>
      <c r="G408" s="50">
        <v>7.5282308657465399E-3</v>
      </c>
      <c r="H408" s="50">
        <v>2.4E-2</v>
      </c>
      <c r="I408" s="50">
        <v>0.26100000000000001</v>
      </c>
      <c r="J408" s="50">
        <v>9.0296649086760106E-2</v>
      </c>
      <c r="K408" s="50">
        <v>8.3793439428385796E-2</v>
      </c>
      <c r="L408" s="50">
        <v>4.3722673329169197E-3</v>
      </c>
      <c r="M408" s="50">
        <v>9.6612296110413998E-2</v>
      </c>
      <c r="N408" s="51">
        <v>0.98765432098765404</v>
      </c>
      <c r="O408" s="51">
        <v>2.1276595744680799E-2</v>
      </c>
      <c r="P408" s="51">
        <v>2.13004484304932E-2</v>
      </c>
      <c r="Q408" s="51">
        <v>7.06278026905829E-2</v>
      </c>
      <c r="R408" s="51">
        <v>0.40313549832026802</v>
      </c>
      <c r="S408" s="51">
        <v>0.105263157894736</v>
      </c>
      <c r="T408" s="51">
        <v>2.1276595744680799E-2</v>
      </c>
      <c r="U408" s="51">
        <v>3.4753363228699499E-2</v>
      </c>
      <c r="V408" s="51">
        <v>6.7264573991031298E-3</v>
      </c>
      <c r="W408" s="46">
        <v>0</v>
      </c>
      <c r="X408" s="46">
        <v>0</v>
      </c>
      <c r="Y408" s="46">
        <v>0</v>
      </c>
      <c r="Z408" s="46">
        <v>0</v>
      </c>
      <c r="AA408" s="46">
        <v>1</v>
      </c>
      <c r="AB408" s="46">
        <v>0</v>
      </c>
      <c r="AC408" s="46">
        <v>0</v>
      </c>
      <c r="AD408" s="46">
        <v>0</v>
      </c>
      <c r="AE408" s="46">
        <v>0</v>
      </c>
      <c r="AF408" s="46">
        <v>0</v>
      </c>
      <c r="AG408" s="48">
        <v>1</v>
      </c>
      <c r="AH408" s="46" t="s">
        <v>4094</v>
      </c>
    </row>
    <row r="409" spans="1:34" x14ac:dyDescent="0.3">
      <c r="A409" s="46">
        <v>19113000210</v>
      </c>
      <c r="B409" s="46" t="s">
        <v>3849</v>
      </c>
      <c r="C409" s="47">
        <v>230299</v>
      </c>
      <c r="D409" s="49">
        <v>120489</v>
      </c>
      <c r="E409" s="50">
        <v>0.05</v>
      </c>
      <c r="F409" s="50">
        <v>6.6617320503330798E-3</v>
      </c>
      <c r="G409" s="50">
        <v>5.1813471502590597E-3</v>
      </c>
      <c r="H409" s="50">
        <v>2.79999999999999E-2</v>
      </c>
      <c r="I409" s="50">
        <v>0.40799999999999997</v>
      </c>
      <c r="J409" s="50">
        <v>9.0296649086760106E-2</v>
      </c>
      <c r="K409" s="50">
        <v>0.190868263473053</v>
      </c>
      <c r="L409" s="50">
        <v>7.3475385745775104E-3</v>
      </c>
      <c r="M409" s="50">
        <v>0.13767579570688299</v>
      </c>
      <c r="N409" s="51">
        <v>0.95173961840628496</v>
      </c>
      <c r="O409" s="51">
        <v>0.164613661814109</v>
      </c>
      <c r="P409" s="51">
        <v>1.79372197309417E-2</v>
      </c>
      <c r="Q409" s="51">
        <v>4.3721973094170398E-2</v>
      </c>
      <c r="R409" s="51">
        <v>0.48488241881298899</v>
      </c>
      <c r="S409" s="51">
        <v>0.84210526315789402</v>
      </c>
      <c r="T409" s="51">
        <v>9.4064949608062706E-2</v>
      </c>
      <c r="U409" s="51">
        <v>4.0358744394618798E-2</v>
      </c>
      <c r="V409" s="51">
        <v>7.73542600896861E-2</v>
      </c>
      <c r="W409" s="46">
        <v>0</v>
      </c>
      <c r="X409" s="46">
        <v>0</v>
      </c>
      <c r="Y409" s="46">
        <v>0</v>
      </c>
      <c r="Z409" s="46">
        <v>0</v>
      </c>
      <c r="AA409" s="46">
        <v>1</v>
      </c>
      <c r="AB409" s="46">
        <v>2</v>
      </c>
      <c r="AC409" s="46">
        <v>0</v>
      </c>
      <c r="AD409" s="46">
        <v>0</v>
      </c>
      <c r="AE409" s="46">
        <v>0</v>
      </c>
      <c r="AF409" s="46">
        <v>0</v>
      </c>
      <c r="AG409" s="48">
        <v>3</v>
      </c>
      <c r="AH409" s="46" t="s">
        <v>4626</v>
      </c>
    </row>
    <row r="410" spans="1:34" x14ac:dyDescent="0.3">
      <c r="A410" s="46">
        <v>19113000211</v>
      </c>
      <c r="B410" s="46" t="s">
        <v>3750</v>
      </c>
      <c r="C410" s="47">
        <v>230299</v>
      </c>
      <c r="D410" s="49">
        <v>125069</v>
      </c>
      <c r="E410" s="50">
        <v>3.6999999999999998E-2</v>
      </c>
      <c r="F410" s="50">
        <v>2.14489990467111E-2</v>
      </c>
      <c r="G410" s="50">
        <v>2.0495710200190601E-2</v>
      </c>
      <c r="H410" s="50">
        <v>3.1E-2</v>
      </c>
      <c r="I410" s="50">
        <v>0.32899999999999902</v>
      </c>
      <c r="J410" s="50">
        <v>9.0296649086760106E-2</v>
      </c>
      <c r="K410" s="50">
        <v>0.17102137767220901</v>
      </c>
      <c r="L410" s="50">
        <v>1.51371807000946E-2</v>
      </c>
      <c r="M410" s="50">
        <v>0.128217349857006</v>
      </c>
      <c r="N410" s="51">
        <v>0.96184062850729501</v>
      </c>
      <c r="O410" s="51">
        <v>9.1825307950727797E-2</v>
      </c>
      <c r="P410" s="51">
        <v>6.2780269058295896E-2</v>
      </c>
      <c r="Q410" s="51">
        <v>0.24551569506726401</v>
      </c>
      <c r="R410" s="51">
        <v>0.52743561030235098</v>
      </c>
      <c r="S410" s="51">
        <v>0.41433370660694202</v>
      </c>
      <c r="T410" s="51">
        <v>7.5027995520716595E-2</v>
      </c>
      <c r="U410" s="51">
        <v>5.8295964125560498E-2</v>
      </c>
      <c r="V410" s="51">
        <v>5.9417040358744302E-2</v>
      </c>
      <c r="W410" s="46">
        <v>0</v>
      </c>
      <c r="X410" s="46">
        <v>0</v>
      </c>
      <c r="Y410" s="46">
        <v>0</v>
      </c>
      <c r="Z410" s="46">
        <v>0</v>
      </c>
      <c r="AA410" s="46">
        <v>1</v>
      </c>
      <c r="AB410" s="46">
        <v>1</v>
      </c>
      <c r="AC410" s="46">
        <v>0</v>
      </c>
      <c r="AD410" s="46">
        <v>0</v>
      </c>
      <c r="AE410" s="46">
        <v>0</v>
      </c>
      <c r="AF410" s="46">
        <v>0</v>
      </c>
      <c r="AG410" s="48">
        <v>2</v>
      </c>
      <c r="AH410" s="46" t="s">
        <v>4329</v>
      </c>
    </row>
    <row r="411" spans="1:34" x14ac:dyDescent="0.3">
      <c r="A411" s="46">
        <v>19113000212</v>
      </c>
      <c r="B411" s="46" t="s">
        <v>3597</v>
      </c>
      <c r="C411" s="47">
        <v>230299</v>
      </c>
      <c r="D411" s="49">
        <v>76106</v>
      </c>
      <c r="E411" s="50">
        <v>4.9000000000000002E-2</v>
      </c>
      <c r="F411" s="50">
        <v>9.7345132743362803E-2</v>
      </c>
      <c r="G411" s="50">
        <v>0</v>
      </c>
      <c r="H411" s="50">
        <v>8.0000000000000002E-3</v>
      </c>
      <c r="I411" s="50">
        <v>0.311</v>
      </c>
      <c r="J411" s="50">
        <v>9.0296649086760106E-2</v>
      </c>
      <c r="K411" s="50">
        <v>0.204720616570327</v>
      </c>
      <c r="L411" s="50">
        <v>7.1565495207667695E-2</v>
      </c>
      <c r="M411" s="50">
        <v>0.29203539823008801</v>
      </c>
      <c r="N411" s="51">
        <v>0.56565656565656497</v>
      </c>
      <c r="O411" s="51">
        <v>0.15677491601343699</v>
      </c>
      <c r="P411" s="51">
        <v>0.59304932735425997</v>
      </c>
      <c r="Q411" s="51">
        <v>0</v>
      </c>
      <c r="R411" s="51">
        <v>8.73460246360582E-2</v>
      </c>
      <c r="S411" s="51">
        <v>0.31690929451287703</v>
      </c>
      <c r="T411" s="51">
        <v>0.10638297872340401</v>
      </c>
      <c r="U411" s="51">
        <v>0.39910313901345201</v>
      </c>
      <c r="V411" s="51">
        <v>0.79596412556053797</v>
      </c>
      <c r="W411" s="46">
        <v>1</v>
      </c>
      <c r="X411" s="46">
        <v>0</v>
      </c>
      <c r="Y411" s="46">
        <v>1</v>
      </c>
      <c r="Z411" s="46">
        <v>0</v>
      </c>
      <c r="AA411" s="46">
        <v>0</v>
      </c>
      <c r="AB411" s="46">
        <v>0</v>
      </c>
      <c r="AC411" s="46">
        <v>0</v>
      </c>
      <c r="AD411" s="46">
        <v>0</v>
      </c>
      <c r="AE411" s="46">
        <v>1</v>
      </c>
      <c r="AF411" s="46">
        <v>2</v>
      </c>
      <c r="AG411" s="48">
        <v>5</v>
      </c>
      <c r="AH411" s="46" t="s">
        <v>4001</v>
      </c>
    </row>
    <row r="412" spans="1:34" x14ac:dyDescent="0.3">
      <c r="A412" s="46">
        <v>19113000213</v>
      </c>
      <c r="B412" s="46" t="s">
        <v>3293</v>
      </c>
      <c r="C412" s="47">
        <v>230299</v>
      </c>
      <c r="D412" s="49">
        <v>58596</v>
      </c>
      <c r="E412" s="50">
        <v>0.108</v>
      </c>
      <c r="F412" s="50">
        <v>0.114146933819064</v>
      </c>
      <c r="G412" s="50">
        <v>2.2465088038858501E-2</v>
      </c>
      <c r="H412" s="50">
        <v>7.1999999999999995E-2</v>
      </c>
      <c r="I412" s="50">
        <v>0.29699999999999999</v>
      </c>
      <c r="J412" s="50">
        <v>9.0296649086760106E-2</v>
      </c>
      <c r="K412" s="50">
        <v>0.23403217942467</v>
      </c>
      <c r="L412" s="50">
        <v>5.9394631639063299E-2</v>
      </c>
      <c r="M412" s="50">
        <v>0.45537340619307798</v>
      </c>
      <c r="N412" s="51">
        <v>0.19079685746352401</v>
      </c>
      <c r="O412" s="51">
        <v>0.572228443449048</v>
      </c>
      <c r="P412" s="51">
        <v>0.683856502242152</v>
      </c>
      <c r="Q412" s="51">
        <v>0.27242152466367697</v>
      </c>
      <c r="R412" s="51">
        <v>0.88465845464725601</v>
      </c>
      <c r="S412" s="51">
        <v>0.24524076147816301</v>
      </c>
      <c r="T412" s="51">
        <v>0.14445688689809599</v>
      </c>
      <c r="U412" s="51">
        <v>0.299327354260089</v>
      </c>
      <c r="V412" s="51">
        <v>0.96636771300448399</v>
      </c>
      <c r="W412" s="46">
        <v>2</v>
      </c>
      <c r="X412" s="46">
        <v>1</v>
      </c>
      <c r="Y412" s="46">
        <v>2</v>
      </c>
      <c r="Z412" s="46">
        <v>0</v>
      </c>
      <c r="AA412" s="46">
        <v>2</v>
      </c>
      <c r="AB412" s="46">
        <v>0</v>
      </c>
      <c r="AC412" s="46">
        <v>0</v>
      </c>
      <c r="AD412" s="46">
        <v>0</v>
      </c>
      <c r="AE412" s="46">
        <v>0</v>
      </c>
      <c r="AF412" s="46">
        <v>2</v>
      </c>
      <c r="AG412" s="48">
        <v>9</v>
      </c>
      <c r="AH412" s="46" t="s">
        <v>4330</v>
      </c>
    </row>
    <row r="413" spans="1:34" x14ac:dyDescent="0.3">
      <c r="A413" s="46">
        <v>19113000300</v>
      </c>
      <c r="B413" s="46" t="s">
        <v>3711</v>
      </c>
      <c r="C413" s="47">
        <v>230299</v>
      </c>
      <c r="D413" s="49">
        <v>78211</v>
      </c>
      <c r="E413" s="50">
        <v>0.10299999999999999</v>
      </c>
      <c r="F413" s="50">
        <v>7.6560232220609495E-2</v>
      </c>
      <c r="G413" s="50">
        <v>7.6197387518142201E-2</v>
      </c>
      <c r="H413" s="50">
        <v>0</v>
      </c>
      <c r="I413" s="50">
        <v>0.27</v>
      </c>
      <c r="J413" s="50">
        <v>9.0296649086760106E-2</v>
      </c>
      <c r="K413" s="50">
        <v>0.24139556812824101</v>
      </c>
      <c r="L413" s="50">
        <v>8.5600530856005302E-2</v>
      </c>
      <c r="M413" s="50">
        <v>0.22097242380261201</v>
      </c>
      <c r="N413" s="51">
        <v>0.60269360269360195</v>
      </c>
      <c r="O413" s="51">
        <v>0.54087346024635996</v>
      </c>
      <c r="P413" s="51">
        <v>0.43834080717488699</v>
      </c>
      <c r="Q413" s="51">
        <v>0.89013452914798197</v>
      </c>
      <c r="R413" s="51">
        <v>0</v>
      </c>
      <c r="S413" s="51">
        <v>0.124300111982082</v>
      </c>
      <c r="T413" s="51">
        <v>0.15565509518477</v>
      </c>
      <c r="U413" s="51">
        <v>0.497757847533632</v>
      </c>
      <c r="V413" s="51">
        <v>0.53026905829596405</v>
      </c>
      <c r="W413" s="46">
        <v>1</v>
      </c>
      <c r="X413" s="46">
        <v>1</v>
      </c>
      <c r="Y413" s="46">
        <v>1</v>
      </c>
      <c r="Z413" s="46">
        <v>2</v>
      </c>
      <c r="AA413" s="46">
        <v>0</v>
      </c>
      <c r="AB413" s="46">
        <v>0</v>
      </c>
      <c r="AC413" s="46">
        <v>0</v>
      </c>
      <c r="AD413" s="46">
        <v>0</v>
      </c>
      <c r="AE413" s="46">
        <v>1</v>
      </c>
      <c r="AF413" s="46">
        <v>1</v>
      </c>
      <c r="AG413" s="48">
        <v>7</v>
      </c>
      <c r="AH413" s="46" t="s">
        <v>4628</v>
      </c>
    </row>
    <row r="414" spans="1:34" x14ac:dyDescent="0.3">
      <c r="A414" s="46">
        <v>19113000400</v>
      </c>
      <c r="B414" s="46" t="s">
        <v>3540</v>
      </c>
      <c r="C414" s="47">
        <v>230299</v>
      </c>
      <c r="D414" s="49">
        <v>83734</v>
      </c>
      <c r="E414" s="50">
        <v>3.5000000000000003E-2</v>
      </c>
      <c r="F414" s="50">
        <v>7.2600696171059104E-2</v>
      </c>
      <c r="G414" s="50">
        <v>4.5748383888612597E-2</v>
      </c>
      <c r="H414" s="50">
        <v>3.7999999999999999E-2</v>
      </c>
      <c r="I414" s="50">
        <v>0.28599999999999998</v>
      </c>
      <c r="J414" s="50">
        <v>9.0296649086760106E-2</v>
      </c>
      <c r="K414" s="50">
        <v>0.25631238990017602</v>
      </c>
      <c r="L414" s="50">
        <v>5.9841047218326303E-2</v>
      </c>
      <c r="M414" s="50">
        <v>0.23272003978120301</v>
      </c>
      <c r="N414" s="51">
        <v>0.69584736251402901</v>
      </c>
      <c r="O414" s="51">
        <v>8.2866741321388507E-2</v>
      </c>
      <c r="P414" s="51">
        <v>0.41479820627802599</v>
      </c>
      <c r="Q414" s="51">
        <v>0.63901345291479805</v>
      </c>
      <c r="R414" s="51">
        <v>0.630459126539753</v>
      </c>
      <c r="S414" s="51">
        <v>0.19708846584546399</v>
      </c>
      <c r="T414" s="51">
        <v>0.17133258678611399</v>
      </c>
      <c r="U414" s="51">
        <v>0.30605381165919199</v>
      </c>
      <c r="V414" s="51">
        <v>0.59304932735425997</v>
      </c>
      <c r="W414" s="46">
        <v>0</v>
      </c>
      <c r="X414" s="46">
        <v>0</v>
      </c>
      <c r="Y414" s="46">
        <v>1</v>
      </c>
      <c r="Z414" s="46">
        <v>1</v>
      </c>
      <c r="AA414" s="46">
        <v>1</v>
      </c>
      <c r="AB414" s="46">
        <v>0</v>
      </c>
      <c r="AC414" s="46">
        <v>0</v>
      </c>
      <c r="AD414" s="46">
        <v>0</v>
      </c>
      <c r="AE414" s="46">
        <v>0</v>
      </c>
      <c r="AF414" s="46">
        <v>1</v>
      </c>
      <c r="AG414" s="48">
        <v>4</v>
      </c>
      <c r="AH414" s="46" t="s">
        <v>4047</v>
      </c>
    </row>
    <row r="415" spans="1:34" x14ac:dyDescent="0.3">
      <c r="A415" s="46">
        <v>19113000500</v>
      </c>
      <c r="B415" s="46" t="s">
        <v>3541</v>
      </c>
      <c r="C415" s="47">
        <v>230299</v>
      </c>
      <c r="D415" s="49">
        <v>72391</v>
      </c>
      <c r="E415" s="50">
        <v>5.5999999999999897E-2</v>
      </c>
      <c r="F415" s="50">
        <v>7.3741007194244604E-2</v>
      </c>
      <c r="G415" s="50">
        <v>2.1133093525179801E-2</v>
      </c>
      <c r="H415" s="50">
        <v>0.03</v>
      </c>
      <c r="I415" s="50">
        <v>0.28599999999999998</v>
      </c>
      <c r="J415" s="50">
        <v>9.0296649086760106E-2</v>
      </c>
      <c r="K415" s="50">
        <v>0.34122712594187299</v>
      </c>
      <c r="L415" s="50">
        <v>0.13429349941611499</v>
      </c>
      <c r="M415" s="50">
        <v>0.20953237410071901</v>
      </c>
      <c r="N415" s="51">
        <v>0.48821548821548799</v>
      </c>
      <c r="O415" s="51">
        <v>0.21276595744680801</v>
      </c>
      <c r="P415" s="51">
        <v>0.42264573991031301</v>
      </c>
      <c r="Q415" s="51">
        <v>0.25784753363228702</v>
      </c>
      <c r="R415" s="51">
        <v>0.51063829787234005</v>
      </c>
      <c r="S415" s="51">
        <v>0.19708846584546399</v>
      </c>
      <c r="T415" s="51">
        <v>0.32362821948488202</v>
      </c>
      <c r="U415" s="51">
        <v>0.77466367713004403</v>
      </c>
      <c r="V415" s="51">
        <v>0.45852017937219702</v>
      </c>
      <c r="W415" s="46">
        <v>1</v>
      </c>
      <c r="X415" s="46">
        <v>0</v>
      </c>
      <c r="Y415" s="46">
        <v>1</v>
      </c>
      <c r="Z415" s="46">
        <v>0</v>
      </c>
      <c r="AA415" s="46">
        <v>1</v>
      </c>
      <c r="AB415" s="46">
        <v>0</v>
      </c>
      <c r="AC415" s="46">
        <v>0</v>
      </c>
      <c r="AD415" s="46">
        <v>0</v>
      </c>
      <c r="AE415" s="46">
        <v>2</v>
      </c>
      <c r="AF415" s="46">
        <v>1</v>
      </c>
      <c r="AG415" s="48">
        <v>6</v>
      </c>
      <c r="AH415" s="46" t="s">
        <v>4475</v>
      </c>
    </row>
    <row r="416" spans="1:34" x14ac:dyDescent="0.3">
      <c r="A416" s="46">
        <v>19113000600</v>
      </c>
      <c r="B416" s="46" t="s">
        <v>3482</v>
      </c>
      <c r="C416" s="47">
        <v>230299</v>
      </c>
      <c r="D416" s="49">
        <v>70465</v>
      </c>
      <c r="E416" s="50">
        <v>6.8000000000000005E-2</v>
      </c>
      <c r="F416" s="50">
        <v>7.8431372549019607E-2</v>
      </c>
      <c r="G416" s="50">
        <v>4.74383301707779E-2</v>
      </c>
      <c r="H416" s="50">
        <v>2.7E-2</v>
      </c>
      <c r="I416" s="50">
        <v>0.36899999999999999</v>
      </c>
      <c r="J416" s="50">
        <v>9.0296649086760106E-2</v>
      </c>
      <c r="K416" s="50">
        <v>0.36596447748864103</v>
      </c>
      <c r="L416" s="50">
        <v>7.3270808909730298E-2</v>
      </c>
      <c r="M416" s="50">
        <v>0.24920936116382</v>
      </c>
      <c r="N416" s="51">
        <v>0.45005611672278301</v>
      </c>
      <c r="O416" s="51">
        <v>0.29787234042553101</v>
      </c>
      <c r="P416" s="51">
        <v>0.45179372197309398</v>
      </c>
      <c r="Q416" s="51">
        <v>0.66143497757847503</v>
      </c>
      <c r="R416" s="51">
        <v>0.460246360582306</v>
      </c>
      <c r="S416" s="51">
        <v>0.66293393057110805</v>
      </c>
      <c r="T416" s="51">
        <v>0.38633818589025698</v>
      </c>
      <c r="U416" s="51">
        <v>0.40919282511210697</v>
      </c>
      <c r="V416" s="51">
        <v>0.660313901345291</v>
      </c>
      <c r="W416" s="46">
        <v>1</v>
      </c>
      <c r="X416" s="46">
        <v>0</v>
      </c>
      <c r="Y416" s="46">
        <v>1</v>
      </c>
      <c r="Z416" s="46">
        <v>1</v>
      </c>
      <c r="AA416" s="46">
        <v>1</v>
      </c>
      <c r="AB416" s="46">
        <v>1</v>
      </c>
      <c r="AC416" s="46">
        <v>0</v>
      </c>
      <c r="AD416" s="46">
        <v>1</v>
      </c>
      <c r="AE416" s="46">
        <v>1</v>
      </c>
      <c r="AF416" s="46">
        <v>1</v>
      </c>
      <c r="AG416" s="48">
        <v>8</v>
      </c>
      <c r="AH416" s="46" t="s">
        <v>4806</v>
      </c>
    </row>
    <row r="417" spans="1:34" x14ac:dyDescent="0.3">
      <c r="A417" s="46">
        <v>19113000700</v>
      </c>
      <c r="B417" s="46" t="s">
        <v>3410</v>
      </c>
      <c r="C417" s="47">
        <v>230299</v>
      </c>
      <c r="D417" s="49">
        <v>58125</v>
      </c>
      <c r="E417" s="50">
        <v>0.13699999999999901</v>
      </c>
      <c r="F417" s="50">
        <v>0.155143338954468</v>
      </c>
      <c r="G417" s="50">
        <v>3.96290050590219E-2</v>
      </c>
      <c r="H417" s="50">
        <v>2.5000000000000001E-2</v>
      </c>
      <c r="I417" s="50">
        <v>0.27800000000000002</v>
      </c>
      <c r="J417" s="50">
        <v>9.0296649086760106E-2</v>
      </c>
      <c r="K417" s="50">
        <v>0.485026423957721</v>
      </c>
      <c r="L417" s="50">
        <v>7.7042801556420196E-2</v>
      </c>
      <c r="M417" s="50">
        <v>0.303541315345699</v>
      </c>
      <c r="N417" s="51">
        <v>0.182940516273849</v>
      </c>
      <c r="O417" s="51">
        <v>0.71668533034714399</v>
      </c>
      <c r="P417" s="51">
        <v>0.82959641255605299</v>
      </c>
      <c r="Q417" s="51">
        <v>0.55156950672645699</v>
      </c>
      <c r="R417" s="51">
        <v>0.42105263157894701</v>
      </c>
      <c r="S417" s="51">
        <v>0.16237402015677399</v>
      </c>
      <c r="T417" s="51">
        <v>0.79507278835386297</v>
      </c>
      <c r="U417" s="51">
        <v>0.43609865470851999</v>
      </c>
      <c r="V417" s="51">
        <v>0.82399103139013397</v>
      </c>
      <c r="W417" s="46">
        <v>2</v>
      </c>
      <c r="X417" s="46">
        <v>2</v>
      </c>
      <c r="Y417" s="46">
        <v>2</v>
      </c>
      <c r="Z417" s="46">
        <v>1</v>
      </c>
      <c r="AA417" s="46">
        <v>1</v>
      </c>
      <c r="AB417" s="46">
        <v>0</v>
      </c>
      <c r="AC417" s="46">
        <v>0</v>
      </c>
      <c r="AD417" s="46">
        <v>2</v>
      </c>
      <c r="AE417" s="46">
        <v>1</v>
      </c>
      <c r="AF417" s="46">
        <v>2</v>
      </c>
      <c r="AG417" s="48">
        <v>13</v>
      </c>
      <c r="AH417" s="46" t="s">
        <v>4044</v>
      </c>
    </row>
    <row r="418" spans="1:34" x14ac:dyDescent="0.3">
      <c r="A418" s="46">
        <v>19113000800</v>
      </c>
      <c r="B418" s="46" t="s">
        <v>3598</v>
      </c>
      <c r="C418" s="47">
        <v>230299</v>
      </c>
      <c r="D418" s="49">
        <v>64156</v>
      </c>
      <c r="E418" s="50">
        <v>0.121</v>
      </c>
      <c r="F418" s="50">
        <v>6.10649731314118E-2</v>
      </c>
      <c r="G418" s="50">
        <v>2.5891548607718601E-2</v>
      </c>
      <c r="H418" s="50">
        <v>0.05</v>
      </c>
      <c r="I418" s="50">
        <v>0.311</v>
      </c>
      <c r="J418" s="50">
        <v>9.0296649086760106E-2</v>
      </c>
      <c r="K418" s="50">
        <v>0.390305206463195</v>
      </c>
      <c r="L418" s="50">
        <v>0.108449477351916</v>
      </c>
      <c r="M418" s="50">
        <v>0.20908646800195399</v>
      </c>
      <c r="N418" s="51">
        <v>0.32323232323232298</v>
      </c>
      <c r="O418" s="51">
        <v>0.64725643896976404</v>
      </c>
      <c r="P418" s="51">
        <v>0.33071748878923701</v>
      </c>
      <c r="Q418" s="51">
        <v>0.32735426008968599</v>
      </c>
      <c r="R418" s="51">
        <v>0.76595744680850997</v>
      </c>
      <c r="S418" s="51">
        <v>0.31690929451287703</v>
      </c>
      <c r="T418" s="51">
        <v>0.46808510638297801</v>
      </c>
      <c r="U418" s="51">
        <v>0.63565022421524597</v>
      </c>
      <c r="V418" s="51">
        <v>0.45179372197309398</v>
      </c>
      <c r="W418" s="46">
        <v>2</v>
      </c>
      <c r="X418" s="46">
        <v>1</v>
      </c>
      <c r="Y418" s="46">
        <v>1</v>
      </c>
      <c r="Z418" s="46">
        <v>0</v>
      </c>
      <c r="AA418" s="46">
        <v>2</v>
      </c>
      <c r="AB418" s="46">
        <v>0</v>
      </c>
      <c r="AC418" s="46">
        <v>0</v>
      </c>
      <c r="AD418" s="46">
        <v>1</v>
      </c>
      <c r="AE418" s="46">
        <v>1</v>
      </c>
      <c r="AF418" s="46">
        <v>1</v>
      </c>
      <c r="AG418" s="48">
        <v>9</v>
      </c>
      <c r="AH418" s="46" t="s">
        <v>4694</v>
      </c>
    </row>
    <row r="419" spans="1:34" x14ac:dyDescent="0.3">
      <c r="A419" s="46">
        <v>19113000901</v>
      </c>
      <c r="B419" s="46" t="s">
        <v>3599</v>
      </c>
      <c r="C419" s="47">
        <v>230299</v>
      </c>
      <c r="D419" s="49">
        <v>74311</v>
      </c>
      <c r="E419" s="50">
        <v>8.1000000000000003E-2</v>
      </c>
      <c r="F419" s="50">
        <v>7.2350410637465695E-2</v>
      </c>
      <c r="G419" s="50">
        <v>2.3856081345326501E-2</v>
      </c>
      <c r="H419" s="50">
        <v>5.2999999999999999E-2</v>
      </c>
      <c r="I419" s="50">
        <v>0.32100000000000001</v>
      </c>
      <c r="J419" s="50">
        <v>9.0296649086760106E-2</v>
      </c>
      <c r="K419" s="50">
        <v>0.25662650602409598</v>
      </c>
      <c r="L419" s="50">
        <v>4.2680643953575403E-2</v>
      </c>
      <c r="M419" s="50">
        <v>0.18928431755964001</v>
      </c>
      <c r="N419" s="51">
        <v>0.52525252525252497</v>
      </c>
      <c r="O419" s="51">
        <v>0.40089585666293298</v>
      </c>
      <c r="P419" s="51">
        <v>0.41143497757847503</v>
      </c>
      <c r="Q419" s="51">
        <v>0.30269058295964102</v>
      </c>
      <c r="R419" s="51">
        <v>0.78611422172452405</v>
      </c>
      <c r="S419" s="51">
        <v>0.38073908174692001</v>
      </c>
      <c r="T419" s="51">
        <v>0.17357222844344899</v>
      </c>
      <c r="U419" s="51">
        <v>0.19170403587443899</v>
      </c>
      <c r="V419" s="51">
        <v>0.34977578475336302</v>
      </c>
      <c r="W419" s="46">
        <v>1</v>
      </c>
      <c r="X419" s="46">
        <v>1</v>
      </c>
      <c r="Y419" s="46">
        <v>1</v>
      </c>
      <c r="Z419" s="46">
        <v>0</v>
      </c>
      <c r="AA419" s="46">
        <v>2</v>
      </c>
      <c r="AB419" s="46">
        <v>1</v>
      </c>
      <c r="AC419" s="46">
        <v>0</v>
      </c>
      <c r="AD419" s="46">
        <v>0</v>
      </c>
      <c r="AE419" s="46">
        <v>0</v>
      </c>
      <c r="AF419" s="46">
        <v>1</v>
      </c>
      <c r="AG419" s="48">
        <v>7</v>
      </c>
      <c r="AH419" s="46" t="s">
        <v>4120</v>
      </c>
    </row>
    <row r="420" spans="1:34" x14ac:dyDescent="0.3">
      <c r="A420" s="46">
        <v>19113000902</v>
      </c>
      <c r="B420" s="46" t="s">
        <v>3803</v>
      </c>
      <c r="C420" s="47">
        <v>230299</v>
      </c>
      <c r="D420" s="49">
        <v>107429</v>
      </c>
      <c r="E420" s="50">
        <v>3.1E-2</v>
      </c>
      <c r="F420" s="50">
        <v>3.8173385658223299E-2</v>
      </c>
      <c r="G420" s="50">
        <v>6.0649304316803404E-3</v>
      </c>
      <c r="H420" s="50">
        <v>6.9999999999999897E-3</v>
      </c>
      <c r="I420" s="50">
        <v>0.35799999999999998</v>
      </c>
      <c r="J420" s="50">
        <v>9.0296649086760106E-2</v>
      </c>
      <c r="K420" s="50">
        <v>0.156918112141992</v>
      </c>
      <c r="L420" s="50">
        <v>6.12860013395847E-2</v>
      </c>
      <c r="M420" s="50">
        <v>0.222618622904031</v>
      </c>
      <c r="N420" s="51">
        <v>0.90909090909090895</v>
      </c>
      <c r="O420" s="51">
        <v>5.5991041433370602E-2</v>
      </c>
      <c r="P420" s="51">
        <v>0.139013452914798</v>
      </c>
      <c r="Q420" s="51">
        <v>5.1569506726457402E-2</v>
      </c>
      <c r="R420" s="51">
        <v>7.2788353863381797E-2</v>
      </c>
      <c r="S420" s="51">
        <v>0.60022396416573298</v>
      </c>
      <c r="T420" s="51">
        <v>6.6069428891377305E-2</v>
      </c>
      <c r="U420" s="51">
        <v>0.318385650224215</v>
      </c>
      <c r="V420" s="51">
        <v>0.54372197309417003</v>
      </c>
      <c r="W420" s="46">
        <v>0</v>
      </c>
      <c r="X420" s="46">
        <v>0</v>
      </c>
      <c r="Y420" s="46">
        <v>0</v>
      </c>
      <c r="Z420" s="46">
        <v>0</v>
      </c>
      <c r="AA420" s="46">
        <v>0</v>
      </c>
      <c r="AB420" s="46">
        <v>1</v>
      </c>
      <c r="AC420" s="46">
        <v>0</v>
      </c>
      <c r="AD420" s="46">
        <v>0</v>
      </c>
      <c r="AE420" s="46">
        <v>0</v>
      </c>
      <c r="AF420" s="46">
        <v>1</v>
      </c>
      <c r="AG420" s="48">
        <v>2</v>
      </c>
      <c r="AH420" s="46" t="s">
        <v>4486</v>
      </c>
    </row>
    <row r="421" spans="1:34" x14ac:dyDescent="0.3">
      <c r="A421" s="46">
        <v>19113001001</v>
      </c>
      <c r="B421" s="46" t="s">
        <v>3751</v>
      </c>
      <c r="C421" s="47">
        <v>230299</v>
      </c>
      <c r="D421" s="49">
        <v>98491</v>
      </c>
      <c r="E421" s="50">
        <v>6.3E-2</v>
      </c>
      <c r="F421" s="50">
        <v>6.8402246043899897E-2</v>
      </c>
      <c r="G421" s="50">
        <v>2.3481368044920799E-2</v>
      </c>
      <c r="H421" s="50">
        <v>1.4999999999999999E-2</v>
      </c>
      <c r="I421" s="50">
        <v>0.35399999999999998</v>
      </c>
      <c r="J421" s="50">
        <v>9.0296649086760106E-2</v>
      </c>
      <c r="K421" s="50">
        <v>0.27969649398220803</v>
      </c>
      <c r="L421" s="50">
        <v>5.2249637155297499E-2</v>
      </c>
      <c r="M421" s="50">
        <v>0.23634507401735499</v>
      </c>
      <c r="N421" s="51">
        <v>0.85858585858585801</v>
      </c>
      <c r="O421" s="51">
        <v>0.25979843225083898</v>
      </c>
      <c r="P421" s="51">
        <v>0.38004484304932701</v>
      </c>
      <c r="Q421" s="51">
        <v>0.29147982062780198</v>
      </c>
      <c r="R421" s="51">
        <v>0.21948488241881201</v>
      </c>
      <c r="S421" s="51">
        <v>0.56550951847704301</v>
      </c>
      <c r="T421" s="51">
        <v>0.20380739081746899</v>
      </c>
      <c r="U421" s="51">
        <v>0.252242152466367</v>
      </c>
      <c r="V421" s="51">
        <v>0.61098654708520095</v>
      </c>
      <c r="W421" s="46">
        <v>0</v>
      </c>
      <c r="X421" s="46">
        <v>0</v>
      </c>
      <c r="Y421" s="46">
        <v>1</v>
      </c>
      <c r="Z421" s="46">
        <v>0</v>
      </c>
      <c r="AA421" s="46">
        <v>0</v>
      </c>
      <c r="AB421" s="46">
        <v>1</v>
      </c>
      <c r="AC421" s="46">
        <v>0</v>
      </c>
      <c r="AD421" s="46">
        <v>0</v>
      </c>
      <c r="AE421" s="46">
        <v>0</v>
      </c>
      <c r="AF421" s="46">
        <v>1</v>
      </c>
      <c r="AG421" s="48">
        <v>3</v>
      </c>
      <c r="AH421" s="46" t="s">
        <v>4664</v>
      </c>
    </row>
    <row r="422" spans="1:34" x14ac:dyDescent="0.3">
      <c r="A422" s="46">
        <v>19113001002</v>
      </c>
      <c r="B422" s="46" t="s">
        <v>3411</v>
      </c>
      <c r="C422" s="47">
        <v>230299</v>
      </c>
      <c r="D422" s="49">
        <v>75139</v>
      </c>
      <c r="E422" s="50">
        <v>9.5000000000000001E-2</v>
      </c>
      <c r="F422" s="50">
        <v>4.3790849673202598E-2</v>
      </c>
      <c r="G422" s="50">
        <v>3.5947712418300602E-2</v>
      </c>
      <c r="H422" s="50">
        <v>1.9E-2</v>
      </c>
      <c r="I422" s="50">
        <v>0.39399999999999902</v>
      </c>
      <c r="J422" s="50">
        <v>9.0296649086760106E-2</v>
      </c>
      <c r="K422" s="50">
        <v>0.440184049079754</v>
      </c>
      <c r="L422" s="50">
        <v>6.1925199264255E-2</v>
      </c>
      <c r="M422" s="50">
        <v>0.20588235294117599</v>
      </c>
      <c r="N422" s="51">
        <v>0.54545454545454497</v>
      </c>
      <c r="O422" s="51">
        <v>0.492721164613661</v>
      </c>
      <c r="P422" s="51">
        <v>0.19394618834080701</v>
      </c>
      <c r="Q422" s="51">
        <v>0.50896860986546999</v>
      </c>
      <c r="R422" s="51">
        <v>0.30011198208286599</v>
      </c>
      <c r="S422" s="51">
        <v>0.79059350503919301</v>
      </c>
      <c r="T422" s="51">
        <v>0.64837625979843205</v>
      </c>
      <c r="U422" s="51">
        <v>0.32847533632286902</v>
      </c>
      <c r="V422" s="51">
        <v>0.43834080717488699</v>
      </c>
      <c r="W422" s="46">
        <v>1</v>
      </c>
      <c r="X422" s="46">
        <v>1</v>
      </c>
      <c r="Y422" s="46">
        <v>0</v>
      </c>
      <c r="Z422" s="46">
        <v>1</v>
      </c>
      <c r="AA422" s="46">
        <v>0</v>
      </c>
      <c r="AB422" s="46">
        <v>2</v>
      </c>
      <c r="AC422" s="46">
        <v>0</v>
      </c>
      <c r="AD422" s="46">
        <v>1</v>
      </c>
      <c r="AE422" s="46">
        <v>0</v>
      </c>
      <c r="AF422" s="46">
        <v>1</v>
      </c>
      <c r="AG422" s="48">
        <v>7</v>
      </c>
      <c r="AH422" s="46" t="s">
        <v>3986</v>
      </c>
    </row>
    <row r="423" spans="1:34" x14ac:dyDescent="0.3">
      <c r="A423" s="46">
        <v>19113001004</v>
      </c>
      <c r="B423" s="46" t="s">
        <v>3131</v>
      </c>
      <c r="C423" s="47">
        <v>230299</v>
      </c>
      <c r="D423" s="49">
        <v>42269</v>
      </c>
      <c r="E423" s="50">
        <v>0.222</v>
      </c>
      <c r="F423" s="50">
        <v>0.22956609485368301</v>
      </c>
      <c r="G423" s="50">
        <v>7.3158425832492394E-2</v>
      </c>
      <c r="H423" s="50">
        <v>1.7999999999999999E-2</v>
      </c>
      <c r="I423" s="50">
        <v>0.30499999999999999</v>
      </c>
      <c r="J423" s="50">
        <v>9.0296649086760106E-2</v>
      </c>
      <c r="K423" s="50">
        <v>0.43406148867313898</v>
      </c>
      <c r="L423" s="50">
        <v>0.11280214861235401</v>
      </c>
      <c r="M423" s="50">
        <v>0.32896064581230999</v>
      </c>
      <c r="N423" s="51">
        <v>4.1526374859708101E-2</v>
      </c>
      <c r="O423" s="51">
        <v>0.89585666293392996</v>
      </c>
      <c r="P423" s="51">
        <v>0.92713004484304895</v>
      </c>
      <c r="Q423" s="51">
        <v>0.87331838565022402</v>
      </c>
      <c r="R423" s="51">
        <v>0.278835386338185</v>
      </c>
      <c r="S423" s="51">
        <v>0.28555431131018999</v>
      </c>
      <c r="T423" s="51">
        <v>0.630459126539753</v>
      </c>
      <c r="U423" s="51">
        <v>0.66255605381165905</v>
      </c>
      <c r="V423" s="51">
        <v>0.86434977578475303</v>
      </c>
      <c r="W423" s="46">
        <v>2</v>
      </c>
      <c r="X423" s="46">
        <v>2</v>
      </c>
      <c r="Y423" s="46">
        <v>2</v>
      </c>
      <c r="Z423" s="46">
        <v>2</v>
      </c>
      <c r="AA423" s="46">
        <v>0</v>
      </c>
      <c r="AB423" s="46">
        <v>0</v>
      </c>
      <c r="AC423" s="46">
        <v>0</v>
      </c>
      <c r="AD423" s="46">
        <v>1</v>
      </c>
      <c r="AE423" s="46">
        <v>1</v>
      </c>
      <c r="AF423" s="46">
        <v>2</v>
      </c>
      <c r="AG423" s="48">
        <v>12</v>
      </c>
      <c r="AH423" s="46" t="s">
        <v>4095</v>
      </c>
    </row>
    <row r="424" spans="1:34" x14ac:dyDescent="0.3">
      <c r="A424" s="46">
        <v>19113001005</v>
      </c>
      <c r="B424" s="46" t="s">
        <v>3242</v>
      </c>
      <c r="C424" s="47">
        <v>230299</v>
      </c>
      <c r="D424" s="49">
        <v>50514</v>
      </c>
      <c r="E424" s="50">
        <v>0.13900000000000001</v>
      </c>
      <c r="F424" s="50">
        <v>0.22482638888888801</v>
      </c>
      <c r="G424" s="50">
        <v>9.2881944444444406E-2</v>
      </c>
      <c r="H424" s="50">
        <v>3.0000000000000001E-3</v>
      </c>
      <c r="I424" s="50">
        <v>0.26500000000000001</v>
      </c>
      <c r="J424" s="50">
        <v>9.0296649086760106E-2</v>
      </c>
      <c r="K424" s="50">
        <v>0.53872053872053804</v>
      </c>
      <c r="L424" s="50">
        <v>0.20441988950276199</v>
      </c>
      <c r="M424" s="50">
        <v>0.37673611111111099</v>
      </c>
      <c r="N424" s="51">
        <v>8.8664421997755302E-2</v>
      </c>
      <c r="O424" s="51">
        <v>0.72564389697648302</v>
      </c>
      <c r="P424" s="51">
        <v>0.92152466367713004</v>
      </c>
      <c r="Q424" s="51">
        <v>0.933856502242152</v>
      </c>
      <c r="R424" s="51">
        <v>3.3594624860022397E-2</v>
      </c>
      <c r="S424" s="51">
        <v>0.111982082866741</v>
      </c>
      <c r="T424" s="51">
        <v>0.89025755879059298</v>
      </c>
      <c r="U424" s="51">
        <v>0.93609865470852005</v>
      </c>
      <c r="V424" s="51">
        <v>0.92600896860986504</v>
      </c>
      <c r="W424" s="46">
        <v>2</v>
      </c>
      <c r="X424" s="46">
        <v>2</v>
      </c>
      <c r="Y424" s="46">
        <v>2</v>
      </c>
      <c r="Z424" s="46">
        <v>2</v>
      </c>
      <c r="AA424" s="46">
        <v>0</v>
      </c>
      <c r="AB424" s="46">
        <v>0</v>
      </c>
      <c r="AC424" s="46">
        <v>0</v>
      </c>
      <c r="AD424" s="46">
        <v>2</v>
      </c>
      <c r="AE424" s="46">
        <v>2</v>
      </c>
      <c r="AF424" s="46">
        <v>2</v>
      </c>
      <c r="AG424" s="48">
        <v>14</v>
      </c>
      <c r="AH424" s="46" t="s">
        <v>4172</v>
      </c>
    </row>
    <row r="425" spans="1:34" x14ac:dyDescent="0.3">
      <c r="A425" s="46">
        <v>19113001101</v>
      </c>
      <c r="B425" s="46" t="s">
        <v>3412</v>
      </c>
      <c r="C425" s="47">
        <v>230299</v>
      </c>
      <c r="D425" s="49">
        <v>66387</v>
      </c>
      <c r="E425" s="50">
        <v>9.4E-2</v>
      </c>
      <c r="F425" s="50">
        <v>0.15576323987538901</v>
      </c>
      <c r="G425" s="50">
        <v>2.8556593977154699E-2</v>
      </c>
      <c r="H425" s="50">
        <v>8.5000000000000006E-2</v>
      </c>
      <c r="I425" s="50">
        <v>0.42499999999999999</v>
      </c>
      <c r="J425" s="50">
        <v>9.0296649086760106E-2</v>
      </c>
      <c r="K425" s="50">
        <v>0.39409158050221499</v>
      </c>
      <c r="L425" s="50">
        <v>4.9358341559723497E-2</v>
      </c>
      <c r="M425" s="50">
        <v>0.35150571131879499</v>
      </c>
      <c r="N425" s="51">
        <v>0.35802469135802401</v>
      </c>
      <c r="O425" s="51">
        <v>0.48824188129899199</v>
      </c>
      <c r="P425" s="51">
        <v>0.83408071748878898</v>
      </c>
      <c r="Q425" s="51">
        <v>0.37331838565022402</v>
      </c>
      <c r="R425" s="51">
        <v>0.927211646136618</v>
      </c>
      <c r="S425" s="51">
        <v>0.89697648376259798</v>
      </c>
      <c r="T425" s="51">
        <v>0.48600223964165701</v>
      </c>
      <c r="U425" s="51">
        <v>0.228699551569506</v>
      </c>
      <c r="V425" s="51">
        <v>0.89461883408071696</v>
      </c>
      <c r="W425" s="46">
        <v>1</v>
      </c>
      <c r="X425" s="46">
        <v>1</v>
      </c>
      <c r="Y425" s="46">
        <v>2</v>
      </c>
      <c r="Z425" s="46">
        <v>1</v>
      </c>
      <c r="AA425" s="46">
        <v>2</v>
      </c>
      <c r="AB425" s="46">
        <v>2</v>
      </c>
      <c r="AC425" s="46">
        <v>0</v>
      </c>
      <c r="AD425" s="46">
        <v>1</v>
      </c>
      <c r="AE425" s="46">
        <v>0</v>
      </c>
      <c r="AF425" s="46">
        <v>2</v>
      </c>
      <c r="AG425" s="48">
        <v>12</v>
      </c>
      <c r="AH425" s="46" t="s">
        <v>4045</v>
      </c>
    </row>
    <row r="426" spans="1:34" x14ac:dyDescent="0.3">
      <c r="A426" s="46">
        <v>19113001102</v>
      </c>
      <c r="B426" s="46" t="s">
        <v>3752</v>
      </c>
      <c r="C426" s="47">
        <v>230299</v>
      </c>
      <c r="D426" s="49">
        <v>61096</v>
      </c>
      <c r="E426" s="50">
        <v>0.12</v>
      </c>
      <c r="F426" s="50">
        <v>7.4652777777777707E-2</v>
      </c>
      <c r="G426" s="50">
        <v>5.2662037037037E-2</v>
      </c>
      <c r="H426" s="50">
        <v>0.03</v>
      </c>
      <c r="I426" s="50">
        <v>0.29799999999999999</v>
      </c>
      <c r="J426" s="50">
        <v>9.0296649086760106E-2</v>
      </c>
      <c r="K426" s="50">
        <v>0.411473380107305</v>
      </c>
      <c r="L426" s="50">
        <v>6.1379684953829401E-2</v>
      </c>
      <c r="M426" s="50">
        <v>0.33043981481481399</v>
      </c>
      <c r="N426" s="51">
        <v>0.24130190796857401</v>
      </c>
      <c r="O426" s="51">
        <v>0.64165733482642695</v>
      </c>
      <c r="P426" s="51">
        <v>0.429372197309417</v>
      </c>
      <c r="Q426" s="51">
        <v>0.72085201793721898</v>
      </c>
      <c r="R426" s="51">
        <v>0.51063829787234005</v>
      </c>
      <c r="S426" s="51">
        <v>0.25083986562150001</v>
      </c>
      <c r="T426" s="51">
        <v>0.54087346024635996</v>
      </c>
      <c r="U426" s="51">
        <v>0.31950672645739903</v>
      </c>
      <c r="V426" s="51">
        <v>0.86995515695067205</v>
      </c>
      <c r="W426" s="46">
        <v>2</v>
      </c>
      <c r="X426" s="46">
        <v>1</v>
      </c>
      <c r="Y426" s="46">
        <v>1</v>
      </c>
      <c r="Z426" s="46">
        <v>2</v>
      </c>
      <c r="AA426" s="46">
        <v>1</v>
      </c>
      <c r="AB426" s="46">
        <v>0</v>
      </c>
      <c r="AC426" s="46">
        <v>0</v>
      </c>
      <c r="AD426" s="46">
        <v>1</v>
      </c>
      <c r="AE426" s="46">
        <v>0</v>
      </c>
      <c r="AF426" s="46">
        <v>2</v>
      </c>
      <c r="AG426" s="48">
        <v>10</v>
      </c>
      <c r="AH426" s="46" t="s">
        <v>4745</v>
      </c>
    </row>
    <row r="427" spans="1:34" x14ac:dyDescent="0.3">
      <c r="A427" s="46">
        <v>19113001200</v>
      </c>
      <c r="B427" s="46" t="s">
        <v>3355</v>
      </c>
      <c r="C427" s="47">
        <v>230299</v>
      </c>
      <c r="D427" s="49">
        <v>74813</v>
      </c>
      <c r="E427" s="50">
        <v>0.21</v>
      </c>
      <c r="F427" s="50">
        <v>0.119170984455958</v>
      </c>
      <c r="G427" s="50">
        <v>5.4404145077720199E-2</v>
      </c>
      <c r="H427" s="50">
        <v>5.0999999999999997E-2</v>
      </c>
      <c r="I427" s="50">
        <v>0.245</v>
      </c>
      <c r="J427" s="50">
        <v>9.0296649086760106E-2</v>
      </c>
      <c r="K427" s="50">
        <v>0.41815235008103702</v>
      </c>
      <c r="L427" s="50">
        <v>8.5308056872037893E-2</v>
      </c>
      <c r="M427" s="50">
        <v>0.30569948186528401</v>
      </c>
      <c r="N427" s="51">
        <v>0.53872053872053804</v>
      </c>
      <c r="O427" s="51">
        <v>0.87793952967525102</v>
      </c>
      <c r="P427" s="51">
        <v>0.707399103139013</v>
      </c>
      <c r="Q427" s="51">
        <v>0.74551569506726401</v>
      </c>
      <c r="R427" s="51">
        <v>0.77043673012318004</v>
      </c>
      <c r="S427" s="51">
        <v>7.1668533034714405E-2</v>
      </c>
      <c r="T427" s="51">
        <v>0.56886898096304594</v>
      </c>
      <c r="U427" s="51">
        <v>0.49551569506726401</v>
      </c>
      <c r="V427" s="51">
        <v>0.82735426008968604</v>
      </c>
      <c r="W427" s="46">
        <v>1</v>
      </c>
      <c r="X427" s="46">
        <v>2</v>
      </c>
      <c r="Y427" s="46">
        <v>2</v>
      </c>
      <c r="Z427" s="46">
        <v>2</v>
      </c>
      <c r="AA427" s="46">
        <v>2</v>
      </c>
      <c r="AB427" s="46">
        <v>0</v>
      </c>
      <c r="AC427" s="46">
        <v>0</v>
      </c>
      <c r="AD427" s="46">
        <v>1</v>
      </c>
      <c r="AE427" s="46">
        <v>1</v>
      </c>
      <c r="AF427" s="46">
        <v>2</v>
      </c>
      <c r="AG427" s="48">
        <v>13</v>
      </c>
      <c r="AH427" s="46" t="s">
        <v>4627</v>
      </c>
    </row>
    <row r="428" spans="1:34" x14ac:dyDescent="0.3">
      <c r="A428" s="46">
        <v>19113001300</v>
      </c>
      <c r="B428" s="46" t="s">
        <v>3356</v>
      </c>
      <c r="C428" s="47">
        <v>230299</v>
      </c>
      <c r="D428" s="49">
        <v>50998</v>
      </c>
      <c r="E428" s="50">
        <v>0.21199999999999999</v>
      </c>
      <c r="F428" s="50">
        <v>0.108049702863317</v>
      </c>
      <c r="G428" s="50">
        <v>7.5634792004321896E-3</v>
      </c>
      <c r="H428" s="50">
        <v>2.7E-2</v>
      </c>
      <c r="I428" s="50">
        <v>0.3</v>
      </c>
      <c r="J428" s="50">
        <v>9.0296649086760106E-2</v>
      </c>
      <c r="K428" s="50">
        <v>0.32527881040892098</v>
      </c>
      <c r="L428" s="50">
        <v>4.9794661190964998E-2</v>
      </c>
      <c r="M428" s="50">
        <v>0.37979470556455902</v>
      </c>
      <c r="N428" s="51">
        <v>9.6520763187429803E-2</v>
      </c>
      <c r="O428" s="51">
        <v>0.88353863381858899</v>
      </c>
      <c r="P428" s="51">
        <v>0.65807174887892295</v>
      </c>
      <c r="Q428" s="51">
        <v>7.1748878923766801E-2</v>
      </c>
      <c r="R428" s="51">
        <v>0.460246360582306</v>
      </c>
      <c r="S428" s="51">
        <v>0.26315789473684198</v>
      </c>
      <c r="T428" s="51">
        <v>0.28331466965285501</v>
      </c>
      <c r="U428" s="51">
        <v>0.23318385650224199</v>
      </c>
      <c r="V428" s="51">
        <v>0.92713004484304895</v>
      </c>
      <c r="W428" s="46">
        <v>2</v>
      </c>
      <c r="X428" s="46">
        <v>2</v>
      </c>
      <c r="Y428" s="46">
        <v>1</v>
      </c>
      <c r="Z428" s="46">
        <v>0</v>
      </c>
      <c r="AA428" s="46">
        <v>1</v>
      </c>
      <c r="AB428" s="46">
        <v>0</v>
      </c>
      <c r="AC428" s="46">
        <v>0</v>
      </c>
      <c r="AD428" s="46">
        <v>0</v>
      </c>
      <c r="AE428" s="46">
        <v>0</v>
      </c>
      <c r="AF428" s="46">
        <v>2</v>
      </c>
      <c r="AG428" s="48">
        <v>8</v>
      </c>
      <c r="AH428" s="46" t="s">
        <v>4487</v>
      </c>
    </row>
    <row r="429" spans="1:34" x14ac:dyDescent="0.3">
      <c r="A429" s="46">
        <v>19113001400</v>
      </c>
      <c r="B429" s="46" t="s">
        <v>3652</v>
      </c>
      <c r="C429" s="47">
        <v>230299</v>
      </c>
      <c r="D429" s="49">
        <v>71825</v>
      </c>
      <c r="E429" s="50">
        <v>9.8000000000000004E-2</v>
      </c>
      <c r="F429" s="50">
        <v>0.107313738892686</v>
      </c>
      <c r="G429" s="50">
        <v>3.5543403964456599E-2</v>
      </c>
      <c r="H429" s="50">
        <v>5.5999999999999897E-2</v>
      </c>
      <c r="I429" s="50">
        <v>0.29299999999999998</v>
      </c>
      <c r="J429" s="50">
        <v>9.0296649086760106E-2</v>
      </c>
      <c r="K429" s="50">
        <v>0.35483870967741898</v>
      </c>
      <c r="L429" s="50">
        <v>0.162084765177548</v>
      </c>
      <c r="M429" s="50">
        <v>0.166780587833219</v>
      </c>
      <c r="N429" s="51">
        <v>0.47138047138047101</v>
      </c>
      <c r="O429" s="51">
        <v>0.51399776035834199</v>
      </c>
      <c r="P429" s="51">
        <v>0.64573991031390099</v>
      </c>
      <c r="Q429" s="51">
        <v>0.50336322869955097</v>
      </c>
      <c r="R429" s="51">
        <v>0.797312430011198</v>
      </c>
      <c r="S429" s="51">
        <v>0.22508398656215001</v>
      </c>
      <c r="T429" s="51">
        <v>0.35946248600223901</v>
      </c>
      <c r="U429" s="51">
        <v>0.86434977578475303</v>
      </c>
      <c r="V429" s="51">
        <v>0.23878923766816099</v>
      </c>
      <c r="W429" s="46">
        <v>1</v>
      </c>
      <c r="X429" s="46">
        <v>1</v>
      </c>
      <c r="Y429" s="46">
        <v>1</v>
      </c>
      <c r="Z429" s="46">
        <v>1</v>
      </c>
      <c r="AA429" s="46">
        <v>2</v>
      </c>
      <c r="AB429" s="46">
        <v>0</v>
      </c>
      <c r="AC429" s="46">
        <v>0</v>
      </c>
      <c r="AD429" s="46">
        <v>1</v>
      </c>
      <c r="AE429" s="46">
        <v>2</v>
      </c>
      <c r="AF429" s="46">
        <v>0</v>
      </c>
      <c r="AG429" s="48">
        <v>9</v>
      </c>
      <c r="AH429" s="46" t="s">
        <v>4127</v>
      </c>
    </row>
    <row r="430" spans="1:34" x14ac:dyDescent="0.3">
      <c r="A430" s="46">
        <v>19113001500</v>
      </c>
      <c r="B430" s="46" t="s">
        <v>3542</v>
      </c>
      <c r="C430" s="47">
        <v>230299</v>
      </c>
      <c r="D430" s="49">
        <v>65509</v>
      </c>
      <c r="E430" s="50">
        <v>5.1999999999999998E-2</v>
      </c>
      <c r="F430" s="50">
        <v>3.3505154639175201E-2</v>
      </c>
      <c r="G430" s="50">
        <v>1.9329896907216398E-2</v>
      </c>
      <c r="H430" s="50">
        <v>1.4999999999999999E-2</v>
      </c>
      <c r="I430" s="50">
        <v>0.40200000000000002</v>
      </c>
      <c r="J430" s="50">
        <v>9.0296649086760106E-2</v>
      </c>
      <c r="K430" s="50">
        <v>0.16789516789516701</v>
      </c>
      <c r="L430" s="50">
        <v>2.6959247648902802E-2</v>
      </c>
      <c r="M430" s="50">
        <v>0.40979381443298901</v>
      </c>
      <c r="N430" s="51">
        <v>0.34118967452300702</v>
      </c>
      <c r="O430" s="51">
        <v>0.18365061590145501</v>
      </c>
      <c r="P430" s="51">
        <v>0.10874439461883401</v>
      </c>
      <c r="Q430" s="51">
        <v>0.22309417040358701</v>
      </c>
      <c r="R430" s="51">
        <v>0.21948488241881201</v>
      </c>
      <c r="S430" s="51">
        <v>0.81634938409854396</v>
      </c>
      <c r="T430" s="51">
        <v>7.2788353863381797E-2</v>
      </c>
      <c r="U430" s="51">
        <v>0.105381165919282</v>
      </c>
      <c r="V430" s="51">
        <v>0.95067264573990995</v>
      </c>
      <c r="W430" s="46">
        <v>1</v>
      </c>
      <c r="X430" s="46">
        <v>0</v>
      </c>
      <c r="Y430" s="46">
        <v>0</v>
      </c>
      <c r="Z430" s="46">
        <v>0</v>
      </c>
      <c r="AA430" s="46">
        <v>0</v>
      </c>
      <c r="AB430" s="46">
        <v>2</v>
      </c>
      <c r="AC430" s="46">
        <v>0</v>
      </c>
      <c r="AD430" s="46">
        <v>0</v>
      </c>
      <c r="AE430" s="46">
        <v>0</v>
      </c>
      <c r="AF430" s="46">
        <v>2</v>
      </c>
      <c r="AG430" s="48">
        <v>5</v>
      </c>
      <c r="AH430" s="46" t="s">
        <v>4279</v>
      </c>
    </row>
    <row r="431" spans="1:34" x14ac:dyDescent="0.3">
      <c r="A431" s="46">
        <v>19113001600</v>
      </c>
      <c r="B431" s="46" t="s">
        <v>3712</v>
      </c>
      <c r="C431" s="47">
        <v>230299</v>
      </c>
      <c r="D431" s="49">
        <v>92595</v>
      </c>
      <c r="E431" s="50">
        <v>4.4999999999999998E-2</v>
      </c>
      <c r="F431" s="50">
        <v>7.4391343552750205E-2</v>
      </c>
      <c r="G431" s="50">
        <v>2.29936880072137E-2</v>
      </c>
      <c r="H431" s="50">
        <v>6.0999999999999999E-2</v>
      </c>
      <c r="I431" s="50">
        <v>0.27500000000000002</v>
      </c>
      <c r="J431" s="50">
        <v>9.0296649086760106E-2</v>
      </c>
      <c r="K431" s="50">
        <v>0.15369757174392901</v>
      </c>
      <c r="L431" s="50">
        <v>9.0644490644490594E-2</v>
      </c>
      <c r="M431" s="50">
        <v>0.23985572587917001</v>
      </c>
      <c r="N431" s="51">
        <v>0.80359147025813604</v>
      </c>
      <c r="O431" s="51">
        <v>0.14445688689809599</v>
      </c>
      <c r="P431" s="51">
        <v>0.42825112107623298</v>
      </c>
      <c r="Q431" s="51">
        <v>0.27914798206278002</v>
      </c>
      <c r="R431" s="51">
        <v>0.84098544232922701</v>
      </c>
      <c r="S431" s="51">
        <v>0.14893617021276501</v>
      </c>
      <c r="T431" s="51">
        <v>6.3829787234042507E-2</v>
      </c>
      <c r="U431" s="51">
        <v>0.52690582959641197</v>
      </c>
      <c r="V431" s="51">
        <v>0.62443946188340804</v>
      </c>
      <c r="W431" s="46">
        <v>0</v>
      </c>
      <c r="X431" s="46">
        <v>0</v>
      </c>
      <c r="Y431" s="46">
        <v>1</v>
      </c>
      <c r="Z431" s="46">
        <v>0</v>
      </c>
      <c r="AA431" s="46">
        <v>2</v>
      </c>
      <c r="AB431" s="46">
        <v>0</v>
      </c>
      <c r="AC431" s="46">
        <v>0</v>
      </c>
      <c r="AD431" s="46">
        <v>0</v>
      </c>
      <c r="AE431" s="46">
        <v>1</v>
      </c>
      <c r="AF431" s="46">
        <v>1</v>
      </c>
      <c r="AG431" s="48">
        <v>5</v>
      </c>
      <c r="AH431" s="46" t="s">
        <v>4043</v>
      </c>
    </row>
    <row r="432" spans="1:34" x14ac:dyDescent="0.3">
      <c r="A432" s="46">
        <v>19113001700</v>
      </c>
      <c r="B432" s="46" t="s">
        <v>3543</v>
      </c>
      <c r="C432" s="47">
        <v>230299</v>
      </c>
      <c r="D432" s="49">
        <v>79427</v>
      </c>
      <c r="E432" s="50">
        <v>8.4000000000000005E-2</v>
      </c>
      <c r="F432" s="50">
        <v>0.132550335570469</v>
      </c>
      <c r="G432" s="50">
        <v>1.88758389261744E-2</v>
      </c>
      <c r="H432" s="50">
        <v>4.4999999999999998E-2</v>
      </c>
      <c r="I432" s="50">
        <v>0.33600000000000002</v>
      </c>
      <c r="J432" s="50">
        <v>9.0296649086760106E-2</v>
      </c>
      <c r="K432" s="50">
        <v>0.26737967914438499</v>
      </c>
      <c r="L432" s="50">
        <v>0.15499092558983599</v>
      </c>
      <c r="M432" s="50">
        <v>0.240771812080536</v>
      </c>
      <c r="N432" s="51">
        <v>0.62738496071829397</v>
      </c>
      <c r="O432" s="51">
        <v>0.42217245240761397</v>
      </c>
      <c r="P432" s="51">
        <v>0.76457399103139001</v>
      </c>
      <c r="Q432" s="51">
        <v>0.21076233183856499</v>
      </c>
      <c r="R432" s="51">
        <v>0.70996640537514</v>
      </c>
      <c r="S432" s="51">
        <v>0.45576707726763699</v>
      </c>
      <c r="T432" s="51">
        <v>0.188129899216125</v>
      </c>
      <c r="U432" s="51">
        <v>0.85426008968609801</v>
      </c>
      <c r="V432" s="51">
        <v>0.62780269058295901</v>
      </c>
      <c r="W432" s="46">
        <v>1</v>
      </c>
      <c r="X432" s="46">
        <v>1</v>
      </c>
      <c r="Y432" s="46">
        <v>2</v>
      </c>
      <c r="Z432" s="46">
        <v>0</v>
      </c>
      <c r="AA432" s="46">
        <v>2</v>
      </c>
      <c r="AB432" s="46">
        <v>1</v>
      </c>
      <c r="AC432" s="46">
        <v>0</v>
      </c>
      <c r="AD432" s="46">
        <v>0</v>
      </c>
      <c r="AE432" s="46">
        <v>2</v>
      </c>
      <c r="AF432" s="46">
        <v>1</v>
      </c>
      <c r="AG432" s="48">
        <v>10</v>
      </c>
      <c r="AH432" s="46" t="s">
        <v>4171</v>
      </c>
    </row>
    <row r="433" spans="1:34" x14ac:dyDescent="0.3">
      <c r="A433" s="46">
        <v>19113001800</v>
      </c>
      <c r="B433" s="46" t="s">
        <v>3357</v>
      </c>
      <c r="C433" s="47">
        <v>230299</v>
      </c>
      <c r="D433" s="49">
        <v>60363</v>
      </c>
      <c r="E433" s="50">
        <v>0.104</v>
      </c>
      <c r="F433" s="50">
        <v>8.5358255451713397E-2</v>
      </c>
      <c r="G433" s="50">
        <v>9.3457943925233603E-3</v>
      </c>
      <c r="H433" s="50">
        <v>1.2999999999999999E-2</v>
      </c>
      <c r="I433" s="50">
        <v>0.25900000000000001</v>
      </c>
      <c r="J433" s="50">
        <v>9.0296649086760106E-2</v>
      </c>
      <c r="K433" s="50">
        <v>0.34525862068965502</v>
      </c>
      <c r="L433" s="50">
        <v>3.37146297411198E-2</v>
      </c>
      <c r="M433" s="50">
        <v>0.30218068535825499</v>
      </c>
      <c r="N433" s="51">
        <v>0.218855218855218</v>
      </c>
      <c r="O433" s="51">
        <v>0.54871220604703197</v>
      </c>
      <c r="P433" s="51">
        <v>0.50672645739910305</v>
      </c>
      <c r="Q433" s="51">
        <v>9.1928251121076193E-2</v>
      </c>
      <c r="R433" s="51">
        <v>0.18141097424412</v>
      </c>
      <c r="S433" s="51">
        <v>0.10190369540873399</v>
      </c>
      <c r="T433" s="51">
        <v>0.33594624860022398</v>
      </c>
      <c r="U433" s="51">
        <v>0.14686098654708499</v>
      </c>
      <c r="V433" s="51">
        <v>0.81838565022421506</v>
      </c>
      <c r="W433" s="46">
        <v>2</v>
      </c>
      <c r="X433" s="46">
        <v>1</v>
      </c>
      <c r="Y433" s="46">
        <v>1</v>
      </c>
      <c r="Z433" s="46">
        <v>0</v>
      </c>
      <c r="AA433" s="46">
        <v>0</v>
      </c>
      <c r="AB433" s="46">
        <v>0</v>
      </c>
      <c r="AC433" s="46">
        <v>0</v>
      </c>
      <c r="AD433" s="46">
        <v>1</v>
      </c>
      <c r="AE433" s="46">
        <v>0</v>
      </c>
      <c r="AF433" s="46">
        <v>2</v>
      </c>
      <c r="AG433" s="48">
        <v>7</v>
      </c>
      <c r="AH433" s="46" t="s">
        <v>4488</v>
      </c>
    </row>
    <row r="434" spans="1:34" x14ac:dyDescent="0.3">
      <c r="A434" s="46">
        <v>19113001900</v>
      </c>
      <c r="B434" s="46" t="s">
        <v>3069</v>
      </c>
      <c r="C434" s="47">
        <v>230299</v>
      </c>
      <c r="D434" s="49">
        <v>41875</v>
      </c>
      <c r="E434" s="50">
        <v>0.314</v>
      </c>
      <c r="F434" s="50">
        <v>0.212792127921279</v>
      </c>
      <c r="G434" s="50">
        <v>3.4440344403443998E-2</v>
      </c>
      <c r="H434" s="50">
        <v>5.2999999999999999E-2</v>
      </c>
      <c r="I434" s="50">
        <v>0.437</v>
      </c>
      <c r="J434" s="50">
        <v>9.0296649086760106E-2</v>
      </c>
      <c r="K434" s="50">
        <v>0.48079763663219999</v>
      </c>
      <c r="L434" s="50">
        <v>0.13326226012793099</v>
      </c>
      <c r="M434" s="50">
        <v>0.41451414514145102</v>
      </c>
      <c r="N434" s="51">
        <v>4.0404040404040401E-2</v>
      </c>
      <c r="O434" s="51">
        <v>0.95520716685330298</v>
      </c>
      <c r="P434" s="51">
        <v>0.91367713004484297</v>
      </c>
      <c r="Q434" s="51">
        <v>0.49215246636771298</v>
      </c>
      <c r="R434" s="51">
        <v>0.78611422172452405</v>
      </c>
      <c r="S434" s="51">
        <v>0.91601343784994405</v>
      </c>
      <c r="T434" s="51">
        <v>0.78051511758118697</v>
      </c>
      <c r="U434" s="51">
        <v>0.77130044843049295</v>
      </c>
      <c r="V434" s="51">
        <v>0.952914798206278</v>
      </c>
      <c r="W434" s="46">
        <v>2</v>
      </c>
      <c r="X434" s="46">
        <v>2</v>
      </c>
      <c r="Y434" s="46">
        <v>2</v>
      </c>
      <c r="Z434" s="46">
        <v>1</v>
      </c>
      <c r="AA434" s="46">
        <v>2</v>
      </c>
      <c r="AB434" s="46">
        <v>2</v>
      </c>
      <c r="AC434" s="46">
        <v>0</v>
      </c>
      <c r="AD434" s="46">
        <v>2</v>
      </c>
      <c r="AE434" s="46">
        <v>2</v>
      </c>
      <c r="AF434" s="46">
        <v>2</v>
      </c>
      <c r="AG434" s="48">
        <v>17</v>
      </c>
      <c r="AH434" s="46" t="s">
        <v>3987</v>
      </c>
    </row>
    <row r="435" spans="1:34" x14ac:dyDescent="0.3">
      <c r="A435" s="46">
        <v>19113002200</v>
      </c>
      <c r="B435" s="46" t="s">
        <v>3180</v>
      </c>
      <c r="C435" s="47">
        <v>230299</v>
      </c>
      <c r="D435" s="49">
        <v>45694</v>
      </c>
      <c r="E435" s="50">
        <v>0.27</v>
      </c>
      <c r="F435" s="50">
        <v>0.240577385725741</v>
      </c>
      <c r="G435" s="50">
        <v>0.149959903769045</v>
      </c>
      <c r="H435" s="50">
        <v>6.7000000000000004E-2</v>
      </c>
      <c r="I435" s="50">
        <v>0.36899999999999999</v>
      </c>
      <c r="J435" s="50">
        <v>9.0296649086760106E-2</v>
      </c>
      <c r="K435" s="50">
        <v>0.414876898899947</v>
      </c>
      <c r="L435" s="50">
        <v>6.82670667666916E-2</v>
      </c>
      <c r="M435" s="50">
        <v>0.35364875701684001</v>
      </c>
      <c r="N435" s="51">
        <v>5.2749719416386003E-2</v>
      </c>
      <c r="O435" s="51">
        <v>0.93505039193729</v>
      </c>
      <c r="P435" s="51">
        <v>0.93721973094170397</v>
      </c>
      <c r="Q435" s="51">
        <v>0.98878923766816096</v>
      </c>
      <c r="R435" s="51">
        <v>0.86450167973124303</v>
      </c>
      <c r="S435" s="51">
        <v>0.66293393057110805</v>
      </c>
      <c r="T435" s="51">
        <v>0.55879059350503901</v>
      </c>
      <c r="U435" s="51">
        <v>0.37443946188340799</v>
      </c>
      <c r="V435" s="51">
        <v>0.90246636771300404</v>
      </c>
      <c r="W435" s="46">
        <v>2</v>
      </c>
      <c r="X435" s="46">
        <v>2</v>
      </c>
      <c r="Y435" s="46">
        <v>2</v>
      </c>
      <c r="Z435" s="46">
        <v>2</v>
      </c>
      <c r="AA435" s="46">
        <v>2</v>
      </c>
      <c r="AB435" s="46">
        <v>1</v>
      </c>
      <c r="AC435" s="46">
        <v>0</v>
      </c>
      <c r="AD435" s="46">
        <v>1</v>
      </c>
      <c r="AE435" s="46">
        <v>1</v>
      </c>
      <c r="AF435" s="46">
        <v>2</v>
      </c>
      <c r="AG435" s="48">
        <v>15</v>
      </c>
      <c r="AH435" s="46" t="s">
        <v>4280</v>
      </c>
    </row>
    <row r="436" spans="1:34" x14ac:dyDescent="0.3">
      <c r="A436" s="46">
        <v>19113002300</v>
      </c>
      <c r="B436" s="46" t="s">
        <v>3294</v>
      </c>
      <c r="C436" s="47">
        <v>230299</v>
      </c>
      <c r="D436" s="49">
        <v>62819</v>
      </c>
      <c r="E436" s="50">
        <v>0.19899999999999901</v>
      </c>
      <c r="F436" s="50">
        <v>0.176111111111111</v>
      </c>
      <c r="G436" s="50">
        <v>4.6111111111111103E-2</v>
      </c>
      <c r="H436" s="50">
        <v>3.9E-2</v>
      </c>
      <c r="I436" s="50">
        <v>0.28599999999999998</v>
      </c>
      <c r="J436" s="50">
        <v>9.0296649086760106E-2</v>
      </c>
      <c r="K436" s="50">
        <v>0.41417651146629603</v>
      </c>
      <c r="L436" s="50">
        <v>0.110232328225407</v>
      </c>
      <c r="M436" s="50">
        <v>0.289444444444444</v>
      </c>
      <c r="N436" s="51">
        <v>0.286195286195286</v>
      </c>
      <c r="O436" s="51">
        <v>0.86338185890257502</v>
      </c>
      <c r="P436" s="51">
        <v>0.87107623318385596</v>
      </c>
      <c r="Q436" s="51">
        <v>0.64461883408071696</v>
      </c>
      <c r="R436" s="51">
        <v>0.64277715565509497</v>
      </c>
      <c r="S436" s="51">
        <v>0.19708846584546399</v>
      </c>
      <c r="T436" s="51">
        <v>0.55319148936170204</v>
      </c>
      <c r="U436" s="51">
        <v>0.64910313901345296</v>
      </c>
      <c r="V436" s="51">
        <v>0.79035874439461795</v>
      </c>
      <c r="W436" s="46">
        <v>2</v>
      </c>
      <c r="X436" s="46">
        <v>2</v>
      </c>
      <c r="Y436" s="46">
        <v>2</v>
      </c>
      <c r="Z436" s="46">
        <v>1</v>
      </c>
      <c r="AA436" s="46">
        <v>1</v>
      </c>
      <c r="AB436" s="46">
        <v>0</v>
      </c>
      <c r="AC436" s="46">
        <v>0</v>
      </c>
      <c r="AD436" s="46">
        <v>1</v>
      </c>
      <c r="AE436" s="46">
        <v>1</v>
      </c>
      <c r="AF436" s="46">
        <v>2</v>
      </c>
      <c r="AG436" s="48">
        <v>12</v>
      </c>
      <c r="AH436" s="46" t="s">
        <v>4489</v>
      </c>
    </row>
    <row r="437" spans="1:34" x14ac:dyDescent="0.3">
      <c r="A437" s="46">
        <v>19113002400</v>
      </c>
      <c r="B437" s="46" t="s">
        <v>3243</v>
      </c>
      <c r="C437" s="47">
        <v>230299</v>
      </c>
      <c r="D437" s="49">
        <v>52433</v>
      </c>
      <c r="E437" s="50">
        <v>0.11699999999999899</v>
      </c>
      <c r="F437" s="50">
        <v>0.15595826468973001</v>
      </c>
      <c r="G437" s="50">
        <v>2.3064250411861598E-2</v>
      </c>
      <c r="H437" s="50">
        <v>8.9999999999999993E-3</v>
      </c>
      <c r="I437" s="50">
        <v>0.255</v>
      </c>
      <c r="J437" s="50">
        <v>9.0296649086760106E-2</v>
      </c>
      <c r="K437" s="50">
        <v>0.42882689556509301</v>
      </c>
      <c r="L437" s="50">
        <v>0.10040160642570201</v>
      </c>
      <c r="M437" s="50">
        <v>0.31960461285008201</v>
      </c>
      <c r="N437" s="51">
        <v>0.10549943883277201</v>
      </c>
      <c r="O437" s="51">
        <v>0.62821948488241797</v>
      </c>
      <c r="P437" s="51">
        <v>0.83520179372197301</v>
      </c>
      <c r="Q437" s="51">
        <v>0.28139013452914702</v>
      </c>
      <c r="R437" s="51">
        <v>0.104143337066069</v>
      </c>
      <c r="S437" s="51">
        <v>9.4064949608062706E-2</v>
      </c>
      <c r="T437" s="51">
        <v>0.61142217245240704</v>
      </c>
      <c r="U437" s="51">
        <v>0.58295964125560495</v>
      </c>
      <c r="V437" s="51">
        <v>0.85089686098654704</v>
      </c>
      <c r="W437" s="46">
        <v>2</v>
      </c>
      <c r="X437" s="46">
        <v>1</v>
      </c>
      <c r="Y437" s="46">
        <v>2</v>
      </c>
      <c r="Z437" s="46">
        <v>0</v>
      </c>
      <c r="AA437" s="46">
        <v>0</v>
      </c>
      <c r="AB437" s="46">
        <v>0</v>
      </c>
      <c r="AC437" s="46">
        <v>0</v>
      </c>
      <c r="AD437" s="46">
        <v>1</v>
      </c>
      <c r="AE437" s="46">
        <v>1</v>
      </c>
      <c r="AF437" s="46">
        <v>2</v>
      </c>
      <c r="AG437" s="48">
        <v>9</v>
      </c>
      <c r="AH437" s="46" t="s">
        <v>4046</v>
      </c>
    </row>
    <row r="438" spans="1:34" x14ac:dyDescent="0.3">
      <c r="A438" s="46">
        <v>19113002500</v>
      </c>
      <c r="B438" s="46" t="s">
        <v>3358</v>
      </c>
      <c r="C438" s="47">
        <v>230299</v>
      </c>
      <c r="D438" s="49">
        <v>67644</v>
      </c>
      <c r="E438" s="50">
        <v>0.13</v>
      </c>
      <c r="F438" s="50">
        <v>0.18327974276527301</v>
      </c>
      <c r="G438" s="50">
        <v>4.66237942122186E-2</v>
      </c>
      <c r="H438" s="50">
        <v>4.4999999999999998E-2</v>
      </c>
      <c r="I438" s="50">
        <v>0.27500000000000002</v>
      </c>
      <c r="J438" s="50">
        <v>9.0296649086760106E-2</v>
      </c>
      <c r="K438" s="50">
        <v>0.46905370843989702</v>
      </c>
      <c r="L438" s="50">
        <v>0.187837837837837</v>
      </c>
      <c r="M438" s="50">
        <v>0.202572347266881</v>
      </c>
      <c r="N438" s="51">
        <v>0.38608305274971899</v>
      </c>
      <c r="O438" s="51">
        <v>0.69204927211646095</v>
      </c>
      <c r="P438" s="51">
        <v>0.87556053811659196</v>
      </c>
      <c r="Q438" s="51">
        <v>0.65246636771300404</v>
      </c>
      <c r="R438" s="51">
        <v>0.70996640537514</v>
      </c>
      <c r="S438" s="51">
        <v>0.14893617021276501</v>
      </c>
      <c r="T438" s="51">
        <v>0.74468085106382897</v>
      </c>
      <c r="U438" s="51">
        <v>0.91479820627802599</v>
      </c>
      <c r="V438" s="51">
        <v>0.42600896860986498</v>
      </c>
      <c r="W438" s="46">
        <v>1</v>
      </c>
      <c r="X438" s="46">
        <v>2</v>
      </c>
      <c r="Y438" s="46">
        <v>2</v>
      </c>
      <c r="Z438" s="46">
        <v>1</v>
      </c>
      <c r="AA438" s="46">
        <v>2</v>
      </c>
      <c r="AB438" s="46">
        <v>0</v>
      </c>
      <c r="AC438" s="46">
        <v>0</v>
      </c>
      <c r="AD438" s="46">
        <v>2</v>
      </c>
      <c r="AE438" s="46">
        <v>2</v>
      </c>
      <c r="AF438" s="46">
        <v>1</v>
      </c>
      <c r="AG438" s="48">
        <v>13</v>
      </c>
      <c r="AH438" s="46" t="s">
        <v>4665</v>
      </c>
    </row>
    <row r="439" spans="1:34" x14ac:dyDescent="0.3">
      <c r="A439" s="46">
        <v>19113002600</v>
      </c>
      <c r="B439" s="46" t="s">
        <v>3132</v>
      </c>
      <c r="C439" s="47">
        <v>230299</v>
      </c>
      <c r="D439" s="49">
        <v>49775</v>
      </c>
      <c r="E439" s="50">
        <v>0.11599999999999901</v>
      </c>
      <c r="F439" s="50">
        <v>0.211026615969581</v>
      </c>
      <c r="G439" s="50">
        <v>5.0380228136882102E-2</v>
      </c>
      <c r="H439" s="50">
        <v>4.8000000000000001E-2</v>
      </c>
      <c r="I439" s="50">
        <v>0.38100000000000001</v>
      </c>
      <c r="J439" s="50">
        <v>9.0296649086760106E-2</v>
      </c>
      <c r="K439" s="50">
        <v>0.52182163187855701</v>
      </c>
      <c r="L439" s="50">
        <v>0.150242326332794</v>
      </c>
      <c r="M439" s="50">
        <v>0.31844106463878302</v>
      </c>
      <c r="N439" s="51">
        <v>8.1930415263748599E-2</v>
      </c>
      <c r="O439" s="51">
        <v>0.62150055991041397</v>
      </c>
      <c r="P439" s="51">
        <v>0.91143497757847503</v>
      </c>
      <c r="Q439" s="51">
        <v>0.68834080717488699</v>
      </c>
      <c r="R439" s="51">
        <v>0.74804031354983203</v>
      </c>
      <c r="S439" s="51">
        <v>0.73572228443448995</v>
      </c>
      <c r="T439" s="51">
        <v>0.87122060470324703</v>
      </c>
      <c r="U439" s="51">
        <v>0.83520179372197301</v>
      </c>
      <c r="V439" s="51">
        <v>0.84977578475336302</v>
      </c>
      <c r="W439" s="46">
        <v>2</v>
      </c>
      <c r="X439" s="46">
        <v>1</v>
      </c>
      <c r="Y439" s="46">
        <v>2</v>
      </c>
      <c r="Z439" s="46">
        <v>2</v>
      </c>
      <c r="AA439" s="46">
        <v>2</v>
      </c>
      <c r="AB439" s="46">
        <v>2</v>
      </c>
      <c r="AC439" s="46">
        <v>0</v>
      </c>
      <c r="AD439" s="46">
        <v>2</v>
      </c>
      <c r="AE439" s="46">
        <v>2</v>
      </c>
      <c r="AF439" s="46">
        <v>2</v>
      </c>
      <c r="AG439" s="48">
        <v>17</v>
      </c>
      <c r="AH439" s="46" t="s">
        <v>4490</v>
      </c>
    </row>
    <row r="440" spans="1:34" x14ac:dyDescent="0.3">
      <c r="A440" s="46">
        <v>19113002700</v>
      </c>
      <c r="B440" s="46" t="s">
        <v>3181</v>
      </c>
      <c r="C440" s="47">
        <v>230299</v>
      </c>
      <c r="D440" s="49">
        <v>30587</v>
      </c>
      <c r="E440" s="50">
        <v>0.38600000000000001</v>
      </c>
      <c r="F440" s="50">
        <v>0.39543378995433698</v>
      </c>
      <c r="G440" s="50">
        <v>0.12146118721461099</v>
      </c>
      <c r="H440" s="50">
        <v>8.5000000000000006E-2</v>
      </c>
      <c r="I440" s="50">
        <v>0.437999999999999</v>
      </c>
      <c r="J440" s="50">
        <v>9.0296649086760106E-2</v>
      </c>
      <c r="K440" s="50">
        <v>0.32794943820224698</v>
      </c>
      <c r="L440" s="50">
        <v>9.1137123745819296E-2</v>
      </c>
      <c r="M440" s="50">
        <v>0.47853881278538801</v>
      </c>
      <c r="N440" s="51">
        <v>1.23456790123456E-2</v>
      </c>
      <c r="O440" s="51">
        <v>0.98208286674132095</v>
      </c>
      <c r="P440" s="51">
        <v>0.99327354260089595</v>
      </c>
      <c r="Q440" s="51">
        <v>0.97533632286995497</v>
      </c>
      <c r="R440" s="51">
        <v>0.927211646136618</v>
      </c>
      <c r="S440" s="51">
        <v>0.91825307950727797</v>
      </c>
      <c r="T440" s="51">
        <v>0.29115341545352702</v>
      </c>
      <c r="U440" s="51">
        <v>0.53139013452914796</v>
      </c>
      <c r="V440" s="51">
        <v>0.96973094170403495</v>
      </c>
      <c r="W440" s="46">
        <v>2</v>
      </c>
      <c r="X440" s="46">
        <v>2</v>
      </c>
      <c r="Y440" s="46">
        <v>2</v>
      </c>
      <c r="Z440" s="46">
        <v>2</v>
      </c>
      <c r="AA440" s="46">
        <v>2</v>
      </c>
      <c r="AB440" s="46">
        <v>2</v>
      </c>
      <c r="AC440" s="46">
        <v>0</v>
      </c>
      <c r="AD440" s="46">
        <v>0</v>
      </c>
      <c r="AE440" s="46">
        <v>1</v>
      </c>
      <c r="AF440" s="46">
        <v>2</v>
      </c>
      <c r="AG440" s="48">
        <v>15</v>
      </c>
      <c r="AH440" s="46" t="s">
        <v>4840</v>
      </c>
    </row>
    <row r="441" spans="1:34" x14ac:dyDescent="0.3">
      <c r="A441" s="46">
        <v>19113002800</v>
      </c>
      <c r="B441" s="46" t="s">
        <v>3753</v>
      </c>
      <c r="C441" s="47">
        <v>230299</v>
      </c>
      <c r="D441" s="49">
        <v>62841</v>
      </c>
      <c r="E441" s="50">
        <v>8.1999999999999906E-2</v>
      </c>
      <c r="F441" s="50">
        <v>4.7690014903129602E-2</v>
      </c>
      <c r="G441" s="50">
        <v>1.34128166915052E-2</v>
      </c>
      <c r="H441" s="50">
        <v>2.3E-2</v>
      </c>
      <c r="I441" s="50">
        <v>0.318</v>
      </c>
      <c r="J441" s="50">
        <v>9.0296649086760106E-2</v>
      </c>
      <c r="K441" s="50">
        <v>0.232542819499341</v>
      </c>
      <c r="L441" s="50">
        <v>5.3151458137347098E-2</v>
      </c>
      <c r="M441" s="50">
        <v>0.211127670144063</v>
      </c>
      <c r="N441" s="51">
        <v>0.28731762065095401</v>
      </c>
      <c r="O441" s="51">
        <v>0.40873460246360499</v>
      </c>
      <c r="P441" s="51">
        <v>0.224215246636771</v>
      </c>
      <c r="Q441" s="51">
        <v>0.13004484304932701</v>
      </c>
      <c r="R441" s="51">
        <v>0.38073908174692001</v>
      </c>
      <c r="S441" s="51">
        <v>0.36058230683090697</v>
      </c>
      <c r="T441" s="51">
        <v>0.13997760358342601</v>
      </c>
      <c r="U441" s="51">
        <v>0.26008968609865402</v>
      </c>
      <c r="V441" s="51">
        <v>0.46748878923766801</v>
      </c>
      <c r="W441" s="46">
        <v>2</v>
      </c>
      <c r="X441" s="46">
        <v>1</v>
      </c>
      <c r="Y441" s="46">
        <v>0</v>
      </c>
      <c r="Z441" s="46">
        <v>0</v>
      </c>
      <c r="AA441" s="46">
        <v>1</v>
      </c>
      <c r="AB441" s="46">
        <v>1</v>
      </c>
      <c r="AC441" s="46">
        <v>0</v>
      </c>
      <c r="AD441" s="46">
        <v>0</v>
      </c>
      <c r="AE441" s="46">
        <v>0</v>
      </c>
      <c r="AF441" s="46">
        <v>1</v>
      </c>
      <c r="AG441" s="48">
        <v>6</v>
      </c>
      <c r="AH441" s="46" t="s">
        <v>4250</v>
      </c>
    </row>
    <row r="442" spans="1:34" x14ac:dyDescent="0.3">
      <c r="A442" s="46">
        <v>19113002900</v>
      </c>
      <c r="B442" s="46" t="s">
        <v>3413</v>
      </c>
      <c r="C442" s="47">
        <v>230299</v>
      </c>
      <c r="D442" s="49">
        <v>67035</v>
      </c>
      <c r="E442" s="50">
        <v>0.12</v>
      </c>
      <c r="F442" s="50">
        <v>7.4211502782931302E-2</v>
      </c>
      <c r="G442" s="50">
        <v>5.3339517625231897E-2</v>
      </c>
      <c r="H442" s="50">
        <v>8.9999999999999993E-3</v>
      </c>
      <c r="I442" s="50">
        <v>0.31</v>
      </c>
      <c r="J442" s="50">
        <v>9.0296649086760106E-2</v>
      </c>
      <c r="K442" s="50">
        <v>0.45780545415503499</v>
      </c>
      <c r="L442" s="50">
        <v>6.4236111111111105E-2</v>
      </c>
      <c r="M442" s="50">
        <v>0.25602968460111297</v>
      </c>
      <c r="N442" s="51">
        <v>0.37485970819304099</v>
      </c>
      <c r="O442" s="51">
        <v>0.64165733482642695</v>
      </c>
      <c r="P442" s="51">
        <v>0.42600896860986498</v>
      </c>
      <c r="Q442" s="51">
        <v>0.73206278026905802</v>
      </c>
      <c r="R442" s="51">
        <v>0.104143337066069</v>
      </c>
      <c r="S442" s="51">
        <v>0.30683090705487098</v>
      </c>
      <c r="T442" s="51">
        <v>0.72116461366181395</v>
      </c>
      <c r="U442" s="51">
        <v>0.34641255605381099</v>
      </c>
      <c r="V442" s="51">
        <v>0.679372197309417</v>
      </c>
      <c r="W442" s="46">
        <v>1</v>
      </c>
      <c r="X442" s="46">
        <v>1</v>
      </c>
      <c r="Y442" s="46">
        <v>1</v>
      </c>
      <c r="Z442" s="46">
        <v>2</v>
      </c>
      <c r="AA442" s="46">
        <v>0</v>
      </c>
      <c r="AB442" s="46">
        <v>0</v>
      </c>
      <c r="AC442" s="46">
        <v>0</v>
      </c>
      <c r="AD442" s="46">
        <v>2</v>
      </c>
      <c r="AE442" s="46">
        <v>1</v>
      </c>
      <c r="AF442" s="46">
        <v>2</v>
      </c>
      <c r="AG442" s="48">
        <v>10</v>
      </c>
      <c r="AH442" s="46" t="s">
        <v>4281</v>
      </c>
    </row>
    <row r="443" spans="1:34" x14ac:dyDescent="0.3">
      <c r="A443" s="46">
        <v>19113003003</v>
      </c>
      <c r="B443" s="46" t="s">
        <v>3600</v>
      </c>
      <c r="C443" s="47">
        <v>230299</v>
      </c>
      <c r="D443" s="49">
        <v>69588</v>
      </c>
      <c r="E443" s="50">
        <v>0.14000000000000001</v>
      </c>
      <c r="F443" s="50">
        <v>0.103980099502487</v>
      </c>
      <c r="G443" s="50">
        <v>4.1293532338308403E-2</v>
      </c>
      <c r="H443" s="50">
        <v>4.0999999999999898E-2</v>
      </c>
      <c r="I443" s="50">
        <v>0.28499999999999998</v>
      </c>
      <c r="J443" s="50">
        <v>9.0296649086760106E-2</v>
      </c>
      <c r="K443" s="50">
        <v>0.37477797513321398</v>
      </c>
      <c r="L443" s="50">
        <v>0.14065840102607899</v>
      </c>
      <c r="M443" s="50">
        <v>0.17213930348258699</v>
      </c>
      <c r="N443" s="51">
        <v>0.42648709315375899</v>
      </c>
      <c r="O443" s="51">
        <v>0.73124300111981999</v>
      </c>
      <c r="P443" s="51">
        <v>0.63116591928251098</v>
      </c>
      <c r="Q443" s="51">
        <v>0.57399103139013397</v>
      </c>
      <c r="R443" s="51">
        <v>0.67189249720044797</v>
      </c>
      <c r="S443" s="51">
        <v>0.19036954087346</v>
      </c>
      <c r="T443" s="51">
        <v>0.416573348264277</v>
      </c>
      <c r="U443" s="51">
        <v>0.79820627802690503</v>
      </c>
      <c r="V443" s="51">
        <v>0.26008968609865402</v>
      </c>
      <c r="W443" s="46">
        <v>1</v>
      </c>
      <c r="X443" s="46">
        <v>2</v>
      </c>
      <c r="Y443" s="46">
        <v>1</v>
      </c>
      <c r="Z443" s="46">
        <v>1</v>
      </c>
      <c r="AA443" s="46">
        <v>2</v>
      </c>
      <c r="AB443" s="46">
        <v>0</v>
      </c>
      <c r="AC443" s="46">
        <v>0</v>
      </c>
      <c r="AD443" s="46">
        <v>1</v>
      </c>
      <c r="AE443" s="46">
        <v>2</v>
      </c>
      <c r="AF443" s="46">
        <v>0</v>
      </c>
      <c r="AG443" s="48">
        <v>10</v>
      </c>
      <c r="AH443" s="46" t="s">
        <v>4799</v>
      </c>
    </row>
    <row r="444" spans="1:34" x14ac:dyDescent="0.3">
      <c r="A444" s="46">
        <v>19113003004</v>
      </c>
      <c r="B444" s="46" t="s">
        <v>3359</v>
      </c>
      <c r="C444" s="47">
        <v>230299</v>
      </c>
      <c r="D444" s="49">
        <v>57436</v>
      </c>
      <c r="E444" s="50">
        <v>0.20699999999999999</v>
      </c>
      <c r="F444" s="50">
        <v>9.0006207324642998E-2</v>
      </c>
      <c r="G444" s="50">
        <v>2.23463687150838E-2</v>
      </c>
      <c r="H444" s="50">
        <v>9.0999999999999998E-2</v>
      </c>
      <c r="I444" s="50">
        <v>0.191</v>
      </c>
      <c r="J444" s="50">
        <v>9.0296649086760106E-2</v>
      </c>
      <c r="K444" s="50">
        <v>0.33333333333333298</v>
      </c>
      <c r="L444" s="50">
        <v>0.13247172859450701</v>
      </c>
      <c r="M444" s="50">
        <v>0.38423339540657903</v>
      </c>
      <c r="N444" s="51">
        <v>0.16498316498316401</v>
      </c>
      <c r="O444" s="51">
        <v>0.87234042553191404</v>
      </c>
      <c r="P444" s="51">
        <v>0.55269058295964102</v>
      </c>
      <c r="Q444" s="51">
        <v>0.271300448430493</v>
      </c>
      <c r="R444" s="51">
        <v>0.94736842105263097</v>
      </c>
      <c r="S444" s="51">
        <v>1.9036954087346E-2</v>
      </c>
      <c r="T444" s="51">
        <v>0.30235162374020103</v>
      </c>
      <c r="U444" s="51">
        <v>0.76569506726457404</v>
      </c>
      <c r="V444" s="51">
        <v>0.93049327354260003</v>
      </c>
      <c r="W444" s="46">
        <v>2</v>
      </c>
      <c r="X444" s="46">
        <v>2</v>
      </c>
      <c r="Y444" s="46">
        <v>1</v>
      </c>
      <c r="Z444" s="46">
        <v>0</v>
      </c>
      <c r="AA444" s="46">
        <v>2</v>
      </c>
      <c r="AB444" s="46">
        <v>0</v>
      </c>
      <c r="AC444" s="46">
        <v>0</v>
      </c>
      <c r="AD444" s="46">
        <v>0</v>
      </c>
      <c r="AE444" s="46">
        <v>2</v>
      </c>
      <c r="AF444" s="46">
        <v>2</v>
      </c>
      <c r="AG444" s="48">
        <v>11</v>
      </c>
      <c r="AH444" s="46" t="s">
        <v>4148</v>
      </c>
    </row>
    <row r="445" spans="1:34" x14ac:dyDescent="0.3">
      <c r="A445" s="46">
        <v>19113003005</v>
      </c>
      <c r="B445" s="46" t="s">
        <v>3850</v>
      </c>
      <c r="C445" s="47">
        <v>230299</v>
      </c>
      <c r="D445" s="49">
        <v>77426</v>
      </c>
      <c r="E445" s="50">
        <v>6.6000000000000003E-2</v>
      </c>
      <c r="F445" s="50">
        <v>9.0941898231685303E-2</v>
      </c>
      <c r="G445" s="50">
        <v>1.76831468783832E-2</v>
      </c>
      <c r="H445" s="50">
        <v>1.7000000000000001E-2</v>
      </c>
      <c r="I445" s="50">
        <v>0.23699999999999999</v>
      </c>
      <c r="J445" s="50">
        <v>9.0296649086760106E-2</v>
      </c>
      <c r="K445" s="50">
        <v>0.39078917952157299</v>
      </c>
      <c r="L445" s="50">
        <v>0</v>
      </c>
      <c r="M445" s="50">
        <v>0.219415373511367</v>
      </c>
      <c r="N445" s="51">
        <v>0.58922558922558899</v>
      </c>
      <c r="O445" s="51">
        <v>0.28555431131018999</v>
      </c>
      <c r="P445" s="51">
        <v>0.56165919282511201</v>
      </c>
      <c r="Q445" s="51">
        <v>0.19506726457399101</v>
      </c>
      <c r="R445" s="51">
        <v>0.25867861142217202</v>
      </c>
      <c r="S445" s="51">
        <v>5.7110862262038001E-2</v>
      </c>
      <c r="T445" s="51">
        <v>0.47144456886898001</v>
      </c>
      <c r="U445" s="51">
        <v>0</v>
      </c>
      <c r="V445" s="51">
        <v>0.52130044843049295</v>
      </c>
      <c r="W445" s="46">
        <v>1</v>
      </c>
      <c r="X445" s="46">
        <v>0</v>
      </c>
      <c r="Y445" s="46">
        <v>1</v>
      </c>
      <c r="Z445" s="46">
        <v>0</v>
      </c>
      <c r="AA445" s="46">
        <v>0</v>
      </c>
      <c r="AB445" s="46">
        <v>0</v>
      </c>
      <c r="AC445" s="46">
        <v>0</v>
      </c>
      <c r="AD445" s="46">
        <v>1</v>
      </c>
      <c r="AE445" s="46">
        <v>0</v>
      </c>
      <c r="AF445" s="46">
        <v>1</v>
      </c>
      <c r="AG445" s="48">
        <v>4</v>
      </c>
      <c r="AH445" s="46" t="s">
        <v>4093</v>
      </c>
    </row>
    <row r="446" spans="1:34" x14ac:dyDescent="0.3">
      <c r="A446" s="46">
        <v>19113003006</v>
      </c>
      <c r="B446" s="46" t="s">
        <v>3851</v>
      </c>
      <c r="C446" s="47">
        <v>230299</v>
      </c>
      <c r="D446" s="49">
        <v>87813</v>
      </c>
      <c r="E446" s="50">
        <v>6.8000000000000005E-2</v>
      </c>
      <c r="F446" s="50">
        <v>0.04</v>
      </c>
      <c r="G446" s="50">
        <v>3.1688311688311599E-2</v>
      </c>
      <c r="H446" s="50">
        <v>8.3000000000000004E-2</v>
      </c>
      <c r="I446" s="50">
        <v>0.27699999999999902</v>
      </c>
      <c r="J446" s="50">
        <v>9.0296649086760106E-2</v>
      </c>
      <c r="K446" s="50">
        <v>0.30273498899717</v>
      </c>
      <c r="L446" s="50">
        <v>7.6295585412667899E-2</v>
      </c>
      <c r="M446" s="50">
        <v>0.22129870129870099</v>
      </c>
      <c r="N446" s="51">
        <v>0.76094276094276003</v>
      </c>
      <c r="O446" s="51">
        <v>0.29787234042553101</v>
      </c>
      <c r="P446" s="51">
        <v>0.159192825112107</v>
      </c>
      <c r="Q446" s="51">
        <v>0.429372197309417</v>
      </c>
      <c r="R446" s="51">
        <v>0.92161254199328102</v>
      </c>
      <c r="S446" s="51">
        <v>0.157894736842105</v>
      </c>
      <c r="T446" s="51">
        <v>0.24860022396416501</v>
      </c>
      <c r="U446" s="51">
        <v>0.43049327354259997</v>
      </c>
      <c r="V446" s="51">
        <v>0.53363228699551501</v>
      </c>
      <c r="W446" s="46">
        <v>0</v>
      </c>
      <c r="X446" s="46">
        <v>0</v>
      </c>
      <c r="Y446" s="46">
        <v>0</v>
      </c>
      <c r="Z446" s="46">
        <v>1</v>
      </c>
      <c r="AA446" s="46">
        <v>2</v>
      </c>
      <c r="AB446" s="46">
        <v>0</v>
      </c>
      <c r="AC446" s="46">
        <v>0</v>
      </c>
      <c r="AD446" s="46">
        <v>0</v>
      </c>
      <c r="AE446" s="46">
        <v>1</v>
      </c>
      <c r="AF446" s="46">
        <v>1</v>
      </c>
      <c r="AG446" s="48">
        <v>5</v>
      </c>
      <c r="AH446" s="46" t="s">
        <v>4565</v>
      </c>
    </row>
    <row r="447" spans="1:34" x14ac:dyDescent="0.3">
      <c r="A447" s="46">
        <v>19113010100</v>
      </c>
      <c r="B447" s="46" t="s">
        <v>3804</v>
      </c>
      <c r="C447" s="47">
        <v>230299</v>
      </c>
      <c r="D447" s="49">
        <v>91591</v>
      </c>
      <c r="E447" s="50">
        <v>9.6999999999999906E-2</v>
      </c>
      <c r="F447" s="50">
        <v>4.36507936507936E-2</v>
      </c>
      <c r="G447" s="50">
        <v>1.09126984126984E-2</v>
      </c>
      <c r="H447" s="50">
        <v>1.39999999999999E-2</v>
      </c>
      <c r="I447" s="50">
        <v>0.30299999999999999</v>
      </c>
      <c r="J447" s="50">
        <v>9.0296649086760106E-2</v>
      </c>
      <c r="K447" s="50">
        <v>0.373527762198541</v>
      </c>
      <c r="L447" s="50">
        <v>0.293176074136478</v>
      </c>
      <c r="M447" s="50">
        <v>0.143849206349206</v>
      </c>
      <c r="N447" s="51">
        <v>0.79349046015712599</v>
      </c>
      <c r="O447" s="51">
        <v>0.50839865621500502</v>
      </c>
      <c r="P447" s="51">
        <v>0.18834080717488699</v>
      </c>
      <c r="Q447" s="51">
        <v>0.100896860986547</v>
      </c>
      <c r="R447" s="51">
        <v>0.19596864501679701</v>
      </c>
      <c r="S447" s="51">
        <v>0.27435610302351598</v>
      </c>
      <c r="T447" s="51">
        <v>0.41209406494960799</v>
      </c>
      <c r="U447" s="51">
        <v>0.97533632286995497</v>
      </c>
      <c r="V447" s="51">
        <v>0.105381165919282</v>
      </c>
      <c r="W447" s="46">
        <v>0</v>
      </c>
      <c r="X447" s="46">
        <v>1</v>
      </c>
      <c r="Y447" s="46">
        <v>0</v>
      </c>
      <c r="Z447" s="46">
        <v>0</v>
      </c>
      <c r="AA447" s="46">
        <v>0</v>
      </c>
      <c r="AB447" s="46">
        <v>0</v>
      </c>
      <c r="AC447" s="46">
        <v>0</v>
      </c>
      <c r="AD447" s="46">
        <v>1</v>
      </c>
      <c r="AE447" s="46">
        <v>2</v>
      </c>
      <c r="AF447" s="46">
        <v>0</v>
      </c>
      <c r="AG447" s="48">
        <v>4</v>
      </c>
      <c r="AH447" s="46" t="s">
        <v>4483</v>
      </c>
    </row>
    <row r="448" spans="1:34" x14ac:dyDescent="0.3">
      <c r="A448" s="46">
        <v>19113010200</v>
      </c>
      <c r="B448" s="46" t="s">
        <v>3754</v>
      </c>
      <c r="C448" s="47">
        <v>230299</v>
      </c>
      <c r="D448" s="49">
        <v>97500</v>
      </c>
      <c r="E448" s="50">
        <v>5.7999999999999899E-2</v>
      </c>
      <c r="F448" s="50">
        <v>2.3204419889502701E-2</v>
      </c>
      <c r="G448" s="50">
        <v>2.0441988950276199E-2</v>
      </c>
      <c r="H448" s="50">
        <v>1.6E-2</v>
      </c>
      <c r="I448" s="50">
        <v>0.313</v>
      </c>
      <c r="J448" s="50">
        <v>9.0296649086760106E-2</v>
      </c>
      <c r="K448" s="50">
        <v>0.37459807073954898</v>
      </c>
      <c r="L448" s="50">
        <v>3.5695258391049499E-2</v>
      </c>
      <c r="M448" s="50">
        <v>0.143646408839779</v>
      </c>
      <c r="N448" s="51">
        <v>0.85185185185185097</v>
      </c>
      <c r="O448" s="51">
        <v>0.22508398656215001</v>
      </c>
      <c r="P448" s="51">
        <v>6.7264573991031307E-2</v>
      </c>
      <c r="Q448" s="51">
        <v>0.24215246636771301</v>
      </c>
      <c r="R448" s="51">
        <v>0.23404255319148901</v>
      </c>
      <c r="S448" s="51">
        <v>0.32698768197088401</v>
      </c>
      <c r="T448" s="51">
        <v>0.41545352743560998</v>
      </c>
      <c r="U448" s="51">
        <v>0.15470852017937201</v>
      </c>
      <c r="V448" s="51">
        <v>0.104260089686098</v>
      </c>
      <c r="W448" s="46">
        <v>0</v>
      </c>
      <c r="X448" s="46">
        <v>0</v>
      </c>
      <c r="Y448" s="46">
        <v>0</v>
      </c>
      <c r="Z448" s="46">
        <v>0</v>
      </c>
      <c r="AA448" s="46">
        <v>0</v>
      </c>
      <c r="AB448" s="46">
        <v>0</v>
      </c>
      <c r="AC448" s="46">
        <v>0</v>
      </c>
      <c r="AD448" s="46">
        <v>1</v>
      </c>
      <c r="AE448" s="46">
        <v>0</v>
      </c>
      <c r="AF448" s="46">
        <v>0</v>
      </c>
      <c r="AG448" s="48">
        <v>1</v>
      </c>
      <c r="AH448" s="46" t="s">
        <v>4836</v>
      </c>
    </row>
    <row r="449" spans="1:34" x14ac:dyDescent="0.3">
      <c r="A449" s="46">
        <v>19113010300</v>
      </c>
      <c r="B449" s="46" t="s">
        <v>3483</v>
      </c>
      <c r="C449" s="47">
        <v>230299</v>
      </c>
      <c r="D449" s="49">
        <v>87065</v>
      </c>
      <c r="E449" s="50">
        <v>4.0999999999999898E-2</v>
      </c>
      <c r="F449" s="50">
        <v>4.3984476067270302E-2</v>
      </c>
      <c r="G449" s="50">
        <v>4.4631306597671401E-2</v>
      </c>
      <c r="H449" s="50">
        <v>0.03</v>
      </c>
      <c r="I449" s="50">
        <v>0.37</v>
      </c>
      <c r="J449" s="50">
        <v>9.0296649086760106E-2</v>
      </c>
      <c r="K449" s="50">
        <v>0.454298993028659</v>
      </c>
      <c r="L449" s="50">
        <v>0.105667060212514</v>
      </c>
      <c r="M449" s="50">
        <v>0.179818887451487</v>
      </c>
      <c r="N449" s="51">
        <v>0.74635241301907895</v>
      </c>
      <c r="O449" s="51">
        <v>0.117581187010078</v>
      </c>
      <c r="P449" s="51">
        <v>0.19730941704035801</v>
      </c>
      <c r="Q449" s="51">
        <v>0.62668161434977498</v>
      </c>
      <c r="R449" s="51">
        <v>0.51063829787234005</v>
      </c>
      <c r="S449" s="51">
        <v>0.67077267637177995</v>
      </c>
      <c r="T449" s="51">
        <v>0.70660694288913695</v>
      </c>
      <c r="U449" s="51">
        <v>0.62331838565022402</v>
      </c>
      <c r="V449" s="51">
        <v>0.30381165919282499</v>
      </c>
      <c r="W449" s="46">
        <v>0</v>
      </c>
      <c r="X449" s="46">
        <v>0</v>
      </c>
      <c r="Y449" s="46">
        <v>0</v>
      </c>
      <c r="Z449" s="46">
        <v>1</v>
      </c>
      <c r="AA449" s="46">
        <v>1</v>
      </c>
      <c r="AB449" s="46">
        <v>2</v>
      </c>
      <c r="AC449" s="46">
        <v>0</v>
      </c>
      <c r="AD449" s="46">
        <v>2</v>
      </c>
      <c r="AE449" s="46">
        <v>1</v>
      </c>
      <c r="AF449" s="46">
        <v>0</v>
      </c>
      <c r="AG449" s="48">
        <v>7</v>
      </c>
      <c r="AH449" s="46" t="s">
        <v>4484</v>
      </c>
    </row>
    <row r="450" spans="1:34" x14ac:dyDescent="0.3">
      <c r="A450" s="46">
        <v>19113010400</v>
      </c>
      <c r="B450" s="46" t="s">
        <v>3713</v>
      </c>
      <c r="C450" s="47">
        <v>230299</v>
      </c>
      <c r="D450" s="49">
        <v>95091</v>
      </c>
      <c r="E450" s="50">
        <v>4.8000000000000001E-2</v>
      </c>
      <c r="F450" s="50">
        <v>8.1127241673783004E-2</v>
      </c>
      <c r="G450" s="50">
        <v>2.2203245089666899E-2</v>
      </c>
      <c r="H450" s="50">
        <v>0.03</v>
      </c>
      <c r="I450" s="50">
        <v>0.31900000000000001</v>
      </c>
      <c r="J450" s="50">
        <v>9.0296649086760106E-2</v>
      </c>
      <c r="K450" s="50">
        <v>0.39250118652111998</v>
      </c>
      <c r="L450" s="50">
        <v>0.11593059936908499</v>
      </c>
      <c r="M450" s="50">
        <v>0.19128949615713001</v>
      </c>
      <c r="N450" s="51">
        <v>0.82828282828282795</v>
      </c>
      <c r="O450" s="51">
        <v>0.150055991041433</v>
      </c>
      <c r="P450" s="51">
        <v>0.47533632286995497</v>
      </c>
      <c r="Q450" s="51">
        <v>0.269058295964125</v>
      </c>
      <c r="R450" s="51">
        <v>0.51063829787234005</v>
      </c>
      <c r="S450" s="51">
        <v>0.36842105263157798</v>
      </c>
      <c r="T450" s="51">
        <v>0.47592385218365002</v>
      </c>
      <c r="U450" s="51">
        <v>0.68273542600896797</v>
      </c>
      <c r="V450" s="51">
        <v>0.35986547085201698</v>
      </c>
      <c r="W450" s="46">
        <v>0</v>
      </c>
      <c r="X450" s="46">
        <v>0</v>
      </c>
      <c r="Y450" s="46">
        <v>1</v>
      </c>
      <c r="Z450" s="46">
        <v>0</v>
      </c>
      <c r="AA450" s="46">
        <v>1</v>
      </c>
      <c r="AB450" s="46">
        <v>1</v>
      </c>
      <c r="AC450" s="46">
        <v>0</v>
      </c>
      <c r="AD450" s="46">
        <v>1</v>
      </c>
      <c r="AE450" s="46">
        <v>2</v>
      </c>
      <c r="AF450" s="46">
        <v>1</v>
      </c>
      <c r="AG450" s="48">
        <v>7</v>
      </c>
      <c r="AH450" s="46" t="s">
        <v>4778</v>
      </c>
    </row>
    <row r="451" spans="1:34" x14ac:dyDescent="0.3">
      <c r="A451" s="46">
        <v>19113010500</v>
      </c>
      <c r="B451" s="46" t="s">
        <v>3544</v>
      </c>
      <c r="C451" s="47">
        <v>230299</v>
      </c>
      <c r="D451" s="49">
        <v>85313</v>
      </c>
      <c r="E451" s="50">
        <v>7.8E-2</v>
      </c>
      <c r="F451" s="50">
        <v>9.6480582524271802E-2</v>
      </c>
      <c r="G451" s="50">
        <v>7.2815533980582506E-2</v>
      </c>
      <c r="H451" s="50">
        <v>8.0000000000000002E-3</v>
      </c>
      <c r="I451" s="50">
        <v>0.42199999999999999</v>
      </c>
      <c r="J451" s="50">
        <v>9.0296649086760106E-2</v>
      </c>
      <c r="K451" s="50">
        <v>0.29951355107713601</v>
      </c>
      <c r="L451" s="50">
        <v>0.124260355029585</v>
      </c>
      <c r="M451" s="50">
        <v>0.22936893203883399</v>
      </c>
      <c r="N451" s="51">
        <v>0.71941638608305203</v>
      </c>
      <c r="O451" s="51">
        <v>0.37737961926091801</v>
      </c>
      <c r="P451" s="51">
        <v>0.589686098654708</v>
      </c>
      <c r="Q451" s="51">
        <v>0.87219730941703999</v>
      </c>
      <c r="R451" s="51">
        <v>8.73460246360582E-2</v>
      </c>
      <c r="S451" s="51">
        <v>0.88913773796192597</v>
      </c>
      <c r="T451" s="51">
        <v>0.240761478163493</v>
      </c>
      <c r="U451" s="51">
        <v>0.730941704035874</v>
      </c>
      <c r="V451" s="51">
        <v>0.57623318385650202</v>
      </c>
      <c r="W451" s="46">
        <v>0</v>
      </c>
      <c r="X451" s="46">
        <v>1</v>
      </c>
      <c r="Y451" s="46">
        <v>1</v>
      </c>
      <c r="Z451" s="46">
        <v>2</v>
      </c>
      <c r="AA451" s="46">
        <v>0</v>
      </c>
      <c r="AB451" s="46">
        <v>2</v>
      </c>
      <c r="AC451" s="46">
        <v>0</v>
      </c>
      <c r="AD451" s="46">
        <v>0</v>
      </c>
      <c r="AE451" s="46">
        <v>2</v>
      </c>
      <c r="AF451" s="46">
        <v>1</v>
      </c>
      <c r="AG451" s="48">
        <v>9</v>
      </c>
      <c r="AH451" s="46" t="s">
        <v>4253</v>
      </c>
    </row>
    <row r="452" spans="1:34" x14ac:dyDescent="0.3">
      <c r="A452" s="46">
        <v>19113010600</v>
      </c>
      <c r="B452" s="46" t="s">
        <v>3891</v>
      </c>
      <c r="C452" s="47">
        <v>230299</v>
      </c>
      <c r="D452" s="49">
        <v>127917</v>
      </c>
      <c r="E452" s="50">
        <v>1.9E-2</v>
      </c>
      <c r="F452" s="50">
        <v>2.68199233716475E-2</v>
      </c>
      <c r="G452" s="50">
        <v>2.0434227330779001E-2</v>
      </c>
      <c r="H452" s="50">
        <v>1.0999999999999999E-2</v>
      </c>
      <c r="I452" s="50">
        <v>0.318</v>
      </c>
      <c r="J452" s="50">
        <v>9.0296649086760106E-2</v>
      </c>
      <c r="K452" s="50">
        <v>0.35094501718213</v>
      </c>
      <c r="L452" s="50">
        <v>4.1615667074663402E-2</v>
      </c>
      <c r="M452" s="50">
        <v>0.14516815666240901</v>
      </c>
      <c r="N452" s="51">
        <v>0.96745230078563405</v>
      </c>
      <c r="O452" s="51">
        <v>2.4636058230682999E-2</v>
      </c>
      <c r="P452" s="51">
        <v>7.9596412556053805E-2</v>
      </c>
      <c r="Q452" s="51">
        <v>0.24103139013452901</v>
      </c>
      <c r="R452" s="51">
        <v>0.137737961926091</v>
      </c>
      <c r="S452" s="51">
        <v>0.36058230683090697</v>
      </c>
      <c r="T452" s="51">
        <v>0.35050391937289999</v>
      </c>
      <c r="U452" s="51">
        <v>0.18834080717488699</v>
      </c>
      <c r="V452" s="51">
        <v>0.112107623318385</v>
      </c>
      <c r="W452" s="46">
        <v>0</v>
      </c>
      <c r="X452" s="46">
        <v>0</v>
      </c>
      <c r="Y452" s="46">
        <v>0</v>
      </c>
      <c r="Z452" s="46">
        <v>0</v>
      </c>
      <c r="AA452" s="46">
        <v>0</v>
      </c>
      <c r="AB452" s="46">
        <v>1</v>
      </c>
      <c r="AC452" s="46">
        <v>0</v>
      </c>
      <c r="AD452" s="46">
        <v>1</v>
      </c>
      <c r="AE452" s="46">
        <v>0</v>
      </c>
      <c r="AF452" s="46">
        <v>0</v>
      </c>
      <c r="AG452" s="48">
        <v>2</v>
      </c>
      <c r="AH452" s="46" t="s">
        <v>4749</v>
      </c>
    </row>
    <row r="453" spans="1:34" x14ac:dyDescent="0.3">
      <c r="A453" s="46">
        <v>19113010700</v>
      </c>
      <c r="B453" s="46" t="s">
        <v>3852</v>
      </c>
      <c r="C453" s="47">
        <v>230299</v>
      </c>
      <c r="D453" s="49">
        <v>120462</v>
      </c>
      <c r="E453" s="50">
        <v>2.8999999999999901E-2</v>
      </c>
      <c r="F453" s="50">
        <v>7.8604294478527598E-2</v>
      </c>
      <c r="G453" s="50">
        <v>1.99386503067484E-2</v>
      </c>
      <c r="H453" s="50">
        <v>2.4E-2</v>
      </c>
      <c r="I453" s="50">
        <v>0.27100000000000002</v>
      </c>
      <c r="J453" s="50">
        <v>9.0296649086760106E-2</v>
      </c>
      <c r="K453" s="50">
        <v>0.26266666666666599</v>
      </c>
      <c r="L453" s="50">
        <v>2.9400818756978E-2</v>
      </c>
      <c r="M453" s="50">
        <v>0.16372699386503001</v>
      </c>
      <c r="N453" s="51">
        <v>0.95061728395061695</v>
      </c>
      <c r="O453" s="51">
        <v>4.9272116461366103E-2</v>
      </c>
      <c r="P453" s="51">
        <v>0.455156950672645</v>
      </c>
      <c r="Q453" s="51">
        <v>0.23430493273542599</v>
      </c>
      <c r="R453" s="51">
        <v>0.40313549832026802</v>
      </c>
      <c r="S453" s="51">
        <v>0.132138857782754</v>
      </c>
      <c r="T453" s="51">
        <v>0.18141097424412</v>
      </c>
      <c r="U453" s="51">
        <v>0.115470852017937</v>
      </c>
      <c r="V453" s="51">
        <v>0.22085201793721901</v>
      </c>
      <c r="W453" s="46">
        <v>0</v>
      </c>
      <c r="X453" s="46">
        <v>0</v>
      </c>
      <c r="Y453" s="46">
        <v>1</v>
      </c>
      <c r="Z453" s="46">
        <v>0</v>
      </c>
      <c r="AA453" s="46">
        <v>1</v>
      </c>
      <c r="AB453" s="46">
        <v>0</v>
      </c>
      <c r="AC453" s="46">
        <v>0</v>
      </c>
      <c r="AD453" s="46">
        <v>0</v>
      </c>
      <c r="AE453" s="46">
        <v>0</v>
      </c>
      <c r="AF453" s="46">
        <v>0</v>
      </c>
      <c r="AG453" s="48">
        <v>2</v>
      </c>
      <c r="AH453" s="46" t="s">
        <v>4807</v>
      </c>
    </row>
    <row r="454" spans="1:34" x14ac:dyDescent="0.3">
      <c r="A454" s="46">
        <v>19113010801</v>
      </c>
      <c r="B454" s="46" t="s">
        <v>3755</v>
      </c>
      <c r="C454" s="47">
        <v>230299</v>
      </c>
      <c r="D454" s="49">
        <v>102813</v>
      </c>
      <c r="E454" s="50">
        <v>5.0999999999999997E-2</v>
      </c>
      <c r="F454" s="50">
        <v>8.98876404494382E-2</v>
      </c>
      <c r="G454" s="50">
        <v>2.92134831460674E-2</v>
      </c>
      <c r="H454" s="50">
        <v>0</v>
      </c>
      <c r="I454" s="50">
        <v>0.39</v>
      </c>
      <c r="J454" s="50">
        <v>9.0296649086760106E-2</v>
      </c>
      <c r="K454" s="50">
        <v>0.29265536723163799</v>
      </c>
      <c r="L454" s="50">
        <v>0.149688149688149</v>
      </c>
      <c r="M454" s="50">
        <v>0.215730337078651</v>
      </c>
      <c r="N454" s="51">
        <v>0.88776655443322094</v>
      </c>
      <c r="O454" s="51">
        <v>0.17469204927211601</v>
      </c>
      <c r="P454" s="51">
        <v>0.55044843049327297</v>
      </c>
      <c r="Q454" s="51">
        <v>0.389013452914798</v>
      </c>
      <c r="R454" s="51">
        <v>0</v>
      </c>
      <c r="S454" s="51">
        <v>0.77155655095184705</v>
      </c>
      <c r="T454" s="51">
        <v>0.226203807390817</v>
      </c>
      <c r="U454" s="51">
        <v>0.83295964125560495</v>
      </c>
      <c r="V454" s="51">
        <v>0.49327354260089601</v>
      </c>
      <c r="W454" s="46">
        <v>0</v>
      </c>
      <c r="X454" s="46">
        <v>0</v>
      </c>
      <c r="Y454" s="46">
        <v>1</v>
      </c>
      <c r="Z454" s="46">
        <v>1</v>
      </c>
      <c r="AA454" s="46">
        <v>0</v>
      </c>
      <c r="AB454" s="46">
        <v>2</v>
      </c>
      <c r="AC454" s="46">
        <v>0</v>
      </c>
      <c r="AD454" s="46">
        <v>0</v>
      </c>
      <c r="AE454" s="46">
        <v>2</v>
      </c>
      <c r="AF454" s="46">
        <v>1</v>
      </c>
      <c r="AG454" s="48">
        <v>7</v>
      </c>
      <c r="AH454" s="46" t="s">
        <v>4769</v>
      </c>
    </row>
    <row r="455" spans="1:34" x14ac:dyDescent="0.3">
      <c r="A455" s="46">
        <v>19113010802</v>
      </c>
      <c r="B455" s="46" t="s">
        <v>3601</v>
      </c>
      <c r="C455" s="47">
        <v>230299</v>
      </c>
      <c r="D455" s="49">
        <v>103143</v>
      </c>
      <c r="E455" s="50">
        <v>9.6000000000000002E-2</v>
      </c>
      <c r="F455" s="50">
        <v>3.0870445344129499E-2</v>
      </c>
      <c r="G455" s="50">
        <v>1.2145748987854201E-2</v>
      </c>
      <c r="H455" s="50">
        <v>3.5999999999999997E-2</v>
      </c>
      <c r="I455" s="50">
        <v>0.38500000000000001</v>
      </c>
      <c r="J455" s="50">
        <v>9.0296649086760106E-2</v>
      </c>
      <c r="K455" s="50">
        <v>0.343543543543543</v>
      </c>
      <c r="L455" s="50">
        <v>5.4997608799617403E-2</v>
      </c>
      <c r="M455" s="50">
        <v>0.147267206477732</v>
      </c>
      <c r="N455" s="51">
        <v>0.89001122334455596</v>
      </c>
      <c r="O455" s="51">
        <v>0.49944008958566599</v>
      </c>
      <c r="P455" s="51">
        <v>9.4170403587443899E-2</v>
      </c>
      <c r="Q455" s="51">
        <v>0.114349775784753</v>
      </c>
      <c r="R455" s="51">
        <v>0.60358342665173503</v>
      </c>
      <c r="S455" s="51">
        <v>0.75587905935050304</v>
      </c>
      <c r="T455" s="51">
        <v>0.33258678611422099</v>
      </c>
      <c r="U455" s="51">
        <v>0.275784753363228</v>
      </c>
      <c r="V455" s="51">
        <v>0.12780269058295901</v>
      </c>
      <c r="W455" s="46">
        <v>0</v>
      </c>
      <c r="X455" s="46">
        <v>1</v>
      </c>
      <c r="Y455" s="46">
        <v>0</v>
      </c>
      <c r="Z455" s="46">
        <v>0</v>
      </c>
      <c r="AA455" s="46">
        <v>1</v>
      </c>
      <c r="AB455" s="46">
        <v>2</v>
      </c>
      <c r="AC455" s="46">
        <v>0</v>
      </c>
      <c r="AD455" s="46">
        <v>1</v>
      </c>
      <c r="AE455" s="46">
        <v>0</v>
      </c>
      <c r="AF455" s="46">
        <v>0</v>
      </c>
      <c r="AG455" s="48">
        <v>5</v>
      </c>
      <c r="AH455" s="46" t="s">
        <v>4566</v>
      </c>
    </row>
    <row r="456" spans="1:34" x14ac:dyDescent="0.3">
      <c r="A456" s="46">
        <v>19115450100</v>
      </c>
      <c r="B456" s="46" t="s">
        <v>3295</v>
      </c>
      <c r="C456" s="47">
        <v>10837</v>
      </c>
      <c r="D456" s="49">
        <v>77070</v>
      </c>
      <c r="E456" s="50">
        <v>0.114</v>
      </c>
      <c r="F456" s="50">
        <v>0.111392405063291</v>
      </c>
      <c r="G456" s="50">
        <v>2.53164556962025E-2</v>
      </c>
      <c r="H456" s="50">
        <v>1.6E-2</v>
      </c>
      <c r="I456" s="50">
        <v>0.39600000000000002</v>
      </c>
      <c r="J456" s="50">
        <v>-4.8300693773601397E-2</v>
      </c>
      <c r="K456" s="50">
        <v>0.481984089845577</v>
      </c>
      <c r="L456" s="50">
        <v>0.184133915574963</v>
      </c>
      <c r="M456" s="50">
        <v>0.19240506329113899</v>
      </c>
      <c r="N456" s="51">
        <v>0.58249158249158195</v>
      </c>
      <c r="O456" s="51">
        <v>0.60694288913773797</v>
      </c>
      <c r="P456" s="51">
        <v>0.67376681614349698</v>
      </c>
      <c r="Q456" s="51">
        <v>0.31950672645739903</v>
      </c>
      <c r="R456" s="51">
        <v>0.23404255319148901</v>
      </c>
      <c r="S456" s="51">
        <v>0.79619260918252999</v>
      </c>
      <c r="T456" s="51">
        <v>0.78387458006718902</v>
      </c>
      <c r="U456" s="51">
        <v>0.90919282511210697</v>
      </c>
      <c r="V456" s="51">
        <v>0.36995515695067199</v>
      </c>
      <c r="W456" s="46">
        <v>1</v>
      </c>
      <c r="X456" s="46">
        <v>1</v>
      </c>
      <c r="Y456" s="46">
        <v>2</v>
      </c>
      <c r="Z456" s="46">
        <v>0</v>
      </c>
      <c r="AA456" s="46">
        <v>0</v>
      </c>
      <c r="AB456" s="46">
        <v>2</v>
      </c>
      <c r="AC456" s="46">
        <v>2</v>
      </c>
      <c r="AD456" s="46">
        <v>2</v>
      </c>
      <c r="AE456" s="46">
        <v>2</v>
      </c>
      <c r="AF456" s="46">
        <v>1</v>
      </c>
      <c r="AG456" s="48">
        <v>13</v>
      </c>
      <c r="AH456" s="46" t="s">
        <v>4353</v>
      </c>
    </row>
    <row r="457" spans="1:34" x14ac:dyDescent="0.3">
      <c r="A457" s="46">
        <v>19115450200</v>
      </c>
      <c r="B457" s="46" t="s">
        <v>3296</v>
      </c>
      <c r="C457" s="47">
        <v>10837</v>
      </c>
      <c r="D457" s="49">
        <v>82500</v>
      </c>
      <c r="E457" s="50">
        <v>0.109</v>
      </c>
      <c r="F457" s="50">
        <v>0.13285714285714201</v>
      </c>
      <c r="G457" s="50">
        <v>5.7142857142857099E-2</v>
      </c>
      <c r="H457" s="50">
        <v>4.9000000000000002E-2</v>
      </c>
      <c r="I457" s="50">
        <v>0.33399999999999902</v>
      </c>
      <c r="J457" s="50">
        <v>-4.8300693773601397E-2</v>
      </c>
      <c r="K457" s="50">
        <v>0.55862068965517198</v>
      </c>
      <c r="L457" s="50">
        <v>0.11954459203036</v>
      </c>
      <c r="M457" s="50">
        <v>0.122142857142857</v>
      </c>
      <c r="N457" s="51">
        <v>0.67789001122334402</v>
      </c>
      <c r="O457" s="51">
        <v>0.57670772676371695</v>
      </c>
      <c r="P457" s="51">
        <v>0.76681614349775695</v>
      </c>
      <c r="Q457" s="51">
        <v>0.77242152466367697</v>
      </c>
      <c r="R457" s="51">
        <v>0.75475923852183602</v>
      </c>
      <c r="S457" s="51">
        <v>0.44008958566629303</v>
      </c>
      <c r="T457" s="51">
        <v>0.91937290033594599</v>
      </c>
      <c r="U457" s="51">
        <v>0.70403587443946103</v>
      </c>
      <c r="V457" s="51">
        <v>4.3721973094170398E-2</v>
      </c>
      <c r="W457" s="46">
        <v>0</v>
      </c>
      <c r="X457" s="46">
        <v>1</v>
      </c>
      <c r="Y457" s="46">
        <v>2</v>
      </c>
      <c r="Z457" s="46">
        <v>2</v>
      </c>
      <c r="AA457" s="46">
        <v>2</v>
      </c>
      <c r="AB457" s="46">
        <v>1</v>
      </c>
      <c r="AC457" s="46">
        <v>2</v>
      </c>
      <c r="AD457" s="46">
        <v>2</v>
      </c>
      <c r="AE457" s="46">
        <v>2</v>
      </c>
      <c r="AF457" s="46">
        <v>0</v>
      </c>
      <c r="AG457" s="48">
        <v>14</v>
      </c>
      <c r="AH457" s="46" t="s">
        <v>4200</v>
      </c>
    </row>
    <row r="458" spans="1:34" x14ac:dyDescent="0.3">
      <c r="A458" s="46">
        <v>19115450300</v>
      </c>
      <c r="B458" s="46" t="s">
        <v>3244</v>
      </c>
      <c r="C458" s="47">
        <v>10837</v>
      </c>
      <c r="D458" s="49">
        <v>73712</v>
      </c>
      <c r="E458" s="50">
        <v>7.2999999999999995E-2</v>
      </c>
      <c r="F458" s="50">
        <v>0.16646489104116199</v>
      </c>
      <c r="G458" s="50">
        <v>7.5060532687651296E-2</v>
      </c>
      <c r="H458" s="50">
        <v>2.1000000000000001E-2</v>
      </c>
      <c r="I458" s="50">
        <v>0.373</v>
      </c>
      <c r="J458" s="50">
        <v>-4.8300693773601397E-2</v>
      </c>
      <c r="K458" s="50">
        <v>0.49391117478509999</v>
      </c>
      <c r="L458" s="50">
        <v>7.3991031390134507E-2</v>
      </c>
      <c r="M458" s="50">
        <v>0.150726392251815</v>
      </c>
      <c r="N458" s="51">
        <v>0.51739618406285004</v>
      </c>
      <c r="O458" s="51">
        <v>0.34154535274356101</v>
      </c>
      <c r="P458" s="51">
        <v>0.86098654708520095</v>
      </c>
      <c r="Q458" s="51">
        <v>0.88452914798206195</v>
      </c>
      <c r="R458" s="51">
        <v>0.34154535274356101</v>
      </c>
      <c r="S458" s="51">
        <v>0.69092945128779304</v>
      </c>
      <c r="T458" s="51">
        <v>0.81634938409854396</v>
      </c>
      <c r="U458" s="51">
        <v>0.41143497757847503</v>
      </c>
      <c r="V458" s="51">
        <v>0.14573991031390099</v>
      </c>
      <c r="W458" s="46">
        <v>1</v>
      </c>
      <c r="X458" s="46">
        <v>1</v>
      </c>
      <c r="Y458" s="46">
        <v>2</v>
      </c>
      <c r="Z458" s="46">
        <v>2</v>
      </c>
      <c r="AA458" s="46">
        <v>1</v>
      </c>
      <c r="AB458" s="46">
        <v>2</v>
      </c>
      <c r="AC458" s="46">
        <v>2</v>
      </c>
      <c r="AD458" s="46">
        <v>2</v>
      </c>
      <c r="AE458" s="46">
        <v>1</v>
      </c>
      <c r="AF458" s="46">
        <v>0</v>
      </c>
      <c r="AG458" s="48">
        <v>14</v>
      </c>
      <c r="AH458" s="46" t="s">
        <v>4743</v>
      </c>
    </row>
    <row r="459" spans="1:34" x14ac:dyDescent="0.3">
      <c r="A459" s="46">
        <v>19117950100</v>
      </c>
      <c r="B459" s="46" t="s">
        <v>3297</v>
      </c>
      <c r="C459" s="47">
        <v>8634</v>
      </c>
      <c r="D459" s="49">
        <v>61736</v>
      </c>
      <c r="E459" s="50">
        <v>0.17100000000000001</v>
      </c>
      <c r="F459" s="50">
        <v>0.126002290950744</v>
      </c>
      <c r="G459" s="50">
        <v>8.8201603665521197E-2</v>
      </c>
      <c r="H459" s="50">
        <v>2.1999999999999999E-2</v>
      </c>
      <c r="I459" s="50">
        <v>0.49</v>
      </c>
      <c r="J459" s="50">
        <v>-2.9669588671611499E-2</v>
      </c>
      <c r="K459" s="50">
        <v>0.44097693351424599</v>
      </c>
      <c r="L459" s="50">
        <v>0.136874361593462</v>
      </c>
      <c r="M459" s="50">
        <v>0.15578465063001101</v>
      </c>
      <c r="N459" s="51">
        <v>0.26150392817059398</v>
      </c>
      <c r="O459" s="51">
        <v>0.82530795072788299</v>
      </c>
      <c r="P459" s="51">
        <v>0.73878923766816096</v>
      </c>
      <c r="Q459" s="51">
        <v>0.92376681614349698</v>
      </c>
      <c r="R459" s="51">
        <v>0.36842105263157798</v>
      </c>
      <c r="S459" s="51">
        <v>0.97760358342665099</v>
      </c>
      <c r="T459" s="51">
        <v>0.65285554311310101</v>
      </c>
      <c r="U459" s="51">
        <v>0.78139013452914796</v>
      </c>
      <c r="V459" s="51">
        <v>0.17488789237668101</v>
      </c>
      <c r="W459" s="46">
        <v>2</v>
      </c>
      <c r="X459" s="46">
        <v>2</v>
      </c>
      <c r="Y459" s="46">
        <v>2</v>
      </c>
      <c r="Z459" s="46">
        <v>2</v>
      </c>
      <c r="AA459" s="46">
        <v>1</v>
      </c>
      <c r="AB459" s="46">
        <v>2</v>
      </c>
      <c r="AC459" s="46">
        <v>1</v>
      </c>
      <c r="AD459" s="46">
        <v>1</v>
      </c>
      <c r="AE459" s="46">
        <v>2</v>
      </c>
      <c r="AF459" s="46">
        <v>0</v>
      </c>
      <c r="AG459" s="48">
        <v>15</v>
      </c>
      <c r="AH459" s="46" t="s">
        <v>4599</v>
      </c>
    </row>
    <row r="460" spans="1:34" x14ac:dyDescent="0.3">
      <c r="A460" s="46">
        <v>19117950200</v>
      </c>
      <c r="B460" s="46" t="s">
        <v>3545</v>
      </c>
      <c r="C460" s="47">
        <v>8634</v>
      </c>
      <c r="D460" s="49">
        <v>91297</v>
      </c>
      <c r="E460" s="50">
        <v>0.10299999999999999</v>
      </c>
      <c r="F460" s="50">
        <v>6.9222577209797603E-2</v>
      </c>
      <c r="G460" s="50">
        <v>1.8104366347177801E-2</v>
      </c>
      <c r="H460" s="50">
        <v>1.4999999999999999E-2</v>
      </c>
      <c r="I460" s="50">
        <v>0.33799999999999902</v>
      </c>
      <c r="J460" s="50">
        <v>-2.9669588671611499E-2</v>
      </c>
      <c r="K460" s="50">
        <v>0.47695035460992902</v>
      </c>
      <c r="L460" s="50">
        <v>0.21167883211678801</v>
      </c>
      <c r="M460" s="50">
        <v>0.204472843450479</v>
      </c>
      <c r="N460" s="51">
        <v>0.78900112233445496</v>
      </c>
      <c r="O460" s="51">
        <v>0.54087346024635996</v>
      </c>
      <c r="P460" s="51">
        <v>0.38789237668161403</v>
      </c>
      <c r="Q460" s="51">
        <v>0.202914798206278</v>
      </c>
      <c r="R460" s="51">
        <v>0.21948488241881201</v>
      </c>
      <c r="S460" s="51">
        <v>0.47144456886898001</v>
      </c>
      <c r="T460" s="51">
        <v>0.77155655095184705</v>
      </c>
      <c r="U460" s="51">
        <v>0.94506726457399104</v>
      </c>
      <c r="V460" s="51">
        <v>0.43273542600896803</v>
      </c>
      <c r="W460" s="46">
        <v>0</v>
      </c>
      <c r="X460" s="46">
        <v>1</v>
      </c>
      <c r="Y460" s="46">
        <v>1</v>
      </c>
      <c r="Z460" s="46">
        <v>0</v>
      </c>
      <c r="AA460" s="46">
        <v>0</v>
      </c>
      <c r="AB460" s="46">
        <v>1</v>
      </c>
      <c r="AC460" s="46">
        <v>1</v>
      </c>
      <c r="AD460" s="46">
        <v>2</v>
      </c>
      <c r="AE460" s="46">
        <v>2</v>
      </c>
      <c r="AF460" s="46">
        <v>1</v>
      </c>
      <c r="AG460" s="48">
        <v>9</v>
      </c>
      <c r="AH460" s="46" t="s">
        <v>4225</v>
      </c>
    </row>
    <row r="461" spans="1:34" x14ac:dyDescent="0.3">
      <c r="A461" s="46">
        <v>19117950300</v>
      </c>
      <c r="B461" s="46" t="s">
        <v>3182</v>
      </c>
      <c r="C461" s="47">
        <v>8634</v>
      </c>
      <c r="D461" s="49">
        <v>36786</v>
      </c>
      <c r="E461" s="50">
        <v>0.22600000000000001</v>
      </c>
      <c r="F461" s="50">
        <v>0.123689727463312</v>
      </c>
      <c r="G461" s="50">
        <v>5.0314465408804999E-2</v>
      </c>
      <c r="H461" s="50">
        <v>8.7999999999999995E-2</v>
      </c>
      <c r="I461" s="50">
        <v>0.44600000000000001</v>
      </c>
      <c r="J461" s="50">
        <v>-2.9669588671611499E-2</v>
      </c>
      <c r="K461" s="50">
        <v>0.55646359583952398</v>
      </c>
      <c r="L461" s="50">
        <v>5.9171597633136001E-2</v>
      </c>
      <c r="M461" s="50">
        <v>0.24947589098532399</v>
      </c>
      <c r="N461" s="51">
        <v>2.35690235690235E-2</v>
      </c>
      <c r="O461" s="51">
        <v>0.90145576707726705</v>
      </c>
      <c r="P461" s="51">
        <v>0.72869955156950605</v>
      </c>
      <c r="Q461" s="51">
        <v>0.68721973094170397</v>
      </c>
      <c r="R461" s="51">
        <v>0.93840985442329194</v>
      </c>
      <c r="S461" s="51">
        <v>0.93840985442329194</v>
      </c>
      <c r="T461" s="51">
        <v>0.91825307950727797</v>
      </c>
      <c r="U461" s="51">
        <v>0.297085201793722</v>
      </c>
      <c r="V461" s="51">
        <v>0.66255605381165905</v>
      </c>
      <c r="W461" s="46">
        <v>2</v>
      </c>
      <c r="X461" s="46">
        <v>2</v>
      </c>
      <c r="Y461" s="46">
        <v>2</v>
      </c>
      <c r="Z461" s="46">
        <v>2</v>
      </c>
      <c r="AA461" s="46">
        <v>2</v>
      </c>
      <c r="AB461" s="46">
        <v>2</v>
      </c>
      <c r="AC461" s="46">
        <v>1</v>
      </c>
      <c r="AD461" s="46">
        <v>2</v>
      </c>
      <c r="AE461" s="46">
        <v>0</v>
      </c>
      <c r="AF461" s="46">
        <v>1</v>
      </c>
      <c r="AG461" s="48">
        <v>16</v>
      </c>
      <c r="AH461" s="46" t="s">
        <v>4226</v>
      </c>
    </row>
    <row r="462" spans="1:34" x14ac:dyDescent="0.3">
      <c r="A462" s="46">
        <v>19117950400</v>
      </c>
      <c r="B462" s="46" t="s">
        <v>3183</v>
      </c>
      <c r="C462" s="47">
        <v>8634</v>
      </c>
      <c r="D462" s="49">
        <v>61377</v>
      </c>
      <c r="E462" s="50">
        <v>0.11</v>
      </c>
      <c r="F462" s="50">
        <v>0.11464968152866201</v>
      </c>
      <c r="G462" s="50">
        <v>7.74946921443736E-2</v>
      </c>
      <c r="H462" s="50">
        <v>8.4000000000000005E-2</v>
      </c>
      <c r="I462" s="50">
        <v>0.34299999999999897</v>
      </c>
      <c r="J462" s="50">
        <v>-2.9669588671611499E-2</v>
      </c>
      <c r="K462" s="50">
        <v>0.64249684741488</v>
      </c>
      <c r="L462" s="50">
        <v>4.3654822335025302E-2</v>
      </c>
      <c r="M462" s="50">
        <v>0.145435244161358</v>
      </c>
      <c r="N462" s="51">
        <v>0.249158249158249</v>
      </c>
      <c r="O462" s="51">
        <v>0.58566629339305698</v>
      </c>
      <c r="P462" s="51">
        <v>0.68834080717488699</v>
      </c>
      <c r="Q462" s="51">
        <v>0.89573991031390099</v>
      </c>
      <c r="R462" s="51">
        <v>0.92273236282194804</v>
      </c>
      <c r="S462" s="51">
        <v>0.496080627099664</v>
      </c>
      <c r="T462" s="51">
        <v>0.97984322508398602</v>
      </c>
      <c r="U462" s="51">
        <v>0.19730941704035801</v>
      </c>
      <c r="V462" s="51">
        <v>0.114349775784753</v>
      </c>
      <c r="W462" s="46">
        <v>2</v>
      </c>
      <c r="X462" s="46">
        <v>1</v>
      </c>
      <c r="Y462" s="46">
        <v>2</v>
      </c>
      <c r="Z462" s="46">
        <v>2</v>
      </c>
      <c r="AA462" s="46">
        <v>2</v>
      </c>
      <c r="AB462" s="46">
        <v>1</v>
      </c>
      <c r="AC462" s="46">
        <v>1</v>
      </c>
      <c r="AD462" s="46">
        <v>2</v>
      </c>
      <c r="AE462" s="46">
        <v>0</v>
      </c>
      <c r="AF462" s="46">
        <v>0</v>
      </c>
      <c r="AG462" s="48">
        <v>13</v>
      </c>
      <c r="AH462" s="46" t="s">
        <v>4793</v>
      </c>
    </row>
    <row r="463" spans="1:34" x14ac:dyDescent="0.3">
      <c r="A463" s="46">
        <v>19119950100</v>
      </c>
      <c r="B463" s="46" t="s">
        <v>3653</v>
      </c>
      <c r="C463" s="47">
        <v>11934</v>
      </c>
      <c r="D463" s="49">
        <v>69412</v>
      </c>
      <c r="E463" s="50">
        <v>6.5000000000000002E-2</v>
      </c>
      <c r="F463" s="50">
        <v>3.7878787878787797E-2</v>
      </c>
      <c r="G463" s="50">
        <v>3.69318181818181E-2</v>
      </c>
      <c r="H463" s="50">
        <v>0.01</v>
      </c>
      <c r="I463" s="50">
        <v>0.35</v>
      </c>
      <c r="J463" s="50">
        <v>3.0480960193420201E-2</v>
      </c>
      <c r="K463" s="50">
        <v>0.44845661036691897</v>
      </c>
      <c r="L463" s="50">
        <v>6.1607142857142798E-2</v>
      </c>
      <c r="M463" s="50">
        <v>0.201704545454545</v>
      </c>
      <c r="N463" s="51">
        <v>0.42312008978675603</v>
      </c>
      <c r="O463" s="51">
        <v>0.27323628219484802</v>
      </c>
      <c r="P463" s="51">
        <v>0.13677130044843</v>
      </c>
      <c r="Q463" s="51">
        <v>0.51793721973094098</v>
      </c>
      <c r="R463" s="51">
        <v>0.122060470324748</v>
      </c>
      <c r="S463" s="51">
        <v>0.54087346024635996</v>
      </c>
      <c r="T463" s="51">
        <v>0.68421052631578905</v>
      </c>
      <c r="U463" s="51">
        <v>0.32623318385650202</v>
      </c>
      <c r="V463" s="51">
        <v>0.42264573991031301</v>
      </c>
      <c r="W463" s="46">
        <v>1</v>
      </c>
      <c r="X463" s="46">
        <v>0</v>
      </c>
      <c r="Y463" s="46">
        <v>0</v>
      </c>
      <c r="Z463" s="46">
        <v>1</v>
      </c>
      <c r="AA463" s="46">
        <v>0</v>
      </c>
      <c r="AB463" s="46">
        <v>1</v>
      </c>
      <c r="AC463" s="46">
        <v>0</v>
      </c>
      <c r="AD463" s="46">
        <v>2</v>
      </c>
      <c r="AE463" s="46">
        <v>0</v>
      </c>
      <c r="AF463" s="46">
        <v>1</v>
      </c>
      <c r="AG463" s="48">
        <v>6</v>
      </c>
      <c r="AH463" s="46" t="s">
        <v>4393</v>
      </c>
    </row>
    <row r="464" spans="1:34" x14ac:dyDescent="0.3">
      <c r="A464" s="46">
        <v>19119950200</v>
      </c>
      <c r="B464" s="46" t="s">
        <v>3654</v>
      </c>
      <c r="C464" s="47">
        <v>11934</v>
      </c>
      <c r="D464" s="49">
        <v>71104</v>
      </c>
      <c r="E464" s="50">
        <v>6.2E-2</v>
      </c>
      <c r="F464" s="50">
        <v>9.1331269349845201E-2</v>
      </c>
      <c r="G464" s="50">
        <v>5.2631578947368397E-2</v>
      </c>
      <c r="H464" s="50">
        <v>2.5999999999999999E-2</v>
      </c>
      <c r="I464" s="50">
        <v>0.34499999999999997</v>
      </c>
      <c r="J464" s="50">
        <v>3.0480960193420201E-2</v>
      </c>
      <c r="K464" s="50">
        <v>0.51097972972972905</v>
      </c>
      <c r="L464" s="50">
        <v>0.15456362425049899</v>
      </c>
      <c r="M464" s="50">
        <v>0.226780185758513</v>
      </c>
      <c r="N464" s="51">
        <v>0.46127946127946101</v>
      </c>
      <c r="O464" s="51">
        <v>0.25195968645016797</v>
      </c>
      <c r="P464" s="51">
        <v>0.56390134529147895</v>
      </c>
      <c r="Q464" s="51">
        <v>0.71748878923766801</v>
      </c>
      <c r="R464" s="51">
        <v>0.44120940649495999</v>
      </c>
      <c r="S464" s="51">
        <v>0.507278835386338</v>
      </c>
      <c r="T464" s="51">
        <v>0.847704367301231</v>
      </c>
      <c r="U464" s="51">
        <v>0.85313901345291399</v>
      </c>
      <c r="V464" s="51">
        <v>0.56390134529147895</v>
      </c>
      <c r="W464" s="46">
        <v>1</v>
      </c>
      <c r="X464" s="46">
        <v>0</v>
      </c>
      <c r="Y464" s="46">
        <v>1</v>
      </c>
      <c r="Z464" s="46">
        <v>2</v>
      </c>
      <c r="AA464" s="46">
        <v>1</v>
      </c>
      <c r="AB464" s="46">
        <v>1</v>
      </c>
      <c r="AC464" s="46">
        <v>0</v>
      </c>
      <c r="AD464" s="46">
        <v>2</v>
      </c>
      <c r="AE464" s="46">
        <v>2</v>
      </c>
      <c r="AF464" s="46">
        <v>1</v>
      </c>
      <c r="AG464" s="48">
        <v>11</v>
      </c>
      <c r="AH464" s="46" t="s">
        <v>4704</v>
      </c>
    </row>
    <row r="465" spans="1:34" x14ac:dyDescent="0.3">
      <c r="A465" s="46">
        <v>19119950300</v>
      </c>
      <c r="B465" s="46" t="s">
        <v>3922</v>
      </c>
      <c r="C465" s="47">
        <v>11934</v>
      </c>
      <c r="D465" s="49">
        <v>84744</v>
      </c>
      <c r="E465" s="50">
        <v>4.2999999999999997E-2</v>
      </c>
      <c r="F465" s="50">
        <v>2.2524636320976E-2</v>
      </c>
      <c r="G465" s="50">
        <v>1.1262318160488E-2</v>
      </c>
      <c r="H465" s="50">
        <v>2.79999999999999E-2</v>
      </c>
      <c r="I465" s="50">
        <v>0.28399999999999997</v>
      </c>
      <c r="J465" s="50">
        <v>3.0480960193420201E-2</v>
      </c>
      <c r="K465" s="50">
        <v>0.40686672073533298</v>
      </c>
      <c r="L465" s="50">
        <v>6.0026678523788297E-2</v>
      </c>
      <c r="M465" s="50">
        <v>0.18348193336461699</v>
      </c>
      <c r="N465" s="51">
        <v>0.70819304152637397</v>
      </c>
      <c r="O465" s="51">
        <v>0.12541993281075001</v>
      </c>
      <c r="P465" s="51">
        <v>6.6143497757847503E-2</v>
      </c>
      <c r="Q465" s="51">
        <v>0.106502242152466</v>
      </c>
      <c r="R465" s="51">
        <v>0.48488241881298899</v>
      </c>
      <c r="S465" s="51">
        <v>0.18365061590145501</v>
      </c>
      <c r="T465" s="51">
        <v>0.52967525195968601</v>
      </c>
      <c r="U465" s="51">
        <v>0.30717488789237601</v>
      </c>
      <c r="V465" s="51">
        <v>0.32174887892376602</v>
      </c>
      <c r="W465" s="46">
        <v>0</v>
      </c>
      <c r="X465" s="46">
        <v>0</v>
      </c>
      <c r="Y465" s="46">
        <v>0</v>
      </c>
      <c r="Z465" s="46">
        <v>0</v>
      </c>
      <c r="AA465" s="46">
        <v>1</v>
      </c>
      <c r="AB465" s="46">
        <v>0</v>
      </c>
      <c r="AC465" s="46">
        <v>0</v>
      </c>
      <c r="AD465" s="46">
        <v>1</v>
      </c>
      <c r="AE465" s="46">
        <v>0</v>
      </c>
      <c r="AF465" s="46">
        <v>0</v>
      </c>
      <c r="AG465" s="48">
        <v>2</v>
      </c>
      <c r="AH465" s="46" t="s">
        <v>4595</v>
      </c>
    </row>
    <row r="466" spans="1:34" x14ac:dyDescent="0.3">
      <c r="A466" s="46">
        <v>19121060101</v>
      </c>
      <c r="B466" s="46" t="s">
        <v>3892</v>
      </c>
      <c r="C466" s="47">
        <v>16548</v>
      </c>
      <c r="D466" s="49">
        <v>116875</v>
      </c>
      <c r="E466" s="50">
        <v>5.2999999999999999E-2</v>
      </c>
      <c r="F466" s="50">
        <v>7.2185430463576103E-2</v>
      </c>
      <c r="G466" s="50">
        <v>3.9735099337748301E-3</v>
      </c>
      <c r="H466" s="50">
        <v>2.7E-2</v>
      </c>
      <c r="I466" s="50">
        <v>0.25800000000000001</v>
      </c>
      <c r="J466" s="50">
        <v>5.54244530901205E-2</v>
      </c>
      <c r="K466" s="50">
        <v>0.293000744601638</v>
      </c>
      <c r="L466" s="50">
        <v>4.6124279308135799E-2</v>
      </c>
      <c r="M466" s="50">
        <v>0.13774834437086</v>
      </c>
      <c r="N466" s="51">
        <v>0.94163860830527502</v>
      </c>
      <c r="O466" s="51">
        <v>0.19148936170212699</v>
      </c>
      <c r="P466" s="51">
        <v>0.410313901345291</v>
      </c>
      <c r="Q466" s="51">
        <v>3.0269058295964098E-2</v>
      </c>
      <c r="R466" s="51">
        <v>0.460246360582306</v>
      </c>
      <c r="S466" s="51">
        <v>9.8544232922732303E-2</v>
      </c>
      <c r="T466" s="51">
        <v>0.22732362821948399</v>
      </c>
      <c r="U466" s="51">
        <v>0.20964125560538099</v>
      </c>
      <c r="V466" s="51">
        <v>7.9596412556053805E-2</v>
      </c>
      <c r="W466" s="46">
        <v>0</v>
      </c>
      <c r="X466" s="46">
        <v>0</v>
      </c>
      <c r="Y466" s="46">
        <v>1</v>
      </c>
      <c r="Z466" s="46">
        <v>0</v>
      </c>
      <c r="AA466" s="46">
        <v>1</v>
      </c>
      <c r="AB466" s="46">
        <v>0</v>
      </c>
      <c r="AC466" s="46">
        <v>0</v>
      </c>
      <c r="AD466" s="46">
        <v>0</v>
      </c>
      <c r="AE466" s="46">
        <v>0</v>
      </c>
      <c r="AF466" s="46">
        <v>0</v>
      </c>
      <c r="AG466" s="48">
        <v>2</v>
      </c>
      <c r="AH466" s="46" t="s">
        <v>4530</v>
      </c>
    </row>
    <row r="467" spans="1:34" x14ac:dyDescent="0.3">
      <c r="A467" s="46">
        <v>19121060102</v>
      </c>
      <c r="B467" s="46" t="s">
        <v>3756</v>
      </c>
      <c r="C467" s="47">
        <v>16548</v>
      </c>
      <c r="D467" s="49">
        <v>103250</v>
      </c>
      <c r="E467" s="50">
        <v>3.4000000000000002E-2</v>
      </c>
      <c r="F467" s="50">
        <v>4.2231075697211101E-2</v>
      </c>
      <c r="G467" s="50">
        <v>2.7091633466135401E-2</v>
      </c>
      <c r="H467" s="50">
        <v>2.79999999999999E-2</v>
      </c>
      <c r="I467" s="50">
        <v>0.29199999999999998</v>
      </c>
      <c r="J467" s="50">
        <v>5.54244530901205E-2</v>
      </c>
      <c r="K467" s="50">
        <v>0.26492851135407902</v>
      </c>
      <c r="L467" s="50">
        <v>7.2877535687453004E-2</v>
      </c>
      <c r="M467" s="50">
        <v>0.16733067729083601</v>
      </c>
      <c r="N467" s="51">
        <v>0.89113355780022396</v>
      </c>
      <c r="O467" s="51">
        <v>7.1668533034714405E-2</v>
      </c>
      <c r="P467" s="51">
        <v>0.17713004484304901</v>
      </c>
      <c r="Q467" s="51">
        <v>0.34529147982062702</v>
      </c>
      <c r="R467" s="51">
        <v>0.48488241881298899</v>
      </c>
      <c r="S467" s="51">
        <v>0.222844344904815</v>
      </c>
      <c r="T467" s="51">
        <v>0.18589025755878999</v>
      </c>
      <c r="U467" s="51">
        <v>0.405829596412556</v>
      </c>
      <c r="V467" s="51">
        <v>0.24215246636771301</v>
      </c>
      <c r="W467" s="46">
        <v>0</v>
      </c>
      <c r="X467" s="46">
        <v>0</v>
      </c>
      <c r="Y467" s="46">
        <v>0</v>
      </c>
      <c r="Z467" s="46">
        <v>1</v>
      </c>
      <c r="AA467" s="46">
        <v>1</v>
      </c>
      <c r="AB467" s="46">
        <v>0</v>
      </c>
      <c r="AC467" s="46">
        <v>0</v>
      </c>
      <c r="AD467" s="46">
        <v>0</v>
      </c>
      <c r="AE467" s="46">
        <v>1</v>
      </c>
      <c r="AF467" s="46">
        <v>0</v>
      </c>
      <c r="AG467" s="48">
        <v>3</v>
      </c>
      <c r="AH467" s="46" t="s">
        <v>4332</v>
      </c>
    </row>
    <row r="468" spans="1:34" x14ac:dyDescent="0.3">
      <c r="A468" s="46">
        <v>19121060200</v>
      </c>
      <c r="B468" s="46" t="s">
        <v>3546</v>
      </c>
      <c r="C468" s="47">
        <v>16548</v>
      </c>
      <c r="D468" s="49">
        <v>68155</v>
      </c>
      <c r="E468" s="50">
        <v>5.7999999999999899E-2</v>
      </c>
      <c r="F468" s="50">
        <v>6.2184873949579798E-2</v>
      </c>
      <c r="G468" s="50">
        <v>1.890756302521E-2</v>
      </c>
      <c r="H468" s="50">
        <v>3.1E-2</v>
      </c>
      <c r="I468" s="50">
        <v>0.34599999999999997</v>
      </c>
      <c r="J468" s="50">
        <v>5.54244530901205E-2</v>
      </c>
      <c r="K468" s="50">
        <v>0.39676790192254102</v>
      </c>
      <c r="L468" s="50">
        <v>3.2126880845872299E-2</v>
      </c>
      <c r="M468" s="50">
        <v>0.27773109243697403</v>
      </c>
      <c r="N468" s="51">
        <v>0.398428731762065</v>
      </c>
      <c r="O468" s="51">
        <v>0.22508398656215001</v>
      </c>
      <c r="P468" s="51">
        <v>0.33856502242152398</v>
      </c>
      <c r="Q468" s="51">
        <v>0.21188340807174799</v>
      </c>
      <c r="R468" s="51">
        <v>0.52743561030235098</v>
      </c>
      <c r="S468" s="51">
        <v>0.51287793952967498</v>
      </c>
      <c r="T468" s="51">
        <v>0.49720044792833101</v>
      </c>
      <c r="U468" s="51">
        <v>0.134529147982062</v>
      </c>
      <c r="V468" s="51">
        <v>0.75448430493273499</v>
      </c>
      <c r="W468" s="46">
        <v>1</v>
      </c>
      <c r="X468" s="46">
        <v>0</v>
      </c>
      <c r="Y468" s="46">
        <v>1</v>
      </c>
      <c r="Z468" s="46">
        <v>0</v>
      </c>
      <c r="AA468" s="46">
        <v>1</v>
      </c>
      <c r="AB468" s="46">
        <v>1</v>
      </c>
      <c r="AC468" s="46">
        <v>0</v>
      </c>
      <c r="AD468" s="46">
        <v>1</v>
      </c>
      <c r="AE468" s="46">
        <v>0</v>
      </c>
      <c r="AF468" s="46">
        <v>2</v>
      </c>
      <c r="AG468" s="48">
        <v>7</v>
      </c>
      <c r="AH468" s="46" t="s">
        <v>4473</v>
      </c>
    </row>
    <row r="469" spans="1:34" x14ac:dyDescent="0.3">
      <c r="A469" s="46">
        <v>19121060300</v>
      </c>
      <c r="B469" s="46" t="s">
        <v>3602</v>
      </c>
      <c r="C469" s="47">
        <v>16548</v>
      </c>
      <c r="D469" s="49">
        <v>102264</v>
      </c>
      <c r="E469" s="50">
        <v>0.129</v>
      </c>
      <c r="F469" s="50">
        <v>8.7685364281108902E-2</v>
      </c>
      <c r="G469" s="50">
        <v>2.321083172147E-2</v>
      </c>
      <c r="H469" s="50">
        <v>5.2999999999999999E-2</v>
      </c>
      <c r="I469" s="50">
        <v>0.29799999999999999</v>
      </c>
      <c r="J469" s="50">
        <v>5.54244530901205E-2</v>
      </c>
      <c r="K469" s="50">
        <v>0.43268206039076301</v>
      </c>
      <c r="L469" s="50">
        <v>0.146369353916523</v>
      </c>
      <c r="M469" s="50">
        <v>0.16247582205028999</v>
      </c>
      <c r="N469" s="51">
        <v>0.88327721661054903</v>
      </c>
      <c r="O469" s="51">
        <v>0.688689809630459</v>
      </c>
      <c r="P469" s="51">
        <v>0.53139013452914796</v>
      </c>
      <c r="Q469" s="51">
        <v>0.28587443946188301</v>
      </c>
      <c r="R469" s="51">
        <v>0.78611422172452405</v>
      </c>
      <c r="S469" s="51">
        <v>0.25083986562150001</v>
      </c>
      <c r="T469" s="51">
        <v>0.62262038073908099</v>
      </c>
      <c r="U469" s="51">
        <v>0.81950672645739897</v>
      </c>
      <c r="V469" s="51">
        <v>0.21524663677129999</v>
      </c>
      <c r="W469" s="46">
        <v>0</v>
      </c>
      <c r="X469" s="46">
        <v>2</v>
      </c>
      <c r="Y469" s="46">
        <v>1</v>
      </c>
      <c r="Z469" s="46">
        <v>0</v>
      </c>
      <c r="AA469" s="46">
        <v>2</v>
      </c>
      <c r="AB469" s="46">
        <v>0</v>
      </c>
      <c r="AC469" s="46">
        <v>0</v>
      </c>
      <c r="AD469" s="46">
        <v>1</v>
      </c>
      <c r="AE469" s="46">
        <v>2</v>
      </c>
      <c r="AF469" s="46">
        <v>0</v>
      </c>
      <c r="AG469" s="48">
        <v>8</v>
      </c>
      <c r="AH469" s="46" t="s">
        <v>4640</v>
      </c>
    </row>
    <row r="470" spans="1:34" x14ac:dyDescent="0.3">
      <c r="A470" s="46">
        <v>19123950100</v>
      </c>
      <c r="B470" s="46" t="s">
        <v>3414</v>
      </c>
      <c r="C470" s="47">
        <v>22190</v>
      </c>
      <c r="D470" s="49">
        <v>66886</v>
      </c>
      <c r="E470" s="50">
        <v>0.124</v>
      </c>
      <c r="F470" s="50">
        <v>8.0631753948462101E-2</v>
      </c>
      <c r="G470" s="50">
        <v>4.6550290939318298E-2</v>
      </c>
      <c r="H470" s="50">
        <v>3.5999999999999997E-2</v>
      </c>
      <c r="I470" s="50">
        <v>0.34799999999999998</v>
      </c>
      <c r="J470" s="50">
        <v>-8.5340243956927696E-3</v>
      </c>
      <c r="K470" s="50">
        <v>0.43640776699029099</v>
      </c>
      <c r="L470" s="50">
        <v>8.8905775075987806E-2</v>
      </c>
      <c r="M470" s="50">
        <v>0.172069825436408</v>
      </c>
      <c r="N470" s="51">
        <v>0.368125701459034</v>
      </c>
      <c r="O470" s="51">
        <v>0.66181410974244104</v>
      </c>
      <c r="P470" s="51">
        <v>0.46860986547085198</v>
      </c>
      <c r="Q470" s="51">
        <v>0.64910313901345296</v>
      </c>
      <c r="R470" s="51">
        <v>0.60358342665173503</v>
      </c>
      <c r="S470" s="51">
        <v>0.52855543113101899</v>
      </c>
      <c r="T470" s="51">
        <v>0.63605823068308998</v>
      </c>
      <c r="U470" s="51">
        <v>0.52017937219730903</v>
      </c>
      <c r="V470" s="51">
        <v>0.25896860986546999</v>
      </c>
      <c r="W470" s="46">
        <v>1</v>
      </c>
      <c r="X470" s="46">
        <v>1</v>
      </c>
      <c r="Y470" s="46">
        <v>1</v>
      </c>
      <c r="Z470" s="46">
        <v>1</v>
      </c>
      <c r="AA470" s="46">
        <v>1</v>
      </c>
      <c r="AB470" s="46">
        <v>1</v>
      </c>
      <c r="AC470" s="46">
        <v>1</v>
      </c>
      <c r="AD470" s="46">
        <v>1</v>
      </c>
      <c r="AE470" s="46">
        <v>1</v>
      </c>
      <c r="AF470" s="46">
        <v>0</v>
      </c>
      <c r="AG470" s="48">
        <v>9</v>
      </c>
      <c r="AH470" s="46" t="s">
        <v>4770</v>
      </c>
    </row>
    <row r="471" spans="1:34" x14ac:dyDescent="0.3">
      <c r="A471" s="46">
        <v>19123950200</v>
      </c>
      <c r="B471" s="46" t="s">
        <v>3714</v>
      </c>
      <c r="C471" s="47">
        <v>22190</v>
      </c>
      <c r="D471" s="49">
        <v>84617</v>
      </c>
      <c r="E471" s="50">
        <v>6.0999999999999999E-2</v>
      </c>
      <c r="F471" s="50">
        <v>5.9194948697711101E-2</v>
      </c>
      <c r="G471" s="50">
        <v>1.6574585635359101E-2</v>
      </c>
      <c r="H471" s="50">
        <v>1.7999999999999999E-2</v>
      </c>
      <c r="I471" s="50">
        <v>0.30299999999999999</v>
      </c>
      <c r="J471" s="50">
        <v>-8.5340243956927696E-3</v>
      </c>
      <c r="K471" s="50">
        <v>0.390329012961116</v>
      </c>
      <c r="L471" s="50">
        <v>0.12801101169993101</v>
      </c>
      <c r="M471" s="50">
        <v>0.13891081294396199</v>
      </c>
      <c r="N471" s="51">
        <v>0.70707070707070696</v>
      </c>
      <c r="O471" s="51">
        <v>0.24524076147816301</v>
      </c>
      <c r="P471" s="51">
        <v>0.320627802690582</v>
      </c>
      <c r="Q471" s="51">
        <v>0.17264573991031301</v>
      </c>
      <c r="R471" s="51">
        <v>0.278835386338185</v>
      </c>
      <c r="S471" s="51">
        <v>0.27435610302351598</v>
      </c>
      <c r="T471" s="51">
        <v>0.46920492721164597</v>
      </c>
      <c r="U471" s="51">
        <v>0.75112107623318303</v>
      </c>
      <c r="V471" s="51">
        <v>8.6322869955156895E-2</v>
      </c>
      <c r="W471" s="46">
        <v>0</v>
      </c>
      <c r="X471" s="46">
        <v>0</v>
      </c>
      <c r="Y471" s="46">
        <v>0</v>
      </c>
      <c r="Z471" s="46">
        <v>0</v>
      </c>
      <c r="AA471" s="46">
        <v>0</v>
      </c>
      <c r="AB471" s="46">
        <v>0</v>
      </c>
      <c r="AC471" s="46">
        <v>1</v>
      </c>
      <c r="AD471" s="46">
        <v>1</v>
      </c>
      <c r="AE471" s="46">
        <v>2</v>
      </c>
      <c r="AF471" s="46">
        <v>0</v>
      </c>
      <c r="AG471" s="48">
        <v>4</v>
      </c>
      <c r="AH471" s="46" t="s">
        <v>4695</v>
      </c>
    </row>
    <row r="472" spans="1:34" x14ac:dyDescent="0.3">
      <c r="A472" s="46">
        <v>19123950300</v>
      </c>
      <c r="B472" s="46" t="s">
        <v>3547</v>
      </c>
      <c r="C472" s="47">
        <v>22190</v>
      </c>
      <c r="D472" s="49">
        <v>81202</v>
      </c>
      <c r="E472" s="50">
        <v>7.0999999999999994E-2</v>
      </c>
      <c r="F472" s="50">
        <v>9.9491648511256303E-2</v>
      </c>
      <c r="G472" s="50">
        <v>3.4858387799564197E-2</v>
      </c>
      <c r="H472" s="50">
        <v>1.2E-2</v>
      </c>
      <c r="I472" s="50">
        <v>0.376</v>
      </c>
      <c r="J472" s="50">
        <v>-8.5340243956927696E-3</v>
      </c>
      <c r="K472" s="50">
        <v>0.49531615925058498</v>
      </c>
      <c r="L472" s="50">
        <v>4.3265875785066202E-2</v>
      </c>
      <c r="M472" s="50">
        <v>0.14451706608569301</v>
      </c>
      <c r="N472" s="51">
        <v>0.65544332210998801</v>
      </c>
      <c r="O472" s="51">
        <v>0.33034714445688601</v>
      </c>
      <c r="P472" s="51">
        <v>0.60874439461883401</v>
      </c>
      <c r="Q472" s="51">
        <v>0.49439461883407998</v>
      </c>
      <c r="R472" s="51">
        <v>0.16013437849944001</v>
      </c>
      <c r="S472" s="51">
        <v>0.71108622620380701</v>
      </c>
      <c r="T472" s="51">
        <v>0.82194848824188105</v>
      </c>
      <c r="U472" s="51">
        <v>0.19618834080717401</v>
      </c>
      <c r="V472" s="51">
        <v>0.10986547085201701</v>
      </c>
      <c r="W472" s="46">
        <v>1</v>
      </c>
      <c r="X472" s="46">
        <v>1</v>
      </c>
      <c r="Y472" s="46">
        <v>1</v>
      </c>
      <c r="Z472" s="46">
        <v>1</v>
      </c>
      <c r="AA472" s="46">
        <v>0</v>
      </c>
      <c r="AB472" s="46">
        <v>2</v>
      </c>
      <c r="AC472" s="46">
        <v>1</v>
      </c>
      <c r="AD472" s="46">
        <v>2</v>
      </c>
      <c r="AE472" s="46">
        <v>0</v>
      </c>
      <c r="AF472" s="46">
        <v>0</v>
      </c>
      <c r="AG472" s="48">
        <v>9</v>
      </c>
      <c r="AH472" s="46" t="s">
        <v>4402</v>
      </c>
    </row>
    <row r="473" spans="1:34" x14ac:dyDescent="0.3">
      <c r="A473" s="46">
        <v>19123950400</v>
      </c>
      <c r="B473" s="46" t="s">
        <v>3548</v>
      </c>
      <c r="C473" s="47">
        <v>22190</v>
      </c>
      <c r="D473" s="49">
        <v>67375</v>
      </c>
      <c r="E473" s="50">
        <v>0.114</v>
      </c>
      <c r="F473" s="50">
        <v>0.12728719172633199</v>
      </c>
      <c r="G473" s="50">
        <v>2.30708035003977E-2</v>
      </c>
      <c r="H473" s="50">
        <v>6.0999999999999999E-2</v>
      </c>
      <c r="I473" s="50">
        <v>0.35499999999999998</v>
      </c>
      <c r="J473" s="50">
        <v>-8.5340243956927696E-3</v>
      </c>
      <c r="K473" s="50">
        <v>0.38559322033898302</v>
      </c>
      <c r="L473" s="50">
        <v>7.5735294117646998E-2</v>
      </c>
      <c r="M473" s="50">
        <v>0.217979315831344</v>
      </c>
      <c r="N473" s="51">
        <v>0.38383838383838298</v>
      </c>
      <c r="O473" s="51">
        <v>0.60694288913773797</v>
      </c>
      <c r="P473" s="51">
        <v>0.74215246636771304</v>
      </c>
      <c r="Q473" s="51">
        <v>0.28251121076233099</v>
      </c>
      <c r="R473" s="51">
        <v>0.84098544232922701</v>
      </c>
      <c r="S473" s="51">
        <v>0.57782754759238497</v>
      </c>
      <c r="T473" s="51">
        <v>0.449048152295632</v>
      </c>
      <c r="U473" s="51">
        <v>0.42488789237668101</v>
      </c>
      <c r="V473" s="51">
        <v>0.51233183856502196</v>
      </c>
      <c r="W473" s="46">
        <v>1</v>
      </c>
      <c r="X473" s="46">
        <v>1</v>
      </c>
      <c r="Y473" s="46">
        <v>2</v>
      </c>
      <c r="Z473" s="46">
        <v>0</v>
      </c>
      <c r="AA473" s="46">
        <v>2</v>
      </c>
      <c r="AB473" s="46">
        <v>1</v>
      </c>
      <c r="AC473" s="46">
        <v>1</v>
      </c>
      <c r="AD473" s="46">
        <v>1</v>
      </c>
      <c r="AE473" s="46">
        <v>1</v>
      </c>
      <c r="AF473" s="46">
        <v>1</v>
      </c>
      <c r="AG473" s="48">
        <v>11</v>
      </c>
      <c r="AH473" s="46" t="s">
        <v>4033</v>
      </c>
    </row>
    <row r="474" spans="1:34" x14ac:dyDescent="0.3">
      <c r="A474" s="46">
        <v>19123950500</v>
      </c>
      <c r="B474" s="46" t="s">
        <v>3549</v>
      </c>
      <c r="C474" s="47">
        <v>22190</v>
      </c>
      <c r="D474" s="49">
        <v>80250</v>
      </c>
      <c r="E474" s="50">
        <v>0.124</v>
      </c>
      <c r="F474" s="50">
        <v>0.143572621035058</v>
      </c>
      <c r="G474" s="50">
        <v>7.4290484140233704E-2</v>
      </c>
      <c r="H474" s="50">
        <v>1.7999999999999999E-2</v>
      </c>
      <c r="I474" s="50">
        <v>0.36399999999999999</v>
      </c>
      <c r="J474" s="50">
        <v>-8.5340243956927696E-3</v>
      </c>
      <c r="K474" s="50">
        <v>0.35103926096997601</v>
      </c>
      <c r="L474" s="50">
        <v>0.16835994194484699</v>
      </c>
      <c r="M474" s="50">
        <v>0.18614357262103501</v>
      </c>
      <c r="N474" s="51">
        <v>0.63748597081930403</v>
      </c>
      <c r="O474" s="51">
        <v>0.66181410974244104</v>
      </c>
      <c r="P474" s="51">
        <v>0.797085201793722</v>
      </c>
      <c r="Q474" s="51">
        <v>0.87780269058295901</v>
      </c>
      <c r="R474" s="51">
        <v>0.278835386338185</v>
      </c>
      <c r="S474" s="51">
        <v>0.62597984322508304</v>
      </c>
      <c r="T474" s="51">
        <v>0.351623740201567</v>
      </c>
      <c r="U474" s="51">
        <v>0.87556053811659196</v>
      </c>
      <c r="V474" s="51">
        <v>0.33632286995515698</v>
      </c>
      <c r="W474" s="46">
        <v>1</v>
      </c>
      <c r="X474" s="46">
        <v>1</v>
      </c>
      <c r="Y474" s="46">
        <v>2</v>
      </c>
      <c r="Z474" s="46">
        <v>2</v>
      </c>
      <c r="AA474" s="46">
        <v>0</v>
      </c>
      <c r="AB474" s="46">
        <v>1</v>
      </c>
      <c r="AC474" s="46">
        <v>1</v>
      </c>
      <c r="AD474" s="46">
        <v>1</v>
      </c>
      <c r="AE474" s="46">
        <v>2</v>
      </c>
      <c r="AF474" s="46">
        <v>1</v>
      </c>
      <c r="AG474" s="48">
        <v>12</v>
      </c>
      <c r="AH474" s="46" t="s">
        <v>4600</v>
      </c>
    </row>
    <row r="475" spans="1:34" x14ac:dyDescent="0.3">
      <c r="A475" s="46">
        <v>19123950600</v>
      </c>
      <c r="B475" s="46" t="s">
        <v>3245</v>
      </c>
      <c r="C475" s="47">
        <v>22190</v>
      </c>
      <c r="D475" s="49">
        <v>57813</v>
      </c>
      <c r="E475" s="50">
        <v>0.11899999999999999</v>
      </c>
      <c r="F475" s="50">
        <v>0.26120448179271699</v>
      </c>
      <c r="G475" s="50">
        <v>7.5630252100840303E-2</v>
      </c>
      <c r="H475" s="50">
        <v>7.3999999999999996E-2</v>
      </c>
      <c r="I475" s="50">
        <v>0.34699999999999998</v>
      </c>
      <c r="J475" s="50">
        <v>-8.5340243956927696E-3</v>
      </c>
      <c r="K475" s="50">
        <v>0.375</v>
      </c>
      <c r="L475" s="50">
        <v>0.132969034608378</v>
      </c>
      <c r="M475" s="50">
        <v>0.196778711484593</v>
      </c>
      <c r="N475" s="51">
        <v>0.173961840628507</v>
      </c>
      <c r="O475" s="51">
        <v>0.63717805151175799</v>
      </c>
      <c r="P475" s="51">
        <v>0.95964125560538105</v>
      </c>
      <c r="Q475" s="51">
        <v>0.88789237668161403</v>
      </c>
      <c r="R475" s="51">
        <v>0.88913773796192597</v>
      </c>
      <c r="S475" s="51">
        <v>0.51959686450167897</v>
      </c>
      <c r="T475" s="51">
        <v>0.41769316909294502</v>
      </c>
      <c r="U475" s="51">
        <v>0.769058295964125</v>
      </c>
      <c r="V475" s="51">
        <v>0.39910313901345201</v>
      </c>
      <c r="W475" s="46">
        <v>2</v>
      </c>
      <c r="X475" s="46">
        <v>1</v>
      </c>
      <c r="Y475" s="46">
        <v>2</v>
      </c>
      <c r="Z475" s="46">
        <v>2</v>
      </c>
      <c r="AA475" s="46">
        <v>2</v>
      </c>
      <c r="AB475" s="46">
        <v>1</v>
      </c>
      <c r="AC475" s="46">
        <v>1</v>
      </c>
      <c r="AD475" s="46">
        <v>1</v>
      </c>
      <c r="AE475" s="46">
        <v>2</v>
      </c>
      <c r="AF475" s="46">
        <v>1</v>
      </c>
      <c r="AG475" s="48">
        <v>15</v>
      </c>
      <c r="AH475" s="46" t="s">
        <v>4216</v>
      </c>
    </row>
    <row r="476" spans="1:34" x14ac:dyDescent="0.3">
      <c r="A476" s="46">
        <v>19123950700</v>
      </c>
      <c r="B476" s="46" t="s">
        <v>3133</v>
      </c>
      <c r="C476" s="47">
        <v>22190</v>
      </c>
      <c r="D476" s="49">
        <v>50592</v>
      </c>
      <c r="E476" s="50">
        <v>0.315</v>
      </c>
      <c r="F476" s="50">
        <v>0.20138203356367201</v>
      </c>
      <c r="G476" s="50">
        <v>7.6011846001974304E-2</v>
      </c>
      <c r="H476" s="50">
        <v>2.4E-2</v>
      </c>
      <c r="I476" s="50">
        <v>0.35399999999999998</v>
      </c>
      <c r="J476" s="50">
        <v>-8.5340243956927696E-3</v>
      </c>
      <c r="K476" s="50">
        <v>0.6</v>
      </c>
      <c r="L476" s="50">
        <v>0.16564417177914101</v>
      </c>
      <c r="M476" s="50">
        <v>0.36229022704837099</v>
      </c>
      <c r="N476" s="51">
        <v>9.0909090909090898E-2</v>
      </c>
      <c r="O476" s="51">
        <v>0.95744680851063801</v>
      </c>
      <c r="P476" s="51">
        <v>0.90134529147982001</v>
      </c>
      <c r="Q476" s="51">
        <v>0.88901345291479805</v>
      </c>
      <c r="R476" s="51">
        <v>0.40313549832026802</v>
      </c>
      <c r="S476" s="51">
        <v>0.56550951847704301</v>
      </c>
      <c r="T476" s="51">
        <v>0.95296752519596795</v>
      </c>
      <c r="U476" s="51">
        <v>0.87219730941703999</v>
      </c>
      <c r="V476" s="51">
        <v>0.91143497757847503</v>
      </c>
      <c r="W476" s="46">
        <v>2</v>
      </c>
      <c r="X476" s="46">
        <v>2</v>
      </c>
      <c r="Y476" s="46">
        <v>2</v>
      </c>
      <c r="Z476" s="46">
        <v>2</v>
      </c>
      <c r="AA476" s="46">
        <v>1</v>
      </c>
      <c r="AB476" s="46">
        <v>1</v>
      </c>
      <c r="AC476" s="46">
        <v>1</v>
      </c>
      <c r="AD476" s="46">
        <v>2</v>
      </c>
      <c r="AE476" s="46">
        <v>2</v>
      </c>
      <c r="AF476" s="46">
        <v>2</v>
      </c>
      <c r="AG476" s="48">
        <v>17</v>
      </c>
      <c r="AH476" s="46" t="s">
        <v>4782</v>
      </c>
    </row>
    <row r="477" spans="1:34" x14ac:dyDescent="0.3">
      <c r="A477" s="46">
        <v>19125030101</v>
      </c>
      <c r="B477" s="46" t="s">
        <v>3893</v>
      </c>
      <c r="C477" s="47">
        <v>33414</v>
      </c>
      <c r="D477" s="49">
        <v>103644</v>
      </c>
      <c r="E477" s="50">
        <v>6.7000000000000004E-2</v>
      </c>
      <c r="F477" s="50">
        <v>5.1416579223504698E-2</v>
      </c>
      <c r="G477" s="50">
        <v>5.2990556138509899E-2</v>
      </c>
      <c r="H477" s="50">
        <v>2E-3</v>
      </c>
      <c r="I477" s="50">
        <v>0.35199999999999998</v>
      </c>
      <c r="J477" s="50">
        <v>3.1523011798612901E-3</v>
      </c>
      <c r="K477" s="50">
        <v>0.37526331628046899</v>
      </c>
      <c r="L477" s="50">
        <v>1.5495867768595E-2</v>
      </c>
      <c r="M477" s="50">
        <v>0.171038824763903</v>
      </c>
      <c r="N477" s="51">
        <v>0.89674523007856299</v>
      </c>
      <c r="O477" s="51">
        <v>0.293393057110862</v>
      </c>
      <c r="P477" s="51">
        <v>0.252242152466367</v>
      </c>
      <c r="Q477" s="51">
        <v>0.72869955156950605</v>
      </c>
      <c r="R477" s="51">
        <v>2.91153415453527E-2</v>
      </c>
      <c r="S477" s="51">
        <v>0.550951847704367</v>
      </c>
      <c r="T477" s="51">
        <v>0.41881298992161198</v>
      </c>
      <c r="U477" s="51">
        <v>5.9417040358744302E-2</v>
      </c>
      <c r="V477" s="51">
        <v>0.25448430493273499</v>
      </c>
      <c r="W477" s="46">
        <v>0</v>
      </c>
      <c r="X477" s="46">
        <v>0</v>
      </c>
      <c r="Y477" s="46">
        <v>0</v>
      </c>
      <c r="Z477" s="46">
        <v>2</v>
      </c>
      <c r="AA477" s="46">
        <v>0</v>
      </c>
      <c r="AB477" s="46">
        <v>1</v>
      </c>
      <c r="AC477" s="46">
        <v>1</v>
      </c>
      <c r="AD477" s="46">
        <v>1</v>
      </c>
      <c r="AE477" s="46">
        <v>0</v>
      </c>
      <c r="AF477" s="46">
        <v>0</v>
      </c>
      <c r="AG477" s="48">
        <v>5</v>
      </c>
      <c r="AH477" s="46" t="s">
        <v>4116</v>
      </c>
    </row>
    <row r="478" spans="1:34" x14ac:dyDescent="0.3">
      <c r="A478" s="46">
        <v>19125030102</v>
      </c>
      <c r="B478" s="46" t="s">
        <v>3550</v>
      </c>
      <c r="C478" s="47">
        <v>33414</v>
      </c>
      <c r="D478" s="49">
        <v>70103</v>
      </c>
      <c r="E478" s="50">
        <v>9.1999999999999998E-2</v>
      </c>
      <c r="F478" s="50">
        <v>0.15981735159817301</v>
      </c>
      <c r="G478" s="50">
        <v>3.8051750380517502E-2</v>
      </c>
      <c r="H478" s="50">
        <v>1.2E-2</v>
      </c>
      <c r="I478" s="50">
        <v>0.30099999999999999</v>
      </c>
      <c r="J478" s="50">
        <v>3.1523011798612901E-3</v>
      </c>
      <c r="K478" s="50">
        <v>0.41608554160855399</v>
      </c>
      <c r="L478" s="50">
        <v>2.4498886414253799E-2</v>
      </c>
      <c r="M478" s="50">
        <v>0.23211567732115601</v>
      </c>
      <c r="N478" s="51">
        <v>0.43995510662177301</v>
      </c>
      <c r="O478" s="51">
        <v>0.47256438969764802</v>
      </c>
      <c r="P478" s="51">
        <v>0.844170403587444</v>
      </c>
      <c r="Q478" s="51">
        <v>0.53587443946188296</v>
      </c>
      <c r="R478" s="51">
        <v>0.16013437849944001</v>
      </c>
      <c r="S478" s="51">
        <v>0.26763717805151099</v>
      </c>
      <c r="T478" s="51">
        <v>0.56103023516237405</v>
      </c>
      <c r="U478" s="51">
        <v>9.7533632286995506E-2</v>
      </c>
      <c r="V478" s="51">
        <v>0.58856502242152398</v>
      </c>
      <c r="W478" s="46">
        <v>1</v>
      </c>
      <c r="X478" s="46">
        <v>1</v>
      </c>
      <c r="Y478" s="46">
        <v>2</v>
      </c>
      <c r="Z478" s="46">
        <v>1</v>
      </c>
      <c r="AA478" s="46">
        <v>0</v>
      </c>
      <c r="AB478" s="46">
        <v>0</v>
      </c>
      <c r="AC478" s="46">
        <v>1</v>
      </c>
      <c r="AD478" s="46">
        <v>1</v>
      </c>
      <c r="AE478" s="46">
        <v>0</v>
      </c>
      <c r="AF478" s="46">
        <v>1</v>
      </c>
      <c r="AG478" s="48">
        <v>8</v>
      </c>
      <c r="AH478" s="46" t="s">
        <v>4582</v>
      </c>
    </row>
    <row r="479" spans="1:34" x14ac:dyDescent="0.3">
      <c r="A479" s="46">
        <v>19125030201</v>
      </c>
      <c r="B479" s="46" t="s">
        <v>3894</v>
      </c>
      <c r="C479" s="47">
        <v>33414</v>
      </c>
      <c r="D479" s="49">
        <v>96656</v>
      </c>
      <c r="E479" s="50">
        <v>3.4000000000000002E-2</v>
      </c>
      <c r="F479" s="50">
        <v>7.1767095463777894E-2</v>
      </c>
      <c r="G479" s="50">
        <v>5.6194989844278898E-2</v>
      </c>
      <c r="H479" s="50">
        <v>6.9999999999999897E-3</v>
      </c>
      <c r="I479" s="50">
        <v>0.35</v>
      </c>
      <c r="J479" s="50">
        <v>3.1523011798612901E-3</v>
      </c>
      <c r="K479" s="50">
        <v>0.26847382101745199</v>
      </c>
      <c r="L479" s="50">
        <v>3.8512616201859202E-2</v>
      </c>
      <c r="M479" s="50">
        <v>0.14691943127962001</v>
      </c>
      <c r="N479" s="51">
        <v>0.84624017957351205</v>
      </c>
      <c r="O479" s="51">
        <v>7.1668533034714405E-2</v>
      </c>
      <c r="P479" s="51">
        <v>0.40919282511210697</v>
      </c>
      <c r="Q479" s="51">
        <v>0.76345291479820598</v>
      </c>
      <c r="R479" s="51">
        <v>7.2788353863381797E-2</v>
      </c>
      <c r="S479" s="51">
        <v>0.54087346024635996</v>
      </c>
      <c r="T479" s="51">
        <v>0.19036954087346</v>
      </c>
      <c r="U479" s="51">
        <v>0.17488789237668101</v>
      </c>
      <c r="V479" s="51">
        <v>0.124439461883408</v>
      </c>
      <c r="W479" s="46">
        <v>0</v>
      </c>
      <c r="X479" s="46">
        <v>0</v>
      </c>
      <c r="Y479" s="46">
        <v>1</v>
      </c>
      <c r="Z479" s="46">
        <v>2</v>
      </c>
      <c r="AA479" s="46">
        <v>0</v>
      </c>
      <c r="AB479" s="46">
        <v>1</v>
      </c>
      <c r="AC479" s="46">
        <v>1</v>
      </c>
      <c r="AD479" s="46">
        <v>0</v>
      </c>
      <c r="AE479" s="46">
        <v>0</v>
      </c>
      <c r="AF479" s="46">
        <v>0</v>
      </c>
      <c r="AG479" s="48">
        <v>5</v>
      </c>
      <c r="AH479" s="46" t="s">
        <v>4717</v>
      </c>
    </row>
    <row r="480" spans="1:34" x14ac:dyDescent="0.3">
      <c r="A480" s="46">
        <v>19125030202</v>
      </c>
      <c r="B480" s="46" t="s">
        <v>3895</v>
      </c>
      <c r="C480" s="47">
        <v>33414</v>
      </c>
      <c r="D480" s="49">
        <v>79626</v>
      </c>
      <c r="E480" s="50">
        <v>7.0000000000000007E-2</v>
      </c>
      <c r="F480" s="50">
        <v>1.3966480446927301E-2</v>
      </c>
      <c r="G480" s="50">
        <v>6.2849162011173101E-3</v>
      </c>
      <c r="H480" s="50">
        <v>0</v>
      </c>
      <c r="I480" s="50">
        <v>0.23699999999999999</v>
      </c>
      <c r="J480" s="50">
        <v>3.1523011798612901E-3</v>
      </c>
      <c r="K480" s="50">
        <v>0.236881559220389</v>
      </c>
      <c r="L480" s="50">
        <v>8.6151882578174799E-2</v>
      </c>
      <c r="M480" s="50">
        <v>0.21159217877094899</v>
      </c>
      <c r="N480" s="51">
        <v>0.62962962962962898</v>
      </c>
      <c r="O480" s="51">
        <v>0.31914893617021201</v>
      </c>
      <c r="P480" s="51">
        <v>4.1479820627802602E-2</v>
      </c>
      <c r="Q480" s="51">
        <v>5.7174887892376597E-2</v>
      </c>
      <c r="R480" s="51">
        <v>0</v>
      </c>
      <c r="S480" s="51">
        <v>5.7110862262038001E-2</v>
      </c>
      <c r="T480" s="51">
        <v>0.14781634938409799</v>
      </c>
      <c r="U480" s="51">
        <v>0.50224215246636705</v>
      </c>
      <c r="V480" s="51">
        <v>0.46860986547085198</v>
      </c>
      <c r="W480" s="46">
        <v>1</v>
      </c>
      <c r="X480" s="46">
        <v>0</v>
      </c>
      <c r="Y480" s="46">
        <v>0</v>
      </c>
      <c r="Z480" s="46">
        <v>0</v>
      </c>
      <c r="AA480" s="46">
        <v>0</v>
      </c>
      <c r="AB480" s="46">
        <v>0</v>
      </c>
      <c r="AC480" s="46">
        <v>1</v>
      </c>
      <c r="AD480" s="46">
        <v>0</v>
      </c>
      <c r="AE480" s="46">
        <v>1</v>
      </c>
      <c r="AF480" s="46">
        <v>1</v>
      </c>
      <c r="AG480" s="48">
        <v>4</v>
      </c>
      <c r="AH480" s="46" t="s">
        <v>4339</v>
      </c>
    </row>
    <row r="481" spans="1:34" x14ac:dyDescent="0.3">
      <c r="A481" s="46">
        <v>19125030300</v>
      </c>
      <c r="B481" s="46" t="s">
        <v>3757</v>
      </c>
      <c r="C481" s="47">
        <v>33414</v>
      </c>
      <c r="D481" s="49">
        <v>68692</v>
      </c>
      <c r="E481" s="50">
        <v>5.0999999999999997E-2</v>
      </c>
      <c r="F481" s="50">
        <v>3.8946162657502802E-2</v>
      </c>
      <c r="G481" s="50">
        <v>5.72737686139747E-3</v>
      </c>
      <c r="H481" s="50">
        <v>0.03</v>
      </c>
      <c r="I481" s="50">
        <v>0.36599999999999999</v>
      </c>
      <c r="J481" s="50">
        <v>3.1523011798612901E-3</v>
      </c>
      <c r="K481" s="50">
        <v>0.371556217423678</v>
      </c>
      <c r="L481" s="50">
        <v>0.14995131450827601</v>
      </c>
      <c r="M481" s="50">
        <v>0.315005727376861</v>
      </c>
      <c r="N481" s="51">
        <v>0.40965207631874301</v>
      </c>
      <c r="O481" s="51">
        <v>0.17469204927211601</v>
      </c>
      <c r="P481" s="51">
        <v>0.14573991031390099</v>
      </c>
      <c r="Q481" s="51">
        <v>4.8206278026905802E-2</v>
      </c>
      <c r="R481" s="51">
        <v>0.51063829787234005</v>
      </c>
      <c r="S481" s="51">
        <v>0.63605823068308998</v>
      </c>
      <c r="T481" s="51">
        <v>0.40649496080627101</v>
      </c>
      <c r="U481" s="51">
        <v>0.83408071748878898</v>
      </c>
      <c r="V481" s="51">
        <v>0.84192825112107605</v>
      </c>
      <c r="W481" s="46">
        <v>1</v>
      </c>
      <c r="X481" s="46">
        <v>0</v>
      </c>
      <c r="Y481" s="46">
        <v>0</v>
      </c>
      <c r="Z481" s="46">
        <v>0</v>
      </c>
      <c r="AA481" s="46">
        <v>1</v>
      </c>
      <c r="AB481" s="46">
        <v>1</v>
      </c>
      <c r="AC481" s="46">
        <v>1</v>
      </c>
      <c r="AD481" s="46">
        <v>1</v>
      </c>
      <c r="AE481" s="46">
        <v>2</v>
      </c>
      <c r="AF481" s="46">
        <v>2</v>
      </c>
      <c r="AG481" s="48">
        <v>9</v>
      </c>
      <c r="AH481" s="46" t="s">
        <v>4494</v>
      </c>
    </row>
    <row r="482" spans="1:34" x14ac:dyDescent="0.3">
      <c r="A482" s="46">
        <v>19125030401</v>
      </c>
      <c r="B482" s="46" t="s">
        <v>3415</v>
      </c>
      <c r="C482" s="47">
        <v>33414</v>
      </c>
      <c r="D482" s="49">
        <v>80076</v>
      </c>
      <c r="E482" s="50">
        <v>0.14499999999999999</v>
      </c>
      <c r="F482" s="50">
        <v>9.3639575971731406E-2</v>
      </c>
      <c r="G482" s="50">
        <v>4.00471142520612E-2</v>
      </c>
      <c r="H482" s="50">
        <v>5.0999999999999997E-2</v>
      </c>
      <c r="I482" s="50">
        <v>0.33100000000000002</v>
      </c>
      <c r="J482" s="50">
        <v>3.1523011798612901E-3</v>
      </c>
      <c r="K482" s="50">
        <v>0.35495716034271702</v>
      </c>
      <c r="L482" s="50">
        <v>0.107724645296899</v>
      </c>
      <c r="M482" s="50">
        <v>0.23792697290930501</v>
      </c>
      <c r="N482" s="51">
        <v>0.63411896745230001</v>
      </c>
      <c r="O482" s="51">
        <v>0.74916013437849904</v>
      </c>
      <c r="P482" s="51">
        <v>0.58183856502242104</v>
      </c>
      <c r="Q482" s="51">
        <v>0.55717488789237601</v>
      </c>
      <c r="R482" s="51">
        <v>0.77043673012318004</v>
      </c>
      <c r="S482" s="51">
        <v>0.42329227323628199</v>
      </c>
      <c r="T482" s="51">
        <v>0.36058230683090697</v>
      </c>
      <c r="U482" s="51">
        <v>0.63004484304932695</v>
      </c>
      <c r="V482" s="51">
        <v>0.61883408071748802</v>
      </c>
      <c r="W482" s="46">
        <v>1</v>
      </c>
      <c r="X482" s="46">
        <v>2</v>
      </c>
      <c r="Y482" s="46">
        <v>1</v>
      </c>
      <c r="Z482" s="46">
        <v>1</v>
      </c>
      <c r="AA482" s="46">
        <v>2</v>
      </c>
      <c r="AB482" s="46">
        <v>1</v>
      </c>
      <c r="AC482" s="46">
        <v>1</v>
      </c>
      <c r="AD482" s="46">
        <v>1</v>
      </c>
      <c r="AE482" s="46">
        <v>1</v>
      </c>
      <c r="AF482" s="46">
        <v>1</v>
      </c>
      <c r="AG482" s="48">
        <v>12</v>
      </c>
      <c r="AH482" s="46" t="s">
        <v>4747</v>
      </c>
    </row>
    <row r="483" spans="1:34" x14ac:dyDescent="0.3">
      <c r="A483" s="46">
        <v>19125030402</v>
      </c>
      <c r="B483" s="46" t="s">
        <v>3655</v>
      </c>
      <c r="C483" s="47">
        <v>33414</v>
      </c>
      <c r="D483" s="49">
        <v>93938</v>
      </c>
      <c r="E483" s="50">
        <v>4.3999999999999997E-2</v>
      </c>
      <c r="F483" s="50">
        <v>4.6590141796083701E-2</v>
      </c>
      <c r="G483" s="50">
        <v>4.0513166779203198E-2</v>
      </c>
      <c r="H483" s="50">
        <v>2.5000000000000001E-2</v>
      </c>
      <c r="I483" s="50">
        <v>0.35099999999999998</v>
      </c>
      <c r="J483" s="50">
        <v>3.1523011798612901E-3</v>
      </c>
      <c r="K483" s="50">
        <v>0.39546973635350902</v>
      </c>
      <c r="L483" s="50">
        <v>8.4106369820655502E-2</v>
      </c>
      <c r="M483" s="50">
        <v>0.17353139770425299</v>
      </c>
      <c r="N483" s="51">
        <v>0.81818181818181801</v>
      </c>
      <c r="O483" s="51">
        <v>0.13885778275475899</v>
      </c>
      <c r="P483" s="51">
        <v>0.21748878923766801</v>
      </c>
      <c r="Q483" s="51">
        <v>0.56838565022421506</v>
      </c>
      <c r="R483" s="51">
        <v>0.42105263157894701</v>
      </c>
      <c r="S483" s="51">
        <v>0.54759238521836495</v>
      </c>
      <c r="T483" s="51">
        <v>0.492721164613661</v>
      </c>
      <c r="U483" s="51">
        <v>0.48878923766816101</v>
      </c>
      <c r="V483" s="51">
        <v>0.269058295964125</v>
      </c>
      <c r="W483" s="46">
        <v>0</v>
      </c>
      <c r="X483" s="46">
        <v>0</v>
      </c>
      <c r="Y483" s="46">
        <v>0</v>
      </c>
      <c r="Z483" s="46">
        <v>1</v>
      </c>
      <c r="AA483" s="46">
        <v>1</v>
      </c>
      <c r="AB483" s="46">
        <v>1</v>
      </c>
      <c r="AC483" s="46">
        <v>1</v>
      </c>
      <c r="AD483" s="46">
        <v>1</v>
      </c>
      <c r="AE483" s="46">
        <v>1</v>
      </c>
      <c r="AF483" s="46">
        <v>0</v>
      </c>
      <c r="AG483" s="48">
        <v>6</v>
      </c>
      <c r="AH483" s="46" t="s">
        <v>4493</v>
      </c>
    </row>
    <row r="484" spans="1:34" x14ac:dyDescent="0.3">
      <c r="A484" s="46">
        <v>19125030500</v>
      </c>
      <c r="B484" s="46" t="s">
        <v>3184</v>
      </c>
      <c r="C484" s="47">
        <v>33414</v>
      </c>
      <c r="D484" s="49">
        <v>60101</v>
      </c>
      <c r="E484" s="50">
        <v>0.125</v>
      </c>
      <c r="F484" s="50">
        <v>0.24566768603465799</v>
      </c>
      <c r="G484" s="50">
        <v>7.4413863404689098E-2</v>
      </c>
      <c r="H484" s="50">
        <v>4.2000000000000003E-2</v>
      </c>
      <c r="I484" s="50">
        <v>0.40799999999999997</v>
      </c>
      <c r="J484" s="50">
        <v>3.1523011798612901E-3</v>
      </c>
      <c r="K484" s="50">
        <v>0.63182897862232701</v>
      </c>
      <c r="L484" s="50">
        <v>7.9737335834896797E-2</v>
      </c>
      <c r="M484" s="50">
        <v>0.23955147808358801</v>
      </c>
      <c r="N484" s="51">
        <v>0.214365881032547</v>
      </c>
      <c r="O484" s="51">
        <v>0.67189249720044797</v>
      </c>
      <c r="P484" s="51">
        <v>0.94506726457399104</v>
      </c>
      <c r="Q484" s="51">
        <v>0.87892376681614304</v>
      </c>
      <c r="R484" s="51">
        <v>0.68533034714445595</v>
      </c>
      <c r="S484" s="51">
        <v>0.84210526315789402</v>
      </c>
      <c r="T484" s="51">
        <v>0.97312430011198203</v>
      </c>
      <c r="U484" s="51">
        <v>0.457399103139013</v>
      </c>
      <c r="V484" s="51">
        <v>0.62219730941703999</v>
      </c>
      <c r="W484" s="46">
        <v>2</v>
      </c>
      <c r="X484" s="46">
        <v>2</v>
      </c>
      <c r="Y484" s="46">
        <v>2</v>
      </c>
      <c r="Z484" s="46">
        <v>2</v>
      </c>
      <c r="AA484" s="46">
        <v>2</v>
      </c>
      <c r="AB484" s="46">
        <v>2</v>
      </c>
      <c r="AC484" s="46">
        <v>1</v>
      </c>
      <c r="AD484" s="46">
        <v>2</v>
      </c>
      <c r="AE484" s="46">
        <v>1</v>
      </c>
      <c r="AF484" s="46">
        <v>1</v>
      </c>
      <c r="AG484" s="48">
        <v>17</v>
      </c>
      <c r="AH484" s="46" t="s">
        <v>4142</v>
      </c>
    </row>
    <row r="485" spans="1:34" x14ac:dyDescent="0.3">
      <c r="A485" s="46">
        <v>19125030600</v>
      </c>
      <c r="B485" s="46" t="s">
        <v>3416</v>
      </c>
      <c r="C485" s="47">
        <v>33414</v>
      </c>
      <c r="D485" s="49">
        <v>76667</v>
      </c>
      <c r="E485" s="50">
        <v>0.108</v>
      </c>
      <c r="F485" s="50">
        <v>8.66666666666666E-2</v>
      </c>
      <c r="G485" s="50">
        <v>2.1904761904761899E-2</v>
      </c>
      <c r="H485" s="50">
        <v>4.0999999999999898E-2</v>
      </c>
      <c r="I485" s="50">
        <v>0.41399999999999998</v>
      </c>
      <c r="J485" s="50">
        <v>3.1523011798612901E-3</v>
      </c>
      <c r="K485" s="50">
        <v>0.39702643171806101</v>
      </c>
      <c r="L485" s="50">
        <v>0.14851485148514801</v>
      </c>
      <c r="M485" s="50">
        <v>0.19523809523809499</v>
      </c>
      <c r="N485" s="51">
        <v>0.57239057239057201</v>
      </c>
      <c r="O485" s="51">
        <v>0.572228443449048</v>
      </c>
      <c r="P485" s="51">
        <v>0.52466367713004403</v>
      </c>
      <c r="Q485" s="51">
        <v>0.26457399103139001</v>
      </c>
      <c r="R485" s="51">
        <v>0.67189249720044797</v>
      </c>
      <c r="S485" s="51">
        <v>0.862262038073908</v>
      </c>
      <c r="T485" s="51">
        <v>0.49944008958566599</v>
      </c>
      <c r="U485" s="51">
        <v>0.82847533632286996</v>
      </c>
      <c r="V485" s="51">
        <v>0.39237668161434902</v>
      </c>
      <c r="W485" s="46">
        <v>1</v>
      </c>
      <c r="X485" s="46">
        <v>1</v>
      </c>
      <c r="Y485" s="46">
        <v>1</v>
      </c>
      <c r="Z485" s="46">
        <v>0</v>
      </c>
      <c r="AA485" s="46">
        <v>2</v>
      </c>
      <c r="AB485" s="46">
        <v>2</v>
      </c>
      <c r="AC485" s="46">
        <v>1</v>
      </c>
      <c r="AD485" s="46">
        <v>1</v>
      </c>
      <c r="AE485" s="46">
        <v>2</v>
      </c>
      <c r="AF485" s="46">
        <v>1</v>
      </c>
      <c r="AG485" s="48">
        <v>12</v>
      </c>
      <c r="AH485" s="46" t="s">
        <v>4676</v>
      </c>
    </row>
    <row r="486" spans="1:34" x14ac:dyDescent="0.3">
      <c r="A486" s="46">
        <v>19125030700</v>
      </c>
      <c r="B486" s="46" t="s">
        <v>3715</v>
      </c>
      <c r="C486" s="47">
        <v>33414</v>
      </c>
      <c r="D486" s="49">
        <v>66111</v>
      </c>
      <c r="E486" s="50">
        <v>9.6000000000000002E-2</v>
      </c>
      <c r="F486" s="50">
        <v>8.9673913043478201E-2</v>
      </c>
      <c r="G486" s="50">
        <v>6.06884057971014E-2</v>
      </c>
      <c r="H486" s="50">
        <v>2.1000000000000001E-2</v>
      </c>
      <c r="I486" s="50">
        <v>0.373</v>
      </c>
      <c r="J486" s="50">
        <v>3.1523011798612901E-3</v>
      </c>
      <c r="K486" s="50">
        <v>0.60983431320149595</v>
      </c>
      <c r="L486" s="50">
        <v>8.7136929460580895E-2</v>
      </c>
      <c r="M486" s="50">
        <v>0.17572463768115901</v>
      </c>
      <c r="N486" s="51">
        <v>0.35241301907968497</v>
      </c>
      <c r="O486" s="51">
        <v>0.49944008958566599</v>
      </c>
      <c r="P486" s="51">
        <v>0.54596412556053797</v>
      </c>
      <c r="Q486" s="51">
        <v>0.80605381165919199</v>
      </c>
      <c r="R486" s="51">
        <v>0.34154535274356101</v>
      </c>
      <c r="S486" s="51">
        <v>0.69092945128779304</v>
      </c>
      <c r="T486" s="51">
        <v>0.96080627099663996</v>
      </c>
      <c r="U486" s="51">
        <v>0.51345291479820598</v>
      </c>
      <c r="V486" s="51">
        <v>0.27802690582959599</v>
      </c>
      <c r="W486" s="46">
        <v>1</v>
      </c>
      <c r="X486" s="46">
        <v>1</v>
      </c>
      <c r="Y486" s="46">
        <v>1</v>
      </c>
      <c r="Z486" s="46">
        <v>2</v>
      </c>
      <c r="AA486" s="46">
        <v>1</v>
      </c>
      <c r="AB486" s="46">
        <v>2</v>
      </c>
      <c r="AC486" s="46">
        <v>1</v>
      </c>
      <c r="AD486" s="46">
        <v>2</v>
      </c>
      <c r="AE486" s="46">
        <v>1</v>
      </c>
      <c r="AF486" s="46">
        <v>0</v>
      </c>
      <c r="AG486" s="48">
        <v>12</v>
      </c>
      <c r="AH486" s="46" t="s">
        <v>4282</v>
      </c>
    </row>
    <row r="487" spans="1:34" x14ac:dyDescent="0.3">
      <c r="A487" s="46">
        <v>19127950100</v>
      </c>
      <c r="B487" s="46" t="s">
        <v>3656</v>
      </c>
      <c r="C487" s="47">
        <v>40105</v>
      </c>
      <c r="D487" s="49">
        <v>81304</v>
      </c>
      <c r="E487" s="50">
        <v>4.0999999999999898E-2</v>
      </c>
      <c r="F487" s="50">
        <v>5.46875E-2</v>
      </c>
      <c r="G487" s="50">
        <v>3.3593749999999999E-2</v>
      </c>
      <c r="H487" s="50">
        <v>2.3E-2</v>
      </c>
      <c r="I487" s="50">
        <v>0.33399999999999902</v>
      </c>
      <c r="J487" s="50">
        <v>-1.3358590828577E-2</v>
      </c>
      <c r="K487" s="50">
        <v>0.52477380439465704</v>
      </c>
      <c r="L487" s="50">
        <v>0.10480976310122</v>
      </c>
      <c r="M487" s="50">
        <v>0.12656249999999999</v>
      </c>
      <c r="N487" s="51">
        <v>0.65768799102132403</v>
      </c>
      <c r="O487" s="51">
        <v>0.117581187010078</v>
      </c>
      <c r="P487" s="51">
        <v>0.28251121076233099</v>
      </c>
      <c r="Q487" s="51">
        <v>0.46860986547085198</v>
      </c>
      <c r="R487" s="51">
        <v>0.38073908174692001</v>
      </c>
      <c r="S487" s="51">
        <v>0.44008958566629303</v>
      </c>
      <c r="T487" s="51">
        <v>0.876819708846584</v>
      </c>
      <c r="U487" s="51">
        <v>0.61434977578475303</v>
      </c>
      <c r="V487" s="51">
        <v>5.4932735426008898E-2</v>
      </c>
      <c r="W487" s="46">
        <v>1</v>
      </c>
      <c r="X487" s="46">
        <v>0</v>
      </c>
      <c r="Y487" s="46">
        <v>0</v>
      </c>
      <c r="Z487" s="46">
        <v>1</v>
      </c>
      <c r="AA487" s="46">
        <v>1</v>
      </c>
      <c r="AB487" s="46">
        <v>1</v>
      </c>
      <c r="AC487" s="46">
        <v>1</v>
      </c>
      <c r="AD487" s="46">
        <v>2</v>
      </c>
      <c r="AE487" s="46">
        <v>1</v>
      </c>
      <c r="AF487" s="46">
        <v>0</v>
      </c>
      <c r="AG487" s="48">
        <v>8</v>
      </c>
      <c r="AH487" s="46" t="s">
        <v>4524</v>
      </c>
    </row>
    <row r="488" spans="1:34" x14ac:dyDescent="0.3">
      <c r="A488" s="46">
        <v>19127950200</v>
      </c>
      <c r="B488" s="46" t="s">
        <v>3603</v>
      </c>
      <c r="C488" s="47">
        <v>40105</v>
      </c>
      <c r="D488" s="49">
        <v>87381</v>
      </c>
      <c r="E488" s="50">
        <v>3.9E-2</v>
      </c>
      <c r="F488" s="50">
        <v>7.4300699300699297E-2</v>
      </c>
      <c r="G488" s="50">
        <v>3.2342657342657302E-2</v>
      </c>
      <c r="H488" s="50">
        <v>1.2E-2</v>
      </c>
      <c r="I488" s="50">
        <v>0.33500000000000002</v>
      </c>
      <c r="J488" s="50">
        <v>-1.3358590828577E-2</v>
      </c>
      <c r="K488" s="50">
        <v>0.41182738412360098</v>
      </c>
      <c r="L488" s="50">
        <v>0.15455950540958199</v>
      </c>
      <c r="M488" s="50">
        <v>0.21940559440559401</v>
      </c>
      <c r="N488" s="51">
        <v>0.75084175084174998</v>
      </c>
      <c r="O488" s="51">
        <v>0.103023516237402</v>
      </c>
      <c r="P488" s="51">
        <v>0.42713004484304901</v>
      </c>
      <c r="Q488" s="51">
        <v>0.44730941704035798</v>
      </c>
      <c r="R488" s="51">
        <v>0.16013437849944001</v>
      </c>
      <c r="S488" s="51">
        <v>0.45016797312430001</v>
      </c>
      <c r="T488" s="51">
        <v>0.54311310190369499</v>
      </c>
      <c r="U488" s="51">
        <v>0.85201793721973096</v>
      </c>
      <c r="V488" s="51">
        <v>0.52017937219730903</v>
      </c>
      <c r="W488" s="46">
        <v>0</v>
      </c>
      <c r="X488" s="46">
        <v>0</v>
      </c>
      <c r="Y488" s="46">
        <v>1</v>
      </c>
      <c r="Z488" s="46">
        <v>1</v>
      </c>
      <c r="AA488" s="46">
        <v>0</v>
      </c>
      <c r="AB488" s="46">
        <v>1</v>
      </c>
      <c r="AC488" s="46">
        <v>1</v>
      </c>
      <c r="AD488" s="46">
        <v>1</v>
      </c>
      <c r="AE488" s="46">
        <v>2</v>
      </c>
      <c r="AF488" s="46">
        <v>1</v>
      </c>
      <c r="AG488" s="48">
        <v>8</v>
      </c>
      <c r="AH488" s="46" t="s">
        <v>4310</v>
      </c>
    </row>
    <row r="489" spans="1:34" x14ac:dyDescent="0.3">
      <c r="A489" s="46">
        <v>19127950300</v>
      </c>
      <c r="B489" s="46" t="s">
        <v>3758</v>
      </c>
      <c r="C489" s="47">
        <v>40105</v>
      </c>
      <c r="D489" s="49">
        <v>85188</v>
      </c>
      <c r="E489" s="50">
        <v>5.3999999999999999E-2</v>
      </c>
      <c r="F489" s="50">
        <v>4.4002838892831797E-2</v>
      </c>
      <c r="G489" s="50">
        <v>4.4002838892831797E-2</v>
      </c>
      <c r="H489" s="50">
        <v>3.2000000000000001E-2</v>
      </c>
      <c r="I489" s="50">
        <v>0.315</v>
      </c>
      <c r="J489" s="50">
        <v>-1.3358590828577E-2</v>
      </c>
      <c r="K489" s="50">
        <v>0.34777176176593</v>
      </c>
      <c r="L489" s="50">
        <v>9.2165898617511496E-2</v>
      </c>
      <c r="M489" s="50">
        <v>0.15046132008516599</v>
      </c>
      <c r="N489" s="51">
        <v>0.71604938271604901</v>
      </c>
      <c r="O489" s="51">
        <v>0.20156774916013401</v>
      </c>
      <c r="P489" s="51">
        <v>0.19843049327354201</v>
      </c>
      <c r="Q489" s="51">
        <v>0.61995515695067205</v>
      </c>
      <c r="R489" s="51">
        <v>0.54871220604703197</v>
      </c>
      <c r="S489" s="51">
        <v>0.340425531914893</v>
      </c>
      <c r="T489" s="51">
        <v>0.34154535274356101</v>
      </c>
      <c r="U489" s="51">
        <v>0.54147982062780198</v>
      </c>
      <c r="V489" s="51">
        <v>0.14349775784753299</v>
      </c>
      <c r="W489" s="46">
        <v>0</v>
      </c>
      <c r="X489" s="46">
        <v>0</v>
      </c>
      <c r="Y489" s="46">
        <v>0</v>
      </c>
      <c r="Z489" s="46">
        <v>1</v>
      </c>
      <c r="AA489" s="46">
        <v>1</v>
      </c>
      <c r="AB489" s="46">
        <v>1</v>
      </c>
      <c r="AC489" s="46">
        <v>1</v>
      </c>
      <c r="AD489" s="46">
        <v>1</v>
      </c>
      <c r="AE489" s="46">
        <v>1</v>
      </c>
      <c r="AF489" s="46">
        <v>0</v>
      </c>
      <c r="AG489" s="48">
        <v>6</v>
      </c>
      <c r="AH489" s="46" t="s">
        <v>4723</v>
      </c>
    </row>
    <row r="490" spans="1:34" x14ac:dyDescent="0.3">
      <c r="A490" s="46">
        <v>19127950400</v>
      </c>
      <c r="B490" s="46" t="s">
        <v>3484</v>
      </c>
      <c r="C490" s="47">
        <v>40105</v>
      </c>
      <c r="D490" s="49">
        <v>86729</v>
      </c>
      <c r="E490" s="50">
        <v>5.1999999999999998E-2</v>
      </c>
      <c r="F490" s="50">
        <v>7.9315707620528697E-2</v>
      </c>
      <c r="G490" s="50">
        <v>3.3437013996889503E-2</v>
      </c>
      <c r="H490" s="50">
        <v>2.4E-2</v>
      </c>
      <c r="I490" s="50">
        <v>0.36899999999999999</v>
      </c>
      <c r="J490" s="50">
        <v>-1.3358590828577E-2</v>
      </c>
      <c r="K490" s="50">
        <v>0.35478966041561</v>
      </c>
      <c r="L490" s="50">
        <v>0.10880110880110801</v>
      </c>
      <c r="M490" s="50">
        <v>0.139968895800933</v>
      </c>
      <c r="N490" s="51">
        <v>0.74298540965207605</v>
      </c>
      <c r="O490" s="51">
        <v>0.18365061590145501</v>
      </c>
      <c r="P490" s="51">
        <v>0.45964125560538099</v>
      </c>
      <c r="Q490" s="51">
        <v>0.46188340807174799</v>
      </c>
      <c r="R490" s="51">
        <v>0.40313549832026802</v>
      </c>
      <c r="S490" s="51">
        <v>0.66293393057110805</v>
      </c>
      <c r="T490" s="51">
        <v>0.35834266517357199</v>
      </c>
      <c r="U490" s="51">
        <v>0.63789237668161403</v>
      </c>
      <c r="V490" s="51">
        <v>9.1928251121076193E-2</v>
      </c>
      <c r="W490" s="46">
        <v>0</v>
      </c>
      <c r="X490" s="46">
        <v>0</v>
      </c>
      <c r="Y490" s="46">
        <v>1</v>
      </c>
      <c r="Z490" s="46">
        <v>1</v>
      </c>
      <c r="AA490" s="46">
        <v>1</v>
      </c>
      <c r="AB490" s="46">
        <v>1</v>
      </c>
      <c r="AC490" s="46">
        <v>1</v>
      </c>
      <c r="AD490" s="46">
        <v>1</v>
      </c>
      <c r="AE490" s="46">
        <v>1</v>
      </c>
      <c r="AF490" s="46">
        <v>0</v>
      </c>
      <c r="AG490" s="48">
        <v>7</v>
      </c>
      <c r="AH490" s="46" t="s">
        <v>4525</v>
      </c>
    </row>
    <row r="491" spans="1:34" x14ac:dyDescent="0.3">
      <c r="A491" s="46">
        <v>19127950500</v>
      </c>
      <c r="B491" s="46" t="s">
        <v>3185</v>
      </c>
      <c r="C491" s="47">
        <v>40105</v>
      </c>
      <c r="D491" s="49">
        <v>72910</v>
      </c>
      <c r="E491" s="50">
        <v>0.129</v>
      </c>
      <c r="F491" s="50">
        <v>0.18368902439024301</v>
      </c>
      <c r="G491" s="50">
        <v>8.4603658536585302E-2</v>
      </c>
      <c r="H491" s="50">
        <v>7.5999999999999998E-2</v>
      </c>
      <c r="I491" s="50">
        <v>0.23599999999999999</v>
      </c>
      <c r="J491" s="50">
        <v>-1.3358590828577E-2</v>
      </c>
      <c r="K491" s="50">
        <v>0.60264635124298305</v>
      </c>
      <c r="L491" s="50">
        <v>0.131125827814569</v>
      </c>
      <c r="M491" s="50">
        <v>0.20274390243902399</v>
      </c>
      <c r="N491" s="51">
        <v>0.50505050505050497</v>
      </c>
      <c r="O491" s="51">
        <v>0.688689809630459</v>
      </c>
      <c r="P491" s="51">
        <v>0.87668161434977498</v>
      </c>
      <c r="Q491" s="51">
        <v>0.91479820627802599</v>
      </c>
      <c r="R491" s="51">
        <v>0.89473684210526305</v>
      </c>
      <c r="S491" s="51">
        <v>5.5991041433370602E-2</v>
      </c>
      <c r="T491" s="51">
        <v>0.95408734602463596</v>
      </c>
      <c r="U491" s="51">
        <v>0.76121076233183804</v>
      </c>
      <c r="V491" s="51">
        <v>0.42825112107623298</v>
      </c>
      <c r="W491" s="46">
        <v>1</v>
      </c>
      <c r="X491" s="46">
        <v>2</v>
      </c>
      <c r="Y491" s="46">
        <v>2</v>
      </c>
      <c r="Z491" s="46">
        <v>2</v>
      </c>
      <c r="AA491" s="46">
        <v>2</v>
      </c>
      <c r="AB491" s="46">
        <v>0</v>
      </c>
      <c r="AC491" s="46">
        <v>1</v>
      </c>
      <c r="AD491" s="46">
        <v>2</v>
      </c>
      <c r="AE491" s="46">
        <v>2</v>
      </c>
      <c r="AF491" s="46">
        <v>1</v>
      </c>
      <c r="AG491" s="48">
        <v>15</v>
      </c>
      <c r="AH491" s="46" t="s">
        <v>4816</v>
      </c>
    </row>
    <row r="492" spans="1:34" x14ac:dyDescent="0.3">
      <c r="A492" s="46">
        <v>19127950600</v>
      </c>
      <c r="B492" s="46" t="s">
        <v>3186</v>
      </c>
      <c r="C492" s="47">
        <v>40105</v>
      </c>
      <c r="D492" s="49">
        <v>54152</v>
      </c>
      <c r="E492" s="50">
        <v>0.21099999999999999</v>
      </c>
      <c r="F492" s="50">
        <v>0.106894708711918</v>
      </c>
      <c r="G492" s="50">
        <v>1.0689470871191801E-2</v>
      </c>
      <c r="H492" s="50">
        <v>4.9000000000000002E-2</v>
      </c>
      <c r="I492" s="50">
        <v>0.33700000000000002</v>
      </c>
      <c r="J492" s="50">
        <v>-1.3358590828577E-2</v>
      </c>
      <c r="K492" s="50">
        <v>0.58207261724659598</v>
      </c>
      <c r="L492" s="50">
        <v>8.6871644704734005E-2</v>
      </c>
      <c r="M492" s="50">
        <v>0.29182255478353802</v>
      </c>
      <c r="N492" s="51">
        <v>0.122334455667789</v>
      </c>
      <c r="O492" s="51">
        <v>0.88017917133258605</v>
      </c>
      <c r="P492" s="51">
        <v>0.64125560538116499</v>
      </c>
      <c r="Q492" s="51">
        <v>9.9775784753363198E-2</v>
      </c>
      <c r="R492" s="51">
        <v>0.75475923852183602</v>
      </c>
      <c r="S492" s="51">
        <v>0.46584546472564298</v>
      </c>
      <c r="T492" s="51">
        <v>0.93840985442329194</v>
      </c>
      <c r="U492" s="51">
        <v>0.51233183856502196</v>
      </c>
      <c r="V492" s="51">
        <v>0.79484304932735395</v>
      </c>
      <c r="W492" s="46">
        <v>2</v>
      </c>
      <c r="X492" s="46">
        <v>2</v>
      </c>
      <c r="Y492" s="46">
        <v>1</v>
      </c>
      <c r="Z492" s="46">
        <v>0</v>
      </c>
      <c r="AA492" s="46">
        <v>2</v>
      </c>
      <c r="AB492" s="46">
        <v>1</v>
      </c>
      <c r="AC492" s="46">
        <v>1</v>
      </c>
      <c r="AD492" s="46">
        <v>2</v>
      </c>
      <c r="AE492" s="46">
        <v>1</v>
      </c>
      <c r="AF492" s="46">
        <v>2</v>
      </c>
      <c r="AG492" s="48">
        <v>14</v>
      </c>
      <c r="AH492" s="46" t="s">
        <v>4076</v>
      </c>
    </row>
    <row r="493" spans="1:34" x14ac:dyDescent="0.3">
      <c r="A493" s="46">
        <v>19127950700</v>
      </c>
      <c r="B493" s="46" t="s">
        <v>3246</v>
      </c>
      <c r="C493" s="47">
        <v>40105</v>
      </c>
      <c r="D493" s="49">
        <v>76729</v>
      </c>
      <c r="E493" s="50">
        <v>9.6000000000000002E-2</v>
      </c>
      <c r="F493" s="50">
        <v>5.3184910327767398E-2</v>
      </c>
      <c r="G493" s="50">
        <v>6.9882498453926994E-2</v>
      </c>
      <c r="H493" s="50">
        <v>4.4999999999999998E-2</v>
      </c>
      <c r="I493" s="50">
        <v>0.40899999999999997</v>
      </c>
      <c r="J493" s="50">
        <v>-1.3358590828577E-2</v>
      </c>
      <c r="K493" s="50">
        <v>0.44383561643835601</v>
      </c>
      <c r="L493" s="50">
        <v>9.9164345403899706E-2</v>
      </c>
      <c r="M493" s="50">
        <v>0.21583178726035801</v>
      </c>
      <c r="N493" s="51">
        <v>0.57463524130190802</v>
      </c>
      <c r="O493" s="51">
        <v>0.49944008958566599</v>
      </c>
      <c r="P493" s="51">
        <v>0.27242152466367697</v>
      </c>
      <c r="Q493" s="51">
        <v>0.85762331838564998</v>
      </c>
      <c r="R493" s="51">
        <v>0.70996640537514</v>
      </c>
      <c r="S493" s="51">
        <v>0.847704367301231</v>
      </c>
      <c r="T493" s="51">
        <v>0.66293393057110805</v>
      </c>
      <c r="U493" s="51">
        <v>0.57735426008968604</v>
      </c>
      <c r="V493" s="51">
        <v>0.49887892376681597</v>
      </c>
      <c r="W493" s="46">
        <v>1</v>
      </c>
      <c r="X493" s="46">
        <v>1</v>
      </c>
      <c r="Y493" s="46">
        <v>0</v>
      </c>
      <c r="Z493" s="46">
        <v>2</v>
      </c>
      <c r="AA493" s="46">
        <v>2</v>
      </c>
      <c r="AB493" s="46">
        <v>2</v>
      </c>
      <c r="AC493" s="46">
        <v>1</v>
      </c>
      <c r="AD493" s="46">
        <v>1</v>
      </c>
      <c r="AE493" s="46">
        <v>1</v>
      </c>
      <c r="AF493" s="46">
        <v>1</v>
      </c>
      <c r="AG493" s="48">
        <v>12</v>
      </c>
      <c r="AH493" s="46" t="s">
        <v>4526</v>
      </c>
    </row>
    <row r="494" spans="1:34" x14ac:dyDescent="0.3">
      <c r="A494" s="46">
        <v>19127950801</v>
      </c>
      <c r="B494" s="46" t="s">
        <v>3298</v>
      </c>
      <c r="C494" s="47">
        <v>40105</v>
      </c>
      <c r="D494" s="49">
        <v>65417</v>
      </c>
      <c r="E494" s="50">
        <v>0.106</v>
      </c>
      <c r="F494" s="50">
        <v>8.9985486211901305E-2</v>
      </c>
      <c r="G494" s="50">
        <v>4.35413642960812E-2</v>
      </c>
      <c r="H494" s="50">
        <v>8.0000000000000002E-3</v>
      </c>
      <c r="I494" s="50">
        <v>0.42699999999999999</v>
      </c>
      <c r="J494" s="50">
        <v>-1.3358590828577E-2</v>
      </c>
      <c r="K494" s="50">
        <v>0.4117903930131</v>
      </c>
      <c r="L494" s="50">
        <v>3.5014005602240897E-2</v>
      </c>
      <c r="M494" s="50">
        <v>0.29898403483309099</v>
      </c>
      <c r="N494" s="51">
        <v>0.33782267115600401</v>
      </c>
      <c r="O494" s="51">
        <v>0.56215005599104095</v>
      </c>
      <c r="P494" s="51">
        <v>0.55156950672645699</v>
      </c>
      <c r="Q494" s="51">
        <v>0.60986547085201703</v>
      </c>
      <c r="R494" s="51">
        <v>8.73460246360582E-2</v>
      </c>
      <c r="S494" s="51">
        <v>0.90481522956326899</v>
      </c>
      <c r="T494" s="51">
        <v>0.54199328107502798</v>
      </c>
      <c r="U494" s="51">
        <v>0.15134529147982001</v>
      </c>
      <c r="V494" s="51">
        <v>0.80941704035874396</v>
      </c>
      <c r="W494" s="46">
        <v>1</v>
      </c>
      <c r="X494" s="46">
        <v>1</v>
      </c>
      <c r="Y494" s="46">
        <v>1</v>
      </c>
      <c r="Z494" s="46">
        <v>1</v>
      </c>
      <c r="AA494" s="46">
        <v>0</v>
      </c>
      <c r="AB494" s="46">
        <v>2</v>
      </c>
      <c r="AC494" s="46">
        <v>1</v>
      </c>
      <c r="AD494" s="46">
        <v>1</v>
      </c>
      <c r="AE494" s="46">
        <v>0</v>
      </c>
      <c r="AF494" s="46">
        <v>2</v>
      </c>
      <c r="AG494" s="48">
        <v>10</v>
      </c>
      <c r="AH494" s="46" t="s">
        <v>4141</v>
      </c>
    </row>
    <row r="495" spans="1:34" x14ac:dyDescent="0.3">
      <c r="A495" s="46">
        <v>19127950802</v>
      </c>
      <c r="B495" s="46" t="s">
        <v>3657</v>
      </c>
      <c r="C495" s="47">
        <v>40105</v>
      </c>
      <c r="D495" s="49">
        <v>90733</v>
      </c>
      <c r="E495" s="50">
        <v>0.11899999999999999</v>
      </c>
      <c r="F495" s="50">
        <v>0.159872102318145</v>
      </c>
      <c r="G495" s="50">
        <v>8.7929656274979996E-3</v>
      </c>
      <c r="H495" s="50">
        <v>0.06</v>
      </c>
      <c r="I495" s="50">
        <v>0.317</v>
      </c>
      <c r="J495" s="50">
        <v>-1.3358590828577E-2</v>
      </c>
      <c r="K495" s="50">
        <v>0.39740724184175202</v>
      </c>
      <c r="L495" s="50">
        <v>9.2162554426705304E-2</v>
      </c>
      <c r="M495" s="50">
        <v>0.23421262989608299</v>
      </c>
      <c r="N495" s="51">
        <v>0.77890011223344502</v>
      </c>
      <c r="O495" s="51">
        <v>0.63717805151175799</v>
      </c>
      <c r="P495" s="51">
        <v>0.84529147982062702</v>
      </c>
      <c r="Q495" s="51">
        <v>8.4080717488789203E-2</v>
      </c>
      <c r="R495" s="51">
        <v>0.833146696528555</v>
      </c>
      <c r="S495" s="51">
        <v>0.35050391937289999</v>
      </c>
      <c r="T495" s="51">
        <v>0.50167973124300103</v>
      </c>
      <c r="U495" s="51">
        <v>0.54035874439461795</v>
      </c>
      <c r="V495" s="51">
        <v>0.60089686098654704</v>
      </c>
      <c r="W495" s="46">
        <v>0</v>
      </c>
      <c r="X495" s="46">
        <v>1</v>
      </c>
      <c r="Y495" s="46">
        <v>2</v>
      </c>
      <c r="Z495" s="46">
        <v>0</v>
      </c>
      <c r="AA495" s="46">
        <v>2</v>
      </c>
      <c r="AB495" s="46">
        <v>1</v>
      </c>
      <c r="AC495" s="46">
        <v>1</v>
      </c>
      <c r="AD495" s="46">
        <v>1</v>
      </c>
      <c r="AE495" s="46">
        <v>1</v>
      </c>
      <c r="AF495" s="46">
        <v>1</v>
      </c>
      <c r="AG495" s="48">
        <v>10</v>
      </c>
      <c r="AH495" s="46" t="s">
        <v>4623</v>
      </c>
    </row>
    <row r="496" spans="1:34" x14ac:dyDescent="0.3">
      <c r="A496" s="46">
        <v>19127950900</v>
      </c>
      <c r="B496" s="46" t="s">
        <v>3360</v>
      </c>
      <c r="C496" s="47">
        <v>40105</v>
      </c>
      <c r="D496" s="49">
        <v>58854</v>
      </c>
      <c r="E496" s="50">
        <v>0.253</v>
      </c>
      <c r="F496" s="50">
        <v>0.142245072836332</v>
      </c>
      <c r="G496" s="50">
        <v>5.9982862039417301E-2</v>
      </c>
      <c r="H496" s="50">
        <v>8.8999999999999996E-2</v>
      </c>
      <c r="I496" s="50">
        <v>0.27200000000000002</v>
      </c>
      <c r="J496" s="50">
        <v>-1.3358590828577E-2</v>
      </c>
      <c r="K496" s="50">
        <v>0.59172482552342898</v>
      </c>
      <c r="L496" s="50">
        <v>5.1990251827782198E-2</v>
      </c>
      <c r="M496" s="50">
        <v>0.27677806341045402</v>
      </c>
      <c r="N496" s="51">
        <v>0.19528619528619501</v>
      </c>
      <c r="O496" s="51">
        <v>0.927211646136618</v>
      </c>
      <c r="P496" s="51">
        <v>0.79035874439461795</v>
      </c>
      <c r="Q496" s="51">
        <v>0.79596412556053797</v>
      </c>
      <c r="R496" s="51">
        <v>0.93952967525195896</v>
      </c>
      <c r="S496" s="51">
        <v>0.137737961926091</v>
      </c>
      <c r="T496" s="51">
        <v>0.94512877939529605</v>
      </c>
      <c r="U496" s="51">
        <v>0.247757847533632</v>
      </c>
      <c r="V496" s="51">
        <v>0.74887892376681597</v>
      </c>
      <c r="W496" s="46">
        <v>2</v>
      </c>
      <c r="X496" s="46">
        <v>2</v>
      </c>
      <c r="Y496" s="46">
        <v>2</v>
      </c>
      <c r="Z496" s="46">
        <v>2</v>
      </c>
      <c r="AA496" s="46">
        <v>2</v>
      </c>
      <c r="AB496" s="46">
        <v>0</v>
      </c>
      <c r="AC496" s="46">
        <v>1</v>
      </c>
      <c r="AD496" s="46">
        <v>2</v>
      </c>
      <c r="AE496" s="46">
        <v>0</v>
      </c>
      <c r="AF496" s="46">
        <v>2</v>
      </c>
      <c r="AG496" s="48">
        <v>15</v>
      </c>
      <c r="AH496" s="46" t="s">
        <v>4311</v>
      </c>
    </row>
    <row r="497" spans="1:34" x14ac:dyDescent="0.3">
      <c r="A497" s="46">
        <v>19127951000</v>
      </c>
      <c r="B497" s="46" t="s">
        <v>3247</v>
      </c>
      <c r="C497" s="47">
        <v>40105</v>
      </c>
      <c r="D497" s="49">
        <v>76414</v>
      </c>
      <c r="E497" s="50">
        <v>7.2999999999999995E-2</v>
      </c>
      <c r="F497" s="50">
        <v>0.110612015721504</v>
      </c>
      <c r="G497" s="50">
        <v>5.0533408197641697E-2</v>
      </c>
      <c r="H497" s="50">
        <v>2.5000000000000001E-2</v>
      </c>
      <c r="I497" s="50">
        <v>0.30499999999999999</v>
      </c>
      <c r="J497" s="50">
        <v>-1.3358590828577E-2</v>
      </c>
      <c r="K497" s="50">
        <v>0.42953245879582902</v>
      </c>
      <c r="L497" s="50">
        <v>6.1149182920400599E-2</v>
      </c>
      <c r="M497" s="50">
        <v>0.188658057271195</v>
      </c>
      <c r="N497" s="51">
        <v>0.56902356902356899</v>
      </c>
      <c r="O497" s="51">
        <v>0.34154535274356101</v>
      </c>
      <c r="P497" s="51">
        <v>0.66928251121076199</v>
      </c>
      <c r="Q497" s="51">
        <v>0.69170403587443896</v>
      </c>
      <c r="R497" s="51">
        <v>0.42105263157894701</v>
      </c>
      <c r="S497" s="51">
        <v>0.28555431131018999</v>
      </c>
      <c r="T497" s="51">
        <v>0.61702127659574402</v>
      </c>
      <c r="U497" s="51">
        <v>0.316143497757847</v>
      </c>
      <c r="V497" s="51">
        <v>0.34529147982062702</v>
      </c>
      <c r="W497" s="46">
        <v>1</v>
      </c>
      <c r="X497" s="46">
        <v>1</v>
      </c>
      <c r="Y497" s="46">
        <v>1</v>
      </c>
      <c r="Z497" s="46">
        <v>2</v>
      </c>
      <c r="AA497" s="46">
        <v>1</v>
      </c>
      <c r="AB497" s="46">
        <v>0</v>
      </c>
      <c r="AC497" s="46">
        <v>1</v>
      </c>
      <c r="AD497" s="46">
        <v>1</v>
      </c>
      <c r="AE497" s="46">
        <v>0</v>
      </c>
      <c r="AF497" s="46">
        <v>1</v>
      </c>
      <c r="AG497" s="48">
        <v>9</v>
      </c>
      <c r="AH497" s="46" t="s">
        <v>4629</v>
      </c>
    </row>
    <row r="498" spans="1:34" x14ac:dyDescent="0.3">
      <c r="A498" s="46">
        <v>19129040100</v>
      </c>
      <c r="B498" s="46" t="s">
        <v>3551</v>
      </c>
      <c r="C498" s="47">
        <v>14484</v>
      </c>
      <c r="D498" s="49">
        <v>82646</v>
      </c>
      <c r="E498" s="50">
        <v>8.3000000000000004E-2</v>
      </c>
      <c r="F498" s="50">
        <v>9.6101541251133196E-2</v>
      </c>
      <c r="G498" s="50">
        <v>5.0770625566636397E-2</v>
      </c>
      <c r="H498" s="50">
        <v>1.39999999999999E-2</v>
      </c>
      <c r="I498" s="50">
        <v>0.41099999999999998</v>
      </c>
      <c r="J498" s="50">
        <v>-3.8183146291254397E-2</v>
      </c>
      <c r="K498" s="50">
        <v>0.43567670970827299</v>
      </c>
      <c r="L498" s="50">
        <v>0.19800460475824999</v>
      </c>
      <c r="M498" s="50">
        <v>0.19310970081595599</v>
      </c>
      <c r="N498" s="51">
        <v>0.68125701459034704</v>
      </c>
      <c r="O498" s="51">
        <v>0.416573348264277</v>
      </c>
      <c r="P498" s="51">
        <v>0.58856502242152398</v>
      </c>
      <c r="Q498" s="51">
        <v>0.69506726457399104</v>
      </c>
      <c r="R498" s="51">
        <v>0.19596864501679701</v>
      </c>
      <c r="S498" s="51">
        <v>0.85330347144456797</v>
      </c>
      <c r="T498" s="51">
        <v>0.63381858902575505</v>
      </c>
      <c r="U498" s="51">
        <v>0.92713004484304895</v>
      </c>
      <c r="V498" s="51">
        <v>0.37443946188340799</v>
      </c>
      <c r="W498" s="46">
        <v>0</v>
      </c>
      <c r="X498" s="46">
        <v>1</v>
      </c>
      <c r="Y498" s="46">
        <v>1</v>
      </c>
      <c r="Z498" s="46">
        <v>2</v>
      </c>
      <c r="AA498" s="46">
        <v>0</v>
      </c>
      <c r="AB498" s="46">
        <v>2</v>
      </c>
      <c r="AC498" s="46">
        <v>2</v>
      </c>
      <c r="AD498" s="46">
        <v>1</v>
      </c>
      <c r="AE498" s="46">
        <v>2</v>
      </c>
      <c r="AF498" s="46">
        <v>1</v>
      </c>
      <c r="AG498" s="48">
        <v>12</v>
      </c>
      <c r="AH498" s="46" t="s">
        <v>4680</v>
      </c>
    </row>
    <row r="499" spans="1:34" x14ac:dyDescent="0.3">
      <c r="A499" s="46">
        <v>19129040201</v>
      </c>
      <c r="B499" s="46" t="s">
        <v>3552</v>
      </c>
      <c r="C499" s="47">
        <v>14484</v>
      </c>
      <c r="D499" s="49">
        <v>87727</v>
      </c>
      <c r="E499" s="50">
        <v>7.4999999999999997E-2</v>
      </c>
      <c r="F499" s="50">
        <v>3.6764705882352901E-2</v>
      </c>
      <c r="G499" s="50">
        <v>2.64705882352941E-2</v>
      </c>
      <c r="H499" s="50">
        <v>3.5999999999999997E-2</v>
      </c>
      <c r="I499" s="50">
        <v>0.437999999999999</v>
      </c>
      <c r="J499" s="50">
        <v>-3.8183146291254397E-2</v>
      </c>
      <c r="K499" s="50">
        <v>0.33758503401360501</v>
      </c>
      <c r="L499" s="50">
        <v>0.152866242038216</v>
      </c>
      <c r="M499" s="50">
        <v>0.245588235294117</v>
      </c>
      <c r="N499" s="51">
        <v>0.75982042648709303</v>
      </c>
      <c r="O499" s="51">
        <v>0.36058230683090697</v>
      </c>
      <c r="P499" s="51">
        <v>0.13116591928251101</v>
      </c>
      <c r="Q499" s="51">
        <v>0.33408071748878898</v>
      </c>
      <c r="R499" s="51">
        <v>0.60358342665173503</v>
      </c>
      <c r="S499" s="51">
        <v>0.91825307950727797</v>
      </c>
      <c r="T499" s="51">
        <v>0.30907054871220602</v>
      </c>
      <c r="U499" s="51">
        <v>0.84529147982062702</v>
      </c>
      <c r="V499" s="51">
        <v>0.64686098654708502</v>
      </c>
      <c r="W499" s="46">
        <v>0</v>
      </c>
      <c r="X499" s="46">
        <v>1</v>
      </c>
      <c r="Y499" s="46">
        <v>0</v>
      </c>
      <c r="Z499" s="46">
        <v>1</v>
      </c>
      <c r="AA499" s="46">
        <v>1</v>
      </c>
      <c r="AB499" s="46">
        <v>2</v>
      </c>
      <c r="AC499" s="46">
        <v>2</v>
      </c>
      <c r="AD499" s="46">
        <v>0</v>
      </c>
      <c r="AE499" s="46">
        <v>2</v>
      </c>
      <c r="AF499" s="46">
        <v>1</v>
      </c>
      <c r="AG499" s="48">
        <v>10</v>
      </c>
      <c r="AH499" s="46" t="s">
        <v>4262</v>
      </c>
    </row>
    <row r="500" spans="1:34" x14ac:dyDescent="0.3">
      <c r="A500" s="46">
        <v>19129040202</v>
      </c>
      <c r="B500" s="46" t="s">
        <v>3604</v>
      </c>
      <c r="C500" s="47">
        <v>14484</v>
      </c>
      <c r="D500" s="49">
        <v>114737</v>
      </c>
      <c r="E500" s="50">
        <v>4.9000000000000002E-2</v>
      </c>
      <c r="F500" s="50">
        <v>8.5803432137285494E-3</v>
      </c>
      <c r="G500" s="50">
        <v>3.5101404056162203E-2</v>
      </c>
      <c r="H500" s="50">
        <v>0.01</v>
      </c>
      <c r="I500" s="50">
        <v>0.33299999999999902</v>
      </c>
      <c r="J500" s="50">
        <v>-3.8183146291254397E-2</v>
      </c>
      <c r="K500" s="50">
        <v>0.223508137432188</v>
      </c>
      <c r="L500" s="50">
        <v>0.14190093708165899</v>
      </c>
      <c r="M500" s="50">
        <v>0.197347893915756</v>
      </c>
      <c r="N500" s="51">
        <v>0.93490460157126798</v>
      </c>
      <c r="O500" s="51">
        <v>0.15677491601343699</v>
      </c>
      <c r="P500" s="51">
        <v>2.5784753363228701E-2</v>
      </c>
      <c r="Q500" s="51">
        <v>0.49887892376681597</v>
      </c>
      <c r="R500" s="51">
        <v>0.122060470324748</v>
      </c>
      <c r="S500" s="51">
        <v>0.43561030235162301</v>
      </c>
      <c r="T500" s="51">
        <v>0.128779395296752</v>
      </c>
      <c r="U500" s="51">
        <v>0.80044843049327297</v>
      </c>
      <c r="V500" s="51">
        <v>0.40695067264573898</v>
      </c>
      <c r="W500" s="46">
        <v>0</v>
      </c>
      <c r="X500" s="46">
        <v>0</v>
      </c>
      <c r="Y500" s="46">
        <v>0</v>
      </c>
      <c r="Z500" s="46">
        <v>1</v>
      </c>
      <c r="AA500" s="46">
        <v>0</v>
      </c>
      <c r="AB500" s="46">
        <v>1</v>
      </c>
      <c r="AC500" s="46">
        <v>2</v>
      </c>
      <c r="AD500" s="46">
        <v>0</v>
      </c>
      <c r="AE500" s="46">
        <v>2</v>
      </c>
      <c r="AF500" s="46">
        <v>1</v>
      </c>
      <c r="AG500" s="48">
        <v>7</v>
      </c>
      <c r="AH500" s="46" t="s">
        <v>4633</v>
      </c>
    </row>
    <row r="501" spans="1:34" x14ac:dyDescent="0.3">
      <c r="A501" s="46">
        <v>19129040301</v>
      </c>
      <c r="B501" s="46" t="s">
        <v>3605</v>
      </c>
      <c r="C501" s="47">
        <v>14484</v>
      </c>
      <c r="D501" s="49">
        <v>72885</v>
      </c>
      <c r="E501" s="50">
        <v>3.6999999999999998E-2</v>
      </c>
      <c r="F501" s="50">
        <v>6.0924369747899103E-2</v>
      </c>
      <c r="G501" s="50">
        <v>8.4033613445378096E-3</v>
      </c>
      <c r="H501" s="50">
        <v>2.5000000000000001E-2</v>
      </c>
      <c r="I501" s="50">
        <v>0.32200000000000001</v>
      </c>
      <c r="J501" s="50">
        <v>-3.8183146291254397E-2</v>
      </c>
      <c r="K501" s="50">
        <v>0.26887661141804697</v>
      </c>
      <c r="L501" s="50">
        <v>0.11606313834725999</v>
      </c>
      <c r="M501" s="50">
        <v>0.215336134453781</v>
      </c>
      <c r="N501" s="51">
        <v>0.50392817059483697</v>
      </c>
      <c r="O501" s="51">
        <v>9.1825307950727797E-2</v>
      </c>
      <c r="P501" s="51">
        <v>0.32959641255605299</v>
      </c>
      <c r="Q501" s="51">
        <v>7.8475336322869904E-2</v>
      </c>
      <c r="R501" s="51">
        <v>0.42105263157894701</v>
      </c>
      <c r="S501" s="51">
        <v>0.387458006718925</v>
      </c>
      <c r="T501" s="51">
        <v>0.19148936170212699</v>
      </c>
      <c r="U501" s="51">
        <v>0.683856502242152</v>
      </c>
      <c r="V501" s="51">
        <v>0.49103139013452901</v>
      </c>
      <c r="W501" s="46">
        <v>1</v>
      </c>
      <c r="X501" s="46">
        <v>0</v>
      </c>
      <c r="Y501" s="46">
        <v>0</v>
      </c>
      <c r="Z501" s="46">
        <v>0</v>
      </c>
      <c r="AA501" s="46">
        <v>1</v>
      </c>
      <c r="AB501" s="46">
        <v>1</v>
      </c>
      <c r="AC501" s="46">
        <v>2</v>
      </c>
      <c r="AD501" s="46">
        <v>0</v>
      </c>
      <c r="AE501" s="46">
        <v>2</v>
      </c>
      <c r="AF501" s="46">
        <v>1</v>
      </c>
      <c r="AG501" s="48">
        <v>8</v>
      </c>
      <c r="AH501" s="46" t="s">
        <v>4051</v>
      </c>
    </row>
    <row r="502" spans="1:34" x14ac:dyDescent="0.3">
      <c r="A502" s="46">
        <v>19129040302</v>
      </c>
      <c r="B502" s="46" t="s">
        <v>3485</v>
      </c>
      <c r="C502" s="47">
        <v>14484</v>
      </c>
      <c r="D502" s="49">
        <v>82958</v>
      </c>
      <c r="E502" s="50">
        <v>0.154</v>
      </c>
      <c r="F502" s="50">
        <v>0.109658678286129</v>
      </c>
      <c r="G502" s="50">
        <v>2.39651416122004E-2</v>
      </c>
      <c r="H502" s="50">
        <v>2.5999999999999999E-2</v>
      </c>
      <c r="I502" s="50">
        <v>0.42299999999999999</v>
      </c>
      <c r="J502" s="50">
        <v>-3.8183146291254397E-2</v>
      </c>
      <c r="K502" s="50">
        <v>0.31603408210689299</v>
      </c>
      <c r="L502" s="50">
        <v>8.4067796610169498E-2</v>
      </c>
      <c r="M502" s="50">
        <v>0.26870007262164097</v>
      </c>
      <c r="N502" s="51">
        <v>0.68462401795735095</v>
      </c>
      <c r="O502" s="51">
        <v>0.77267637178051496</v>
      </c>
      <c r="P502" s="51">
        <v>0.66479820627802599</v>
      </c>
      <c r="Q502" s="51">
        <v>0.30717488789237601</v>
      </c>
      <c r="R502" s="51">
        <v>0.44120940649495999</v>
      </c>
      <c r="S502" s="51">
        <v>0.89361702127659504</v>
      </c>
      <c r="T502" s="51">
        <v>0.27323628219484802</v>
      </c>
      <c r="U502" s="51">
        <v>0.48542600896860899</v>
      </c>
      <c r="V502" s="51">
        <v>0.72982062780268997</v>
      </c>
      <c r="W502" s="46">
        <v>0</v>
      </c>
      <c r="X502" s="46">
        <v>2</v>
      </c>
      <c r="Y502" s="46">
        <v>1</v>
      </c>
      <c r="Z502" s="46">
        <v>0</v>
      </c>
      <c r="AA502" s="46">
        <v>1</v>
      </c>
      <c r="AB502" s="46">
        <v>2</v>
      </c>
      <c r="AC502" s="46">
        <v>2</v>
      </c>
      <c r="AD502" s="46">
        <v>0</v>
      </c>
      <c r="AE502" s="46">
        <v>1</v>
      </c>
      <c r="AF502" s="46">
        <v>2</v>
      </c>
      <c r="AG502" s="48">
        <v>11</v>
      </c>
      <c r="AH502" s="46" t="s">
        <v>4482</v>
      </c>
    </row>
    <row r="503" spans="1:34" x14ac:dyDescent="0.3">
      <c r="A503" s="46">
        <v>19131560100</v>
      </c>
      <c r="B503" s="46" t="s">
        <v>3553</v>
      </c>
      <c r="C503" s="47">
        <v>10565</v>
      </c>
      <c r="D503" s="49">
        <v>62146</v>
      </c>
      <c r="E503" s="50">
        <v>0.14899999999999999</v>
      </c>
      <c r="F503" s="50">
        <v>6.8021892103205597E-2</v>
      </c>
      <c r="G503" s="50">
        <v>4.8475371383893601E-2</v>
      </c>
      <c r="H503" s="50">
        <v>6.0000000000000001E-3</v>
      </c>
      <c r="I503" s="50">
        <v>0.33799999999999902</v>
      </c>
      <c r="J503" s="50">
        <v>-1.9580549368968001E-2</v>
      </c>
      <c r="K503" s="50">
        <v>0.42843089030988601</v>
      </c>
      <c r="L503" s="50">
        <v>8.38756326825741E-2</v>
      </c>
      <c r="M503" s="50">
        <v>0.215793588741204</v>
      </c>
      <c r="N503" s="51">
        <v>0.27272727272727199</v>
      </c>
      <c r="O503" s="51">
        <v>0.76035834266517299</v>
      </c>
      <c r="P503" s="51">
        <v>0.37556053811659101</v>
      </c>
      <c r="Q503" s="51">
        <v>0.66816143497757796</v>
      </c>
      <c r="R503" s="51">
        <v>6.3829787234042507E-2</v>
      </c>
      <c r="S503" s="51">
        <v>0.47144456886898001</v>
      </c>
      <c r="T503" s="51">
        <v>0.61030235162374002</v>
      </c>
      <c r="U503" s="51">
        <v>0.48430493273542602</v>
      </c>
      <c r="V503" s="51">
        <v>0.49663677130044798</v>
      </c>
      <c r="W503" s="46">
        <v>2</v>
      </c>
      <c r="X503" s="46">
        <v>2</v>
      </c>
      <c r="Y503" s="46">
        <v>1</v>
      </c>
      <c r="Z503" s="46">
        <v>1</v>
      </c>
      <c r="AA503" s="46">
        <v>0</v>
      </c>
      <c r="AB503" s="46">
        <v>1</v>
      </c>
      <c r="AC503" s="46">
        <v>1</v>
      </c>
      <c r="AD503" s="46">
        <v>1</v>
      </c>
      <c r="AE503" s="46">
        <v>1</v>
      </c>
      <c r="AF503" s="46">
        <v>1</v>
      </c>
      <c r="AG503" s="48">
        <v>11</v>
      </c>
      <c r="AH503" s="46" t="s">
        <v>4777</v>
      </c>
    </row>
    <row r="504" spans="1:34" x14ac:dyDescent="0.3">
      <c r="A504" s="46">
        <v>19131560200</v>
      </c>
      <c r="B504" s="46" t="s">
        <v>3805</v>
      </c>
      <c r="C504" s="47">
        <v>10565</v>
      </c>
      <c r="D504" s="49">
        <v>91154</v>
      </c>
      <c r="E504" s="50">
        <v>7.4999999999999997E-2</v>
      </c>
      <c r="F504" s="50">
        <v>6.8858560794044593E-2</v>
      </c>
      <c r="G504" s="50">
        <v>4.5285359801488803E-2</v>
      </c>
      <c r="H504" s="50">
        <v>1.0999999999999999E-2</v>
      </c>
      <c r="I504" s="50">
        <v>0.27600000000000002</v>
      </c>
      <c r="J504" s="50">
        <v>-1.9580549368968001E-2</v>
      </c>
      <c r="K504" s="50">
        <v>0.40093059325319802</v>
      </c>
      <c r="L504" s="50">
        <v>3.4275405892964503E-2</v>
      </c>
      <c r="M504" s="50">
        <v>0.15322580645161199</v>
      </c>
      <c r="N504" s="51">
        <v>0.78675645342311995</v>
      </c>
      <c r="O504" s="51">
        <v>0.36058230683090697</v>
      </c>
      <c r="P504" s="51">
        <v>0.384529147982062</v>
      </c>
      <c r="Q504" s="51">
        <v>0.63452914798206195</v>
      </c>
      <c r="R504" s="51">
        <v>0.137737961926091</v>
      </c>
      <c r="S504" s="51">
        <v>0.15565509518477</v>
      </c>
      <c r="T504" s="51">
        <v>0.51063829787234005</v>
      </c>
      <c r="U504" s="51">
        <v>0.15022421524663601</v>
      </c>
      <c r="V504" s="51">
        <v>0.161434977578475</v>
      </c>
      <c r="W504" s="46">
        <v>0</v>
      </c>
      <c r="X504" s="46">
        <v>1</v>
      </c>
      <c r="Y504" s="46">
        <v>1</v>
      </c>
      <c r="Z504" s="46">
        <v>1</v>
      </c>
      <c r="AA504" s="46">
        <v>0</v>
      </c>
      <c r="AB504" s="46">
        <v>0</v>
      </c>
      <c r="AC504" s="46">
        <v>1</v>
      </c>
      <c r="AD504" s="46">
        <v>1</v>
      </c>
      <c r="AE504" s="46">
        <v>0</v>
      </c>
      <c r="AF504" s="46">
        <v>0</v>
      </c>
      <c r="AG504" s="48">
        <v>5</v>
      </c>
      <c r="AH504" s="46" t="s">
        <v>4817</v>
      </c>
    </row>
    <row r="505" spans="1:34" x14ac:dyDescent="0.3">
      <c r="A505" s="46">
        <v>19131560300</v>
      </c>
      <c r="B505" s="46" t="s">
        <v>3606</v>
      </c>
      <c r="C505" s="47">
        <v>10565</v>
      </c>
      <c r="D505" s="49">
        <v>68333</v>
      </c>
      <c r="E505" s="50">
        <v>6.8000000000000005E-2</v>
      </c>
      <c r="F505" s="50">
        <v>0.103751465416178</v>
      </c>
      <c r="G505" s="50">
        <v>3.6342321219226197E-2</v>
      </c>
      <c r="H505" s="50">
        <v>1.7999999999999999E-2</v>
      </c>
      <c r="I505" s="50">
        <v>0.39200000000000002</v>
      </c>
      <c r="J505" s="50">
        <v>-1.9580549368968001E-2</v>
      </c>
      <c r="K505" s="50">
        <v>0.34213462253625798</v>
      </c>
      <c r="L505" s="50">
        <v>0.160714285714285</v>
      </c>
      <c r="M505" s="50">
        <v>0.121922626025791</v>
      </c>
      <c r="N505" s="51">
        <v>0.40404040404040398</v>
      </c>
      <c r="O505" s="51">
        <v>0.29787234042553101</v>
      </c>
      <c r="P505" s="51">
        <v>0.62892376681614304</v>
      </c>
      <c r="Q505" s="51">
        <v>0.51457399103139001</v>
      </c>
      <c r="R505" s="51">
        <v>0.278835386338185</v>
      </c>
      <c r="S505" s="51">
        <v>0.78163493840985399</v>
      </c>
      <c r="T505" s="51">
        <v>0.32810750279955198</v>
      </c>
      <c r="U505" s="51">
        <v>0.86210762331838497</v>
      </c>
      <c r="V505" s="51">
        <v>4.2600896860986497E-2</v>
      </c>
      <c r="W505" s="46">
        <v>1</v>
      </c>
      <c r="X505" s="46">
        <v>0</v>
      </c>
      <c r="Y505" s="46">
        <v>1</v>
      </c>
      <c r="Z505" s="46">
        <v>1</v>
      </c>
      <c r="AA505" s="46">
        <v>0</v>
      </c>
      <c r="AB505" s="46">
        <v>2</v>
      </c>
      <c r="AC505" s="46">
        <v>1</v>
      </c>
      <c r="AD505" s="46">
        <v>0</v>
      </c>
      <c r="AE505" s="46">
        <v>2</v>
      </c>
      <c r="AF505" s="46">
        <v>0</v>
      </c>
      <c r="AG505" s="48">
        <v>8</v>
      </c>
      <c r="AH505" s="46" t="s">
        <v>4077</v>
      </c>
    </row>
    <row r="506" spans="1:34" x14ac:dyDescent="0.3">
      <c r="A506" s="46">
        <v>19133960100</v>
      </c>
      <c r="B506" s="46" t="s">
        <v>3248</v>
      </c>
      <c r="C506" s="47">
        <v>8751</v>
      </c>
      <c r="D506" s="49">
        <v>69444</v>
      </c>
      <c r="E506" s="50">
        <v>5.2999999999999999E-2</v>
      </c>
      <c r="F506" s="50">
        <v>0.10294117647058799</v>
      </c>
      <c r="G506" s="50">
        <v>5.0420168067226802E-2</v>
      </c>
      <c r="H506" s="50">
        <v>1.9E-2</v>
      </c>
      <c r="I506" s="50">
        <v>0.36199999999999999</v>
      </c>
      <c r="J506" s="50">
        <v>-5.3229470950989899E-2</v>
      </c>
      <c r="K506" s="50">
        <v>0.47873058744091801</v>
      </c>
      <c r="L506" s="50">
        <v>0.15235457063711899</v>
      </c>
      <c r="M506" s="50">
        <v>0.17121848739495699</v>
      </c>
      <c r="N506" s="51">
        <v>0.42424242424242398</v>
      </c>
      <c r="O506" s="51">
        <v>0.19148936170212699</v>
      </c>
      <c r="P506" s="51">
        <v>0.62443946188340804</v>
      </c>
      <c r="Q506" s="51">
        <v>0.69058295964125505</v>
      </c>
      <c r="R506" s="51">
        <v>0.30011198208286599</v>
      </c>
      <c r="S506" s="51">
        <v>0.61702127659574402</v>
      </c>
      <c r="T506" s="51">
        <v>0.77603583426651701</v>
      </c>
      <c r="U506" s="51">
        <v>0.84192825112107605</v>
      </c>
      <c r="V506" s="51">
        <v>0.25560538116591902</v>
      </c>
      <c r="W506" s="46">
        <v>1</v>
      </c>
      <c r="X506" s="46">
        <v>0</v>
      </c>
      <c r="Y506" s="46">
        <v>1</v>
      </c>
      <c r="Z506" s="46">
        <v>2</v>
      </c>
      <c r="AA506" s="46">
        <v>0</v>
      </c>
      <c r="AB506" s="46">
        <v>1</v>
      </c>
      <c r="AC506" s="46">
        <v>2</v>
      </c>
      <c r="AD506" s="46">
        <v>2</v>
      </c>
      <c r="AE506" s="46">
        <v>2</v>
      </c>
      <c r="AF506" s="46">
        <v>0</v>
      </c>
      <c r="AG506" s="48">
        <v>11</v>
      </c>
      <c r="AH506" s="46" t="s">
        <v>4303</v>
      </c>
    </row>
    <row r="507" spans="1:34" x14ac:dyDescent="0.3">
      <c r="A507" s="46">
        <v>19133960200</v>
      </c>
      <c r="B507" s="46" t="s">
        <v>3486</v>
      </c>
      <c r="C507" s="47">
        <v>8751</v>
      </c>
      <c r="D507" s="49">
        <v>83750</v>
      </c>
      <c r="E507" s="50">
        <v>0.1</v>
      </c>
      <c r="F507" s="50">
        <v>4.2334096109839799E-2</v>
      </c>
      <c r="G507" s="50">
        <v>4.2334096109839799E-2</v>
      </c>
      <c r="H507" s="50">
        <v>2.79999999999999E-2</v>
      </c>
      <c r="I507" s="50">
        <v>0.39899999999999902</v>
      </c>
      <c r="J507" s="50">
        <v>-5.3229470950989899E-2</v>
      </c>
      <c r="K507" s="50">
        <v>0.43853820598006599</v>
      </c>
      <c r="L507" s="50">
        <v>0.17676767676767599</v>
      </c>
      <c r="M507" s="50">
        <v>0.15560640732265399</v>
      </c>
      <c r="N507" s="51">
        <v>0.69696969696969702</v>
      </c>
      <c r="O507" s="51">
        <v>0.52407614781634904</v>
      </c>
      <c r="P507" s="51">
        <v>0.179372197309417</v>
      </c>
      <c r="Q507" s="51">
        <v>0.58744394618833995</v>
      </c>
      <c r="R507" s="51">
        <v>0.48488241881298899</v>
      </c>
      <c r="S507" s="51">
        <v>0.80179171332586696</v>
      </c>
      <c r="T507" s="51">
        <v>0.64389697648376198</v>
      </c>
      <c r="U507" s="51">
        <v>0.89461883408071696</v>
      </c>
      <c r="V507" s="51">
        <v>0.17264573991031301</v>
      </c>
      <c r="W507" s="46">
        <v>0</v>
      </c>
      <c r="X507" s="46">
        <v>1</v>
      </c>
      <c r="Y507" s="46">
        <v>0</v>
      </c>
      <c r="Z507" s="46">
        <v>1</v>
      </c>
      <c r="AA507" s="46">
        <v>1</v>
      </c>
      <c r="AB507" s="46">
        <v>2</v>
      </c>
      <c r="AC507" s="46">
        <v>2</v>
      </c>
      <c r="AD507" s="46">
        <v>1</v>
      </c>
      <c r="AE507" s="46">
        <v>2</v>
      </c>
      <c r="AF507" s="46">
        <v>0</v>
      </c>
      <c r="AG507" s="48">
        <v>10</v>
      </c>
      <c r="AH507" s="46" t="s">
        <v>4672</v>
      </c>
    </row>
    <row r="508" spans="1:34" x14ac:dyDescent="0.3">
      <c r="A508" s="46">
        <v>19133960300</v>
      </c>
      <c r="B508" s="46" t="s">
        <v>3051</v>
      </c>
      <c r="C508" s="47">
        <v>8751</v>
      </c>
      <c r="D508" s="49">
        <v>63208</v>
      </c>
      <c r="E508" s="50">
        <v>0.158</v>
      </c>
      <c r="F508" s="50">
        <v>0.110415035238841</v>
      </c>
      <c r="G508" s="50">
        <v>6.9694596711041501E-2</v>
      </c>
      <c r="H508" s="50">
        <v>1.0999999999999999E-2</v>
      </c>
      <c r="I508" s="50">
        <v>0.4</v>
      </c>
      <c r="J508" s="50">
        <v>-5.3229470950989899E-2</v>
      </c>
      <c r="K508" s="50">
        <v>0.44772967265047497</v>
      </c>
      <c r="L508" s="50">
        <v>0.1</v>
      </c>
      <c r="M508" s="50">
        <v>0.30775254502740801</v>
      </c>
      <c r="N508" s="51">
        <v>0.29741863075196401</v>
      </c>
      <c r="O508" s="51">
        <v>0.79507278835386297</v>
      </c>
      <c r="P508" s="51">
        <v>0.66816143497757796</v>
      </c>
      <c r="Q508" s="51">
        <v>0.85650224215246595</v>
      </c>
      <c r="R508" s="51">
        <v>0.137737961926091</v>
      </c>
      <c r="S508" s="51">
        <v>0.80627099664053703</v>
      </c>
      <c r="T508" s="51">
        <v>0.68197088465845401</v>
      </c>
      <c r="U508" s="51">
        <v>0.57959641255605299</v>
      </c>
      <c r="V508" s="51">
        <v>0.83071748878923701</v>
      </c>
      <c r="W508" s="46">
        <v>2</v>
      </c>
      <c r="X508" s="46">
        <v>2</v>
      </c>
      <c r="Y508" s="46">
        <v>1</v>
      </c>
      <c r="Z508" s="46">
        <v>2</v>
      </c>
      <c r="AA508" s="46">
        <v>0</v>
      </c>
      <c r="AB508" s="46">
        <v>2</v>
      </c>
      <c r="AC508" s="46">
        <v>2</v>
      </c>
      <c r="AD508" s="46">
        <v>2</v>
      </c>
      <c r="AE508" s="46">
        <v>1</v>
      </c>
      <c r="AF508" s="46">
        <v>2</v>
      </c>
      <c r="AG508" s="48">
        <v>16</v>
      </c>
      <c r="AH508" s="46" t="s">
        <v>4048</v>
      </c>
    </row>
    <row r="509" spans="1:34" x14ac:dyDescent="0.3">
      <c r="A509" s="46">
        <v>19133960400</v>
      </c>
      <c r="B509" s="46" t="s">
        <v>3299</v>
      </c>
      <c r="C509" s="47">
        <v>8751</v>
      </c>
      <c r="D509" s="49">
        <v>60759</v>
      </c>
      <c r="E509" s="50">
        <v>8.7999999999999995E-2</v>
      </c>
      <c r="F509" s="50">
        <v>0.101935483870967</v>
      </c>
      <c r="G509" s="50">
        <v>9.0322580645161299E-3</v>
      </c>
      <c r="H509" s="50">
        <v>6.9999999999999897E-3</v>
      </c>
      <c r="I509" s="50">
        <v>0.39200000000000002</v>
      </c>
      <c r="J509" s="50">
        <v>-5.3229470950989899E-2</v>
      </c>
      <c r="K509" s="50">
        <v>0.478653530377668</v>
      </c>
      <c r="L509" s="50">
        <v>0.19141914191419099</v>
      </c>
      <c r="M509" s="50">
        <v>0.16</v>
      </c>
      <c r="N509" s="51">
        <v>0.22783389450056099</v>
      </c>
      <c r="O509" s="51">
        <v>0.44568868980963</v>
      </c>
      <c r="P509" s="51">
        <v>0.61995515695067205</v>
      </c>
      <c r="Q509" s="51">
        <v>8.85650224215246E-2</v>
      </c>
      <c r="R509" s="51">
        <v>7.2788353863381797E-2</v>
      </c>
      <c r="S509" s="51">
        <v>0.78163493840985399</v>
      </c>
      <c r="T509" s="51">
        <v>0.77491601343784999</v>
      </c>
      <c r="U509" s="51">
        <v>0.92264573991031396</v>
      </c>
      <c r="V509" s="51">
        <v>0.19955156950672601</v>
      </c>
      <c r="W509" s="46">
        <v>2</v>
      </c>
      <c r="X509" s="46">
        <v>1</v>
      </c>
      <c r="Y509" s="46">
        <v>1</v>
      </c>
      <c r="Z509" s="46">
        <v>0</v>
      </c>
      <c r="AA509" s="46">
        <v>0</v>
      </c>
      <c r="AB509" s="46">
        <v>2</v>
      </c>
      <c r="AC509" s="46">
        <v>2</v>
      </c>
      <c r="AD509" s="46">
        <v>2</v>
      </c>
      <c r="AE509" s="46">
        <v>2</v>
      </c>
      <c r="AF509" s="46">
        <v>0</v>
      </c>
      <c r="AG509" s="48">
        <v>12</v>
      </c>
      <c r="AH509" s="46" t="s">
        <v>4771</v>
      </c>
    </row>
    <row r="510" spans="1:34" x14ac:dyDescent="0.3">
      <c r="A510" s="46">
        <v>19135070100</v>
      </c>
      <c r="B510" s="46" t="s">
        <v>3554</v>
      </c>
      <c r="C510" s="47">
        <v>7577</v>
      </c>
      <c r="D510" s="49">
        <v>72404</v>
      </c>
      <c r="E510" s="50">
        <v>0.111999999999999</v>
      </c>
      <c r="F510" s="50">
        <v>7.7712609970674404E-2</v>
      </c>
      <c r="G510" s="50">
        <v>7.3313782991202295E-2</v>
      </c>
      <c r="H510" s="50">
        <v>4.2999999999999997E-2</v>
      </c>
      <c r="I510" s="50">
        <v>0.313</v>
      </c>
      <c r="J510" s="50">
        <v>-4.9309912170639902E-2</v>
      </c>
      <c r="K510" s="50">
        <v>0.511101801424382</v>
      </c>
      <c r="L510" s="50">
        <v>8.5831062670299704E-2</v>
      </c>
      <c r="M510" s="50">
        <v>0.24780058651026299</v>
      </c>
      <c r="N510" s="51">
        <v>0.490460157126823</v>
      </c>
      <c r="O510" s="51">
        <v>0.59574468085106302</v>
      </c>
      <c r="P510" s="51">
        <v>0.44955156950672598</v>
      </c>
      <c r="Q510" s="51">
        <v>0.87556053811659196</v>
      </c>
      <c r="R510" s="51">
        <v>0.69204927211646095</v>
      </c>
      <c r="S510" s="51">
        <v>0.32698768197088401</v>
      </c>
      <c r="T510" s="51">
        <v>0.84882418812989902</v>
      </c>
      <c r="U510" s="51">
        <v>0.50112107623318303</v>
      </c>
      <c r="V510" s="51">
        <v>0.655829596412556</v>
      </c>
      <c r="W510" s="46">
        <v>1</v>
      </c>
      <c r="X510" s="46">
        <v>1</v>
      </c>
      <c r="Y510" s="46">
        <v>1</v>
      </c>
      <c r="Z510" s="46">
        <v>2</v>
      </c>
      <c r="AA510" s="46">
        <v>2</v>
      </c>
      <c r="AB510" s="46">
        <v>0</v>
      </c>
      <c r="AC510" s="46">
        <v>2</v>
      </c>
      <c r="AD510" s="46">
        <v>2</v>
      </c>
      <c r="AE510" s="46">
        <v>1</v>
      </c>
      <c r="AF510" s="46">
        <v>1</v>
      </c>
      <c r="AG510" s="48">
        <v>13</v>
      </c>
      <c r="AH510" s="46" t="s">
        <v>4849</v>
      </c>
    </row>
    <row r="511" spans="1:34" x14ac:dyDescent="0.3">
      <c r="A511" s="46">
        <v>19135070200</v>
      </c>
      <c r="B511" s="46" t="s">
        <v>3070</v>
      </c>
      <c r="C511" s="47">
        <v>7577</v>
      </c>
      <c r="D511" s="49">
        <v>63458</v>
      </c>
      <c r="E511" s="50">
        <v>7.9000000000000001E-2</v>
      </c>
      <c r="F511" s="50">
        <v>8.3591331269349797E-2</v>
      </c>
      <c r="G511" s="50">
        <v>7.9463364293085606E-2</v>
      </c>
      <c r="H511" s="50">
        <v>3.0000000000000001E-3</v>
      </c>
      <c r="I511" s="50">
        <v>0.495</v>
      </c>
      <c r="J511" s="50">
        <v>-4.9309912170639902E-2</v>
      </c>
      <c r="K511" s="50">
        <v>0.40448717948717899</v>
      </c>
      <c r="L511" s="50">
        <v>0.23505654281098501</v>
      </c>
      <c r="M511" s="50">
        <v>0.17647058823529399</v>
      </c>
      <c r="N511" s="51">
        <v>0.305274971941638</v>
      </c>
      <c r="O511" s="51">
        <v>0.387458006718925</v>
      </c>
      <c r="P511" s="51">
        <v>0.49439461883407998</v>
      </c>
      <c r="Q511" s="51">
        <v>0.90022421524663598</v>
      </c>
      <c r="R511" s="51">
        <v>3.3594624860022397E-2</v>
      </c>
      <c r="S511" s="51">
        <v>0.97872340425531901</v>
      </c>
      <c r="T511" s="51">
        <v>0.51959686450167897</v>
      </c>
      <c r="U511" s="51">
        <v>0.95852017937219702</v>
      </c>
      <c r="V511" s="51">
        <v>0.28475336322869899</v>
      </c>
      <c r="W511" s="46">
        <v>2</v>
      </c>
      <c r="X511" s="46">
        <v>1</v>
      </c>
      <c r="Y511" s="46">
        <v>1</v>
      </c>
      <c r="Z511" s="46">
        <v>2</v>
      </c>
      <c r="AA511" s="46">
        <v>0</v>
      </c>
      <c r="AB511" s="46">
        <v>2</v>
      </c>
      <c r="AC511" s="46">
        <v>2</v>
      </c>
      <c r="AD511" s="46">
        <v>1</v>
      </c>
      <c r="AE511" s="46">
        <v>2</v>
      </c>
      <c r="AF511" s="46">
        <v>0</v>
      </c>
      <c r="AG511" s="48">
        <v>13</v>
      </c>
      <c r="AH511" s="46" t="s">
        <v>4727</v>
      </c>
    </row>
    <row r="512" spans="1:34" x14ac:dyDescent="0.3">
      <c r="A512" s="46">
        <v>19135070300</v>
      </c>
      <c r="B512" s="46" t="s">
        <v>3361</v>
      </c>
      <c r="C512" s="47">
        <v>7577</v>
      </c>
      <c r="D512" s="49">
        <v>65938</v>
      </c>
      <c r="E512" s="50">
        <v>7.0000000000000007E-2</v>
      </c>
      <c r="F512" s="50">
        <v>7.1428571428571397E-2</v>
      </c>
      <c r="G512" s="50">
        <v>3.7037037037037E-2</v>
      </c>
      <c r="H512" s="50">
        <v>3.3000000000000002E-2</v>
      </c>
      <c r="I512" s="50">
        <v>0.39</v>
      </c>
      <c r="J512" s="50">
        <v>-4.9309912170639902E-2</v>
      </c>
      <c r="K512" s="50">
        <v>0.42204724409448802</v>
      </c>
      <c r="L512" s="50">
        <v>0.31578947368421001</v>
      </c>
      <c r="M512" s="50">
        <v>0.16402116402116401</v>
      </c>
      <c r="N512" s="51">
        <v>0.34792368125701401</v>
      </c>
      <c r="O512" s="51">
        <v>0.31914893617021201</v>
      </c>
      <c r="P512" s="51">
        <v>0.405829596412556</v>
      </c>
      <c r="Q512" s="51">
        <v>0.52242152466367697</v>
      </c>
      <c r="R512" s="51">
        <v>0.56326987681970797</v>
      </c>
      <c r="S512" s="51">
        <v>0.77155655095184705</v>
      </c>
      <c r="T512" s="51">
        <v>0.58454647256438896</v>
      </c>
      <c r="U512" s="51">
        <v>0.97982062780268997</v>
      </c>
      <c r="V512" s="51">
        <v>0.22309417040358701</v>
      </c>
      <c r="W512" s="46">
        <v>1</v>
      </c>
      <c r="X512" s="46">
        <v>0</v>
      </c>
      <c r="Y512" s="46">
        <v>1</v>
      </c>
      <c r="Z512" s="46">
        <v>1</v>
      </c>
      <c r="AA512" s="46">
        <v>1</v>
      </c>
      <c r="AB512" s="46">
        <v>2</v>
      </c>
      <c r="AC512" s="46">
        <v>2</v>
      </c>
      <c r="AD512" s="46">
        <v>1</v>
      </c>
      <c r="AE512" s="46">
        <v>2</v>
      </c>
      <c r="AF512" s="46">
        <v>0</v>
      </c>
      <c r="AG512" s="48">
        <v>11</v>
      </c>
      <c r="AH512" s="46" t="s">
        <v>4425</v>
      </c>
    </row>
    <row r="513" spans="1:34" x14ac:dyDescent="0.3">
      <c r="A513" s="46">
        <v>19137960100</v>
      </c>
      <c r="B513" s="46" t="s">
        <v>3487</v>
      </c>
      <c r="C513" s="47">
        <v>10330</v>
      </c>
      <c r="D513" s="49">
        <v>85583</v>
      </c>
      <c r="E513" s="50">
        <v>7.2999999999999995E-2</v>
      </c>
      <c r="F513" s="50">
        <v>7.2551390568319205E-2</v>
      </c>
      <c r="G513" s="50">
        <v>5.0785973397823397E-2</v>
      </c>
      <c r="H513" s="50">
        <v>1.7000000000000001E-2</v>
      </c>
      <c r="I513" s="50">
        <v>0.376</v>
      </c>
      <c r="J513" s="50">
        <v>-3.8175046554934797E-2</v>
      </c>
      <c r="K513" s="50">
        <v>0.36838235294117599</v>
      </c>
      <c r="L513" s="50">
        <v>0.12763713080168701</v>
      </c>
      <c r="M513" s="50">
        <v>0.12091898428053199</v>
      </c>
      <c r="N513" s="51">
        <v>0.72278338945005605</v>
      </c>
      <c r="O513" s="51">
        <v>0.34154535274356101</v>
      </c>
      <c r="P513" s="51">
        <v>0.412556053811659</v>
      </c>
      <c r="Q513" s="51">
        <v>0.69618834080717396</v>
      </c>
      <c r="R513" s="51">
        <v>0.25867861142217202</v>
      </c>
      <c r="S513" s="51">
        <v>0.71108622620380701</v>
      </c>
      <c r="T513" s="51">
        <v>0.39977603583426602</v>
      </c>
      <c r="U513" s="51">
        <v>0.74887892376681597</v>
      </c>
      <c r="V513" s="51">
        <v>3.9237668161434897E-2</v>
      </c>
      <c r="W513" s="46">
        <v>0</v>
      </c>
      <c r="X513" s="46">
        <v>1</v>
      </c>
      <c r="Y513" s="46">
        <v>1</v>
      </c>
      <c r="Z513" s="46">
        <v>2</v>
      </c>
      <c r="AA513" s="46">
        <v>0</v>
      </c>
      <c r="AB513" s="46">
        <v>2</v>
      </c>
      <c r="AC513" s="46">
        <v>2</v>
      </c>
      <c r="AD513" s="46">
        <v>1</v>
      </c>
      <c r="AE513" s="46">
        <v>2</v>
      </c>
      <c r="AF513" s="46">
        <v>0</v>
      </c>
      <c r="AG513" s="48">
        <v>11</v>
      </c>
      <c r="AH513" s="46" t="s">
        <v>4630</v>
      </c>
    </row>
    <row r="514" spans="1:34" x14ac:dyDescent="0.3">
      <c r="A514" s="46">
        <v>19137960200</v>
      </c>
      <c r="B514" s="46" t="s">
        <v>3362</v>
      </c>
      <c r="C514" s="47">
        <v>10330</v>
      </c>
      <c r="D514" s="49">
        <v>49000</v>
      </c>
      <c r="E514" s="50">
        <v>0.26400000000000001</v>
      </c>
      <c r="F514" s="50">
        <v>0.26086956521739102</v>
      </c>
      <c r="G514" s="50">
        <v>7.0652173913043403E-2</v>
      </c>
      <c r="H514" s="50">
        <v>1.2999999999999999E-2</v>
      </c>
      <c r="I514" s="50">
        <v>0.53200000000000003</v>
      </c>
      <c r="J514" s="50">
        <v>-3.8175046554934797E-2</v>
      </c>
      <c r="K514" s="50">
        <v>0.53590568060021404</v>
      </c>
      <c r="L514" s="50">
        <v>7.2402044293015305E-2</v>
      </c>
      <c r="M514" s="50">
        <v>0.33333333333333298</v>
      </c>
      <c r="N514" s="51">
        <v>7.4074074074074001E-2</v>
      </c>
      <c r="O514" s="51">
        <v>0.93281075027995497</v>
      </c>
      <c r="P514" s="51">
        <v>0.95852017937219702</v>
      </c>
      <c r="Q514" s="51">
        <v>0.863228699551569</v>
      </c>
      <c r="R514" s="51">
        <v>0.18141097424412</v>
      </c>
      <c r="S514" s="51">
        <v>0.98992161254199296</v>
      </c>
      <c r="T514" s="51">
        <v>0.88577827547592303</v>
      </c>
      <c r="U514" s="51">
        <v>0.40246636771300398</v>
      </c>
      <c r="V514" s="51">
        <v>0.87331838565022402</v>
      </c>
      <c r="W514" s="46">
        <v>2</v>
      </c>
      <c r="X514" s="46">
        <v>2</v>
      </c>
      <c r="Y514" s="46">
        <v>2</v>
      </c>
      <c r="Z514" s="46">
        <v>2</v>
      </c>
      <c r="AA514" s="46">
        <v>0</v>
      </c>
      <c r="AB514" s="46">
        <v>2</v>
      </c>
      <c r="AC514" s="46">
        <v>2</v>
      </c>
      <c r="AD514" s="46">
        <v>2</v>
      </c>
      <c r="AE514" s="46">
        <v>1</v>
      </c>
      <c r="AF514" s="46">
        <v>2</v>
      </c>
      <c r="AG514" s="48">
        <v>17</v>
      </c>
      <c r="AH514" s="46" t="s">
        <v>4049</v>
      </c>
    </row>
    <row r="515" spans="1:34" x14ac:dyDescent="0.3">
      <c r="A515" s="46">
        <v>19137960300</v>
      </c>
      <c r="B515" s="46" t="s">
        <v>3088</v>
      </c>
      <c r="C515" s="47">
        <v>10330</v>
      </c>
      <c r="D515" s="49">
        <v>52716</v>
      </c>
      <c r="E515" s="50">
        <v>0.16399999999999901</v>
      </c>
      <c r="F515" s="50">
        <v>0.16017009213323799</v>
      </c>
      <c r="G515" s="50">
        <v>0.120481927710843</v>
      </c>
      <c r="H515" s="50">
        <v>4.0999999999999898E-2</v>
      </c>
      <c r="I515" s="50">
        <v>0.37</v>
      </c>
      <c r="J515" s="50">
        <v>-3.8175046554934797E-2</v>
      </c>
      <c r="K515" s="50">
        <v>0.55867850098619298</v>
      </c>
      <c r="L515" s="50">
        <v>0.101845957988542</v>
      </c>
      <c r="M515" s="50">
        <v>0.31396172927002097</v>
      </c>
      <c r="N515" s="51">
        <v>0.108866442199775</v>
      </c>
      <c r="O515" s="51">
        <v>0.80739081746920405</v>
      </c>
      <c r="P515" s="51">
        <v>0.84641255605381105</v>
      </c>
      <c r="Q515" s="51">
        <v>0.97421524663677095</v>
      </c>
      <c r="R515" s="51">
        <v>0.67189249720044797</v>
      </c>
      <c r="S515" s="51">
        <v>0.67077267637177995</v>
      </c>
      <c r="T515" s="51">
        <v>0.920492721164613</v>
      </c>
      <c r="U515" s="51">
        <v>0.59753363228699496</v>
      </c>
      <c r="V515" s="51">
        <v>0.839686098654708</v>
      </c>
      <c r="W515" s="46">
        <v>2</v>
      </c>
      <c r="X515" s="46">
        <v>2</v>
      </c>
      <c r="Y515" s="46">
        <v>2</v>
      </c>
      <c r="Z515" s="46">
        <v>2</v>
      </c>
      <c r="AA515" s="46">
        <v>2</v>
      </c>
      <c r="AB515" s="46">
        <v>2</v>
      </c>
      <c r="AC515" s="46">
        <v>2</v>
      </c>
      <c r="AD515" s="46">
        <v>2</v>
      </c>
      <c r="AE515" s="46">
        <v>1</v>
      </c>
      <c r="AF515" s="46">
        <v>2</v>
      </c>
      <c r="AG515" s="48">
        <v>19</v>
      </c>
      <c r="AH515" s="46" t="s">
        <v>4285</v>
      </c>
    </row>
    <row r="516" spans="1:34" x14ac:dyDescent="0.3">
      <c r="A516" s="46">
        <v>19137960400</v>
      </c>
      <c r="B516" s="46" t="s">
        <v>3300</v>
      </c>
      <c r="C516" s="47">
        <v>10330</v>
      </c>
      <c r="D516" s="49">
        <v>74183</v>
      </c>
      <c r="E516" s="50">
        <v>8.4000000000000005E-2</v>
      </c>
      <c r="F516" s="50">
        <v>8.8495575221238895E-2</v>
      </c>
      <c r="G516" s="50">
        <v>3.2180209171359601E-2</v>
      </c>
      <c r="H516" s="50">
        <v>2.7E-2</v>
      </c>
      <c r="I516" s="50">
        <v>0.4</v>
      </c>
      <c r="J516" s="50">
        <v>-3.8175046554934797E-2</v>
      </c>
      <c r="K516" s="50">
        <v>0.33774834437085999</v>
      </c>
      <c r="L516" s="50">
        <v>6.0213414634146298E-2</v>
      </c>
      <c r="M516" s="50">
        <v>0.15124698310539</v>
      </c>
      <c r="N516" s="51">
        <v>0.52188552188552095</v>
      </c>
      <c r="O516" s="51">
        <v>0.42217245240761397</v>
      </c>
      <c r="P516" s="51">
        <v>0.53699551569506698</v>
      </c>
      <c r="Q516" s="51">
        <v>0.44394618834080701</v>
      </c>
      <c r="R516" s="51">
        <v>0.460246360582306</v>
      </c>
      <c r="S516" s="51">
        <v>0.80627099664053703</v>
      </c>
      <c r="T516" s="51">
        <v>0.31019036954087298</v>
      </c>
      <c r="U516" s="51">
        <v>0.30829596412555998</v>
      </c>
      <c r="V516" s="51">
        <v>0.14686098654708499</v>
      </c>
      <c r="W516" s="46">
        <v>1</v>
      </c>
      <c r="X516" s="46">
        <v>1</v>
      </c>
      <c r="Y516" s="46">
        <v>1</v>
      </c>
      <c r="Z516" s="46">
        <v>1</v>
      </c>
      <c r="AA516" s="46">
        <v>1</v>
      </c>
      <c r="AB516" s="46">
        <v>2</v>
      </c>
      <c r="AC516" s="46">
        <v>2</v>
      </c>
      <c r="AD516" s="46">
        <v>0</v>
      </c>
      <c r="AE516" s="46">
        <v>0</v>
      </c>
      <c r="AF516" s="46">
        <v>0</v>
      </c>
      <c r="AG516" s="48">
        <v>9</v>
      </c>
      <c r="AH516" s="46" t="s">
        <v>4480</v>
      </c>
    </row>
    <row r="517" spans="1:34" x14ac:dyDescent="0.3">
      <c r="A517" s="46">
        <v>19139050100</v>
      </c>
      <c r="B517" s="46" t="s">
        <v>3658</v>
      </c>
      <c r="C517" s="47">
        <v>43235</v>
      </c>
      <c r="D517" s="49">
        <v>99760</v>
      </c>
      <c r="E517" s="50">
        <v>4.8000000000000001E-2</v>
      </c>
      <c r="F517" s="50">
        <v>3.11671087533156E-2</v>
      </c>
      <c r="G517" s="50">
        <v>1.52519893899204E-2</v>
      </c>
      <c r="H517" s="50">
        <v>2.3E-2</v>
      </c>
      <c r="I517" s="50">
        <v>0.42099999999999999</v>
      </c>
      <c r="J517" s="50">
        <v>1.14633290443326E-2</v>
      </c>
      <c r="K517" s="50">
        <v>0.38091603053435102</v>
      </c>
      <c r="L517" s="50">
        <v>8.9133089133089094E-2</v>
      </c>
      <c r="M517" s="50">
        <v>0.142572944297082</v>
      </c>
      <c r="N517" s="51">
        <v>0.86756453423120095</v>
      </c>
      <c r="O517" s="51">
        <v>0.150055991041433</v>
      </c>
      <c r="P517" s="51">
        <v>9.6412556053811604E-2</v>
      </c>
      <c r="Q517" s="51">
        <v>0.14910313901345201</v>
      </c>
      <c r="R517" s="51">
        <v>0.38073908174692001</v>
      </c>
      <c r="S517" s="51">
        <v>0.88353863381858899</v>
      </c>
      <c r="T517" s="51">
        <v>0.43337066069428798</v>
      </c>
      <c r="U517" s="51">
        <v>0.52242152466367697</v>
      </c>
      <c r="V517" s="51">
        <v>9.9775784753363198E-2</v>
      </c>
      <c r="W517" s="46">
        <v>0</v>
      </c>
      <c r="X517" s="46">
        <v>0</v>
      </c>
      <c r="Y517" s="46">
        <v>0</v>
      </c>
      <c r="Z517" s="46">
        <v>0</v>
      </c>
      <c r="AA517" s="46">
        <v>1</v>
      </c>
      <c r="AB517" s="46">
        <v>2</v>
      </c>
      <c r="AC517" s="46">
        <v>1</v>
      </c>
      <c r="AD517" s="46">
        <v>1</v>
      </c>
      <c r="AE517" s="46">
        <v>1</v>
      </c>
      <c r="AF517" s="46">
        <v>0</v>
      </c>
      <c r="AG517" s="48">
        <v>6</v>
      </c>
      <c r="AH517" s="46" t="s">
        <v>4708</v>
      </c>
    </row>
    <row r="518" spans="1:34" x14ac:dyDescent="0.3">
      <c r="A518" s="46">
        <v>19139050200</v>
      </c>
      <c r="B518" s="46" t="s">
        <v>3759</v>
      </c>
      <c r="C518" s="47">
        <v>43235</v>
      </c>
      <c r="D518" s="49">
        <v>82518</v>
      </c>
      <c r="E518" s="50">
        <v>0.06</v>
      </c>
      <c r="F518" s="50">
        <v>9.9266292619766897E-2</v>
      </c>
      <c r="G518" s="50">
        <v>3.4527406128614501E-3</v>
      </c>
      <c r="H518" s="50">
        <v>1.7999999999999999E-2</v>
      </c>
      <c r="I518" s="50">
        <v>0.29699999999999999</v>
      </c>
      <c r="J518" s="50">
        <v>1.14633290443326E-2</v>
      </c>
      <c r="K518" s="50">
        <v>0.38763736263736198</v>
      </c>
      <c r="L518" s="50">
        <v>1.1518771331057999E-2</v>
      </c>
      <c r="M518" s="50">
        <v>0.188605955977557</v>
      </c>
      <c r="N518" s="51">
        <v>0.67901234567901203</v>
      </c>
      <c r="O518" s="51">
        <v>0.237402015677491</v>
      </c>
      <c r="P518" s="51">
        <v>0.60650224215246595</v>
      </c>
      <c r="Q518" s="51">
        <v>2.5784753363228701E-2</v>
      </c>
      <c r="R518" s="51">
        <v>0.278835386338185</v>
      </c>
      <c r="S518" s="51">
        <v>0.24524076147816301</v>
      </c>
      <c r="T518" s="51">
        <v>0.45800671892497202</v>
      </c>
      <c r="U518" s="51">
        <v>4.93273542600896E-2</v>
      </c>
      <c r="V518" s="51">
        <v>0.344170403587443</v>
      </c>
      <c r="W518" s="46">
        <v>0</v>
      </c>
      <c r="X518" s="46">
        <v>0</v>
      </c>
      <c r="Y518" s="46">
        <v>1</v>
      </c>
      <c r="Z518" s="46">
        <v>0</v>
      </c>
      <c r="AA518" s="46">
        <v>0</v>
      </c>
      <c r="AB518" s="46">
        <v>0</v>
      </c>
      <c r="AC518" s="46">
        <v>1</v>
      </c>
      <c r="AD518" s="46">
        <v>1</v>
      </c>
      <c r="AE518" s="46">
        <v>0</v>
      </c>
      <c r="AF518" s="46">
        <v>1</v>
      </c>
      <c r="AG518" s="48">
        <v>4</v>
      </c>
      <c r="AH518" s="46" t="s">
        <v>4202</v>
      </c>
    </row>
    <row r="519" spans="1:34" x14ac:dyDescent="0.3">
      <c r="A519" s="46">
        <v>19139050300</v>
      </c>
      <c r="B519" s="46" t="s">
        <v>3417</v>
      </c>
      <c r="C519" s="47">
        <v>43235</v>
      </c>
      <c r="D519" s="49">
        <v>74950</v>
      </c>
      <c r="E519" s="50">
        <v>8.7999999999999995E-2</v>
      </c>
      <c r="F519" s="50">
        <v>0.146811665842807</v>
      </c>
      <c r="G519" s="50">
        <v>3.2130499258526901E-2</v>
      </c>
      <c r="H519" s="50">
        <v>1.7999999999999999E-2</v>
      </c>
      <c r="I519" s="50">
        <v>0.24299999999999999</v>
      </c>
      <c r="J519" s="50">
        <v>1.14633290443326E-2</v>
      </c>
      <c r="K519" s="50">
        <v>0.51380452788514597</v>
      </c>
      <c r="L519" s="50">
        <v>4.1232227488151599E-2</v>
      </c>
      <c r="M519" s="50">
        <v>0.211072664359861</v>
      </c>
      <c r="N519" s="51">
        <v>0.54208754208754195</v>
      </c>
      <c r="O519" s="51">
        <v>0.44568868980963</v>
      </c>
      <c r="P519" s="51">
        <v>0.80493273542600896</v>
      </c>
      <c r="Q519" s="51">
        <v>0.44282511210762299</v>
      </c>
      <c r="R519" s="51">
        <v>0.278835386338185</v>
      </c>
      <c r="S519" s="51">
        <v>6.7189249720044794E-2</v>
      </c>
      <c r="T519" s="51">
        <v>0.85442329227323599</v>
      </c>
      <c r="U519" s="51">
        <v>0.18609865470851999</v>
      </c>
      <c r="V519" s="51">
        <v>0.46636771300448399</v>
      </c>
      <c r="W519" s="46">
        <v>1</v>
      </c>
      <c r="X519" s="46">
        <v>1</v>
      </c>
      <c r="Y519" s="46">
        <v>2</v>
      </c>
      <c r="Z519" s="46">
        <v>1</v>
      </c>
      <c r="AA519" s="46">
        <v>0</v>
      </c>
      <c r="AB519" s="46">
        <v>0</v>
      </c>
      <c r="AC519" s="46">
        <v>1</v>
      </c>
      <c r="AD519" s="46">
        <v>2</v>
      </c>
      <c r="AE519" s="46">
        <v>0</v>
      </c>
      <c r="AF519" s="46">
        <v>1</v>
      </c>
      <c r="AG519" s="48">
        <v>9</v>
      </c>
      <c r="AH519" s="46" t="s">
        <v>4592</v>
      </c>
    </row>
    <row r="520" spans="1:34" x14ac:dyDescent="0.3">
      <c r="A520" s="46">
        <v>19139050400</v>
      </c>
      <c r="B520" s="46" t="s">
        <v>3659</v>
      </c>
      <c r="C520" s="47">
        <v>43235</v>
      </c>
      <c r="D520" s="49">
        <v>88750</v>
      </c>
      <c r="E520" s="50">
        <v>0.05</v>
      </c>
      <c r="F520" s="50">
        <v>3.5849056603773501E-2</v>
      </c>
      <c r="G520" s="50">
        <v>1.44654088050314E-2</v>
      </c>
      <c r="H520" s="50">
        <v>2.3E-2</v>
      </c>
      <c r="I520" s="50">
        <v>0.35499999999999998</v>
      </c>
      <c r="J520" s="50">
        <v>1.14633290443326E-2</v>
      </c>
      <c r="K520" s="50">
        <v>0.45133053221288499</v>
      </c>
      <c r="L520" s="50">
        <v>6.7995310668229697E-2</v>
      </c>
      <c r="M520" s="50">
        <v>0.21446540880503101</v>
      </c>
      <c r="N520" s="51">
        <v>0.76543209876543195</v>
      </c>
      <c r="O520" s="51">
        <v>0.164613661814109</v>
      </c>
      <c r="P520" s="51">
        <v>0.12107623318385601</v>
      </c>
      <c r="Q520" s="51">
        <v>0.139013452914798</v>
      </c>
      <c r="R520" s="51">
        <v>0.38073908174692001</v>
      </c>
      <c r="S520" s="51">
        <v>0.57782754759238497</v>
      </c>
      <c r="T520" s="51">
        <v>0.695408734602463</v>
      </c>
      <c r="U520" s="51">
        <v>0.37331838565022402</v>
      </c>
      <c r="V520" s="51">
        <v>0.48318385650224199</v>
      </c>
      <c r="W520" s="46">
        <v>0</v>
      </c>
      <c r="X520" s="46">
        <v>0</v>
      </c>
      <c r="Y520" s="46">
        <v>0</v>
      </c>
      <c r="Z520" s="46">
        <v>0</v>
      </c>
      <c r="AA520" s="46">
        <v>1</v>
      </c>
      <c r="AB520" s="46">
        <v>1</v>
      </c>
      <c r="AC520" s="46">
        <v>1</v>
      </c>
      <c r="AD520" s="46">
        <v>2</v>
      </c>
      <c r="AE520" s="46">
        <v>1</v>
      </c>
      <c r="AF520" s="46">
        <v>1</v>
      </c>
      <c r="AG520" s="48">
        <v>7</v>
      </c>
      <c r="AH520" s="46" t="s">
        <v>4601</v>
      </c>
    </row>
    <row r="521" spans="1:34" x14ac:dyDescent="0.3">
      <c r="A521" s="46">
        <v>19139050500</v>
      </c>
      <c r="B521" s="46" t="s">
        <v>3418</v>
      </c>
      <c r="C521" s="47">
        <v>43235</v>
      </c>
      <c r="D521" s="49">
        <v>71875</v>
      </c>
      <c r="E521" s="50">
        <v>0.156</v>
      </c>
      <c r="F521" s="50">
        <v>0.15448851774530201</v>
      </c>
      <c r="G521" s="50">
        <v>5.5845511482254598E-2</v>
      </c>
      <c r="H521" s="50">
        <v>3.5000000000000003E-2</v>
      </c>
      <c r="I521" s="50">
        <v>0.36799999999999999</v>
      </c>
      <c r="J521" s="50">
        <v>1.14633290443326E-2</v>
      </c>
      <c r="K521" s="50">
        <v>0.4</v>
      </c>
      <c r="L521" s="50">
        <v>5.7780030410542298E-2</v>
      </c>
      <c r="M521" s="50">
        <v>0.26565762004175297</v>
      </c>
      <c r="N521" s="51">
        <v>0.47362514029180602</v>
      </c>
      <c r="O521" s="51">
        <v>0.78611422172452405</v>
      </c>
      <c r="P521" s="51">
        <v>0.82623318385650202</v>
      </c>
      <c r="Q521" s="51">
        <v>0.76008968609865402</v>
      </c>
      <c r="R521" s="51">
        <v>0.59126539753639396</v>
      </c>
      <c r="S521" s="51">
        <v>0.65621500559910395</v>
      </c>
      <c r="T521" s="51">
        <v>0.507278835386338</v>
      </c>
      <c r="U521" s="51">
        <v>0.28587443946188301</v>
      </c>
      <c r="V521" s="51">
        <v>0.71748878923766801</v>
      </c>
      <c r="W521" s="46">
        <v>1</v>
      </c>
      <c r="X521" s="46">
        <v>2</v>
      </c>
      <c r="Y521" s="46">
        <v>2</v>
      </c>
      <c r="Z521" s="46">
        <v>2</v>
      </c>
      <c r="AA521" s="46">
        <v>1</v>
      </c>
      <c r="AB521" s="46">
        <v>1</v>
      </c>
      <c r="AC521" s="46">
        <v>1</v>
      </c>
      <c r="AD521" s="46">
        <v>1</v>
      </c>
      <c r="AE521" s="46">
        <v>0</v>
      </c>
      <c r="AF521" s="46">
        <v>2</v>
      </c>
      <c r="AG521" s="48">
        <v>13</v>
      </c>
      <c r="AH521" s="46" t="s">
        <v>4361</v>
      </c>
    </row>
    <row r="522" spans="1:34" x14ac:dyDescent="0.3">
      <c r="A522" s="46">
        <v>19139050600</v>
      </c>
      <c r="B522" s="46" t="s">
        <v>3760</v>
      </c>
      <c r="C522" s="47">
        <v>43235</v>
      </c>
      <c r="D522" s="49">
        <v>87443</v>
      </c>
      <c r="E522" s="50">
        <v>0.114</v>
      </c>
      <c r="F522" s="50">
        <v>2.4597918637653701E-2</v>
      </c>
      <c r="G522" s="50">
        <v>1.89214758751182E-2</v>
      </c>
      <c r="H522" s="50">
        <v>6.9999999999999897E-3</v>
      </c>
      <c r="I522" s="50">
        <v>0.33200000000000002</v>
      </c>
      <c r="J522" s="50">
        <v>1.14633290443326E-2</v>
      </c>
      <c r="K522" s="50">
        <v>0.314213054535179</v>
      </c>
      <c r="L522" s="50">
        <v>9.2287115470352205E-2</v>
      </c>
      <c r="M522" s="50">
        <v>0.25733207190160801</v>
      </c>
      <c r="N522" s="51">
        <v>0.75308641975308599</v>
      </c>
      <c r="O522" s="51">
        <v>0.60694288913773797</v>
      </c>
      <c r="P522" s="51">
        <v>7.5112107623318297E-2</v>
      </c>
      <c r="Q522" s="51">
        <v>0.21300448430493199</v>
      </c>
      <c r="R522" s="51">
        <v>7.2788353863381797E-2</v>
      </c>
      <c r="S522" s="51">
        <v>0.42665173572228399</v>
      </c>
      <c r="T522" s="51">
        <v>0.26987681970884603</v>
      </c>
      <c r="U522" s="51">
        <v>0.54372197309417003</v>
      </c>
      <c r="V522" s="51">
        <v>0.68049327354260003</v>
      </c>
      <c r="W522" s="46">
        <v>0</v>
      </c>
      <c r="X522" s="46">
        <v>1</v>
      </c>
      <c r="Y522" s="46">
        <v>0</v>
      </c>
      <c r="Z522" s="46">
        <v>0</v>
      </c>
      <c r="AA522" s="46">
        <v>0</v>
      </c>
      <c r="AB522" s="46">
        <v>1</v>
      </c>
      <c r="AC522" s="46">
        <v>1</v>
      </c>
      <c r="AD522" s="46">
        <v>0</v>
      </c>
      <c r="AE522" s="46">
        <v>1</v>
      </c>
      <c r="AF522" s="46">
        <v>2</v>
      </c>
      <c r="AG522" s="48">
        <v>6</v>
      </c>
      <c r="AH522" s="46" t="s">
        <v>4362</v>
      </c>
    </row>
    <row r="523" spans="1:34" x14ac:dyDescent="0.3">
      <c r="A523" s="46">
        <v>19139050700</v>
      </c>
      <c r="B523" s="46" t="s">
        <v>3089</v>
      </c>
      <c r="C523" s="47">
        <v>43235</v>
      </c>
      <c r="D523" s="49">
        <v>60889</v>
      </c>
      <c r="E523" s="50">
        <v>0.19800000000000001</v>
      </c>
      <c r="F523" s="50">
        <v>0.171171171171171</v>
      </c>
      <c r="G523" s="50">
        <v>5.7657657657657603E-2</v>
      </c>
      <c r="H523" s="50">
        <v>3.2000000000000001E-2</v>
      </c>
      <c r="I523" s="50">
        <v>0.375</v>
      </c>
      <c r="J523" s="50">
        <v>1.14633290443326E-2</v>
      </c>
      <c r="K523" s="50">
        <v>0.54690265486725598</v>
      </c>
      <c r="L523" s="50">
        <v>9.6826688364524002E-2</v>
      </c>
      <c r="M523" s="50">
        <v>0.35225225225225198</v>
      </c>
      <c r="N523" s="51">
        <v>0.23232323232323199</v>
      </c>
      <c r="O523" s="51">
        <v>0.86114221724523998</v>
      </c>
      <c r="P523" s="51">
        <v>0.86659192825112097</v>
      </c>
      <c r="Q523" s="51">
        <v>0.77690582959641197</v>
      </c>
      <c r="R523" s="51">
        <v>0.54871220604703197</v>
      </c>
      <c r="S523" s="51">
        <v>0.70548712206047004</v>
      </c>
      <c r="T523" s="51">
        <v>0.90257558790593495</v>
      </c>
      <c r="U523" s="51">
        <v>0.56726457399103103</v>
      </c>
      <c r="V523" s="51">
        <v>0.89798206278026904</v>
      </c>
      <c r="W523" s="46">
        <v>2</v>
      </c>
      <c r="X523" s="46">
        <v>2</v>
      </c>
      <c r="Y523" s="46">
        <v>2</v>
      </c>
      <c r="Z523" s="46">
        <v>2</v>
      </c>
      <c r="AA523" s="46">
        <v>1</v>
      </c>
      <c r="AB523" s="46">
        <v>2</v>
      </c>
      <c r="AC523" s="46">
        <v>1</v>
      </c>
      <c r="AD523" s="46">
        <v>2</v>
      </c>
      <c r="AE523" s="46">
        <v>1</v>
      </c>
      <c r="AF523" s="46">
        <v>2</v>
      </c>
      <c r="AG523" s="48">
        <v>17</v>
      </c>
      <c r="AH523" s="46" t="s">
        <v>4204</v>
      </c>
    </row>
    <row r="524" spans="1:34" x14ac:dyDescent="0.3">
      <c r="A524" s="46">
        <v>19139050800</v>
      </c>
      <c r="B524" s="46" t="s">
        <v>3090</v>
      </c>
      <c r="C524" s="47">
        <v>43235</v>
      </c>
      <c r="D524" s="49">
        <v>52284</v>
      </c>
      <c r="E524" s="50">
        <v>0.17699999999999999</v>
      </c>
      <c r="F524" s="50">
        <v>0.1825</v>
      </c>
      <c r="G524" s="50">
        <v>0.19</v>
      </c>
      <c r="H524" s="50">
        <v>0.105</v>
      </c>
      <c r="I524" s="50">
        <v>0.36599999999999999</v>
      </c>
      <c r="J524" s="50">
        <v>1.14633290443326E-2</v>
      </c>
      <c r="K524" s="50">
        <v>0.47454275827978198</v>
      </c>
      <c r="L524" s="50">
        <v>9.0909090909090898E-2</v>
      </c>
      <c r="M524" s="50">
        <v>0.31416666666666598</v>
      </c>
      <c r="N524" s="51">
        <v>0.102132435465768</v>
      </c>
      <c r="O524" s="51">
        <v>0.83538633818589003</v>
      </c>
      <c r="P524" s="51">
        <v>0.87443946188340804</v>
      </c>
      <c r="Q524" s="51">
        <v>0.99887892376681597</v>
      </c>
      <c r="R524" s="51">
        <v>0.97312430011198203</v>
      </c>
      <c r="S524" s="51">
        <v>0.63605823068308998</v>
      </c>
      <c r="T524" s="51">
        <v>0.76259798432250803</v>
      </c>
      <c r="U524" s="51">
        <v>0.53026905829596405</v>
      </c>
      <c r="V524" s="51">
        <v>0.84080717488789203</v>
      </c>
      <c r="W524" s="46">
        <v>2</v>
      </c>
      <c r="X524" s="46">
        <v>2</v>
      </c>
      <c r="Y524" s="46">
        <v>2</v>
      </c>
      <c r="Z524" s="46">
        <v>2</v>
      </c>
      <c r="AA524" s="46">
        <v>2</v>
      </c>
      <c r="AB524" s="46">
        <v>1</v>
      </c>
      <c r="AC524" s="46">
        <v>1</v>
      </c>
      <c r="AD524" s="46">
        <v>2</v>
      </c>
      <c r="AE524" s="46">
        <v>1</v>
      </c>
      <c r="AF524" s="46">
        <v>2</v>
      </c>
      <c r="AG524" s="48">
        <v>17</v>
      </c>
      <c r="AH524" s="46" t="s">
        <v>4010</v>
      </c>
    </row>
    <row r="525" spans="1:34" x14ac:dyDescent="0.3">
      <c r="A525" s="46">
        <v>19139050900</v>
      </c>
      <c r="B525" s="46" t="s">
        <v>3071</v>
      </c>
      <c r="C525" s="47">
        <v>43235</v>
      </c>
      <c r="D525" s="49">
        <v>40082</v>
      </c>
      <c r="E525" s="50">
        <v>0.33899999999999902</v>
      </c>
      <c r="F525" s="50">
        <v>0.39168665067945602</v>
      </c>
      <c r="G525" s="50">
        <v>5.4356514788169399E-2</v>
      </c>
      <c r="H525" s="50">
        <v>1.6E-2</v>
      </c>
      <c r="I525" s="50">
        <v>0.52600000000000002</v>
      </c>
      <c r="J525" s="50">
        <v>1.14633290443326E-2</v>
      </c>
      <c r="K525" s="50">
        <v>0.53394318728935897</v>
      </c>
      <c r="L525" s="50">
        <v>7.0579494799405604E-2</v>
      </c>
      <c r="M525" s="50">
        <v>0.35731414868105499</v>
      </c>
      <c r="N525" s="51">
        <v>3.2547699214365802E-2</v>
      </c>
      <c r="O525" s="51">
        <v>0.96192609182530797</v>
      </c>
      <c r="P525" s="51">
        <v>0.98991031390134498</v>
      </c>
      <c r="Q525" s="51">
        <v>0.74439461883407998</v>
      </c>
      <c r="R525" s="51">
        <v>0.23404255319148901</v>
      </c>
      <c r="S525" s="51">
        <v>0.98880179171332505</v>
      </c>
      <c r="T525" s="51">
        <v>0.88353863381858899</v>
      </c>
      <c r="U525" s="51">
        <v>0.39013452914798202</v>
      </c>
      <c r="V525" s="51">
        <v>0.90470852017937198</v>
      </c>
      <c r="W525" s="46">
        <v>2</v>
      </c>
      <c r="X525" s="46">
        <v>2</v>
      </c>
      <c r="Y525" s="46">
        <v>2</v>
      </c>
      <c r="Z525" s="46">
        <v>2</v>
      </c>
      <c r="AA525" s="46">
        <v>0</v>
      </c>
      <c r="AB525" s="46">
        <v>2</v>
      </c>
      <c r="AC525" s="46">
        <v>1</v>
      </c>
      <c r="AD525" s="46">
        <v>2</v>
      </c>
      <c r="AE525" s="46">
        <v>1</v>
      </c>
      <c r="AF525" s="46">
        <v>2</v>
      </c>
      <c r="AG525" s="48">
        <v>16</v>
      </c>
      <c r="AH525" s="46" t="s">
        <v>4203</v>
      </c>
    </row>
    <row r="526" spans="1:34" x14ac:dyDescent="0.3">
      <c r="A526" s="46">
        <v>19139051000</v>
      </c>
      <c r="B526" s="46" t="s">
        <v>3301</v>
      </c>
      <c r="C526" s="47">
        <v>43235</v>
      </c>
      <c r="D526" s="49">
        <v>50149</v>
      </c>
      <c r="E526" s="50">
        <v>0.22899999999999901</v>
      </c>
      <c r="F526" s="50">
        <v>0.22388059701492499</v>
      </c>
      <c r="G526" s="50">
        <v>3.3996683250414501E-2</v>
      </c>
      <c r="H526" s="50">
        <v>0.08</v>
      </c>
      <c r="I526" s="50">
        <v>0.28100000000000003</v>
      </c>
      <c r="J526" s="50">
        <v>1.14633290443326E-2</v>
      </c>
      <c r="K526" s="50">
        <v>0.62170542635658899</v>
      </c>
      <c r="L526" s="50">
        <v>8.3586626139817599E-2</v>
      </c>
      <c r="M526" s="50">
        <v>0.36235489220563799</v>
      </c>
      <c r="N526" s="51">
        <v>8.6419753086419707E-2</v>
      </c>
      <c r="O526" s="51">
        <v>0.90481522956326899</v>
      </c>
      <c r="P526" s="51">
        <v>0.92040358744394601</v>
      </c>
      <c r="Q526" s="51">
        <v>0.476457399103139</v>
      </c>
      <c r="R526" s="51">
        <v>0.91377379619260901</v>
      </c>
      <c r="S526" s="51">
        <v>0.17133258678611399</v>
      </c>
      <c r="T526" s="51">
        <v>0.96752519596864495</v>
      </c>
      <c r="U526" s="51">
        <v>0.480941704035874</v>
      </c>
      <c r="V526" s="51">
        <v>0.91255605381165905</v>
      </c>
      <c r="W526" s="46">
        <v>2</v>
      </c>
      <c r="X526" s="46">
        <v>2</v>
      </c>
      <c r="Y526" s="46">
        <v>2</v>
      </c>
      <c r="Z526" s="46">
        <v>1</v>
      </c>
      <c r="AA526" s="46">
        <v>2</v>
      </c>
      <c r="AB526" s="46">
        <v>0</v>
      </c>
      <c r="AC526" s="46">
        <v>1</v>
      </c>
      <c r="AD526" s="46">
        <v>2</v>
      </c>
      <c r="AE526" s="46">
        <v>1</v>
      </c>
      <c r="AF526" s="46">
        <v>2</v>
      </c>
      <c r="AG526" s="48">
        <v>15</v>
      </c>
      <c r="AH526" s="46" t="s">
        <v>4363</v>
      </c>
    </row>
    <row r="527" spans="1:34" x14ac:dyDescent="0.3">
      <c r="A527" s="46">
        <v>19141490100</v>
      </c>
      <c r="B527" s="46" t="s">
        <v>3363</v>
      </c>
      <c r="C527" s="47">
        <v>14182</v>
      </c>
      <c r="D527" s="49">
        <v>68889</v>
      </c>
      <c r="E527" s="50">
        <v>0.159</v>
      </c>
      <c r="F527" s="50">
        <v>0.11281070745697799</v>
      </c>
      <c r="G527" s="50">
        <v>2.9636711281070701E-2</v>
      </c>
      <c r="H527" s="50">
        <v>0.02</v>
      </c>
      <c r="I527" s="50">
        <v>0.34200000000000003</v>
      </c>
      <c r="J527" s="50">
        <v>-1.50020836227253E-2</v>
      </c>
      <c r="K527" s="50">
        <v>0.38128249566724398</v>
      </c>
      <c r="L527" s="50">
        <v>0.132669983416252</v>
      </c>
      <c r="M527" s="50">
        <v>0.250478011472275</v>
      </c>
      <c r="N527" s="51">
        <v>0.41638608305274899</v>
      </c>
      <c r="O527" s="51">
        <v>0.797312430011198</v>
      </c>
      <c r="P527" s="51">
        <v>0.68049327354260003</v>
      </c>
      <c r="Q527" s="51">
        <v>0.39573991031390099</v>
      </c>
      <c r="R527" s="51">
        <v>0.322508398656215</v>
      </c>
      <c r="S527" s="51">
        <v>0.49048152295632602</v>
      </c>
      <c r="T527" s="51">
        <v>0.43561030235162301</v>
      </c>
      <c r="U527" s="51">
        <v>0.76681614349775695</v>
      </c>
      <c r="V527" s="51">
        <v>0.66479820627802599</v>
      </c>
      <c r="W527" s="46">
        <v>1</v>
      </c>
      <c r="X527" s="46">
        <v>2</v>
      </c>
      <c r="Y527" s="46">
        <v>2</v>
      </c>
      <c r="Z527" s="46">
        <v>1</v>
      </c>
      <c r="AA527" s="46">
        <v>0</v>
      </c>
      <c r="AB527" s="46">
        <v>1</v>
      </c>
      <c r="AC527" s="46">
        <v>1</v>
      </c>
      <c r="AD527" s="46">
        <v>1</v>
      </c>
      <c r="AE527" s="46">
        <v>2</v>
      </c>
      <c r="AF527" s="46">
        <v>1</v>
      </c>
      <c r="AG527" s="48">
        <v>12</v>
      </c>
      <c r="AH527" s="46" t="s">
        <v>4229</v>
      </c>
    </row>
    <row r="528" spans="1:34" x14ac:dyDescent="0.3">
      <c r="A528" s="46">
        <v>19141490200</v>
      </c>
      <c r="B528" s="46" t="s">
        <v>3419</v>
      </c>
      <c r="C528" s="47">
        <v>14182</v>
      </c>
      <c r="D528" s="49">
        <v>71534</v>
      </c>
      <c r="E528" s="50">
        <v>0.127</v>
      </c>
      <c r="F528" s="50">
        <v>4.6903187011425103E-2</v>
      </c>
      <c r="G528" s="50">
        <v>1.8039687312086501E-2</v>
      </c>
      <c r="H528" s="50">
        <v>8.9999999999999993E-3</v>
      </c>
      <c r="I528" s="50">
        <v>0.35699999999999998</v>
      </c>
      <c r="J528" s="50">
        <v>-1.50020836227253E-2</v>
      </c>
      <c r="K528" s="50">
        <v>0.391644908616188</v>
      </c>
      <c r="L528" s="50">
        <v>8.5730088495575202E-2</v>
      </c>
      <c r="M528" s="50">
        <v>0.224293445580276</v>
      </c>
      <c r="N528" s="51">
        <v>0.46576879910213198</v>
      </c>
      <c r="O528" s="51">
        <v>0.680851063829787</v>
      </c>
      <c r="P528" s="51">
        <v>0.21973094170403501</v>
      </c>
      <c r="Q528" s="51">
        <v>0.201793721973094</v>
      </c>
      <c r="R528" s="51">
        <v>0.104143337066069</v>
      </c>
      <c r="S528" s="51">
        <v>0.59238521836506097</v>
      </c>
      <c r="T528" s="51">
        <v>0.474804031354983</v>
      </c>
      <c r="U528" s="51">
        <v>0.49887892376681597</v>
      </c>
      <c r="V528" s="51">
        <v>0.54820627802690503</v>
      </c>
      <c r="W528" s="46">
        <v>1</v>
      </c>
      <c r="X528" s="46">
        <v>2</v>
      </c>
      <c r="Y528" s="46">
        <v>0</v>
      </c>
      <c r="Z528" s="46">
        <v>0</v>
      </c>
      <c r="AA528" s="46">
        <v>0</v>
      </c>
      <c r="AB528" s="46">
        <v>1</v>
      </c>
      <c r="AC528" s="46">
        <v>1</v>
      </c>
      <c r="AD528" s="46">
        <v>1</v>
      </c>
      <c r="AE528" s="46">
        <v>1</v>
      </c>
      <c r="AF528" s="46">
        <v>1</v>
      </c>
      <c r="AG528" s="48">
        <v>8</v>
      </c>
      <c r="AH528" s="46" t="s">
        <v>4426</v>
      </c>
    </row>
    <row r="529" spans="1:34" x14ac:dyDescent="0.3">
      <c r="A529" s="46">
        <v>19141490300</v>
      </c>
      <c r="B529" s="46" t="s">
        <v>3420</v>
      </c>
      <c r="C529" s="47">
        <v>14182</v>
      </c>
      <c r="D529" s="49">
        <v>66250</v>
      </c>
      <c r="E529" s="50">
        <v>0.151</v>
      </c>
      <c r="F529" s="50">
        <v>8.5086042065009498E-2</v>
      </c>
      <c r="G529" s="50">
        <v>3.2026768642447398E-2</v>
      </c>
      <c r="H529" s="50">
        <v>6.0000000000000001E-3</v>
      </c>
      <c r="I529" s="50">
        <v>0.32799999999999901</v>
      </c>
      <c r="J529" s="50">
        <v>-1.50020836227253E-2</v>
      </c>
      <c r="K529" s="50">
        <v>0.49262043998886101</v>
      </c>
      <c r="L529" s="50">
        <v>0.133747412008281</v>
      </c>
      <c r="M529" s="50">
        <v>0.18164435946462701</v>
      </c>
      <c r="N529" s="51">
        <v>0.356902356902356</v>
      </c>
      <c r="O529" s="51">
        <v>0.76371780515117504</v>
      </c>
      <c r="P529" s="51">
        <v>0.50448430493273499</v>
      </c>
      <c r="Q529" s="51">
        <v>0.43946188340807102</v>
      </c>
      <c r="R529" s="51">
        <v>6.3829787234042507E-2</v>
      </c>
      <c r="S529" s="51">
        <v>0.41209406494960799</v>
      </c>
      <c r="T529" s="51">
        <v>0.81298992161254202</v>
      </c>
      <c r="U529" s="51">
        <v>0.77242152466367697</v>
      </c>
      <c r="V529" s="51">
        <v>0.31165919282511201</v>
      </c>
      <c r="W529" s="46">
        <v>1</v>
      </c>
      <c r="X529" s="46">
        <v>2</v>
      </c>
      <c r="Y529" s="46">
        <v>1</v>
      </c>
      <c r="Z529" s="46">
        <v>1</v>
      </c>
      <c r="AA529" s="46">
        <v>0</v>
      </c>
      <c r="AB529" s="46">
        <v>1</v>
      </c>
      <c r="AC529" s="46">
        <v>1</v>
      </c>
      <c r="AD529" s="46">
        <v>2</v>
      </c>
      <c r="AE529" s="46">
        <v>2</v>
      </c>
      <c r="AF529" s="46">
        <v>0</v>
      </c>
      <c r="AG529" s="48">
        <v>11</v>
      </c>
      <c r="AH529" s="46" t="s">
        <v>4110</v>
      </c>
    </row>
    <row r="530" spans="1:34" x14ac:dyDescent="0.3">
      <c r="A530" s="46">
        <v>19141490400</v>
      </c>
      <c r="B530" s="46" t="s">
        <v>3421</v>
      </c>
      <c r="C530" s="47">
        <v>14182</v>
      </c>
      <c r="D530" s="49">
        <v>68375</v>
      </c>
      <c r="E530" s="50">
        <v>7.3999999999999996E-2</v>
      </c>
      <c r="F530" s="50">
        <v>0.112103174603174</v>
      </c>
      <c r="G530" s="50">
        <v>6.4484126984126894E-2</v>
      </c>
      <c r="H530" s="50">
        <v>8.0000000000000002E-3</v>
      </c>
      <c r="I530" s="50">
        <v>0.35599999999999998</v>
      </c>
      <c r="J530" s="50">
        <v>-1.50020836227253E-2</v>
      </c>
      <c r="K530" s="50">
        <v>0.42499999999999999</v>
      </c>
      <c r="L530" s="50">
        <v>0.11453744493392</v>
      </c>
      <c r="M530" s="50">
        <v>0.13789682539682499</v>
      </c>
      <c r="N530" s="51">
        <v>0.40628507295173899</v>
      </c>
      <c r="O530" s="51">
        <v>0.34938409854423202</v>
      </c>
      <c r="P530" s="51">
        <v>0.67825112107623298</v>
      </c>
      <c r="Q530" s="51">
        <v>0.83183856502242104</v>
      </c>
      <c r="R530" s="51">
        <v>8.73460246360582E-2</v>
      </c>
      <c r="S530" s="51">
        <v>0.58342665173572195</v>
      </c>
      <c r="T530" s="51">
        <v>0.59574468085106302</v>
      </c>
      <c r="U530" s="51">
        <v>0.67600896860986504</v>
      </c>
      <c r="V530" s="51">
        <v>8.1838565022421497E-2</v>
      </c>
      <c r="W530" s="46">
        <v>1</v>
      </c>
      <c r="X530" s="46">
        <v>1</v>
      </c>
      <c r="Y530" s="46">
        <v>2</v>
      </c>
      <c r="Z530" s="46">
        <v>2</v>
      </c>
      <c r="AA530" s="46">
        <v>0</v>
      </c>
      <c r="AB530" s="46">
        <v>1</v>
      </c>
      <c r="AC530" s="46">
        <v>1</v>
      </c>
      <c r="AD530" s="46">
        <v>1</v>
      </c>
      <c r="AE530" s="46">
        <v>2</v>
      </c>
      <c r="AF530" s="46">
        <v>0</v>
      </c>
      <c r="AG530" s="48">
        <v>11</v>
      </c>
      <c r="AH530" s="46" t="s">
        <v>4706</v>
      </c>
    </row>
    <row r="531" spans="1:34" x14ac:dyDescent="0.3">
      <c r="A531" s="46">
        <v>19143460100</v>
      </c>
      <c r="B531" s="46" t="s">
        <v>3302</v>
      </c>
      <c r="C531" s="47">
        <v>6192</v>
      </c>
      <c r="D531" s="49">
        <v>57324</v>
      </c>
      <c r="E531" s="50">
        <v>0.22500000000000001</v>
      </c>
      <c r="F531" s="50">
        <v>0.13936781609195401</v>
      </c>
      <c r="G531" s="50">
        <v>4.8850574712643598E-2</v>
      </c>
      <c r="H531" s="50">
        <v>5.3999999999999999E-2</v>
      </c>
      <c r="I531" s="50">
        <v>0.35899999999999999</v>
      </c>
      <c r="J531" s="50">
        <v>-4.17827298050139E-2</v>
      </c>
      <c r="K531" s="50">
        <v>0.45192307692307598</v>
      </c>
      <c r="L531" s="50">
        <v>7.9973562458691305E-2</v>
      </c>
      <c r="M531" s="50">
        <v>0.29166666666666602</v>
      </c>
      <c r="N531" s="51">
        <v>0.16161616161616099</v>
      </c>
      <c r="O531" s="51">
        <v>0.90033594624860003</v>
      </c>
      <c r="P531" s="51">
        <v>0.78026905829596405</v>
      </c>
      <c r="Q531" s="51">
        <v>0.67264573991031396</v>
      </c>
      <c r="R531" s="51">
        <v>0.79283314669652805</v>
      </c>
      <c r="S531" s="51">
        <v>0.60470324748040305</v>
      </c>
      <c r="T531" s="51">
        <v>0.69876819708846505</v>
      </c>
      <c r="U531" s="51">
        <v>0.45964125560538099</v>
      </c>
      <c r="V531" s="51">
        <v>0.79372197309417003</v>
      </c>
      <c r="W531" s="46">
        <v>2</v>
      </c>
      <c r="X531" s="46">
        <v>2</v>
      </c>
      <c r="Y531" s="46">
        <v>2</v>
      </c>
      <c r="Z531" s="46">
        <v>2</v>
      </c>
      <c r="AA531" s="46">
        <v>2</v>
      </c>
      <c r="AB531" s="46">
        <v>1</v>
      </c>
      <c r="AC531" s="46">
        <v>2</v>
      </c>
      <c r="AD531" s="46">
        <v>2</v>
      </c>
      <c r="AE531" s="46">
        <v>1</v>
      </c>
      <c r="AF531" s="46">
        <v>2</v>
      </c>
      <c r="AG531" s="48">
        <v>18</v>
      </c>
      <c r="AH531" s="46" t="s">
        <v>4193</v>
      </c>
    </row>
    <row r="532" spans="1:34" x14ac:dyDescent="0.3">
      <c r="A532" s="46">
        <v>19143460200</v>
      </c>
      <c r="B532" s="46" t="s">
        <v>3488</v>
      </c>
      <c r="C532" s="47">
        <v>6192</v>
      </c>
      <c r="D532" s="49">
        <v>75556</v>
      </c>
      <c r="E532" s="50">
        <v>7.2999999999999995E-2</v>
      </c>
      <c r="F532" s="50">
        <v>5.8776167471819601E-2</v>
      </c>
      <c r="G532" s="50">
        <v>1.6103059581320401E-2</v>
      </c>
      <c r="H532" s="50">
        <v>0.01</v>
      </c>
      <c r="I532" s="50">
        <v>0.33200000000000002</v>
      </c>
      <c r="J532" s="50">
        <v>-4.17827298050139E-2</v>
      </c>
      <c r="K532" s="50">
        <v>0.56962690488701995</v>
      </c>
      <c r="L532" s="50">
        <v>8.3394833948339395E-2</v>
      </c>
      <c r="M532" s="50">
        <v>0.137681159420289</v>
      </c>
      <c r="N532" s="51">
        <v>0.55331088664422001</v>
      </c>
      <c r="O532" s="51">
        <v>0.34154535274356101</v>
      </c>
      <c r="P532" s="51">
        <v>0.31278026905829598</v>
      </c>
      <c r="Q532" s="51">
        <v>0.161434977578475</v>
      </c>
      <c r="R532" s="51">
        <v>0.122060470324748</v>
      </c>
      <c r="S532" s="51">
        <v>0.42665173572228399</v>
      </c>
      <c r="T532" s="51">
        <v>0.92833146696528501</v>
      </c>
      <c r="U532" s="51">
        <v>0.478699551569506</v>
      </c>
      <c r="V532" s="51">
        <v>7.8475336322869904E-2</v>
      </c>
      <c r="W532" s="46">
        <v>1</v>
      </c>
      <c r="X532" s="46">
        <v>1</v>
      </c>
      <c r="Y532" s="46">
        <v>0</v>
      </c>
      <c r="Z532" s="46">
        <v>0</v>
      </c>
      <c r="AA532" s="46">
        <v>0</v>
      </c>
      <c r="AB532" s="46">
        <v>1</v>
      </c>
      <c r="AC532" s="46">
        <v>2</v>
      </c>
      <c r="AD532" s="46">
        <v>2</v>
      </c>
      <c r="AE532" s="46">
        <v>1</v>
      </c>
      <c r="AF532" s="46">
        <v>0</v>
      </c>
      <c r="AG532" s="48">
        <v>8</v>
      </c>
      <c r="AH532" s="46" t="s">
        <v>4478</v>
      </c>
    </row>
    <row r="533" spans="1:34" x14ac:dyDescent="0.3">
      <c r="A533" s="46">
        <v>19145490100</v>
      </c>
      <c r="B533" s="46" t="s">
        <v>3364</v>
      </c>
      <c r="C533" s="47">
        <v>15211</v>
      </c>
      <c r="D533" s="49">
        <v>74522</v>
      </c>
      <c r="E533" s="50">
        <v>8.1000000000000003E-2</v>
      </c>
      <c r="F533" s="50">
        <v>7.6181292189006697E-2</v>
      </c>
      <c r="G533" s="50">
        <v>5.6894889103182203E-2</v>
      </c>
      <c r="H533" s="50">
        <v>2.3E-2</v>
      </c>
      <c r="I533" s="50">
        <v>0.38299999999999901</v>
      </c>
      <c r="J533" s="50">
        <v>-4.5254833040421702E-2</v>
      </c>
      <c r="K533" s="50">
        <v>0.39599789362822502</v>
      </c>
      <c r="L533" s="50">
        <v>7.0127504553733996E-2</v>
      </c>
      <c r="M533" s="50">
        <v>0.17068466730954601</v>
      </c>
      <c r="N533" s="51">
        <v>0.53198653198653201</v>
      </c>
      <c r="O533" s="51">
        <v>0.40089585666293298</v>
      </c>
      <c r="P533" s="51">
        <v>0.43609865470851999</v>
      </c>
      <c r="Q533" s="51">
        <v>0.76793721973094098</v>
      </c>
      <c r="R533" s="51">
        <v>0.38073908174692001</v>
      </c>
      <c r="S533" s="51">
        <v>0.74692049272116401</v>
      </c>
      <c r="T533" s="51">
        <v>0.49496080627099598</v>
      </c>
      <c r="U533" s="51">
        <v>0.38677130044843</v>
      </c>
      <c r="V533" s="51">
        <v>0.252242152466367</v>
      </c>
      <c r="W533" s="46">
        <v>1</v>
      </c>
      <c r="X533" s="46">
        <v>1</v>
      </c>
      <c r="Y533" s="46">
        <v>1</v>
      </c>
      <c r="Z533" s="46">
        <v>2</v>
      </c>
      <c r="AA533" s="46">
        <v>1</v>
      </c>
      <c r="AB533" s="46">
        <v>2</v>
      </c>
      <c r="AC533" s="46">
        <v>2</v>
      </c>
      <c r="AD533" s="46">
        <v>1</v>
      </c>
      <c r="AE533" s="46">
        <v>1</v>
      </c>
      <c r="AF533" s="46">
        <v>0</v>
      </c>
      <c r="AG533" s="48">
        <v>12</v>
      </c>
      <c r="AH533" s="46" t="s">
        <v>4863</v>
      </c>
    </row>
    <row r="534" spans="1:34" x14ac:dyDescent="0.3">
      <c r="A534" s="46">
        <v>19145490200</v>
      </c>
      <c r="B534" s="46" t="s">
        <v>3187</v>
      </c>
      <c r="C534" s="47">
        <v>15211</v>
      </c>
      <c r="D534" s="49">
        <v>55417</v>
      </c>
      <c r="E534" s="50">
        <v>0.19399999999999901</v>
      </c>
      <c r="F534" s="50">
        <v>0.23241590214067201</v>
      </c>
      <c r="G534" s="50">
        <v>0.17838939857288399</v>
      </c>
      <c r="H534" s="50">
        <v>0.04</v>
      </c>
      <c r="I534" s="50">
        <v>0.42099999999999999</v>
      </c>
      <c r="J534" s="50">
        <v>-4.5254833040421702E-2</v>
      </c>
      <c r="K534" s="50">
        <v>0.54035308953341699</v>
      </c>
      <c r="L534" s="50">
        <v>0.14621409921671</v>
      </c>
      <c r="M534" s="50">
        <v>0.293577981651376</v>
      </c>
      <c r="N534" s="51">
        <v>0.13468013468013401</v>
      </c>
      <c r="O534" s="51">
        <v>0.85442329227323599</v>
      </c>
      <c r="P534" s="51">
        <v>0.93161434977578395</v>
      </c>
      <c r="Q534" s="51">
        <v>0.99663677130044803</v>
      </c>
      <c r="R534" s="51">
        <v>0.659574468085106</v>
      </c>
      <c r="S534" s="51">
        <v>0.88353863381858899</v>
      </c>
      <c r="T534" s="51">
        <v>0.89249720044792802</v>
      </c>
      <c r="U534" s="51">
        <v>0.81838565022421506</v>
      </c>
      <c r="V534" s="51">
        <v>0.80044843049327297</v>
      </c>
      <c r="W534" s="46">
        <v>2</v>
      </c>
      <c r="X534" s="46">
        <v>2</v>
      </c>
      <c r="Y534" s="46">
        <v>2</v>
      </c>
      <c r="Z534" s="46">
        <v>2</v>
      </c>
      <c r="AA534" s="46">
        <v>1</v>
      </c>
      <c r="AB534" s="46">
        <v>2</v>
      </c>
      <c r="AC534" s="46">
        <v>2</v>
      </c>
      <c r="AD534" s="46">
        <v>2</v>
      </c>
      <c r="AE534" s="46">
        <v>2</v>
      </c>
      <c r="AF534" s="46">
        <v>2</v>
      </c>
      <c r="AG534" s="48">
        <v>19</v>
      </c>
      <c r="AH534" s="46" t="s">
        <v>3974</v>
      </c>
    </row>
    <row r="535" spans="1:34" x14ac:dyDescent="0.3">
      <c r="A535" s="46">
        <v>19145490300</v>
      </c>
      <c r="B535" s="46" t="s">
        <v>3249</v>
      </c>
      <c r="C535" s="47">
        <v>15211</v>
      </c>
      <c r="D535" s="49">
        <v>61172</v>
      </c>
      <c r="E535" s="50">
        <v>0.217</v>
      </c>
      <c r="F535" s="50">
        <v>0.23010244286840001</v>
      </c>
      <c r="G535" s="50">
        <v>2.0488573680062998E-2</v>
      </c>
      <c r="H535" s="50">
        <v>0.08</v>
      </c>
      <c r="I535" s="50">
        <v>0.42899999999999999</v>
      </c>
      <c r="J535" s="50">
        <v>-4.5254833040421702E-2</v>
      </c>
      <c r="K535" s="50">
        <v>0.46946386946386898</v>
      </c>
      <c r="L535" s="50">
        <v>9.8081023454157701E-2</v>
      </c>
      <c r="M535" s="50">
        <v>0.205673758865248</v>
      </c>
      <c r="N535" s="51">
        <v>0.24354657687990999</v>
      </c>
      <c r="O535" s="51">
        <v>0.88801791713325795</v>
      </c>
      <c r="P535" s="51">
        <v>0.92825112107623298</v>
      </c>
      <c r="Q535" s="51">
        <v>0.24439461883408001</v>
      </c>
      <c r="R535" s="51">
        <v>0.91377379619260901</v>
      </c>
      <c r="S535" s="51">
        <v>0.905935050391937</v>
      </c>
      <c r="T535" s="51">
        <v>0.74916013437849904</v>
      </c>
      <c r="U535" s="51">
        <v>0.57286995515695005</v>
      </c>
      <c r="V535" s="51">
        <v>0.43721973094170402</v>
      </c>
      <c r="W535" s="46">
        <v>2</v>
      </c>
      <c r="X535" s="46">
        <v>2</v>
      </c>
      <c r="Y535" s="46">
        <v>2</v>
      </c>
      <c r="Z535" s="46">
        <v>0</v>
      </c>
      <c r="AA535" s="46">
        <v>2</v>
      </c>
      <c r="AB535" s="46">
        <v>2</v>
      </c>
      <c r="AC535" s="46">
        <v>2</v>
      </c>
      <c r="AD535" s="46">
        <v>2</v>
      </c>
      <c r="AE535" s="46">
        <v>1</v>
      </c>
      <c r="AF535" s="46">
        <v>1</v>
      </c>
      <c r="AG535" s="48">
        <v>16</v>
      </c>
      <c r="AH535" s="46" t="s">
        <v>4201</v>
      </c>
    </row>
    <row r="536" spans="1:34" x14ac:dyDescent="0.3">
      <c r="A536" s="46">
        <v>19145490400</v>
      </c>
      <c r="B536" s="46" t="s">
        <v>3365</v>
      </c>
      <c r="C536" s="47">
        <v>15211</v>
      </c>
      <c r="D536" s="49">
        <v>57917</v>
      </c>
      <c r="E536" s="50">
        <v>0.08</v>
      </c>
      <c r="F536" s="50">
        <v>8.5798816568047304E-2</v>
      </c>
      <c r="G536" s="50">
        <v>4.7337278106508798E-2</v>
      </c>
      <c r="H536" s="50">
        <v>0.04</v>
      </c>
      <c r="I536" s="50">
        <v>0.59199999999999997</v>
      </c>
      <c r="J536" s="50">
        <v>-4.5254833040421702E-2</v>
      </c>
      <c r="K536" s="50">
        <v>0.494758909853249</v>
      </c>
      <c r="L536" s="50">
        <v>0.178965224766751</v>
      </c>
      <c r="M536" s="50">
        <v>0.207100591715976</v>
      </c>
      <c r="N536" s="51">
        <v>0.17620650953984199</v>
      </c>
      <c r="O536" s="51">
        <v>0.39417693169092899</v>
      </c>
      <c r="P536" s="51">
        <v>0.51457399103139001</v>
      </c>
      <c r="Q536" s="51">
        <v>0.660313901345291</v>
      </c>
      <c r="R536" s="51">
        <v>0.659574468085106</v>
      </c>
      <c r="S536" s="51">
        <v>0.99552071668533004</v>
      </c>
      <c r="T536" s="51">
        <v>0.81970884658454601</v>
      </c>
      <c r="U536" s="51">
        <v>0.90134529147982001</v>
      </c>
      <c r="V536" s="51">
        <v>0.44618834080717401</v>
      </c>
      <c r="W536" s="46">
        <v>2</v>
      </c>
      <c r="X536" s="46">
        <v>1</v>
      </c>
      <c r="Y536" s="46">
        <v>1</v>
      </c>
      <c r="Z536" s="46">
        <v>1</v>
      </c>
      <c r="AA536" s="46">
        <v>1</v>
      </c>
      <c r="AB536" s="46">
        <v>2</v>
      </c>
      <c r="AC536" s="46">
        <v>2</v>
      </c>
      <c r="AD536" s="46">
        <v>2</v>
      </c>
      <c r="AE536" s="46">
        <v>2</v>
      </c>
      <c r="AF536" s="46">
        <v>1</v>
      </c>
      <c r="AG536" s="48">
        <v>15</v>
      </c>
      <c r="AH536" s="46" t="s">
        <v>4792</v>
      </c>
    </row>
    <row r="537" spans="1:34" x14ac:dyDescent="0.3">
      <c r="A537" s="46">
        <v>19145490500</v>
      </c>
      <c r="B537" s="46" t="s">
        <v>3188</v>
      </c>
      <c r="C537" s="47">
        <v>15211</v>
      </c>
      <c r="D537" s="49">
        <v>40240</v>
      </c>
      <c r="E537" s="50">
        <v>0.159</v>
      </c>
      <c r="F537" s="50">
        <v>0.14081826831588901</v>
      </c>
      <c r="G537" s="50">
        <v>9.8953377735489997E-2</v>
      </c>
      <c r="H537" s="50">
        <v>9.2999999999999999E-2</v>
      </c>
      <c r="I537" s="50">
        <v>0.5</v>
      </c>
      <c r="J537" s="50">
        <v>-4.5254833040421702E-2</v>
      </c>
      <c r="K537" s="50">
        <v>0.576187538556446</v>
      </c>
      <c r="L537" s="50">
        <v>0.113080168776371</v>
      </c>
      <c r="M537" s="50">
        <v>0.28829686013320599</v>
      </c>
      <c r="N537" s="51">
        <v>3.36700336700336E-2</v>
      </c>
      <c r="O537" s="51">
        <v>0.797312430011198</v>
      </c>
      <c r="P537" s="51">
        <v>0.78699551569506698</v>
      </c>
      <c r="Q537" s="51">
        <v>0.94394618834080701</v>
      </c>
      <c r="R537" s="51">
        <v>0.95184770436730104</v>
      </c>
      <c r="S537" s="51">
        <v>0.98096304591265304</v>
      </c>
      <c r="T537" s="51">
        <v>0.93505039193729</v>
      </c>
      <c r="U537" s="51">
        <v>0.66704035874439405</v>
      </c>
      <c r="V537" s="51">
        <v>0.78699551569506698</v>
      </c>
      <c r="W537" s="46">
        <v>2</v>
      </c>
      <c r="X537" s="46">
        <v>2</v>
      </c>
      <c r="Y537" s="46">
        <v>2</v>
      </c>
      <c r="Z537" s="46">
        <v>2</v>
      </c>
      <c r="AA537" s="46">
        <v>2</v>
      </c>
      <c r="AB537" s="46">
        <v>2</v>
      </c>
      <c r="AC537" s="46">
        <v>2</v>
      </c>
      <c r="AD537" s="46">
        <v>2</v>
      </c>
      <c r="AE537" s="46">
        <v>1</v>
      </c>
      <c r="AF537" s="46">
        <v>2</v>
      </c>
      <c r="AG537" s="48">
        <v>19</v>
      </c>
      <c r="AH537" s="46" t="s">
        <v>4015</v>
      </c>
    </row>
    <row r="538" spans="1:34" x14ac:dyDescent="0.3">
      <c r="A538" s="46">
        <v>19145490600</v>
      </c>
      <c r="B538" s="46" t="s">
        <v>3422</v>
      </c>
      <c r="C538" s="47">
        <v>15211</v>
      </c>
      <c r="D538" s="49">
        <v>67014</v>
      </c>
      <c r="E538" s="50">
        <v>8.8999999999999996E-2</v>
      </c>
      <c r="F538" s="50">
        <v>5.6478405315614599E-2</v>
      </c>
      <c r="G538" s="50">
        <v>5.2048726467331101E-2</v>
      </c>
      <c r="H538" s="50">
        <v>3.1E-2</v>
      </c>
      <c r="I538" s="50">
        <v>0.36499999999999999</v>
      </c>
      <c r="J538" s="50">
        <v>-4.5254833040421702E-2</v>
      </c>
      <c r="K538" s="50">
        <v>0.39346246973365601</v>
      </c>
      <c r="L538" s="50">
        <v>9.8377281947261599E-2</v>
      </c>
      <c r="M538" s="50">
        <v>0.26467331118493898</v>
      </c>
      <c r="N538" s="51">
        <v>0.37373737373737298</v>
      </c>
      <c r="O538" s="51">
        <v>0.45352743561030201</v>
      </c>
      <c r="P538" s="51">
        <v>0.297085201793722</v>
      </c>
      <c r="Q538" s="51">
        <v>0.70964125560538105</v>
      </c>
      <c r="R538" s="51">
        <v>0.52743561030235098</v>
      </c>
      <c r="S538" s="51">
        <v>0.63157894736842102</v>
      </c>
      <c r="T538" s="51">
        <v>0.48040313549831998</v>
      </c>
      <c r="U538" s="51">
        <v>0.57399103139013397</v>
      </c>
      <c r="V538" s="51">
        <v>0.71300448430493202</v>
      </c>
      <c r="W538" s="46">
        <v>1</v>
      </c>
      <c r="X538" s="46">
        <v>1</v>
      </c>
      <c r="Y538" s="46">
        <v>0</v>
      </c>
      <c r="Z538" s="46">
        <v>2</v>
      </c>
      <c r="AA538" s="46">
        <v>1</v>
      </c>
      <c r="AB538" s="46">
        <v>1</v>
      </c>
      <c r="AC538" s="46">
        <v>2</v>
      </c>
      <c r="AD538" s="46">
        <v>1</v>
      </c>
      <c r="AE538" s="46">
        <v>1</v>
      </c>
      <c r="AF538" s="46">
        <v>2</v>
      </c>
      <c r="AG538" s="48">
        <v>12</v>
      </c>
      <c r="AH538" s="46" t="s">
        <v>4613</v>
      </c>
    </row>
    <row r="539" spans="1:34" x14ac:dyDescent="0.3">
      <c r="A539" s="46">
        <v>19147960100</v>
      </c>
      <c r="B539" s="46" t="s">
        <v>3716</v>
      </c>
      <c r="C539" s="47">
        <v>8996</v>
      </c>
      <c r="D539" s="49">
        <v>93000</v>
      </c>
      <c r="E539" s="50">
        <v>8.5999999999999993E-2</v>
      </c>
      <c r="F539" s="50">
        <v>0.122781065088757</v>
      </c>
      <c r="G539" s="50">
        <v>1.9230769230769201E-2</v>
      </c>
      <c r="H539" s="50">
        <v>2.4E-2</v>
      </c>
      <c r="I539" s="50">
        <v>0.34799999999999998</v>
      </c>
      <c r="J539" s="50">
        <v>-4.5111983865831602E-2</v>
      </c>
      <c r="K539" s="50">
        <v>0.32418069087688201</v>
      </c>
      <c r="L539" s="50">
        <v>0.20544554455445499</v>
      </c>
      <c r="M539" s="50">
        <v>0.14201183431952599</v>
      </c>
      <c r="N539" s="51">
        <v>0.80808080808080796</v>
      </c>
      <c r="O539" s="51">
        <v>0.43673012318029097</v>
      </c>
      <c r="P539" s="51">
        <v>0.72085201793721898</v>
      </c>
      <c r="Q539" s="51">
        <v>0.21973094170403501</v>
      </c>
      <c r="R539" s="51">
        <v>0.40313549832026802</v>
      </c>
      <c r="S539" s="51">
        <v>0.52855543113101899</v>
      </c>
      <c r="T539" s="51">
        <v>0.28107502799551998</v>
      </c>
      <c r="U539" s="51">
        <v>0.93834080717488699</v>
      </c>
      <c r="V539" s="51">
        <v>9.7533632286995506E-2</v>
      </c>
      <c r="W539" s="46">
        <v>0</v>
      </c>
      <c r="X539" s="46">
        <v>1</v>
      </c>
      <c r="Y539" s="46">
        <v>2</v>
      </c>
      <c r="Z539" s="46">
        <v>0</v>
      </c>
      <c r="AA539" s="46">
        <v>1</v>
      </c>
      <c r="AB539" s="46">
        <v>1</v>
      </c>
      <c r="AC539" s="46">
        <v>2</v>
      </c>
      <c r="AD539" s="46">
        <v>0</v>
      </c>
      <c r="AE539" s="46">
        <v>2</v>
      </c>
      <c r="AF539" s="46">
        <v>0</v>
      </c>
      <c r="AG539" s="48">
        <v>9</v>
      </c>
      <c r="AH539" s="46" t="s">
        <v>4230</v>
      </c>
    </row>
    <row r="540" spans="1:34" x14ac:dyDescent="0.3">
      <c r="A540" s="46">
        <v>19147960200</v>
      </c>
      <c r="B540" s="46" t="s">
        <v>3555</v>
      </c>
      <c r="C540" s="47">
        <v>8996</v>
      </c>
      <c r="D540" s="49">
        <v>79167</v>
      </c>
      <c r="E540" s="50">
        <v>7.4999999999999997E-2</v>
      </c>
      <c r="F540" s="50">
        <v>7.7020202020202003E-2</v>
      </c>
      <c r="G540" s="50">
        <v>8.8383838383838294E-3</v>
      </c>
      <c r="H540" s="50">
        <v>2.4E-2</v>
      </c>
      <c r="I540" s="50">
        <v>0.28299999999999997</v>
      </c>
      <c r="J540" s="50">
        <v>-4.5111983865831602E-2</v>
      </c>
      <c r="K540" s="50">
        <v>0.36135812449474503</v>
      </c>
      <c r="L540" s="50">
        <v>0.15243243243243201</v>
      </c>
      <c r="M540" s="50">
        <v>0.14141414141414099</v>
      </c>
      <c r="N540" s="51">
        <v>0.62289562289562295</v>
      </c>
      <c r="O540" s="51">
        <v>0.36058230683090697</v>
      </c>
      <c r="P540" s="51">
        <v>0.44394618834080701</v>
      </c>
      <c r="Q540" s="51">
        <v>8.5201793721972993E-2</v>
      </c>
      <c r="R540" s="51">
        <v>0.40313549832026802</v>
      </c>
      <c r="S540" s="51">
        <v>0.17805151175811801</v>
      </c>
      <c r="T540" s="51">
        <v>0.372900335946248</v>
      </c>
      <c r="U540" s="51">
        <v>0.844170403587444</v>
      </c>
      <c r="V540" s="51">
        <v>9.52914798206278E-2</v>
      </c>
      <c r="W540" s="46">
        <v>1</v>
      </c>
      <c r="X540" s="46">
        <v>1</v>
      </c>
      <c r="Y540" s="46">
        <v>1</v>
      </c>
      <c r="Z540" s="46">
        <v>0</v>
      </c>
      <c r="AA540" s="46">
        <v>1</v>
      </c>
      <c r="AB540" s="46">
        <v>0</v>
      </c>
      <c r="AC540" s="46">
        <v>2</v>
      </c>
      <c r="AD540" s="46">
        <v>1</v>
      </c>
      <c r="AE540" s="46">
        <v>2</v>
      </c>
      <c r="AF540" s="46">
        <v>0</v>
      </c>
      <c r="AG540" s="48">
        <v>9</v>
      </c>
      <c r="AH540" s="46" t="s">
        <v>4423</v>
      </c>
    </row>
    <row r="541" spans="1:34" x14ac:dyDescent="0.3">
      <c r="A541" s="46">
        <v>19147960300</v>
      </c>
      <c r="B541" s="46" t="s">
        <v>3134</v>
      </c>
      <c r="C541" s="47">
        <v>8996</v>
      </c>
      <c r="D541" s="49">
        <v>57851</v>
      </c>
      <c r="E541" s="50">
        <v>0.159</v>
      </c>
      <c r="F541" s="50">
        <v>0.128823529411764</v>
      </c>
      <c r="G541" s="50">
        <v>5.0588235294117601E-2</v>
      </c>
      <c r="H541" s="50">
        <v>2.3E-2</v>
      </c>
      <c r="I541" s="50">
        <v>0.32500000000000001</v>
      </c>
      <c r="J541" s="50">
        <v>-4.5111983865831602E-2</v>
      </c>
      <c r="K541" s="50">
        <v>0.42254572601717</v>
      </c>
      <c r="L541" s="50">
        <v>0.125131440588853</v>
      </c>
      <c r="M541" s="50">
        <v>0.20941176470588199</v>
      </c>
      <c r="N541" s="51">
        <v>0.17508417508417501</v>
      </c>
      <c r="O541" s="51">
        <v>0.797312430011198</v>
      </c>
      <c r="P541" s="51">
        <v>0.74663677130044803</v>
      </c>
      <c r="Q541" s="51">
        <v>0.69282511210762299</v>
      </c>
      <c r="R541" s="51">
        <v>0.38073908174692001</v>
      </c>
      <c r="S541" s="51">
        <v>0.40089585666293298</v>
      </c>
      <c r="T541" s="51">
        <v>0.586786114221724</v>
      </c>
      <c r="U541" s="51">
        <v>0.73766816143497704</v>
      </c>
      <c r="V541" s="51">
        <v>0.45627802690582903</v>
      </c>
      <c r="W541" s="46">
        <v>2</v>
      </c>
      <c r="X541" s="46">
        <v>2</v>
      </c>
      <c r="Y541" s="46">
        <v>2</v>
      </c>
      <c r="Z541" s="46">
        <v>2</v>
      </c>
      <c r="AA541" s="46">
        <v>1</v>
      </c>
      <c r="AB541" s="46">
        <v>1</v>
      </c>
      <c r="AC541" s="46">
        <v>2</v>
      </c>
      <c r="AD541" s="46">
        <v>1</v>
      </c>
      <c r="AE541" s="46">
        <v>2</v>
      </c>
      <c r="AF541" s="46">
        <v>1</v>
      </c>
      <c r="AG541" s="48">
        <v>16</v>
      </c>
      <c r="AH541" s="46" t="s">
        <v>4424</v>
      </c>
    </row>
    <row r="542" spans="1:34" x14ac:dyDescent="0.3">
      <c r="A542" s="46">
        <v>19147960400</v>
      </c>
      <c r="B542" s="46" t="s">
        <v>3607</v>
      </c>
      <c r="C542" s="47">
        <v>8996</v>
      </c>
      <c r="D542" s="49">
        <v>76000</v>
      </c>
      <c r="E542" s="50">
        <v>0.1</v>
      </c>
      <c r="F542" s="50">
        <v>9.6091205211726302E-2</v>
      </c>
      <c r="G542" s="50">
        <v>7.1661237785016194E-2</v>
      </c>
      <c r="H542" s="50">
        <v>1.2999999999999999E-2</v>
      </c>
      <c r="I542" s="50">
        <v>0.372</v>
      </c>
      <c r="J542" s="50">
        <v>-4.5111983865831602E-2</v>
      </c>
      <c r="K542" s="50">
        <v>0.32868525896414302</v>
      </c>
      <c r="L542" s="50">
        <v>0.448888888888888</v>
      </c>
      <c r="M542" s="50">
        <v>0.15309446254071599</v>
      </c>
      <c r="N542" s="51">
        <v>0.56341189674522996</v>
      </c>
      <c r="O542" s="51">
        <v>0.52407614781634904</v>
      </c>
      <c r="P542" s="51">
        <v>0.58744394618833995</v>
      </c>
      <c r="Q542" s="51">
        <v>0.867713004484304</v>
      </c>
      <c r="R542" s="51">
        <v>0.18141097424412</v>
      </c>
      <c r="S542" s="51">
        <v>0.68533034714445595</v>
      </c>
      <c r="T542" s="51">
        <v>0.293393057110862</v>
      </c>
      <c r="U542" s="51">
        <v>0.98878923766816096</v>
      </c>
      <c r="V542" s="51">
        <v>0.160313901345291</v>
      </c>
      <c r="W542" s="46">
        <v>1</v>
      </c>
      <c r="X542" s="46">
        <v>1</v>
      </c>
      <c r="Y542" s="46">
        <v>1</v>
      </c>
      <c r="Z542" s="46">
        <v>2</v>
      </c>
      <c r="AA542" s="46">
        <v>0</v>
      </c>
      <c r="AB542" s="46">
        <v>2</v>
      </c>
      <c r="AC542" s="46">
        <v>2</v>
      </c>
      <c r="AD542" s="46">
        <v>0</v>
      </c>
      <c r="AE542" s="46">
        <v>2</v>
      </c>
      <c r="AF542" s="46">
        <v>0</v>
      </c>
      <c r="AG542" s="48">
        <v>11</v>
      </c>
      <c r="AH542" s="46" t="s">
        <v>4422</v>
      </c>
    </row>
    <row r="543" spans="1:34" x14ac:dyDescent="0.3">
      <c r="A543" s="46">
        <v>19149970100</v>
      </c>
      <c r="B543" s="46" t="s">
        <v>3761</v>
      </c>
      <c r="C543" s="47">
        <v>25698</v>
      </c>
      <c r="D543" s="49">
        <v>71983</v>
      </c>
      <c r="E543" s="50">
        <v>0.111999999999999</v>
      </c>
      <c r="F543" s="50">
        <v>0.10739942528735601</v>
      </c>
      <c r="G543" s="50">
        <v>3.5560344827586202E-2</v>
      </c>
      <c r="H543" s="50">
        <v>3.1E-2</v>
      </c>
      <c r="I543" s="50">
        <v>0.32500000000000001</v>
      </c>
      <c r="J543" s="50">
        <v>2.84959577363323E-2</v>
      </c>
      <c r="K543" s="50">
        <v>0.409216394138883</v>
      </c>
      <c r="L543" s="50">
        <v>4.0661612680909703E-2</v>
      </c>
      <c r="M543" s="50">
        <v>0.20653735632183901</v>
      </c>
      <c r="N543" s="51">
        <v>0.47699214365880999</v>
      </c>
      <c r="O543" s="51">
        <v>0.59574468085106302</v>
      </c>
      <c r="P543" s="51">
        <v>0.64798206278026904</v>
      </c>
      <c r="Q543" s="51">
        <v>0.50448430493273499</v>
      </c>
      <c r="R543" s="51">
        <v>0.52743561030235098</v>
      </c>
      <c r="S543" s="51">
        <v>0.40089585666293298</v>
      </c>
      <c r="T543" s="51">
        <v>0.53639417693169</v>
      </c>
      <c r="U543" s="51">
        <v>0.183856502242152</v>
      </c>
      <c r="V543" s="51">
        <v>0.44282511210762299</v>
      </c>
      <c r="W543" s="46">
        <v>1</v>
      </c>
      <c r="X543" s="46">
        <v>1</v>
      </c>
      <c r="Y543" s="46">
        <v>1</v>
      </c>
      <c r="Z543" s="46">
        <v>1</v>
      </c>
      <c r="AA543" s="46">
        <v>1</v>
      </c>
      <c r="AB543" s="46">
        <v>1</v>
      </c>
      <c r="AC543" s="46">
        <v>1</v>
      </c>
      <c r="AD543" s="46">
        <v>1</v>
      </c>
      <c r="AE543" s="46">
        <v>0</v>
      </c>
      <c r="AF543" s="46">
        <v>1</v>
      </c>
      <c r="AG543" s="48">
        <v>9</v>
      </c>
      <c r="AH543" s="46" t="s">
        <v>4750</v>
      </c>
    </row>
    <row r="544" spans="1:34" x14ac:dyDescent="0.3">
      <c r="A544" s="46">
        <v>19149970200</v>
      </c>
      <c r="B544" s="46" t="s">
        <v>3717</v>
      </c>
      <c r="C544" s="47">
        <v>25698</v>
      </c>
      <c r="D544" s="49">
        <v>76656</v>
      </c>
      <c r="E544" s="50">
        <v>0.05</v>
      </c>
      <c r="F544" s="50">
        <v>0.102906976744186</v>
      </c>
      <c r="G544" s="50">
        <v>9.0697674418604601E-2</v>
      </c>
      <c r="H544" s="50">
        <v>1.6E-2</v>
      </c>
      <c r="I544" s="50">
        <v>0.223</v>
      </c>
      <c r="J544" s="50">
        <v>2.84959577363323E-2</v>
      </c>
      <c r="K544" s="50">
        <v>0.48354626403406797</v>
      </c>
      <c r="L544" s="50">
        <v>2.9345372460496601E-2</v>
      </c>
      <c r="M544" s="50">
        <v>0.16337209302325501</v>
      </c>
      <c r="N544" s="51">
        <v>0.571268237934904</v>
      </c>
      <c r="O544" s="51">
        <v>0.164613661814109</v>
      </c>
      <c r="P544" s="51">
        <v>0.62331838565022402</v>
      </c>
      <c r="Q544" s="51">
        <v>0.92825112107623298</v>
      </c>
      <c r="R544" s="51">
        <v>0.23404255319148901</v>
      </c>
      <c r="S544" s="51">
        <v>4.0313549832026799E-2</v>
      </c>
      <c r="T544" s="51">
        <v>0.78947368421052599</v>
      </c>
      <c r="U544" s="51">
        <v>0.114349775784753</v>
      </c>
      <c r="V544" s="51">
        <v>0.21860986547085201</v>
      </c>
      <c r="W544" s="46">
        <v>1</v>
      </c>
      <c r="X544" s="46">
        <v>0</v>
      </c>
      <c r="Y544" s="46">
        <v>1</v>
      </c>
      <c r="Z544" s="46">
        <v>2</v>
      </c>
      <c r="AA544" s="46">
        <v>0</v>
      </c>
      <c r="AB544" s="46">
        <v>0</v>
      </c>
      <c r="AC544" s="46">
        <v>1</v>
      </c>
      <c r="AD544" s="46">
        <v>2</v>
      </c>
      <c r="AE544" s="46">
        <v>0</v>
      </c>
      <c r="AF544" s="46">
        <v>0</v>
      </c>
      <c r="AG544" s="48">
        <v>7</v>
      </c>
      <c r="AH544" s="46" t="s">
        <v>4479</v>
      </c>
    </row>
    <row r="545" spans="1:34" x14ac:dyDescent="0.3">
      <c r="A545" s="46">
        <v>19149970300</v>
      </c>
      <c r="B545" s="46" t="s">
        <v>3806</v>
      </c>
      <c r="C545" s="47">
        <v>25698</v>
      </c>
      <c r="D545" s="49">
        <v>75913</v>
      </c>
      <c r="E545" s="50">
        <v>7.0999999999999994E-2</v>
      </c>
      <c r="F545" s="50">
        <v>6.25E-2</v>
      </c>
      <c r="G545" s="50">
        <v>2.8735632183908E-2</v>
      </c>
      <c r="H545" s="50">
        <v>1.6E-2</v>
      </c>
      <c r="I545" s="50">
        <v>0.35399999999999998</v>
      </c>
      <c r="J545" s="50">
        <v>2.84959577363323E-2</v>
      </c>
      <c r="K545" s="50">
        <v>0.43324607329842901</v>
      </c>
      <c r="L545" s="50">
        <v>6.3394683026584797E-2</v>
      </c>
      <c r="M545" s="50">
        <v>0.15732758620689599</v>
      </c>
      <c r="N545" s="51">
        <v>0.56004489337822605</v>
      </c>
      <c r="O545" s="51">
        <v>0.33034714445688601</v>
      </c>
      <c r="P545" s="51">
        <v>0.34080717488789197</v>
      </c>
      <c r="Q545" s="51">
        <v>0.37780269058295901</v>
      </c>
      <c r="R545" s="51">
        <v>0.23404255319148901</v>
      </c>
      <c r="S545" s="51">
        <v>0.56550951847704301</v>
      </c>
      <c r="T545" s="51">
        <v>0.62597984322508304</v>
      </c>
      <c r="U545" s="51">
        <v>0.339686098654708</v>
      </c>
      <c r="V545" s="51">
        <v>0.183856502242152</v>
      </c>
      <c r="W545" s="46">
        <v>1</v>
      </c>
      <c r="X545" s="46">
        <v>1</v>
      </c>
      <c r="Y545" s="46">
        <v>1</v>
      </c>
      <c r="Z545" s="46">
        <v>1</v>
      </c>
      <c r="AA545" s="46">
        <v>0</v>
      </c>
      <c r="AB545" s="46">
        <v>1</v>
      </c>
      <c r="AC545" s="46">
        <v>1</v>
      </c>
      <c r="AD545" s="46">
        <v>1</v>
      </c>
      <c r="AE545" s="46">
        <v>1</v>
      </c>
      <c r="AF545" s="46">
        <v>0</v>
      </c>
      <c r="AG545" s="48">
        <v>8</v>
      </c>
      <c r="AH545" s="46" t="s">
        <v>4824</v>
      </c>
    </row>
    <row r="546" spans="1:34" x14ac:dyDescent="0.3">
      <c r="A546" s="46">
        <v>19149970400</v>
      </c>
      <c r="B546" s="46" t="s">
        <v>3762</v>
      </c>
      <c r="C546" s="47">
        <v>25698</v>
      </c>
      <c r="D546" s="49">
        <v>91563</v>
      </c>
      <c r="E546" s="50">
        <v>3.6999999999999998E-2</v>
      </c>
      <c r="F546" s="50">
        <v>3.56521739130434E-2</v>
      </c>
      <c r="G546" s="50">
        <v>4.8695652173913001E-2</v>
      </c>
      <c r="H546" s="50">
        <v>3.7999999999999999E-2</v>
      </c>
      <c r="I546" s="50">
        <v>0.31</v>
      </c>
      <c r="J546" s="50">
        <v>2.84959577363323E-2</v>
      </c>
      <c r="K546" s="50">
        <v>0.45661450924608799</v>
      </c>
      <c r="L546" s="50">
        <v>0.130744849445324</v>
      </c>
      <c r="M546" s="50">
        <v>0.1</v>
      </c>
      <c r="N546" s="51">
        <v>0.79124579124579097</v>
      </c>
      <c r="O546" s="51">
        <v>9.1825307950727797E-2</v>
      </c>
      <c r="P546" s="51">
        <v>0.11995515695067201</v>
      </c>
      <c r="Q546" s="51">
        <v>0.67040358744394601</v>
      </c>
      <c r="R546" s="51">
        <v>0.630459126539753</v>
      </c>
      <c r="S546" s="51">
        <v>0.30683090705487098</v>
      </c>
      <c r="T546" s="51">
        <v>0.71556550951847697</v>
      </c>
      <c r="U546" s="51">
        <v>0.75784753363228696</v>
      </c>
      <c r="V546" s="51">
        <v>1.23318385650224E-2</v>
      </c>
      <c r="W546" s="46">
        <v>0</v>
      </c>
      <c r="X546" s="46">
        <v>0</v>
      </c>
      <c r="Y546" s="46">
        <v>0</v>
      </c>
      <c r="Z546" s="46">
        <v>2</v>
      </c>
      <c r="AA546" s="46">
        <v>1</v>
      </c>
      <c r="AB546" s="46">
        <v>0</v>
      </c>
      <c r="AC546" s="46">
        <v>1</v>
      </c>
      <c r="AD546" s="46">
        <v>2</v>
      </c>
      <c r="AE546" s="46">
        <v>2</v>
      </c>
      <c r="AF546" s="46">
        <v>0</v>
      </c>
      <c r="AG546" s="48">
        <v>8</v>
      </c>
      <c r="AH546" s="46" t="s">
        <v>4773</v>
      </c>
    </row>
    <row r="547" spans="1:34" x14ac:dyDescent="0.3">
      <c r="A547" s="46">
        <v>19149970500</v>
      </c>
      <c r="B547" s="46" t="s">
        <v>3853</v>
      </c>
      <c r="C547" s="47">
        <v>25698</v>
      </c>
      <c r="D547" s="49">
        <v>85769</v>
      </c>
      <c r="E547" s="50">
        <v>6.5000000000000002E-2</v>
      </c>
      <c r="F547" s="50">
        <v>7.8595317725752498E-2</v>
      </c>
      <c r="G547" s="50">
        <v>1.7558528428093599E-2</v>
      </c>
      <c r="H547" s="50">
        <v>2.5999999999999999E-2</v>
      </c>
      <c r="I547" s="50">
        <v>0.312</v>
      </c>
      <c r="J547" s="50">
        <v>2.84959577363323E-2</v>
      </c>
      <c r="K547" s="50">
        <v>0.40813397129186602</v>
      </c>
      <c r="L547" s="50">
        <v>8.33976833976834E-2</v>
      </c>
      <c r="M547" s="50">
        <v>0.172240802675585</v>
      </c>
      <c r="N547" s="51">
        <v>0.72951739618406197</v>
      </c>
      <c r="O547" s="51">
        <v>0.27323628219484802</v>
      </c>
      <c r="P547" s="51">
        <v>0.45403587443946097</v>
      </c>
      <c r="Q547" s="51">
        <v>0.19394618834080701</v>
      </c>
      <c r="R547" s="51">
        <v>0.44120940649495999</v>
      </c>
      <c r="S547" s="51">
        <v>0.32026875699888002</v>
      </c>
      <c r="T547" s="51">
        <v>0.53415453527435597</v>
      </c>
      <c r="U547" s="51">
        <v>0.47982062780269003</v>
      </c>
      <c r="V547" s="51">
        <v>0.26233183856502201</v>
      </c>
      <c r="W547" s="46">
        <v>0</v>
      </c>
      <c r="X547" s="46">
        <v>0</v>
      </c>
      <c r="Y547" s="46">
        <v>1</v>
      </c>
      <c r="Z547" s="46">
        <v>0</v>
      </c>
      <c r="AA547" s="46">
        <v>1</v>
      </c>
      <c r="AB547" s="46">
        <v>0</v>
      </c>
      <c r="AC547" s="46">
        <v>1</v>
      </c>
      <c r="AD547" s="46">
        <v>1</v>
      </c>
      <c r="AE547" s="46">
        <v>1</v>
      </c>
      <c r="AF547" s="46">
        <v>0</v>
      </c>
      <c r="AG547" s="48">
        <v>5</v>
      </c>
      <c r="AH547" s="46" t="s">
        <v>4251</v>
      </c>
    </row>
    <row r="548" spans="1:34" x14ac:dyDescent="0.3">
      <c r="A548" s="46">
        <v>19149970600</v>
      </c>
      <c r="B548" s="46" t="s">
        <v>3896</v>
      </c>
      <c r="C548" s="47">
        <v>25698</v>
      </c>
      <c r="D548" s="49">
        <v>112815</v>
      </c>
      <c r="E548" s="50">
        <v>4.8000000000000001E-2</v>
      </c>
      <c r="F548" s="50">
        <v>3.0902945436986899E-2</v>
      </c>
      <c r="G548" s="50">
        <v>2.8005794302269401E-2</v>
      </c>
      <c r="H548" s="50">
        <v>6.9999999999999897E-3</v>
      </c>
      <c r="I548" s="50">
        <v>0.33399999999999902</v>
      </c>
      <c r="J548" s="50">
        <v>2.84959577363323E-2</v>
      </c>
      <c r="K548" s="50">
        <v>0.39430566747246798</v>
      </c>
      <c r="L548" s="50">
        <v>9.1655266757865894E-2</v>
      </c>
      <c r="M548" s="50">
        <v>0.13278609367455299</v>
      </c>
      <c r="N548" s="51">
        <v>0.92929292929292895</v>
      </c>
      <c r="O548" s="51">
        <v>0.150055991041433</v>
      </c>
      <c r="P548" s="51">
        <v>9.52914798206278E-2</v>
      </c>
      <c r="Q548" s="51">
        <v>0.36659192825112102</v>
      </c>
      <c r="R548" s="51">
        <v>7.2788353863381797E-2</v>
      </c>
      <c r="S548" s="51">
        <v>0.44008958566629303</v>
      </c>
      <c r="T548" s="51">
        <v>0.48824188129899199</v>
      </c>
      <c r="U548" s="51">
        <v>0.53363228699551501</v>
      </c>
      <c r="V548" s="51">
        <v>7.06278026905829E-2</v>
      </c>
      <c r="W548" s="46">
        <v>0</v>
      </c>
      <c r="X548" s="46">
        <v>0</v>
      </c>
      <c r="Y548" s="46">
        <v>0</v>
      </c>
      <c r="Z548" s="46">
        <v>1</v>
      </c>
      <c r="AA548" s="46">
        <v>0</v>
      </c>
      <c r="AB548" s="46">
        <v>1</v>
      </c>
      <c r="AC548" s="46">
        <v>1</v>
      </c>
      <c r="AD548" s="46">
        <v>1</v>
      </c>
      <c r="AE548" s="46">
        <v>1</v>
      </c>
      <c r="AF548" s="46">
        <v>0</v>
      </c>
      <c r="AG548" s="48">
        <v>5</v>
      </c>
      <c r="AH548" s="46" t="s">
        <v>4252</v>
      </c>
    </row>
    <row r="549" spans="1:34" x14ac:dyDescent="0.3">
      <c r="A549" s="46">
        <v>19151780100</v>
      </c>
      <c r="B549" s="46" t="s">
        <v>3091</v>
      </c>
      <c r="C549" s="47">
        <v>7078</v>
      </c>
      <c r="D549" s="49">
        <v>60889</v>
      </c>
      <c r="E549" s="50">
        <v>0.13100000000000001</v>
      </c>
      <c r="F549" s="50">
        <v>0.123486682808716</v>
      </c>
      <c r="G549" s="50">
        <v>4.8426150121065298E-2</v>
      </c>
      <c r="H549" s="50">
        <v>4.5999999999999999E-2</v>
      </c>
      <c r="I549" s="50">
        <v>0.379</v>
      </c>
      <c r="J549" s="50">
        <v>-3.17373461012311E-2</v>
      </c>
      <c r="K549" s="50">
        <v>0.415848527349228</v>
      </c>
      <c r="L549" s="50">
        <v>0.19941634241245099</v>
      </c>
      <c r="M549" s="50">
        <v>0.161016949152542</v>
      </c>
      <c r="N549" s="51">
        <v>0.23232323232323199</v>
      </c>
      <c r="O549" s="51">
        <v>0.69652855543113101</v>
      </c>
      <c r="P549" s="51">
        <v>0.72421524663677095</v>
      </c>
      <c r="Q549" s="51">
        <v>0.66704035874439405</v>
      </c>
      <c r="R549" s="51">
        <v>0.72340425531914898</v>
      </c>
      <c r="S549" s="51">
        <v>0.72676371780515103</v>
      </c>
      <c r="T549" s="51">
        <v>0.55991041433370603</v>
      </c>
      <c r="U549" s="51">
        <v>0.929372197309417</v>
      </c>
      <c r="V549" s="51">
        <v>0.21076233183856499</v>
      </c>
      <c r="W549" s="46">
        <v>2</v>
      </c>
      <c r="X549" s="46">
        <v>2</v>
      </c>
      <c r="Y549" s="46">
        <v>2</v>
      </c>
      <c r="Z549" s="46">
        <v>1</v>
      </c>
      <c r="AA549" s="46">
        <v>2</v>
      </c>
      <c r="AB549" s="46">
        <v>2</v>
      </c>
      <c r="AC549" s="46">
        <v>2</v>
      </c>
      <c r="AD549" s="46">
        <v>1</v>
      </c>
      <c r="AE549" s="46">
        <v>2</v>
      </c>
      <c r="AF549" s="46">
        <v>0</v>
      </c>
      <c r="AG549" s="48">
        <v>16</v>
      </c>
      <c r="AH549" s="46" t="s">
        <v>4017</v>
      </c>
    </row>
    <row r="550" spans="1:34" x14ac:dyDescent="0.3">
      <c r="A550" s="46">
        <v>19151780200</v>
      </c>
      <c r="B550" s="46" t="s">
        <v>3250</v>
      </c>
      <c r="C550" s="47">
        <v>7078</v>
      </c>
      <c r="D550" s="49">
        <v>59583</v>
      </c>
      <c r="E550" s="50">
        <v>0.108</v>
      </c>
      <c r="F550" s="50">
        <v>0.122097378277153</v>
      </c>
      <c r="G550" s="50">
        <v>5.2434456928838899E-2</v>
      </c>
      <c r="H550" s="50">
        <v>6.7000000000000004E-2</v>
      </c>
      <c r="I550" s="50">
        <v>0.38900000000000001</v>
      </c>
      <c r="J550" s="50">
        <v>-3.17373461012311E-2</v>
      </c>
      <c r="K550" s="50">
        <v>0.444819277108433</v>
      </c>
      <c r="L550" s="50">
        <v>0.20050125313283201</v>
      </c>
      <c r="M550" s="50">
        <v>0.19250936329588</v>
      </c>
      <c r="N550" s="51">
        <v>0.20650953984287301</v>
      </c>
      <c r="O550" s="51">
        <v>0.572228443449048</v>
      </c>
      <c r="P550" s="51">
        <v>0.71636771300448399</v>
      </c>
      <c r="Q550" s="51">
        <v>0.71412556053811604</v>
      </c>
      <c r="R550" s="51">
        <v>0.86450167973124303</v>
      </c>
      <c r="S550" s="51">
        <v>0.76707726763717798</v>
      </c>
      <c r="T550" s="51">
        <v>0.66853303471444503</v>
      </c>
      <c r="U550" s="51">
        <v>0.93161434977578395</v>
      </c>
      <c r="V550" s="51">
        <v>0.37107623318385602</v>
      </c>
      <c r="W550" s="46">
        <v>2</v>
      </c>
      <c r="X550" s="46">
        <v>1</v>
      </c>
      <c r="Y550" s="46">
        <v>2</v>
      </c>
      <c r="Z550" s="46">
        <v>2</v>
      </c>
      <c r="AA550" s="46">
        <v>2</v>
      </c>
      <c r="AB550" s="46">
        <v>2</v>
      </c>
      <c r="AC550" s="46">
        <v>2</v>
      </c>
      <c r="AD550" s="46">
        <v>1</v>
      </c>
      <c r="AE550" s="46">
        <v>2</v>
      </c>
      <c r="AF550" s="46">
        <v>1</v>
      </c>
      <c r="AG550" s="48">
        <v>17</v>
      </c>
      <c r="AH550" s="46" t="s">
        <v>4249</v>
      </c>
    </row>
    <row r="551" spans="1:34" x14ac:dyDescent="0.3">
      <c r="A551" s="46">
        <v>19151780300</v>
      </c>
      <c r="B551" s="46" t="s">
        <v>3660</v>
      </c>
      <c r="C551" s="47">
        <v>7078</v>
      </c>
      <c r="D551" s="49">
        <v>70536</v>
      </c>
      <c r="E551" s="50">
        <v>7.0000000000000007E-2</v>
      </c>
      <c r="F551" s="50">
        <v>7.5089392133492194E-2</v>
      </c>
      <c r="G551" s="50">
        <v>2.2646007151370599E-2</v>
      </c>
      <c r="H551" s="50">
        <v>4.0999999999999898E-2</v>
      </c>
      <c r="I551" s="50">
        <v>0.40100000000000002</v>
      </c>
      <c r="J551" s="50">
        <v>-3.17373461012311E-2</v>
      </c>
      <c r="K551" s="50">
        <v>0.43386627906976699</v>
      </c>
      <c r="L551" s="50">
        <v>0.20350535540408901</v>
      </c>
      <c r="M551" s="50">
        <v>0.15733015494636399</v>
      </c>
      <c r="N551" s="51">
        <v>0.45230078563411802</v>
      </c>
      <c r="O551" s="51">
        <v>0.31914893617021201</v>
      </c>
      <c r="P551" s="51">
        <v>0.43273542600896803</v>
      </c>
      <c r="Q551" s="51">
        <v>0.27466367713004403</v>
      </c>
      <c r="R551" s="51">
        <v>0.67189249720044797</v>
      </c>
      <c r="S551" s="51">
        <v>0.81075027995520699</v>
      </c>
      <c r="T551" s="51">
        <v>0.62933930571108598</v>
      </c>
      <c r="U551" s="51">
        <v>0.933856502242152</v>
      </c>
      <c r="V551" s="51">
        <v>0.184977578475336</v>
      </c>
      <c r="W551" s="46">
        <v>1</v>
      </c>
      <c r="X551" s="46">
        <v>0</v>
      </c>
      <c r="Y551" s="46">
        <v>1</v>
      </c>
      <c r="Z551" s="46">
        <v>0</v>
      </c>
      <c r="AA551" s="46">
        <v>2</v>
      </c>
      <c r="AB551" s="46">
        <v>2</v>
      </c>
      <c r="AC551" s="46">
        <v>2</v>
      </c>
      <c r="AD551" s="46">
        <v>1</v>
      </c>
      <c r="AE551" s="46">
        <v>2</v>
      </c>
      <c r="AF551" s="46">
        <v>0</v>
      </c>
      <c r="AG551" s="48">
        <v>11</v>
      </c>
      <c r="AH551" s="46" t="s">
        <v>4699</v>
      </c>
    </row>
    <row r="552" spans="1:34" x14ac:dyDescent="0.3">
      <c r="A552" s="46">
        <v>19153000101</v>
      </c>
      <c r="B552" s="46" t="s">
        <v>3189</v>
      </c>
      <c r="C552" s="47">
        <v>492401</v>
      </c>
      <c r="D552" s="49">
        <v>39938</v>
      </c>
      <c r="E552" s="50">
        <v>0.371</v>
      </c>
      <c r="F552" s="50">
        <v>0.40763546798029499</v>
      </c>
      <c r="G552" s="50">
        <v>7.0197044334975298E-2</v>
      </c>
      <c r="H552" s="50">
        <v>9.9000000000000005E-2</v>
      </c>
      <c r="I552" s="50">
        <v>0.318</v>
      </c>
      <c r="J552" s="50">
        <v>0.14341677503250899</v>
      </c>
      <c r="K552" s="50">
        <v>0.66178861788617804</v>
      </c>
      <c r="L552" s="50">
        <v>7.5697211155378405E-2</v>
      </c>
      <c r="M552" s="50">
        <v>0.54187192118226601</v>
      </c>
      <c r="N552" s="51">
        <v>3.1425364758697998E-2</v>
      </c>
      <c r="O552" s="51">
        <v>0.97872340425531901</v>
      </c>
      <c r="P552" s="51">
        <v>0.99551569506726401</v>
      </c>
      <c r="Q552" s="51">
        <v>0.86098654708520095</v>
      </c>
      <c r="R552" s="51">
        <v>0.96080627099663996</v>
      </c>
      <c r="S552" s="51">
        <v>0.36058230683090697</v>
      </c>
      <c r="T552" s="51">
        <v>0.98768197088465803</v>
      </c>
      <c r="U552" s="51">
        <v>0.42376681614349698</v>
      </c>
      <c r="V552" s="51">
        <v>0.98878923766816096</v>
      </c>
      <c r="W552" s="46">
        <v>2</v>
      </c>
      <c r="X552" s="46">
        <v>2</v>
      </c>
      <c r="Y552" s="46">
        <v>2</v>
      </c>
      <c r="Z552" s="46">
        <v>2</v>
      </c>
      <c r="AA552" s="46">
        <v>2</v>
      </c>
      <c r="AB552" s="46">
        <v>1</v>
      </c>
      <c r="AC552" s="46">
        <v>0</v>
      </c>
      <c r="AD552" s="46">
        <v>2</v>
      </c>
      <c r="AE552" s="46">
        <v>1</v>
      </c>
      <c r="AF552" s="46">
        <v>2</v>
      </c>
      <c r="AG552" s="48">
        <v>16</v>
      </c>
      <c r="AH552" s="46" t="s">
        <v>4669</v>
      </c>
    </row>
    <row r="553" spans="1:34" x14ac:dyDescent="0.3">
      <c r="A553" s="46">
        <v>19153000102</v>
      </c>
      <c r="B553" s="46" t="s">
        <v>3556</v>
      </c>
      <c r="C553" s="47">
        <v>492401</v>
      </c>
      <c r="D553" s="49">
        <v>76362</v>
      </c>
      <c r="E553" s="50">
        <v>6.8000000000000005E-2</v>
      </c>
      <c r="F553" s="50">
        <v>4.83754512635379E-2</v>
      </c>
      <c r="G553" s="50">
        <v>6.4981949458483698E-3</v>
      </c>
      <c r="H553" s="50">
        <v>7.0999999999999994E-2</v>
      </c>
      <c r="I553" s="50">
        <v>0.29399999999999998</v>
      </c>
      <c r="J553" s="50">
        <v>0.14341677503250899</v>
      </c>
      <c r="K553" s="50">
        <v>0.49259962049335798</v>
      </c>
      <c r="L553" s="50">
        <v>5.20191649555099E-2</v>
      </c>
      <c r="M553" s="50">
        <v>0.145848375451263</v>
      </c>
      <c r="N553" s="51">
        <v>0.56790123456790098</v>
      </c>
      <c r="O553" s="51">
        <v>0.29787234042553101</v>
      </c>
      <c r="P553" s="51">
        <v>0.230941704035874</v>
      </c>
      <c r="Q553" s="51">
        <v>6.2780269058295896E-2</v>
      </c>
      <c r="R553" s="51">
        <v>0.87569988801791698</v>
      </c>
      <c r="S553" s="51">
        <v>0.22956326987681899</v>
      </c>
      <c r="T553" s="51">
        <v>0.811870100783874</v>
      </c>
      <c r="U553" s="51">
        <v>0.248878923766816</v>
      </c>
      <c r="V553" s="51">
        <v>0.116591928251121</v>
      </c>
      <c r="W553" s="46">
        <v>1</v>
      </c>
      <c r="X553" s="46">
        <v>0</v>
      </c>
      <c r="Y553" s="46">
        <v>0</v>
      </c>
      <c r="Z553" s="46">
        <v>0</v>
      </c>
      <c r="AA553" s="46">
        <v>2</v>
      </c>
      <c r="AB553" s="46">
        <v>0</v>
      </c>
      <c r="AC553" s="46">
        <v>0</v>
      </c>
      <c r="AD553" s="46">
        <v>2</v>
      </c>
      <c r="AE553" s="46">
        <v>0</v>
      </c>
      <c r="AF553" s="46">
        <v>0</v>
      </c>
      <c r="AG553" s="48">
        <v>5</v>
      </c>
      <c r="AH553" s="46" t="s">
        <v>4167</v>
      </c>
    </row>
    <row r="554" spans="1:34" x14ac:dyDescent="0.3">
      <c r="A554" s="46">
        <v>19153000103</v>
      </c>
      <c r="B554" s="46" t="s">
        <v>3661</v>
      </c>
      <c r="C554" s="47">
        <v>492401</v>
      </c>
      <c r="D554" s="49">
        <v>76979</v>
      </c>
      <c r="E554" s="50">
        <v>8.4000000000000005E-2</v>
      </c>
      <c r="F554" s="50">
        <v>0.373842592592592</v>
      </c>
      <c r="G554" s="50">
        <v>3.125E-2</v>
      </c>
      <c r="H554" s="50">
        <v>7.8E-2</v>
      </c>
      <c r="I554" s="50">
        <v>0.36699999999999999</v>
      </c>
      <c r="J554" s="50">
        <v>0.14341677503250899</v>
      </c>
      <c r="K554" s="50">
        <v>0.45639943741209499</v>
      </c>
      <c r="L554" s="50">
        <v>0</v>
      </c>
      <c r="M554" s="50">
        <v>0.24074074074074001</v>
      </c>
      <c r="N554" s="51">
        <v>0.57800224466891104</v>
      </c>
      <c r="O554" s="51">
        <v>0.42217245240761397</v>
      </c>
      <c r="P554" s="51">
        <v>0.98654708520179302</v>
      </c>
      <c r="Q554" s="51">
        <v>0.42488789237668101</v>
      </c>
      <c r="R554" s="51">
        <v>0.90817469204927204</v>
      </c>
      <c r="S554" s="51">
        <v>0.64725643896976404</v>
      </c>
      <c r="T554" s="51">
        <v>0.71444568868980896</v>
      </c>
      <c r="U554" s="51">
        <v>0</v>
      </c>
      <c r="V554" s="51">
        <v>0.62668161434977498</v>
      </c>
      <c r="W554" s="46">
        <v>1</v>
      </c>
      <c r="X554" s="46">
        <v>1</v>
      </c>
      <c r="Y554" s="46">
        <v>2</v>
      </c>
      <c r="Z554" s="46">
        <v>1</v>
      </c>
      <c r="AA554" s="46">
        <v>2</v>
      </c>
      <c r="AB554" s="46">
        <v>1</v>
      </c>
      <c r="AC554" s="46">
        <v>0</v>
      </c>
      <c r="AD554" s="46">
        <v>2</v>
      </c>
      <c r="AE554" s="46">
        <v>0</v>
      </c>
      <c r="AF554" s="46">
        <v>1</v>
      </c>
      <c r="AG554" s="48">
        <v>11</v>
      </c>
      <c r="AH554" s="46" t="s">
        <v>4263</v>
      </c>
    </row>
    <row r="555" spans="1:34" x14ac:dyDescent="0.3">
      <c r="A555" s="46">
        <v>19153000201</v>
      </c>
      <c r="B555" s="46" t="s">
        <v>3303</v>
      </c>
      <c r="C555" s="47">
        <v>492401</v>
      </c>
      <c r="D555" s="49">
        <v>63894</v>
      </c>
      <c r="E555" s="50">
        <v>0.187</v>
      </c>
      <c r="F555" s="50">
        <v>0.22670250896057301</v>
      </c>
      <c r="G555" s="50">
        <v>6.0931899641576998E-2</v>
      </c>
      <c r="H555" s="50">
        <v>8.6999999999999994E-2</v>
      </c>
      <c r="I555" s="50">
        <v>0.35899999999999999</v>
      </c>
      <c r="J555" s="50">
        <v>0.14341677503250899</v>
      </c>
      <c r="K555" s="50">
        <v>0.47344885410844001</v>
      </c>
      <c r="L555" s="50">
        <v>5.3435114503816702E-2</v>
      </c>
      <c r="M555" s="50">
        <v>0.25985663082437199</v>
      </c>
      <c r="N555" s="51">
        <v>0.316498316498316</v>
      </c>
      <c r="O555" s="51">
        <v>0.84434490481522895</v>
      </c>
      <c r="P555" s="51">
        <v>0.92376681614349698</v>
      </c>
      <c r="Q555" s="51">
        <v>0.80717488789237601</v>
      </c>
      <c r="R555" s="51">
        <v>0.93505039193729</v>
      </c>
      <c r="S555" s="51">
        <v>0.60470324748040305</v>
      </c>
      <c r="T555" s="51">
        <v>0.75811870100783796</v>
      </c>
      <c r="U555" s="51">
        <v>0.26457399103139001</v>
      </c>
      <c r="V555" s="51">
        <v>0.69282511210762299</v>
      </c>
      <c r="W555" s="46">
        <v>2</v>
      </c>
      <c r="X555" s="46">
        <v>2</v>
      </c>
      <c r="Y555" s="46">
        <v>2</v>
      </c>
      <c r="Z555" s="46">
        <v>2</v>
      </c>
      <c r="AA555" s="46">
        <v>2</v>
      </c>
      <c r="AB555" s="46">
        <v>1</v>
      </c>
      <c r="AC555" s="46">
        <v>0</v>
      </c>
      <c r="AD555" s="46">
        <v>2</v>
      </c>
      <c r="AE555" s="46">
        <v>0</v>
      </c>
      <c r="AF555" s="46">
        <v>2</v>
      </c>
      <c r="AG555" s="48">
        <v>15</v>
      </c>
      <c r="AH555" s="46" t="s">
        <v>4264</v>
      </c>
    </row>
    <row r="556" spans="1:34" x14ac:dyDescent="0.3">
      <c r="A556" s="46">
        <v>19153000202</v>
      </c>
      <c r="B556" s="46" t="s">
        <v>3423</v>
      </c>
      <c r="C556" s="47">
        <v>492401</v>
      </c>
      <c r="D556" s="49">
        <v>70366</v>
      </c>
      <c r="E556" s="50">
        <v>0.13900000000000001</v>
      </c>
      <c r="F556" s="50">
        <v>0.15881458966565301</v>
      </c>
      <c r="G556" s="50">
        <v>5.5471124620060701E-2</v>
      </c>
      <c r="H556" s="50">
        <v>2.3E-2</v>
      </c>
      <c r="I556" s="50">
        <v>0.318</v>
      </c>
      <c r="J556" s="50">
        <v>0.14341677503250899</v>
      </c>
      <c r="K556" s="50">
        <v>0.60780487804878003</v>
      </c>
      <c r="L556" s="50">
        <v>0.109004739336492</v>
      </c>
      <c r="M556" s="50">
        <v>0.26063829787234</v>
      </c>
      <c r="N556" s="51">
        <v>0.44444444444444398</v>
      </c>
      <c r="O556" s="51">
        <v>0.72564389697648302</v>
      </c>
      <c r="P556" s="51">
        <v>0.84080717488789203</v>
      </c>
      <c r="Q556" s="51">
        <v>0.75560538116591902</v>
      </c>
      <c r="R556" s="51">
        <v>0.38073908174692001</v>
      </c>
      <c r="S556" s="51">
        <v>0.36058230683090697</v>
      </c>
      <c r="T556" s="51">
        <v>0.95968645016797305</v>
      </c>
      <c r="U556" s="51">
        <v>0.64013452914798197</v>
      </c>
      <c r="V556" s="51">
        <v>0.69843049327354201</v>
      </c>
      <c r="W556" s="46">
        <v>1</v>
      </c>
      <c r="X556" s="46">
        <v>2</v>
      </c>
      <c r="Y556" s="46">
        <v>2</v>
      </c>
      <c r="Z556" s="46">
        <v>2</v>
      </c>
      <c r="AA556" s="46">
        <v>1</v>
      </c>
      <c r="AB556" s="46">
        <v>1</v>
      </c>
      <c r="AC556" s="46">
        <v>0</v>
      </c>
      <c r="AD556" s="46">
        <v>2</v>
      </c>
      <c r="AE556" s="46">
        <v>1</v>
      </c>
      <c r="AF556" s="46">
        <v>2</v>
      </c>
      <c r="AG556" s="48">
        <v>14</v>
      </c>
      <c r="AH556" s="46" t="s">
        <v>4061</v>
      </c>
    </row>
    <row r="557" spans="1:34" x14ac:dyDescent="0.3">
      <c r="A557" s="46">
        <v>19153000300</v>
      </c>
      <c r="B557" s="46" t="s">
        <v>3190</v>
      </c>
      <c r="C557" s="47">
        <v>492401</v>
      </c>
      <c r="D557" s="49">
        <v>50873</v>
      </c>
      <c r="E557" s="50">
        <v>0.153</v>
      </c>
      <c r="F557" s="50">
        <v>0.24715338245144</v>
      </c>
      <c r="G557" s="50">
        <v>9.1091761553918196E-2</v>
      </c>
      <c r="H557" s="50">
        <v>5.2999999999999999E-2</v>
      </c>
      <c r="I557" s="50">
        <v>0.39200000000000002</v>
      </c>
      <c r="J557" s="50">
        <v>0.14341677503250899</v>
      </c>
      <c r="K557" s="50">
        <v>0.63806970509383298</v>
      </c>
      <c r="L557" s="50">
        <v>0.104916067146282</v>
      </c>
      <c r="M557" s="50">
        <v>0.44407233757535097</v>
      </c>
      <c r="N557" s="51">
        <v>9.3153759820426493E-2</v>
      </c>
      <c r="O557" s="51">
        <v>0.76931690929451202</v>
      </c>
      <c r="P557" s="51">
        <v>0.94730941704035798</v>
      </c>
      <c r="Q557" s="51">
        <v>0.93049327354260003</v>
      </c>
      <c r="R557" s="51">
        <v>0.78611422172452405</v>
      </c>
      <c r="S557" s="51">
        <v>0.78163493840985399</v>
      </c>
      <c r="T557" s="51">
        <v>0.97536394176931696</v>
      </c>
      <c r="U557" s="51">
        <v>0.61659192825112097</v>
      </c>
      <c r="V557" s="51">
        <v>0.96412556053811604</v>
      </c>
      <c r="W557" s="46">
        <v>2</v>
      </c>
      <c r="X557" s="46">
        <v>2</v>
      </c>
      <c r="Y557" s="46">
        <v>2</v>
      </c>
      <c r="Z557" s="46">
        <v>2</v>
      </c>
      <c r="AA557" s="46">
        <v>2</v>
      </c>
      <c r="AB557" s="46">
        <v>2</v>
      </c>
      <c r="AC557" s="46">
        <v>0</v>
      </c>
      <c r="AD557" s="46">
        <v>2</v>
      </c>
      <c r="AE557" s="46">
        <v>1</v>
      </c>
      <c r="AF557" s="46">
        <v>2</v>
      </c>
      <c r="AG557" s="48">
        <v>17</v>
      </c>
      <c r="AH557" s="46" t="s">
        <v>4587</v>
      </c>
    </row>
    <row r="558" spans="1:34" x14ac:dyDescent="0.3">
      <c r="A558" s="46">
        <v>19153000400</v>
      </c>
      <c r="B558" s="46" t="s">
        <v>3304</v>
      </c>
      <c r="C558" s="47">
        <v>492401</v>
      </c>
      <c r="D558" s="49">
        <v>58315</v>
      </c>
      <c r="E558" s="50">
        <v>0.23100000000000001</v>
      </c>
      <c r="F558" s="50">
        <v>0.213451917732073</v>
      </c>
      <c r="G558" s="50">
        <v>8.3379655364091108E-3</v>
      </c>
      <c r="H558" s="50">
        <v>6.2E-2</v>
      </c>
      <c r="I558" s="50">
        <v>0.254</v>
      </c>
      <c r="J558" s="50">
        <v>0.14341677503250899</v>
      </c>
      <c r="K558" s="50">
        <v>0.59388646288209601</v>
      </c>
      <c r="L558" s="50">
        <v>0.114665354330708</v>
      </c>
      <c r="M558" s="50">
        <v>0.27237354085603099</v>
      </c>
      <c r="N558" s="51">
        <v>0.18742985409651999</v>
      </c>
      <c r="O558" s="51">
        <v>0.90705487122060402</v>
      </c>
      <c r="P558" s="51">
        <v>0.91479820627802599</v>
      </c>
      <c r="Q558" s="51">
        <v>7.73542600896861E-2</v>
      </c>
      <c r="R558" s="51">
        <v>0.84994400895856603</v>
      </c>
      <c r="S558" s="51">
        <v>9.29451287793953E-2</v>
      </c>
      <c r="T558" s="51">
        <v>0.94624860022396395</v>
      </c>
      <c r="U558" s="51">
        <v>0.67825112107623298</v>
      </c>
      <c r="V558" s="51">
        <v>0.73542600896860899</v>
      </c>
      <c r="W558" s="46">
        <v>2</v>
      </c>
      <c r="X558" s="46">
        <v>2</v>
      </c>
      <c r="Y558" s="46">
        <v>2</v>
      </c>
      <c r="Z558" s="46">
        <v>0</v>
      </c>
      <c r="AA558" s="46">
        <v>2</v>
      </c>
      <c r="AB558" s="46">
        <v>0</v>
      </c>
      <c r="AC558" s="46">
        <v>0</v>
      </c>
      <c r="AD558" s="46">
        <v>2</v>
      </c>
      <c r="AE558" s="46">
        <v>2</v>
      </c>
      <c r="AF558" s="46">
        <v>2</v>
      </c>
      <c r="AG558" s="48">
        <v>14</v>
      </c>
      <c r="AH558" s="46" t="s">
        <v>4829</v>
      </c>
    </row>
    <row r="559" spans="1:34" x14ac:dyDescent="0.3">
      <c r="A559" s="46">
        <v>19153000500</v>
      </c>
      <c r="B559" s="46" t="s">
        <v>3191</v>
      </c>
      <c r="C559" s="47">
        <v>492401</v>
      </c>
      <c r="D559" s="49">
        <v>49706</v>
      </c>
      <c r="E559" s="50">
        <v>0.114</v>
      </c>
      <c r="F559" s="50">
        <v>0.19565217391304299</v>
      </c>
      <c r="G559" s="50">
        <v>2.6315789473684199E-2</v>
      </c>
      <c r="H559" s="50">
        <v>7.0000000000000007E-2</v>
      </c>
      <c r="I559" s="50">
        <v>0.32299999999999901</v>
      </c>
      <c r="J559" s="50">
        <v>0.14341677503250899</v>
      </c>
      <c r="K559" s="50">
        <v>0.53832248734634802</v>
      </c>
      <c r="L559" s="50">
        <v>6.86648501362397E-2</v>
      </c>
      <c r="M559" s="50">
        <v>0.346681922196796</v>
      </c>
      <c r="N559" s="51">
        <v>8.0808080808080801E-2</v>
      </c>
      <c r="O559" s="51">
        <v>0.60694288913773797</v>
      </c>
      <c r="P559" s="51">
        <v>0.89461883408071696</v>
      </c>
      <c r="Q559" s="51">
        <v>0.33183856502242098</v>
      </c>
      <c r="R559" s="51">
        <v>0.87234042553191404</v>
      </c>
      <c r="S559" s="51">
        <v>0.38969764837625898</v>
      </c>
      <c r="T559" s="51">
        <v>0.88913773796192597</v>
      </c>
      <c r="U559" s="51">
        <v>0.37780269058295901</v>
      </c>
      <c r="V559" s="51">
        <v>0.89125560538116499</v>
      </c>
      <c r="W559" s="46">
        <v>2</v>
      </c>
      <c r="X559" s="46">
        <v>1</v>
      </c>
      <c r="Y559" s="46">
        <v>2</v>
      </c>
      <c r="Z559" s="46">
        <v>1</v>
      </c>
      <c r="AA559" s="46">
        <v>2</v>
      </c>
      <c r="AB559" s="46">
        <v>1</v>
      </c>
      <c r="AC559" s="46">
        <v>0</v>
      </c>
      <c r="AD559" s="46">
        <v>2</v>
      </c>
      <c r="AE559" s="46">
        <v>1</v>
      </c>
      <c r="AF559" s="46">
        <v>2</v>
      </c>
      <c r="AG559" s="48">
        <v>14</v>
      </c>
      <c r="AH559" s="46" t="s">
        <v>4122</v>
      </c>
    </row>
    <row r="560" spans="1:34" x14ac:dyDescent="0.3">
      <c r="A560" s="46">
        <v>19153000600</v>
      </c>
      <c r="B560" s="46" t="s">
        <v>3424</v>
      </c>
      <c r="C560" s="47">
        <v>492401</v>
      </c>
      <c r="D560" s="49">
        <v>67237</v>
      </c>
      <c r="E560" s="50">
        <v>0.154</v>
      </c>
      <c r="F560" s="50">
        <v>0.23153942428034999</v>
      </c>
      <c r="G560" s="50">
        <v>5.9449311639549397E-2</v>
      </c>
      <c r="H560" s="50">
        <v>1.7999999999999999E-2</v>
      </c>
      <c r="I560" s="50">
        <v>0.245</v>
      </c>
      <c r="J560" s="50">
        <v>0.14341677503250899</v>
      </c>
      <c r="K560" s="50">
        <v>0.41690028033640297</v>
      </c>
      <c r="L560" s="50">
        <v>0.102247191011235</v>
      </c>
      <c r="M560" s="50">
        <v>0.24155193992490601</v>
      </c>
      <c r="N560" s="51">
        <v>0.38047138047138002</v>
      </c>
      <c r="O560" s="51">
        <v>0.77267637178051496</v>
      </c>
      <c r="P560" s="51">
        <v>0.93049327354260003</v>
      </c>
      <c r="Q560" s="51">
        <v>0.79372197309417003</v>
      </c>
      <c r="R560" s="51">
        <v>0.278835386338185</v>
      </c>
      <c r="S560" s="51">
        <v>7.1668533034714405E-2</v>
      </c>
      <c r="T560" s="51">
        <v>0.56326987681970797</v>
      </c>
      <c r="U560" s="51">
        <v>0.60089686098654704</v>
      </c>
      <c r="V560" s="51">
        <v>0.63228699551569501</v>
      </c>
      <c r="W560" s="46">
        <v>1</v>
      </c>
      <c r="X560" s="46">
        <v>2</v>
      </c>
      <c r="Y560" s="46">
        <v>2</v>
      </c>
      <c r="Z560" s="46">
        <v>2</v>
      </c>
      <c r="AA560" s="46">
        <v>0</v>
      </c>
      <c r="AB560" s="46">
        <v>0</v>
      </c>
      <c r="AC560" s="46">
        <v>0</v>
      </c>
      <c r="AD560" s="46">
        <v>1</v>
      </c>
      <c r="AE560" s="46">
        <v>1</v>
      </c>
      <c r="AF560" s="46">
        <v>1</v>
      </c>
      <c r="AG560" s="48">
        <v>10</v>
      </c>
      <c r="AH560" s="46" t="s">
        <v>4195</v>
      </c>
    </row>
    <row r="561" spans="1:34" x14ac:dyDescent="0.3">
      <c r="A561" s="46">
        <v>19153000701</v>
      </c>
      <c r="B561" s="46" t="s">
        <v>3135</v>
      </c>
      <c r="C561" s="47">
        <v>492401</v>
      </c>
      <c r="D561" s="49">
        <v>63250</v>
      </c>
      <c r="E561" s="50">
        <v>0.27899999999999903</v>
      </c>
      <c r="F561" s="50">
        <v>0.26047486033519501</v>
      </c>
      <c r="G561" s="50">
        <v>4.3994413407821203E-2</v>
      </c>
      <c r="H561" s="50">
        <v>5.5999999999999897E-2</v>
      </c>
      <c r="I561" s="50">
        <v>0.38500000000000001</v>
      </c>
      <c r="J561" s="50">
        <v>0.14341677503250899</v>
      </c>
      <c r="K561" s="50">
        <v>0.487344314985938</v>
      </c>
      <c r="L561" s="50">
        <v>8.3714846304774299E-2</v>
      </c>
      <c r="M561" s="50">
        <v>0.33240223463687102</v>
      </c>
      <c r="N561" s="51">
        <v>0.29966329966329902</v>
      </c>
      <c r="O561" s="51">
        <v>0.94288913773796101</v>
      </c>
      <c r="P561" s="51">
        <v>0.957399103139013</v>
      </c>
      <c r="Q561" s="51">
        <v>0.61883408071748802</v>
      </c>
      <c r="R561" s="51">
        <v>0.797312430011198</v>
      </c>
      <c r="S561" s="51">
        <v>0.75587905935050304</v>
      </c>
      <c r="T561" s="51">
        <v>0.804031354983202</v>
      </c>
      <c r="U561" s="51">
        <v>0.48318385650224199</v>
      </c>
      <c r="V561" s="51">
        <v>0.87219730941703999</v>
      </c>
      <c r="W561" s="46">
        <v>2</v>
      </c>
      <c r="X561" s="46">
        <v>2</v>
      </c>
      <c r="Y561" s="46">
        <v>2</v>
      </c>
      <c r="Z561" s="46">
        <v>1</v>
      </c>
      <c r="AA561" s="46">
        <v>2</v>
      </c>
      <c r="AB561" s="46">
        <v>2</v>
      </c>
      <c r="AC561" s="46">
        <v>0</v>
      </c>
      <c r="AD561" s="46">
        <v>2</v>
      </c>
      <c r="AE561" s="46">
        <v>1</v>
      </c>
      <c r="AF561" s="46">
        <v>2</v>
      </c>
      <c r="AG561" s="48">
        <v>16</v>
      </c>
      <c r="AH561" s="46" t="s">
        <v>4635</v>
      </c>
    </row>
    <row r="562" spans="1:34" x14ac:dyDescent="0.3">
      <c r="A562" s="46">
        <v>19153000702</v>
      </c>
      <c r="B562" s="46" t="s">
        <v>3425</v>
      </c>
      <c r="C562" s="47">
        <v>492401</v>
      </c>
      <c r="D562" s="49">
        <v>79196</v>
      </c>
      <c r="E562" s="50">
        <v>4.8000000000000001E-2</v>
      </c>
      <c r="F562" s="50">
        <v>9.5334685598377197E-2</v>
      </c>
      <c r="G562" s="50">
        <v>6.0175794455713298E-2</v>
      </c>
      <c r="H562" s="50">
        <v>4.0000000000000001E-3</v>
      </c>
      <c r="I562" s="50">
        <v>0.39299999999999902</v>
      </c>
      <c r="J562" s="50">
        <v>0.14341677503250899</v>
      </c>
      <c r="K562" s="50">
        <v>0.34148329258353699</v>
      </c>
      <c r="L562" s="50">
        <v>0</v>
      </c>
      <c r="M562" s="50">
        <v>0.216362407031778</v>
      </c>
      <c r="N562" s="51">
        <v>0.62514029180695796</v>
      </c>
      <c r="O562" s="51">
        <v>0.150055991041433</v>
      </c>
      <c r="P562" s="51">
        <v>0.58520179372197301</v>
      </c>
      <c r="Q562" s="51">
        <v>0.79820627802690503</v>
      </c>
      <c r="R562" s="51">
        <v>4.4792833146696499E-2</v>
      </c>
      <c r="S562" s="51">
        <v>0.78611422172452405</v>
      </c>
      <c r="T562" s="51">
        <v>0.32474804031354898</v>
      </c>
      <c r="U562" s="51">
        <v>0</v>
      </c>
      <c r="V562" s="51">
        <v>0.50336322869955097</v>
      </c>
      <c r="W562" s="46">
        <v>1</v>
      </c>
      <c r="X562" s="46">
        <v>0</v>
      </c>
      <c r="Y562" s="46">
        <v>1</v>
      </c>
      <c r="Z562" s="46">
        <v>2</v>
      </c>
      <c r="AA562" s="46">
        <v>0</v>
      </c>
      <c r="AB562" s="46">
        <v>2</v>
      </c>
      <c r="AC562" s="46">
        <v>0</v>
      </c>
      <c r="AD562" s="46">
        <v>0</v>
      </c>
      <c r="AE562" s="46">
        <v>0</v>
      </c>
      <c r="AF562" s="46">
        <v>1</v>
      </c>
      <c r="AG562" s="48">
        <v>7</v>
      </c>
      <c r="AH562" s="46" t="s">
        <v>4452</v>
      </c>
    </row>
    <row r="563" spans="1:34" x14ac:dyDescent="0.3">
      <c r="A563" s="46">
        <v>19153000703</v>
      </c>
      <c r="B563" s="46" t="s">
        <v>3662</v>
      </c>
      <c r="C563" s="47">
        <v>492401</v>
      </c>
      <c r="D563" s="49">
        <v>79189</v>
      </c>
      <c r="E563" s="50">
        <v>1.2E-2</v>
      </c>
      <c r="F563" s="50">
        <v>8.7822878228782195E-2</v>
      </c>
      <c r="G563" s="50">
        <v>1.54981549815498E-2</v>
      </c>
      <c r="H563" s="50">
        <v>2.7E-2</v>
      </c>
      <c r="I563" s="50">
        <v>0.31900000000000001</v>
      </c>
      <c r="J563" s="50">
        <v>0.14341677503250899</v>
      </c>
      <c r="K563" s="50">
        <v>0.26166426166426099</v>
      </c>
      <c r="L563" s="50">
        <v>0.123544631306597</v>
      </c>
      <c r="M563" s="50">
        <v>0.26715867158671502</v>
      </c>
      <c r="N563" s="51">
        <v>0.62401795735128995</v>
      </c>
      <c r="O563" s="51">
        <v>3.3594624860022299E-3</v>
      </c>
      <c r="P563" s="51">
        <v>0.53363228699551501</v>
      </c>
      <c r="Q563" s="51">
        <v>0.156950672645739</v>
      </c>
      <c r="R563" s="51">
        <v>0.460246360582306</v>
      </c>
      <c r="S563" s="51">
        <v>0.36842105263157798</v>
      </c>
      <c r="T563" s="51">
        <v>0.17805151175811801</v>
      </c>
      <c r="U563" s="51">
        <v>0.72757847533632203</v>
      </c>
      <c r="V563" s="51">
        <v>0.72197309417040301</v>
      </c>
      <c r="W563" s="46">
        <v>1</v>
      </c>
      <c r="X563" s="46">
        <v>0</v>
      </c>
      <c r="Y563" s="46">
        <v>1</v>
      </c>
      <c r="Z563" s="46">
        <v>0</v>
      </c>
      <c r="AA563" s="46">
        <v>1</v>
      </c>
      <c r="AB563" s="46">
        <v>1</v>
      </c>
      <c r="AC563" s="46">
        <v>0</v>
      </c>
      <c r="AD563" s="46">
        <v>0</v>
      </c>
      <c r="AE563" s="46">
        <v>2</v>
      </c>
      <c r="AF563" s="46">
        <v>2</v>
      </c>
      <c r="AG563" s="48">
        <v>8</v>
      </c>
      <c r="AH563" s="46" t="s">
        <v>4057</v>
      </c>
    </row>
    <row r="564" spans="1:34" x14ac:dyDescent="0.3">
      <c r="A564" s="46">
        <v>19153000704</v>
      </c>
      <c r="B564" s="46" t="s">
        <v>3763</v>
      </c>
      <c r="C564" s="47">
        <v>492401</v>
      </c>
      <c r="D564" s="49">
        <v>70429</v>
      </c>
      <c r="E564" s="50">
        <v>5.7000000000000002E-2</v>
      </c>
      <c r="F564" s="50">
        <v>5.8694057226705697E-2</v>
      </c>
      <c r="G564" s="50">
        <v>1.3939838591342599E-2</v>
      </c>
      <c r="H564" s="50">
        <v>4.3999999999999997E-2</v>
      </c>
      <c r="I564" s="50">
        <v>0.33600000000000002</v>
      </c>
      <c r="J564" s="50">
        <v>0.14341677503250899</v>
      </c>
      <c r="K564" s="50">
        <v>0.32672788786853502</v>
      </c>
      <c r="L564" s="50">
        <v>0.101615074024226</v>
      </c>
      <c r="M564" s="50">
        <v>0.22597212032281699</v>
      </c>
      <c r="N564" s="51">
        <v>0.44781144781144699</v>
      </c>
      <c r="O564" s="51">
        <v>0.21836506159014499</v>
      </c>
      <c r="P564" s="51">
        <v>0.31165919282511201</v>
      </c>
      <c r="Q564" s="51">
        <v>0.135650224215246</v>
      </c>
      <c r="R564" s="51">
        <v>0.70324748040313501</v>
      </c>
      <c r="S564" s="51">
        <v>0.45576707726763699</v>
      </c>
      <c r="T564" s="51">
        <v>0.28779395296752502</v>
      </c>
      <c r="U564" s="51">
        <v>0.594170403587444</v>
      </c>
      <c r="V564" s="51">
        <v>0.55605381165919199</v>
      </c>
      <c r="W564" s="46">
        <v>1</v>
      </c>
      <c r="X564" s="46">
        <v>0</v>
      </c>
      <c r="Y564" s="46">
        <v>0</v>
      </c>
      <c r="Z564" s="46">
        <v>0</v>
      </c>
      <c r="AA564" s="46">
        <v>2</v>
      </c>
      <c r="AB564" s="46">
        <v>1</v>
      </c>
      <c r="AC564" s="46">
        <v>0</v>
      </c>
      <c r="AD564" s="46">
        <v>0</v>
      </c>
      <c r="AE564" s="46">
        <v>1</v>
      </c>
      <c r="AF564" s="46">
        <v>1</v>
      </c>
      <c r="AG564" s="48">
        <v>6</v>
      </c>
      <c r="AH564" s="46" t="s">
        <v>4258</v>
      </c>
    </row>
    <row r="565" spans="1:34" x14ac:dyDescent="0.3">
      <c r="A565" s="46">
        <v>19153000801</v>
      </c>
      <c r="B565" s="46" t="s">
        <v>3489</v>
      </c>
      <c r="C565" s="47">
        <v>492401</v>
      </c>
      <c r="D565" s="49">
        <v>76786</v>
      </c>
      <c r="E565" s="50">
        <v>0.114</v>
      </c>
      <c r="F565" s="50">
        <v>0.153519932145886</v>
      </c>
      <c r="G565" s="50">
        <v>3.4351145038167899E-2</v>
      </c>
      <c r="H565" s="50">
        <v>3.2000000000000001E-2</v>
      </c>
      <c r="I565" s="50">
        <v>0.30399999999999999</v>
      </c>
      <c r="J565" s="50">
        <v>0.14341677503250899</v>
      </c>
      <c r="K565" s="50">
        <v>0.31438127090300999</v>
      </c>
      <c r="L565" s="50">
        <v>6.5768621236133099E-2</v>
      </c>
      <c r="M565" s="50">
        <v>0.27608142493638599</v>
      </c>
      <c r="N565" s="51">
        <v>0.57575757575757502</v>
      </c>
      <c r="O565" s="51">
        <v>0.60694288913773797</v>
      </c>
      <c r="P565" s="51">
        <v>0.82174887892376602</v>
      </c>
      <c r="Q565" s="51">
        <v>0.48654708520179302</v>
      </c>
      <c r="R565" s="51">
        <v>0.54871220604703197</v>
      </c>
      <c r="S565" s="51">
        <v>0.28107502799551998</v>
      </c>
      <c r="T565" s="51">
        <v>0.27099664053751399</v>
      </c>
      <c r="U565" s="51">
        <v>0.35874439461883401</v>
      </c>
      <c r="V565" s="51">
        <v>0.74663677130044803</v>
      </c>
      <c r="W565" s="46">
        <v>1</v>
      </c>
      <c r="X565" s="46">
        <v>1</v>
      </c>
      <c r="Y565" s="46">
        <v>2</v>
      </c>
      <c r="Z565" s="46">
        <v>1</v>
      </c>
      <c r="AA565" s="46">
        <v>1</v>
      </c>
      <c r="AB565" s="46">
        <v>0</v>
      </c>
      <c r="AC565" s="46">
        <v>0</v>
      </c>
      <c r="AD565" s="46">
        <v>0</v>
      </c>
      <c r="AE565" s="46">
        <v>1</v>
      </c>
      <c r="AF565" s="46">
        <v>2</v>
      </c>
      <c r="AG565" s="48">
        <v>9</v>
      </c>
      <c r="AH565" s="46" t="s">
        <v>4453</v>
      </c>
    </row>
    <row r="566" spans="1:34" x14ac:dyDescent="0.3">
      <c r="A566" s="46">
        <v>19153000802</v>
      </c>
      <c r="B566" s="46" t="s">
        <v>3854</v>
      </c>
      <c r="C566" s="47">
        <v>492401</v>
      </c>
      <c r="D566" s="49">
        <v>89904</v>
      </c>
      <c r="E566" s="50">
        <v>1.7999999999999999E-2</v>
      </c>
      <c r="F566" s="50">
        <v>5.5522740696987503E-2</v>
      </c>
      <c r="G566" s="50">
        <v>1.65386887182516E-2</v>
      </c>
      <c r="H566" s="50">
        <v>0.1</v>
      </c>
      <c r="I566" s="50">
        <v>0.313</v>
      </c>
      <c r="J566" s="50">
        <v>0.14341677503250899</v>
      </c>
      <c r="K566" s="50">
        <v>0.23769871309613899</v>
      </c>
      <c r="L566" s="50">
        <v>2.3081361800346201E-2</v>
      </c>
      <c r="M566" s="50">
        <v>0.25871234494979301</v>
      </c>
      <c r="N566" s="51">
        <v>0.77216610549943798</v>
      </c>
      <c r="O566" s="51">
        <v>2.1276595744680799E-2</v>
      </c>
      <c r="P566" s="51">
        <v>0.29147982062780198</v>
      </c>
      <c r="Q566" s="51">
        <v>0.17040358744394599</v>
      </c>
      <c r="R566" s="51">
        <v>0.96528555431131002</v>
      </c>
      <c r="S566" s="51">
        <v>0.32698768197088401</v>
      </c>
      <c r="T566" s="51">
        <v>0.14893617021276501</v>
      </c>
      <c r="U566" s="51">
        <v>9.0807174887892306E-2</v>
      </c>
      <c r="V566" s="51">
        <v>0.68721973094170397</v>
      </c>
      <c r="W566" s="46">
        <v>0</v>
      </c>
      <c r="X566" s="46">
        <v>0</v>
      </c>
      <c r="Y566" s="46">
        <v>0</v>
      </c>
      <c r="Z566" s="46">
        <v>0</v>
      </c>
      <c r="AA566" s="46">
        <v>2</v>
      </c>
      <c r="AB566" s="46">
        <v>0</v>
      </c>
      <c r="AC566" s="46">
        <v>0</v>
      </c>
      <c r="AD566" s="46">
        <v>0</v>
      </c>
      <c r="AE566" s="46">
        <v>0</v>
      </c>
      <c r="AF566" s="46">
        <v>2</v>
      </c>
      <c r="AG566" s="48">
        <v>4</v>
      </c>
      <c r="AH566" s="46" t="s">
        <v>4058</v>
      </c>
    </row>
    <row r="567" spans="1:34" x14ac:dyDescent="0.3">
      <c r="A567" s="46">
        <v>19153000803</v>
      </c>
      <c r="B567" s="46" t="s">
        <v>3366</v>
      </c>
      <c r="C567" s="47">
        <v>492401</v>
      </c>
      <c r="D567" s="49">
        <v>63865</v>
      </c>
      <c r="E567" s="50">
        <v>0.115</v>
      </c>
      <c r="F567" s="50">
        <v>0.15392725355824899</v>
      </c>
      <c r="G567" s="50">
        <v>5.2714812862414299E-2</v>
      </c>
      <c r="H567" s="50">
        <v>4.9000000000000002E-2</v>
      </c>
      <c r="I567" s="50">
        <v>0.25800000000000001</v>
      </c>
      <c r="J567" s="50">
        <v>0.14341677503250899</v>
      </c>
      <c r="K567" s="50">
        <v>0.39759450171821298</v>
      </c>
      <c r="L567" s="50">
        <v>2.4176954732510199E-2</v>
      </c>
      <c r="M567" s="50">
        <v>0.36953083816552401</v>
      </c>
      <c r="N567" s="51">
        <v>0.31425364758697999</v>
      </c>
      <c r="O567" s="51">
        <v>0.61814109742441203</v>
      </c>
      <c r="P567" s="51">
        <v>0.82286995515695005</v>
      </c>
      <c r="Q567" s="51">
        <v>0.72309417040358703</v>
      </c>
      <c r="R567" s="51">
        <v>0.75475923852183602</v>
      </c>
      <c r="S567" s="51">
        <v>9.8544232922732303E-2</v>
      </c>
      <c r="T567" s="51">
        <v>0.50279955207166804</v>
      </c>
      <c r="U567" s="51">
        <v>9.52914798206278E-2</v>
      </c>
      <c r="V567" s="51">
        <v>0.92152466367713004</v>
      </c>
      <c r="W567" s="46">
        <v>2</v>
      </c>
      <c r="X567" s="46">
        <v>1</v>
      </c>
      <c r="Y567" s="46">
        <v>2</v>
      </c>
      <c r="Z567" s="46">
        <v>2</v>
      </c>
      <c r="AA567" s="46">
        <v>2</v>
      </c>
      <c r="AB567" s="46">
        <v>0</v>
      </c>
      <c r="AC567" s="46">
        <v>0</v>
      </c>
      <c r="AD567" s="46">
        <v>1</v>
      </c>
      <c r="AE567" s="46">
        <v>0</v>
      </c>
      <c r="AF567" s="46">
        <v>2</v>
      </c>
      <c r="AG567" s="48">
        <v>12</v>
      </c>
      <c r="AH567" s="46" t="s">
        <v>3989</v>
      </c>
    </row>
    <row r="568" spans="1:34" x14ac:dyDescent="0.3">
      <c r="A568" s="46">
        <v>19153000901</v>
      </c>
      <c r="B568" s="46" t="s">
        <v>3807</v>
      </c>
      <c r="C568" s="47">
        <v>492401</v>
      </c>
      <c r="D568" s="49">
        <v>81438</v>
      </c>
      <c r="E568" s="50">
        <v>6.6000000000000003E-2</v>
      </c>
      <c r="F568" s="50">
        <v>3.6627505183137503E-2</v>
      </c>
      <c r="G568" s="50">
        <v>6.70352453351762E-2</v>
      </c>
      <c r="H568" s="50">
        <v>2.7E-2</v>
      </c>
      <c r="I568" s="50">
        <v>0.246</v>
      </c>
      <c r="J568" s="50">
        <v>0.14341677503250899</v>
      </c>
      <c r="K568" s="50">
        <v>0.22870588235294101</v>
      </c>
      <c r="L568" s="50">
        <v>7.6972418216805602E-2</v>
      </c>
      <c r="M568" s="50">
        <v>0.21907394609536901</v>
      </c>
      <c r="N568" s="51">
        <v>0.66217732884399505</v>
      </c>
      <c r="O568" s="51">
        <v>0.28555431131018999</v>
      </c>
      <c r="P568" s="51">
        <v>0.12668161434977501</v>
      </c>
      <c r="Q568" s="51">
        <v>0.84080717488789203</v>
      </c>
      <c r="R568" s="51">
        <v>0.460246360582306</v>
      </c>
      <c r="S568" s="51">
        <v>7.6147816349384098E-2</v>
      </c>
      <c r="T568" s="51">
        <v>0.13661814109742401</v>
      </c>
      <c r="U568" s="51">
        <v>0.43497757847533602</v>
      </c>
      <c r="V568" s="51">
        <v>0.519058295964125</v>
      </c>
      <c r="W568" s="46">
        <v>0</v>
      </c>
      <c r="X568" s="46">
        <v>0</v>
      </c>
      <c r="Y568" s="46">
        <v>0</v>
      </c>
      <c r="Z568" s="46">
        <v>2</v>
      </c>
      <c r="AA568" s="46">
        <v>1</v>
      </c>
      <c r="AB568" s="46">
        <v>0</v>
      </c>
      <c r="AC568" s="46">
        <v>0</v>
      </c>
      <c r="AD568" s="46">
        <v>0</v>
      </c>
      <c r="AE568" s="46">
        <v>1</v>
      </c>
      <c r="AF568" s="46">
        <v>1</v>
      </c>
      <c r="AG568" s="48">
        <v>5</v>
      </c>
      <c r="AH568" s="46" t="s">
        <v>4454</v>
      </c>
    </row>
    <row r="569" spans="1:34" x14ac:dyDescent="0.3">
      <c r="A569" s="46">
        <v>19153000902</v>
      </c>
      <c r="B569" s="46" t="s">
        <v>3897</v>
      </c>
      <c r="C569" s="47">
        <v>492401</v>
      </c>
      <c r="D569" s="49">
        <v>89712</v>
      </c>
      <c r="E569" s="50">
        <v>3.5999999999999997E-2</v>
      </c>
      <c r="F569" s="50">
        <v>5.2398989898989799E-2</v>
      </c>
      <c r="G569" s="50">
        <v>2.1464646464646402E-2</v>
      </c>
      <c r="H569" s="50">
        <v>2.3E-2</v>
      </c>
      <c r="I569" s="50">
        <v>0.28100000000000003</v>
      </c>
      <c r="J569" s="50">
        <v>0.14341677503250899</v>
      </c>
      <c r="K569" s="50">
        <v>0.23131793478260801</v>
      </c>
      <c r="L569" s="50">
        <v>6.4382752510336594E-2</v>
      </c>
      <c r="M569" s="50">
        <v>0.21717171717171699</v>
      </c>
      <c r="N569" s="51">
        <v>0.76767676767676696</v>
      </c>
      <c r="O569" s="51">
        <v>8.8465845464725607E-2</v>
      </c>
      <c r="P569" s="51">
        <v>0.26457399103139001</v>
      </c>
      <c r="Q569" s="51">
        <v>0.26008968609865402</v>
      </c>
      <c r="R569" s="51">
        <v>0.38073908174692001</v>
      </c>
      <c r="S569" s="51">
        <v>0.17133258678611399</v>
      </c>
      <c r="T569" s="51">
        <v>0.13885778275475899</v>
      </c>
      <c r="U569" s="51">
        <v>0.34865470852017899</v>
      </c>
      <c r="V569" s="51">
        <v>0.50896860986546999</v>
      </c>
      <c r="W569" s="46">
        <v>0</v>
      </c>
      <c r="X569" s="46">
        <v>0</v>
      </c>
      <c r="Y569" s="46">
        <v>0</v>
      </c>
      <c r="Z569" s="46">
        <v>0</v>
      </c>
      <c r="AA569" s="46">
        <v>1</v>
      </c>
      <c r="AB569" s="46">
        <v>0</v>
      </c>
      <c r="AC569" s="46">
        <v>0</v>
      </c>
      <c r="AD569" s="46">
        <v>0</v>
      </c>
      <c r="AE569" s="46">
        <v>1</v>
      </c>
      <c r="AF569" s="46">
        <v>1</v>
      </c>
      <c r="AG569" s="48">
        <v>3</v>
      </c>
      <c r="AH569" s="46" t="s">
        <v>4131</v>
      </c>
    </row>
    <row r="570" spans="1:34" x14ac:dyDescent="0.3">
      <c r="A570" s="46">
        <v>19153001000</v>
      </c>
      <c r="B570" s="46" t="s">
        <v>3490</v>
      </c>
      <c r="C570" s="47">
        <v>492401</v>
      </c>
      <c r="D570" s="49">
        <v>67117</v>
      </c>
      <c r="E570" s="50">
        <v>0.19399999999999901</v>
      </c>
      <c r="F570" s="50">
        <v>0.28909329829172098</v>
      </c>
      <c r="G570" s="50">
        <v>3.06614104248795E-2</v>
      </c>
      <c r="H570" s="50">
        <v>4.5999999999999999E-2</v>
      </c>
      <c r="I570" s="50">
        <v>0.24199999999999999</v>
      </c>
      <c r="J570" s="50">
        <v>0.14341677503250899</v>
      </c>
      <c r="K570" s="50">
        <v>0.32146422628951699</v>
      </c>
      <c r="L570" s="50">
        <v>6.2758051197357501E-2</v>
      </c>
      <c r="M570" s="50">
        <v>0.31143232588698999</v>
      </c>
      <c r="N570" s="51">
        <v>0.377104377104377</v>
      </c>
      <c r="O570" s="51">
        <v>0.85442329227323599</v>
      </c>
      <c r="P570" s="51">
        <v>0.96860986547085204</v>
      </c>
      <c r="Q570" s="51">
        <v>0.41479820627802599</v>
      </c>
      <c r="R570" s="51">
        <v>0.72340425531914898</v>
      </c>
      <c r="S570" s="51">
        <v>6.3829787234042507E-2</v>
      </c>
      <c r="T570" s="51">
        <v>0.27995520716685302</v>
      </c>
      <c r="U570" s="51">
        <v>0.33071748878923701</v>
      </c>
      <c r="V570" s="51">
        <v>0.83520179372197301</v>
      </c>
      <c r="W570" s="46">
        <v>1</v>
      </c>
      <c r="X570" s="46">
        <v>2</v>
      </c>
      <c r="Y570" s="46">
        <v>2</v>
      </c>
      <c r="Z570" s="46">
        <v>1</v>
      </c>
      <c r="AA570" s="46">
        <v>2</v>
      </c>
      <c r="AB570" s="46">
        <v>0</v>
      </c>
      <c r="AC570" s="46">
        <v>0</v>
      </c>
      <c r="AD570" s="46">
        <v>0</v>
      </c>
      <c r="AE570" s="46">
        <v>1</v>
      </c>
      <c r="AF570" s="46">
        <v>2</v>
      </c>
      <c r="AG570" s="48">
        <v>11</v>
      </c>
      <c r="AH570" s="46" t="s">
        <v>4259</v>
      </c>
    </row>
    <row r="571" spans="1:34" x14ac:dyDescent="0.3">
      <c r="A571" s="46">
        <v>19153001100</v>
      </c>
      <c r="B571" s="46" t="s">
        <v>3192</v>
      </c>
      <c r="C571" s="47">
        <v>492401</v>
      </c>
      <c r="D571" s="49">
        <v>40291</v>
      </c>
      <c r="E571" s="50">
        <v>0.36899999999999999</v>
      </c>
      <c r="F571" s="50">
        <v>0.40925017519271201</v>
      </c>
      <c r="G571" s="50">
        <v>0.100210231254379</v>
      </c>
      <c r="H571" s="50">
        <v>8.1000000000000003E-2</v>
      </c>
      <c r="I571" s="50">
        <v>0.34399999999999997</v>
      </c>
      <c r="J571" s="50">
        <v>0.14341677503250899</v>
      </c>
      <c r="K571" s="50">
        <v>0.51955867602808403</v>
      </c>
      <c r="L571" s="50">
        <v>7.3977936404931804E-2</v>
      </c>
      <c r="M571" s="50">
        <v>0.57603363700069998</v>
      </c>
      <c r="N571" s="51">
        <v>3.4792368125701398E-2</v>
      </c>
      <c r="O571" s="51">
        <v>0.97760358342665099</v>
      </c>
      <c r="P571" s="51">
        <v>0.99663677130044803</v>
      </c>
      <c r="Q571" s="51">
        <v>0.94730941704035798</v>
      </c>
      <c r="R571" s="51">
        <v>0.91713325867861095</v>
      </c>
      <c r="S571" s="51">
        <v>0.50167973124300103</v>
      </c>
      <c r="T571" s="51">
        <v>0.86450167973124303</v>
      </c>
      <c r="U571" s="51">
        <v>0.410313901345291</v>
      </c>
      <c r="V571" s="51">
        <v>0.99215246636771304</v>
      </c>
      <c r="W571" s="46">
        <v>2</v>
      </c>
      <c r="X571" s="46">
        <v>2</v>
      </c>
      <c r="Y571" s="46">
        <v>2</v>
      </c>
      <c r="Z571" s="46">
        <v>2</v>
      </c>
      <c r="AA571" s="46">
        <v>2</v>
      </c>
      <c r="AB571" s="46">
        <v>1</v>
      </c>
      <c r="AC571" s="46">
        <v>0</v>
      </c>
      <c r="AD571" s="46">
        <v>2</v>
      </c>
      <c r="AE571" s="46">
        <v>1</v>
      </c>
      <c r="AF571" s="46">
        <v>2</v>
      </c>
      <c r="AG571" s="48">
        <v>16</v>
      </c>
      <c r="AH571" s="46" t="s">
        <v>4861</v>
      </c>
    </row>
    <row r="572" spans="1:34" x14ac:dyDescent="0.3">
      <c r="A572" s="46">
        <v>19153001200</v>
      </c>
      <c r="B572" s="46" t="s">
        <v>3136</v>
      </c>
      <c r="C572" s="47">
        <v>492401</v>
      </c>
      <c r="D572" s="49">
        <v>48188</v>
      </c>
      <c r="E572" s="50">
        <v>0.372</v>
      </c>
      <c r="F572" s="50">
        <v>0.21026490066225101</v>
      </c>
      <c r="G572" s="50">
        <v>6.0430463576158902E-2</v>
      </c>
      <c r="H572" s="50">
        <v>5.8999999999999997E-2</v>
      </c>
      <c r="I572" s="50">
        <v>0.26600000000000001</v>
      </c>
      <c r="J572" s="50">
        <v>0.14341677503250899</v>
      </c>
      <c r="K572" s="50">
        <v>0.55320304017372401</v>
      </c>
      <c r="L572" s="50">
        <v>5.4032889584964702E-2</v>
      </c>
      <c r="M572" s="50">
        <v>0.48427152317880701</v>
      </c>
      <c r="N572" s="51">
        <v>7.0707070707070704E-2</v>
      </c>
      <c r="O572" s="51">
        <v>0.97984322508398602</v>
      </c>
      <c r="P572" s="51">
        <v>0.90919282511210697</v>
      </c>
      <c r="Q572" s="51">
        <v>0.80269058295964102</v>
      </c>
      <c r="R572" s="51">
        <v>0.82306830907054795</v>
      </c>
      <c r="S572" s="51">
        <v>0.114221724524076</v>
      </c>
      <c r="T572" s="51">
        <v>0.91265397536394099</v>
      </c>
      <c r="U572" s="51">
        <v>0.26793721973094098</v>
      </c>
      <c r="V572" s="51">
        <v>0.97197309417040301</v>
      </c>
      <c r="W572" s="46">
        <v>2</v>
      </c>
      <c r="X572" s="46">
        <v>2</v>
      </c>
      <c r="Y572" s="46">
        <v>2</v>
      </c>
      <c r="Z572" s="46">
        <v>2</v>
      </c>
      <c r="AA572" s="46">
        <v>2</v>
      </c>
      <c r="AB572" s="46">
        <v>0</v>
      </c>
      <c r="AC572" s="46">
        <v>0</v>
      </c>
      <c r="AD572" s="46">
        <v>2</v>
      </c>
      <c r="AE572" s="46">
        <v>0</v>
      </c>
      <c r="AF572" s="46">
        <v>2</v>
      </c>
      <c r="AG572" s="48">
        <v>14</v>
      </c>
      <c r="AH572" s="46" t="s">
        <v>4059</v>
      </c>
    </row>
    <row r="573" spans="1:34" x14ac:dyDescent="0.3">
      <c r="A573" s="46">
        <v>19153001500</v>
      </c>
      <c r="B573" s="46" t="s">
        <v>3251</v>
      </c>
      <c r="C573" s="47">
        <v>492401</v>
      </c>
      <c r="D573" s="49">
        <v>70379</v>
      </c>
      <c r="E573" s="50">
        <v>0.13699999999999901</v>
      </c>
      <c r="F573" s="50">
        <v>0.10808179162609501</v>
      </c>
      <c r="G573" s="50">
        <v>6.3291139240506306E-2</v>
      </c>
      <c r="H573" s="50">
        <v>8.9999999999999993E-3</v>
      </c>
      <c r="I573" s="50">
        <v>0.36</v>
      </c>
      <c r="J573" s="50">
        <v>0.14341677503250899</v>
      </c>
      <c r="K573" s="50">
        <v>0.60498046875</v>
      </c>
      <c r="L573" s="50">
        <v>3.2045240339302498E-2</v>
      </c>
      <c r="M573" s="50">
        <v>0.27458617332035001</v>
      </c>
      <c r="N573" s="51">
        <v>0.44668911335577999</v>
      </c>
      <c r="O573" s="51">
        <v>0.71668533034714399</v>
      </c>
      <c r="P573" s="51">
        <v>0.65919282511210697</v>
      </c>
      <c r="Q573" s="51">
        <v>0.82511210762331799</v>
      </c>
      <c r="R573" s="51">
        <v>0.104143337066069</v>
      </c>
      <c r="S573" s="51">
        <v>0.61030235162374002</v>
      </c>
      <c r="T573" s="51">
        <v>0.95632698768197</v>
      </c>
      <c r="U573" s="51">
        <v>0.133408071748878</v>
      </c>
      <c r="V573" s="51">
        <v>0.73991031390134498</v>
      </c>
      <c r="W573" s="46">
        <v>1</v>
      </c>
      <c r="X573" s="46">
        <v>2</v>
      </c>
      <c r="Y573" s="46">
        <v>1</v>
      </c>
      <c r="Z573" s="46">
        <v>2</v>
      </c>
      <c r="AA573" s="46">
        <v>0</v>
      </c>
      <c r="AB573" s="46">
        <v>1</v>
      </c>
      <c r="AC573" s="46">
        <v>0</v>
      </c>
      <c r="AD573" s="46">
        <v>2</v>
      </c>
      <c r="AE573" s="46">
        <v>0</v>
      </c>
      <c r="AF573" s="46">
        <v>2</v>
      </c>
      <c r="AG573" s="48">
        <v>11</v>
      </c>
      <c r="AH573" s="46" t="s">
        <v>4460</v>
      </c>
    </row>
    <row r="574" spans="1:34" x14ac:dyDescent="0.3">
      <c r="A574" s="46">
        <v>19153001700</v>
      </c>
      <c r="B574" s="46" t="s">
        <v>3092</v>
      </c>
      <c r="C574" s="47">
        <v>492401</v>
      </c>
      <c r="D574" s="49">
        <v>55278</v>
      </c>
      <c r="E574" s="50">
        <v>0.21099999999999999</v>
      </c>
      <c r="F574" s="50">
        <v>0.190072639225181</v>
      </c>
      <c r="G574" s="50">
        <v>0.152542372881355</v>
      </c>
      <c r="H574" s="50">
        <v>4.2000000000000003E-2</v>
      </c>
      <c r="I574" s="50">
        <v>0.35399999999999998</v>
      </c>
      <c r="J574" s="50">
        <v>0.14341677503250899</v>
      </c>
      <c r="K574" s="50">
        <v>0.552456033959975</v>
      </c>
      <c r="L574" s="50">
        <v>0.105092091007583</v>
      </c>
      <c r="M574" s="50">
        <v>0.36561743341404301</v>
      </c>
      <c r="N574" s="51">
        <v>0.13131313131313099</v>
      </c>
      <c r="O574" s="51">
        <v>0.88017917133258605</v>
      </c>
      <c r="P574" s="51">
        <v>0.88340807174887803</v>
      </c>
      <c r="Q574" s="51">
        <v>0.98991031390134498</v>
      </c>
      <c r="R574" s="51">
        <v>0.68533034714445595</v>
      </c>
      <c r="S574" s="51">
        <v>0.56550951847704301</v>
      </c>
      <c r="T574" s="51">
        <v>0.90929451287793905</v>
      </c>
      <c r="U574" s="51">
        <v>0.61883408071748802</v>
      </c>
      <c r="V574" s="51">
        <v>0.91704035874439405</v>
      </c>
      <c r="W574" s="46">
        <v>2</v>
      </c>
      <c r="X574" s="46">
        <v>2</v>
      </c>
      <c r="Y574" s="46">
        <v>2</v>
      </c>
      <c r="Z574" s="46">
        <v>2</v>
      </c>
      <c r="AA574" s="46">
        <v>2</v>
      </c>
      <c r="AB574" s="46">
        <v>1</v>
      </c>
      <c r="AC574" s="46">
        <v>0</v>
      </c>
      <c r="AD574" s="46">
        <v>2</v>
      </c>
      <c r="AE574" s="46">
        <v>1</v>
      </c>
      <c r="AF574" s="46">
        <v>2</v>
      </c>
      <c r="AG574" s="48">
        <v>16</v>
      </c>
      <c r="AH574" s="46" t="s">
        <v>4670</v>
      </c>
    </row>
    <row r="575" spans="1:34" x14ac:dyDescent="0.3">
      <c r="A575" s="46">
        <v>19153001800</v>
      </c>
      <c r="B575" s="46" t="s">
        <v>3305</v>
      </c>
      <c r="C575" s="47">
        <v>492401</v>
      </c>
      <c r="D575" s="49">
        <v>73233</v>
      </c>
      <c r="E575" s="50">
        <v>0.109</v>
      </c>
      <c r="F575" s="50">
        <v>0.16270337922403</v>
      </c>
      <c r="G575" s="50">
        <v>4.3804755944931099E-2</v>
      </c>
      <c r="H575" s="50">
        <v>2.1000000000000001E-2</v>
      </c>
      <c r="I575" s="50">
        <v>0.36899999999999999</v>
      </c>
      <c r="J575" s="50">
        <v>0.14341677503250899</v>
      </c>
      <c r="K575" s="50">
        <v>0.52272727272727204</v>
      </c>
      <c r="L575" s="50">
        <v>2.203182374541E-2</v>
      </c>
      <c r="M575" s="50">
        <v>0.20650813516896099</v>
      </c>
      <c r="N575" s="51">
        <v>0.51178451178451101</v>
      </c>
      <c r="O575" s="51">
        <v>0.57670772676371695</v>
      </c>
      <c r="P575" s="51">
        <v>0.85313901345291399</v>
      </c>
      <c r="Q575" s="51">
        <v>0.61210762331838497</v>
      </c>
      <c r="R575" s="51">
        <v>0.34154535274356101</v>
      </c>
      <c r="S575" s="51">
        <v>0.66293393057110805</v>
      </c>
      <c r="T575" s="51">
        <v>0.87234042553191404</v>
      </c>
      <c r="U575" s="51">
        <v>8.4080717488789203E-2</v>
      </c>
      <c r="V575" s="51">
        <v>0.44170403587443902</v>
      </c>
      <c r="W575" s="46">
        <v>1</v>
      </c>
      <c r="X575" s="46">
        <v>1</v>
      </c>
      <c r="Y575" s="46">
        <v>2</v>
      </c>
      <c r="Z575" s="46">
        <v>1</v>
      </c>
      <c r="AA575" s="46">
        <v>1</v>
      </c>
      <c r="AB575" s="46">
        <v>1</v>
      </c>
      <c r="AC575" s="46">
        <v>0</v>
      </c>
      <c r="AD575" s="46">
        <v>2</v>
      </c>
      <c r="AE575" s="46">
        <v>0</v>
      </c>
      <c r="AF575" s="46">
        <v>1</v>
      </c>
      <c r="AG575" s="48">
        <v>10</v>
      </c>
      <c r="AH575" s="46" t="s">
        <v>4265</v>
      </c>
    </row>
    <row r="576" spans="1:34" x14ac:dyDescent="0.3">
      <c r="A576" s="46">
        <v>19153001900</v>
      </c>
      <c r="B576" s="46" t="s">
        <v>3367</v>
      </c>
      <c r="C576" s="47">
        <v>492401</v>
      </c>
      <c r="D576" s="49">
        <v>63317</v>
      </c>
      <c r="E576" s="50">
        <v>0.124</v>
      </c>
      <c r="F576" s="50">
        <v>0.12291169451073899</v>
      </c>
      <c r="G576" s="50">
        <v>2.8639618138424802E-2</v>
      </c>
      <c r="H576" s="50">
        <v>0.13100000000000001</v>
      </c>
      <c r="I576" s="50">
        <v>0.36</v>
      </c>
      <c r="J576" s="50">
        <v>0.14341677503250899</v>
      </c>
      <c r="K576" s="50">
        <v>0.64134382566585901</v>
      </c>
      <c r="L576" s="50">
        <v>5.0962627406568498E-2</v>
      </c>
      <c r="M576" s="50">
        <v>0.26431980906921199</v>
      </c>
      <c r="N576" s="51">
        <v>0.30303030303030298</v>
      </c>
      <c r="O576" s="51">
        <v>0.66181410974244104</v>
      </c>
      <c r="P576" s="51">
        <v>0.72197309417040301</v>
      </c>
      <c r="Q576" s="51">
        <v>0.37556053811659101</v>
      </c>
      <c r="R576" s="51">
        <v>0.98880179171332505</v>
      </c>
      <c r="S576" s="51">
        <v>0.61030235162374002</v>
      </c>
      <c r="T576" s="51">
        <v>0.97872340425531901</v>
      </c>
      <c r="U576" s="51">
        <v>0.23991031390134501</v>
      </c>
      <c r="V576" s="51">
        <v>0.71076233183856496</v>
      </c>
      <c r="W576" s="46">
        <v>2</v>
      </c>
      <c r="X576" s="46">
        <v>1</v>
      </c>
      <c r="Y576" s="46">
        <v>2</v>
      </c>
      <c r="Z576" s="46">
        <v>1</v>
      </c>
      <c r="AA576" s="46">
        <v>2</v>
      </c>
      <c r="AB576" s="46">
        <v>1</v>
      </c>
      <c r="AC576" s="46">
        <v>0</v>
      </c>
      <c r="AD576" s="46">
        <v>2</v>
      </c>
      <c r="AE576" s="46">
        <v>0</v>
      </c>
      <c r="AF576" s="46">
        <v>2</v>
      </c>
      <c r="AG576" s="48">
        <v>13</v>
      </c>
      <c r="AH576" s="46" t="s">
        <v>3991</v>
      </c>
    </row>
    <row r="577" spans="1:34" x14ac:dyDescent="0.3">
      <c r="A577" s="46">
        <v>19153002100</v>
      </c>
      <c r="B577" s="46" t="s">
        <v>3193</v>
      </c>
      <c r="C577" s="47">
        <v>492401</v>
      </c>
      <c r="D577" s="49">
        <v>54428</v>
      </c>
      <c r="E577" s="50">
        <v>0.14599999999999999</v>
      </c>
      <c r="F577" s="50">
        <v>0.240853658536585</v>
      </c>
      <c r="G577" s="50">
        <v>0.14878048780487799</v>
      </c>
      <c r="H577" s="50">
        <v>7.5999999999999998E-2</v>
      </c>
      <c r="I577" s="50">
        <v>0.33600000000000002</v>
      </c>
      <c r="J577" s="50">
        <v>0.14341677503250899</v>
      </c>
      <c r="K577" s="50">
        <v>0.62921779141104295</v>
      </c>
      <c r="L577" s="50">
        <v>8.2260772243984301E-2</v>
      </c>
      <c r="M577" s="50">
        <v>0.40426829268292602</v>
      </c>
      <c r="N577" s="51">
        <v>0.12682379349046</v>
      </c>
      <c r="O577" s="51">
        <v>0.753639417693169</v>
      </c>
      <c r="P577" s="51">
        <v>0.93834080717488699</v>
      </c>
      <c r="Q577" s="51">
        <v>0.98654708520179302</v>
      </c>
      <c r="R577" s="51">
        <v>0.89473684210526305</v>
      </c>
      <c r="S577" s="51">
        <v>0.45576707726763699</v>
      </c>
      <c r="T577" s="51">
        <v>0.970884658454647</v>
      </c>
      <c r="U577" s="51">
        <v>0.47197309417040301</v>
      </c>
      <c r="V577" s="51">
        <v>0.94730941704035798</v>
      </c>
      <c r="W577" s="46">
        <v>2</v>
      </c>
      <c r="X577" s="46">
        <v>2</v>
      </c>
      <c r="Y577" s="46">
        <v>2</v>
      </c>
      <c r="Z577" s="46">
        <v>2</v>
      </c>
      <c r="AA577" s="46">
        <v>2</v>
      </c>
      <c r="AB577" s="46">
        <v>1</v>
      </c>
      <c r="AC577" s="46">
        <v>0</v>
      </c>
      <c r="AD577" s="46">
        <v>2</v>
      </c>
      <c r="AE577" s="46">
        <v>1</v>
      </c>
      <c r="AF577" s="46">
        <v>2</v>
      </c>
      <c r="AG577" s="48">
        <v>16</v>
      </c>
      <c r="AH577" s="46" t="s">
        <v>4062</v>
      </c>
    </row>
    <row r="578" spans="1:34" x14ac:dyDescent="0.3">
      <c r="A578" s="46">
        <v>19153002600</v>
      </c>
      <c r="B578" s="46" t="s">
        <v>3252</v>
      </c>
      <c r="C578" s="47">
        <v>492401</v>
      </c>
      <c r="D578" s="49">
        <v>40893</v>
      </c>
      <c r="E578" s="50">
        <v>0.28799999999999998</v>
      </c>
      <c r="F578" s="50">
        <v>0.15682819383259899</v>
      </c>
      <c r="G578" s="50">
        <v>4.4933920704845802E-2</v>
      </c>
      <c r="H578" s="50">
        <v>0.115</v>
      </c>
      <c r="I578" s="50">
        <v>0.247</v>
      </c>
      <c r="J578" s="50">
        <v>0.14341677503250899</v>
      </c>
      <c r="K578" s="50">
        <v>0.40596520298260103</v>
      </c>
      <c r="L578" s="50">
        <v>0.142101284958427</v>
      </c>
      <c r="M578" s="50">
        <v>0.493392070484581</v>
      </c>
      <c r="N578" s="51">
        <v>3.7037037037037E-2</v>
      </c>
      <c r="O578" s="51">
        <v>0.94512877939529605</v>
      </c>
      <c r="P578" s="51">
        <v>0.83632286995515603</v>
      </c>
      <c r="Q578" s="51">
        <v>0.63116591928251098</v>
      </c>
      <c r="R578" s="51">
        <v>0.97984322508398602</v>
      </c>
      <c r="S578" s="51">
        <v>8.0627099664053695E-2</v>
      </c>
      <c r="T578" s="51">
        <v>0.52407614781634904</v>
      </c>
      <c r="U578" s="51">
        <v>0.80269058295964102</v>
      </c>
      <c r="V578" s="51">
        <v>0.976457399103139</v>
      </c>
      <c r="W578" s="46">
        <v>2</v>
      </c>
      <c r="X578" s="46">
        <v>2</v>
      </c>
      <c r="Y578" s="46">
        <v>2</v>
      </c>
      <c r="Z578" s="46">
        <v>1</v>
      </c>
      <c r="AA578" s="46">
        <v>2</v>
      </c>
      <c r="AB578" s="46">
        <v>0</v>
      </c>
      <c r="AC578" s="46">
        <v>0</v>
      </c>
      <c r="AD578" s="46">
        <v>1</v>
      </c>
      <c r="AE578" s="46">
        <v>2</v>
      </c>
      <c r="AF578" s="46">
        <v>2</v>
      </c>
      <c r="AG578" s="48">
        <v>14</v>
      </c>
      <c r="AH578" s="46" t="s">
        <v>4542</v>
      </c>
    </row>
    <row r="579" spans="1:34" x14ac:dyDescent="0.3">
      <c r="A579" s="46">
        <v>19153002700</v>
      </c>
      <c r="B579" s="46" t="s">
        <v>3306</v>
      </c>
      <c r="C579" s="47">
        <v>492401</v>
      </c>
      <c r="D579" s="49">
        <v>49112</v>
      </c>
      <c r="E579" s="50">
        <v>0.36699999999999999</v>
      </c>
      <c r="F579" s="50">
        <v>0.27004830917874301</v>
      </c>
      <c r="G579" s="50">
        <v>1.2560386473429899E-2</v>
      </c>
      <c r="H579" s="50">
        <v>9.5000000000000001E-2</v>
      </c>
      <c r="I579" s="50">
        <v>0.156</v>
      </c>
      <c r="J579" s="50">
        <v>0.14341677503250899</v>
      </c>
      <c r="K579" s="50">
        <v>0.29978858350951298</v>
      </c>
      <c r="L579" s="50">
        <v>0.137859225322782</v>
      </c>
      <c r="M579" s="50">
        <v>0.39130434782608697</v>
      </c>
      <c r="N579" s="51">
        <v>7.5196408529741798E-2</v>
      </c>
      <c r="O579" s="51">
        <v>0.97536394176931696</v>
      </c>
      <c r="P579" s="51">
        <v>0.96076233183856496</v>
      </c>
      <c r="Q579" s="51">
        <v>0.11883408071748799</v>
      </c>
      <c r="R579" s="51">
        <v>0.95632698768197</v>
      </c>
      <c r="S579" s="51">
        <v>4.4792833146696503E-3</v>
      </c>
      <c r="T579" s="51">
        <v>0.24188129899216099</v>
      </c>
      <c r="U579" s="51">
        <v>0.78587443946188296</v>
      </c>
      <c r="V579" s="51">
        <v>0.93721973094170397</v>
      </c>
      <c r="W579" s="46">
        <v>2</v>
      </c>
      <c r="X579" s="46">
        <v>2</v>
      </c>
      <c r="Y579" s="46">
        <v>2</v>
      </c>
      <c r="Z579" s="46">
        <v>0</v>
      </c>
      <c r="AA579" s="46">
        <v>2</v>
      </c>
      <c r="AB579" s="46">
        <v>0</v>
      </c>
      <c r="AC579" s="46">
        <v>0</v>
      </c>
      <c r="AD579" s="46">
        <v>0</v>
      </c>
      <c r="AE579" s="46">
        <v>2</v>
      </c>
      <c r="AF579" s="46">
        <v>2</v>
      </c>
      <c r="AG579" s="48">
        <v>12</v>
      </c>
      <c r="AH579" s="46" t="s">
        <v>4718</v>
      </c>
    </row>
    <row r="580" spans="1:34" x14ac:dyDescent="0.3">
      <c r="A580" s="46">
        <v>19153002800</v>
      </c>
      <c r="B580" s="46" t="s">
        <v>3426</v>
      </c>
      <c r="C580" s="47">
        <v>492401</v>
      </c>
      <c r="D580" s="49">
        <v>62083</v>
      </c>
      <c r="E580" s="50">
        <v>0.14899999999999999</v>
      </c>
      <c r="F580" s="50">
        <v>0.104938271604938</v>
      </c>
      <c r="G580" s="50">
        <v>3.4979423868312702E-2</v>
      </c>
      <c r="H580" s="50">
        <v>9.1999999999999998E-2</v>
      </c>
      <c r="I580" s="50">
        <v>0.22500000000000001</v>
      </c>
      <c r="J580" s="50">
        <v>0.14341677503250899</v>
      </c>
      <c r="K580" s="50">
        <v>0.16583912611717899</v>
      </c>
      <c r="L580" s="50">
        <v>6.0567010309278302E-2</v>
      </c>
      <c r="M580" s="50">
        <v>0.35185185185185103</v>
      </c>
      <c r="N580" s="51">
        <v>0.26936026936026902</v>
      </c>
      <c r="O580" s="51">
        <v>0.76035834266517299</v>
      </c>
      <c r="P580" s="51">
        <v>0.63565022421524597</v>
      </c>
      <c r="Q580" s="51">
        <v>0.497757847533632</v>
      </c>
      <c r="R580" s="51">
        <v>0.95072788353863302</v>
      </c>
      <c r="S580" s="51">
        <v>4.36730123180291E-2</v>
      </c>
      <c r="T580" s="51">
        <v>7.0548712206046998E-2</v>
      </c>
      <c r="U580" s="51">
        <v>0.31390134529147901</v>
      </c>
      <c r="V580" s="51">
        <v>0.89686098654708502</v>
      </c>
      <c r="W580" s="46">
        <v>2</v>
      </c>
      <c r="X580" s="46">
        <v>2</v>
      </c>
      <c r="Y580" s="46">
        <v>1</v>
      </c>
      <c r="Z580" s="46">
        <v>1</v>
      </c>
      <c r="AA580" s="46">
        <v>2</v>
      </c>
      <c r="AB580" s="46">
        <v>0</v>
      </c>
      <c r="AC580" s="46">
        <v>0</v>
      </c>
      <c r="AD580" s="46">
        <v>0</v>
      </c>
      <c r="AE580" s="46">
        <v>0</v>
      </c>
      <c r="AF580" s="46">
        <v>2</v>
      </c>
      <c r="AG580" s="48">
        <v>10</v>
      </c>
      <c r="AH580" s="46" t="s">
        <v>4455</v>
      </c>
    </row>
    <row r="581" spans="1:34" x14ac:dyDescent="0.3">
      <c r="A581" s="46">
        <v>19153002900</v>
      </c>
      <c r="B581" s="46" t="s">
        <v>3491</v>
      </c>
      <c r="C581" s="47">
        <v>492401</v>
      </c>
      <c r="D581" s="49">
        <v>66892</v>
      </c>
      <c r="E581" s="50">
        <v>0.10299999999999999</v>
      </c>
      <c r="F581" s="50">
        <v>6.8499127399650903E-2</v>
      </c>
      <c r="G581" s="50">
        <v>4.1448516579406597E-2</v>
      </c>
      <c r="H581" s="50">
        <v>2.5999999999999999E-2</v>
      </c>
      <c r="I581" s="50">
        <v>0.28899999999999998</v>
      </c>
      <c r="J581" s="50">
        <v>0.14341677503250899</v>
      </c>
      <c r="K581" s="50">
        <v>0.18724473766886501</v>
      </c>
      <c r="L581" s="50">
        <v>0.12285491419656699</v>
      </c>
      <c r="M581" s="50">
        <v>0.26090750436300097</v>
      </c>
      <c r="N581" s="51">
        <v>0.36924803591470201</v>
      </c>
      <c r="O581" s="51">
        <v>0.54087346024635996</v>
      </c>
      <c r="P581" s="51">
        <v>0.38116591928251098</v>
      </c>
      <c r="Q581" s="51">
        <v>0.57847533632286996</v>
      </c>
      <c r="R581" s="51">
        <v>0.44120940649495999</v>
      </c>
      <c r="S581" s="51">
        <v>0.21276595744680801</v>
      </c>
      <c r="T581" s="51">
        <v>9.0705487122060405E-2</v>
      </c>
      <c r="U581" s="51">
        <v>0.72309417040358703</v>
      </c>
      <c r="V581" s="51">
        <v>0.69955156950672603</v>
      </c>
      <c r="W581" s="46">
        <v>1</v>
      </c>
      <c r="X581" s="46">
        <v>1</v>
      </c>
      <c r="Y581" s="46">
        <v>1</v>
      </c>
      <c r="Z581" s="46">
        <v>1</v>
      </c>
      <c r="AA581" s="46">
        <v>1</v>
      </c>
      <c r="AB581" s="46">
        <v>0</v>
      </c>
      <c r="AC581" s="46">
        <v>0</v>
      </c>
      <c r="AD581" s="46">
        <v>0</v>
      </c>
      <c r="AE581" s="46">
        <v>2</v>
      </c>
      <c r="AF581" s="46">
        <v>2</v>
      </c>
      <c r="AG581" s="48">
        <v>9</v>
      </c>
      <c r="AH581" s="46" t="s">
        <v>4166</v>
      </c>
    </row>
    <row r="582" spans="1:34" x14ac:dyDescent="0.3">
      <c r="A582" s="46">
        <v>19153003001</v>
      </c>
      <c r="B582" s="46" t="s">
        <v>3808</v>
      </c>
      <c r="C582" s="47">
        <v>492401</v>
      </c>
      <c r="D582" s="49">
        <v>82313</v>
      </c>
      <c r="E582" s="50">
        <v>5.5999999999999897E-2</v>
      </c>
      <c r="F582" s="50">
        <v>6.36267232237539E-2</v>
      </c>
      <c r="G582" s="50">
        <v>3.6055143160127201E-2</v>
      </c>
      <c r="H582" s="50">
        <v>4.4999999999999998E-2</v>
      </c>
      <c r="I582" s="50">
        <v>0.33399999999999902</v>
      </c>
      <c r="J582" s="50">
        <v>0.14341677503250899</v>
      </c>
      <c r="K582" s="50">
        <v>0.22388993120700401</v>
      </c>
      <c r="L582" s="50">
        <v>3.3811475409835999E-2</v>
      </c>
      <c r="M582" s="50">
        <v>0.176033934252386</v>
      </c>
      <c r="N582" s="51">
        <v>0.67452300785634101</v>
      </c>
      <c r="O582" s="51">
        <v>0.21276595744680801</v>
      </c>
      <c r="P582" s="51">
        <v>0.344170403587443</v>
      </c>
      <c r="Q582" s="51">
        <v>0.51121076233183804</v>
      </c>
      <c r="R582" s="51">
        <v>0.70996640537514</v>
      </c>
      <c r="S582" s="51">
        <v>0.44008958566629303</v>
      </c>
      <c r="T582" s="51">
        <v>0.13101903695408701</v>
      </c>
      <c r="U582" s="51">
        <v>0.14798206278026901</v>
      </c>
      <c r="V582" s="51">
        <v>0.28026905829596399</v>
      </c>
      <c r="W582" s="46">
        <v>0</v>
      </c>
      <c r="X582" s="46">
        <v>0</v>
      </c>
      <c r="Y582" s="46">
        <v>1</v>
      </c>
      <c r="Z582" s="46">
        <v>1</v>
      </c>
      <c r="AA582" s="46">
        <v>2</v>
      </c>
      <c r="AB582" s="46">
        <v>1</v>
      </c>
      <c r="AC582" s="46">
        <v>0</v>
      </c>
      <c r="AD582" s="46">
        <v>0</v>
      </c>
      <c r="AE582" s="46">
        <v>0</v>
      </c>
      <c r="AF582" s="46">
        <v>0</v>
      </c>
      <c r="AG582" s="48">
        <v>5</v>
      </c>
      <c r="AH582" s="46" t="s">
        <v>4668</v>
      </c>
    </row>
    <row r="583" spans="1:34" x14ac:dyDescent="0.3">
      <c r="A583" s="46">
        <v>19153003002</v>
      </c>
      <c r="B583" s="46" t="s">
        <v>3898</v>
      </c>
      <c r="C583" s="47">
        <v>492401</v>
      </c>
      <c r="D583" s="49">
        <v>158393</v>
      </c>
      <c r="E583" s="50">
        <v>4.0999999999999898E-2</v>
      </c>
      <c r="F583" s="50">
        <v>9.8461538461538396E-3</v>
      </c>
      <c r="G583" s="50">
        <v>1.3538461538461499E-2</v>
      </c>
      <c r="H583" s="50">
        <v>1.2E-2</v>
      </c>
      <c r="I583" s="50">
        <v>0.27</v>
      </c>
      <c r="J583" s="50">
        <v>0.14341677503250899</v>
      </c>
      <c r="K583" s="50">
        <v>5.6188027910392901E-2</v>
      </c>
      <c r="L583" s="50">
        <v>5.8022498519834202E-2</v>
      </c>
      <c r="M583" s="50">
        <v>0.209230769230769</v>
      </c>
      <c r="N583" s="51">
        <v>0.99326599326599296</v>
      </c>
      <c r="O583" s="51">
        <v>0.117581187010078</v>
      </c>
      <c r="P583" s="51">
        <v>3.0269058295964098E-2</v>
      </c>
      <c r="Q583" s="51">
        <v>0.13116591928251101</v>
      </c>
      <c r="R583" s="51">
        <v>0.16013437849944001</v>
      </c>
      <c r="S583" s="51">
        <v>0.124300111982082</v>
      </c>
      <c r="T583" s="51">
        <v>6.7189249720044702E-3</v>
      </c>
      <c r="U583" s="51">
        <v>0.28811659192825101</v>
      </c>
      <c r="V583" s="51">
        <v>0.452914798206278</v>
      </c>
      <c r="W583" s="46">
        <v>0</v>
      </c>
      <c r="X583" s="46">
        <v>0</v>
      </c>
      <c r="Y583" s="46">
        <v>0</v>
      </c>
      <c r="Z583" s="46">
        <v>0</v>
      </c>
      <c r="AA583" s="46">
        <v>0</v>
      </c>
      <c r="AB583" s="46">
        <v>0</v>
      </c>
      <c r="AC583" s="46">
        <v>0</v>
      </c>
      <c r="AD583" s="46">
        <v>0</v>
      </c>
      <c r="AE583" s="46">
        <v>0</v>
      </c>
      <c r="AF583" s="46">
        <v>1</v>
      </c>
      <c r="AG583" s="48">
        <v>1</v>
      </c>
      <c r="AH583" s="46" t="s">
        <v>4260</v>
      </c>
    </row>
    <row r="584" spans="1:34" x14ac:dyDescent="0.3">
      <c r="A584" s="46">
        <v>19153003100</v>
      </c>
      <c r="B584" s="46" t="s">
        <v>3855</v>
      </c>
      <c r="C584" s="47">
        <v>492401</v>
      </c>
      <c r="D584" s="49">
        <v>109583</v>
      </c>
      <c r="E584" s="50">
        <v>8.0000000000000002E-3</v>
      </c>
      <c r="F584" s="50">
        <v>1.6355140186915799E-2</v>
      </c>
      <c r="G584" s="50">
        <v>0</v>
      </c>
      <c r="H584" s="50">
        <v>4.5999999999999999E-2</v>
      </c>
      <c r="I584" s="50">
        <v>0.25800000000000001</v>
      </c>
      <c r="J584" s="50">
        <v>0.14341677503250899</v>
      </c>
      <c r="K584" s="50">
        <v>3.3284023668639001E-2</v>
      </c>
      <c r="L584" s="50">
        <v>1.15473441108545E-2</v>
      </c>
      <c r="M584" s="50">
        <v>0.16939252336448599</v>
      </c>
      <c r="N584" s="51">
        <v>0.919191919191919</v>
      </c>
      <c r="O584" s="51">
        <v>1.11982082866741E-3</v>
      </c>
      <c r="P584" s="51">
        <v>4.5964125560538097E-2</v>
      </c>
      <c r="Q584" s="51">
        <v>0</v>
      </c>
      <c r="R584" s="51">
        <v>0.72340425531914898</v>
      </c>
      <c r="S584" s="51">
        <v>9.8544232922732303E-2</v>
      </c>
      <c r="T584" s="51">
        <v>3.3594624860022299E-3</v>
      </c>
      <c r="U584" s="51">
        <v>5.0448430493273501E-2</v>
      </c>
      <c r="V584" s="51">
        <v>0.25112107623318303</v>
      </c>
      <c r="W584" s="46">
        <v>0</v>
      </c>
      <c r="X584" s="46">
        <v>0</v>
      </c>
      <c r="Y584" s="46">
        <v>0</v>
      </c>
      <c r="Z584" s="46">
        <v>0</v>
      </c>
      <c r="AA584" s="46">
        <v>2</v>
      </c>
      <c r="AB584" s="46">
        <v>0</v>
      </c>
      <c r="AC584" s="46">
        <v>0</v>
      </c>
      <c r="AD584" s="46">
        <v>0</v>
      </c>
      <c r="AE584" s="46">
        <v>0</v>
      </c>
      <c r="AF584" s="46">
        <v>0</v>
      </c>
      <c r="AG584" s="48">
        <v>2</v>
      </c>
      <c r="AH584" s="46" t="s">
        <v>4775</v>
      </c>
    </row>
    <row r="585" spans="1:34" x14ac:dyDescent="0.3">
      <c r="A585" s="46">
        <v>19153003200</v>
      </c>
      <c r="B585" s="46" t="s">
        <v>3608</v>
      </c>
      <c r="C585" s="47">
        <v>492401</v>
      </c>
      <c r="D585" s="49">
        <v>126480</v>
      </c>
      <c r="E585" s="50">
        <v>6.5000000000000002E-2</v>
      </c>
      <c r="F585" s="50">
        <v>3.95042602633617E-2</v>
      </c>
      <c r="G585" s="50">
        <v>2.4012393493415898E-2</v>
      </c>
      <c r="H585" s="50">
        <v>4.0999999999999898E-2</v>
      </c>
      <c r="I585" s="50">
        <v>0.44400000000000001</v>
      </c>
      <c r="J585" s="50">
        <v>0.14341677503250899</v>
      </c>
      <c r="K585" s="50">
        <v>0.13532431171255199</v>
      </c>
      <c r="L585" s="50">
        <v>0.11264685556323401</v>
      </c>
      <c r="M585" s="50">
        <v>0.35321456235476301</v>
      </c>
      <c r="N585" s="51">
        <v>0.96408529741863003</v>
      </c>
      <c r="O585" s="51">
        <v>0.27323628219484802</v>
      </c>
      <c r="P585" s="51">
        <v>0.15246636771300401</v>
      </c>
      <c r="Q585" s="51">
        <v>0.30829596412555998</v>
      </c>
      <c r="R585" s="51">
        <v>0.67189249720044797</v>
      </c>
      <c r="S585" s="51">
        <v>0.93505039193729</v>
      </c>
      <c r="T585" s="51">
        <v>5.2631578947368397E-2</v>
      </c>
      <c r="U585" s="51">
        <v>0.66143497757847503</v>
      </c>
      <c r="V585" s="51">
        <v>0.90134529147982001</v>
      </c>
      <c r="W585" s="46">
        <v>0</v>
      </c>
      <c r="X585" s="46">
        <v>0</v>
      </c>
      <c r="Y585" s="46">
        <v>0</v>
      </c>
      <c r="Z585" s="46">
        <v>0</v>
      </c>
      <c r="AA585" s="46">
        <v>2</v>
      </c>
      <c r="AB585" s="46">
        <v>2</v>
      </c>
      <c r="AC585" s="46">
        <v>0</v>
      </c>
      <c r="AD585" s="46">
        <v>0</v>
      </c>
      <c r="AE585" s="46">
        <v>1</v>
      </c>
      <c r="AF585" s="46">
        <v>2</v>
      </c>
      <c r="AG585" s="48">
        <v>7</v>
      </c>
      <c r="AH585" s="46" t="s">
        <v>4828</v>
      </c>
    </row>
    <row r="586" spans="1:34" x14ac:dyDescent="0.3">
      <c r="A586" s="46">
        <v>19153003901</v>
      </c>
      <c r="B586" s="46" t="s">
        <v>3253</v>
      </c>
      <c r="C586" s="47">
        <v>492401</v>
      </c>
      <c r="D586" s="49">
        <v>59076</v>
      </c>
      <c r="E586" s="50">
        <v>0.16899999999999901</v>
      </c>
      <c r="F586" s="50">
        <v>0.28030303030303</v>
      </c>
      <c r="G586" s="50">
        <v>6.81818181818181E-3</v>
      </c>
      <c r="H586" s="50">
        <v>8.5000000000000006E-2</v>
      </c>
      <c r="I586" s="50">
        <v>0.20499999999999999</v>
      </c>
      <c r="J586" s="50">
        <v>0.14341677503250899</v>
      </c>
      <c r="K586" s="50">
        <v>0.482452035563874</v>
      </c>
      <c r="L586" s="50">
        <v>5.5118110236220402E-2</v>
      </c>
      <c r="M586" s="50">
        <v>0.40757575757575698</v>
      </c>
      <c r="N586" s="51">
        <v>0.198653198653198</v>
      </c>
      <c r="O586" s="51">
        <v>0.81970884658454601</v>
      </c>
      <c r="P586" s="51">
        <v>0.96636771300448399</v>
      </c>
      <c r="Q586" s="51">
        <v>6.5022421524663601E-2</v>
      </c>
      <c r="R586" s="51">
        <v>0.927211646136618</v>
      </c>
      <c r="S586" s="51">
        <v>2.6875699888017902E-2</v>
      </c>
      <c r="T586" s="51">
        <v>0.78499440089585604</v>
      </c>
      <c r="U586" s="51">
        <v>0.27802690582959599</v>
      </c>
      <c r="V586" s="51">
        <v>0.94843049327354201</v>
      </c>
      <c r="W586" s="46">
        <v>2</v>
      </c>
      <c r="X586" s="46">
        <v>2</v>
      </c>
      <c r="Y586" s="46">
        <v>2</v>
      </c>
      <c r="Z586" s="46">
        <v>0</v>
      </c>
      <c r="AA586" s="46">
        <v>2</v>
      </c>
      <c r="AB586" s="46">
        <v>0</v>
      </c>
      <c r="AC586" s="46">
        <v>0</v>
      </c>
      <c r="AD586" s="46">
        <v>2</v>
      </c>
      <c r="AE586" s="46">
        <v>0</v>
      </c>
      <c r="AF586" s="46">
        <v>2</v>
      </c>
      <c r="AG586" s="48">
        <v>12</v>
      </c>
      <c r="AH586" s="46" t="s">
        <v>4461</v>
      </c>
    </row>
    <row r="587" spans="1:34" x14ac:dyDescent="0.3">
      <c r="A587" s="46">
        <v>19153003902</v>
      </c>
      <c r="B587" s="46" t="s">
        <v>3427</v>
      </c>
      <c r="C587" s="47">
        <v>492401</v>
      </c>
      <c r="D587" s="49">
        <v>85899</v>
      </c>
      <c r="E587" s="50">
        <v>6.4000000000000001E-2</v>
      </c>
      <c r="F587" s="50">
        <v>0.14246724890829601</v>
      </c>
      <c r="G587" s="50">
        <v>0.10043668122270701</v>
      </c>
      <c r="H587" s="50">
        <v>7.5999999999999998E-2</v>
      </c>
      <c r="I587" s="50">
        <v>0.20799999999999999</v>
      </c>
      <c r="J587" s="50">
        <v>0.14341677503250899</v>
      </c>
      <c r="K587" s="50">
        <v>0.49547511312217102</v>
      </c>
      <c r="L587" s="50">
        <v>8.6284289276807896E-2</v>
      </c>
      <c r="M587" s="50">
        <v>0.26855895196506502</v>
      </c>
      <c r="N587" s="51">
        <v>0.734006734006734</v>
      </c>
      <c r="O587" s="51">
        <v>0.27099664053751399</v>
      </c>
      <c r="P587" s="51">
        <v>0.79147982062780198</v>
      </c>
      <c r="Q587" s="51">
        <v>0.94843049327354201</v>
      </c>
      <c r="R587" s="51">
        <v>0.89473684210526305</v>
      </c>
      <c r="S587" s="51">
        <v>3.0235162374020099E-2</v>
      </c>
      <c r="T587" s="51">
        <v>0.82306830907054795</v>
      </c>
      <c r="U587" s="51">
        <v>0.50560538116591902</v>
      </c>
      <c r="V587" s="51">
        <v>0.72869955156950605</v>
      </c>
      <c r="W587" s="46">
        <v>0</v>
      </c>
      <c r="X587" s="46">
        <v>0</v>
      </c>
      <c r="Y587" s="46">
        <v>2</v>
      </c>
      <c r="Z587" s="46">
        <v>2</v>
      </c>
      <c r="AA587" s="46">
        <v>2</v>
      </c>
      <c r="AB587" s="46">
        <v>0</v>
      </c>
      <c r="AC587" s="46">
        <v>0</v>
      </c>
      <c r="AD587" s="46">
        <v>2</v>
      </c>
      <c r="AE587" s="46">
        <v>1</v>
      </c>
      <c r="AF587" s="46">
        <v>2</v>
      </c>
      <c r="AG587" s="48">
        <v>11</v>
      </c>
      <c r="AH587" s="46" t="s">
        <v>4638</v>
      </c>
    </row>
    <row r="588" spans="1:34" x14ac:dyDescent="0.3">
      <c r="A588" s="46">
        <v>19153004001</v>
      </c>
      <c r="B588" s="46" t="s">
        <v>3492</v>
      </c>
      <c r="C588" s="47">
        <v>492401</v>
      </c>
      <c r="D588" s="49">
        <v>63603</v>
      </c>
      <c r="E588" s="50">
        <v>0.11</v>
      </c>
      <c r="F588" s="50">
        <v>0.23529411764705799</v>
      </c>
      <c r="G588" s="50">
        <v>4.6805819101834199E-2</v>
      </c>
      <c r="H588" s="50">
        <v>0.1</v>
      </c>
      <c r="I588" s="50">
        <v>0.215</v>
      </c>
      <c r="J588" s="50">
        <v>0.14341677503250899</v>
      </c>
      <c r="K588" s="50">
        <v>0.39342214820982502</v>
      </c>
      <c r="L588" s="50">
        <v>8.7873462214411197E-2</v>
      </c>
      <c r="M588" s="50">
        <v>0.364326375711574</v>
      </c>
      <c r="N588" s="51">
        <v>0.30864197530864101</v>
      </c>
      <c r="O588" s="51">
        <v>0.58566629339305698</v>
      </c>
      <c r="P588" s="51">
        <v>0.93497757847533602</v>
      </c>
      <c r="Q588" s="51">
        <v>0.65358744394618795</v>
      </c>
      <c r="R588" s="51">
        <v>0.96528555431131002</v>
      </c>
      <c r="S588" s="51">
        <v>3.4714445688689803E-2</v>
      </c>
      <c r="T588" s="51">
        <v>0.478163493840985</v>
      </c>
      <c r="U588" s="51">
        <v>0.51681614349775695</v>
      </c>
      <c r="V588" s="51">
        <v>0.91479820627802599</v>
      </c>
      <c r="W588" s="46">
        <v>2</v>
      </c>
      <c r="X588" s="46">
        <v>1</v>
      </c>
      <c r="Y588" s="46">
        <v>2</v>
      </c>
      <c r="Z588" s="46">
        <v>1</v>
      </c>
      <c r="AA588" s="46">
        <v>2</v>
      </c>
      <c r="AB588" s="46">
        <v>0</v>
      </c>
      <c r="AC588" s="46">
        <v>0</v>
      </c>
      <c r="AD588" s="46">
        <v>1</v>
      </c>
      <c r="AE588" s="46">
        <v>1</v>
      </c>
      <c r="AF588" s="46">
        <v>2</v>
      </c>
      <c r="AG588" s="48">
        <v>12</v>
      </c>
      <c r="AH588" s="46" t="s">
        <v>4000</v>
      </c>
    </row>
    <row r="589" spans="1:34" x14ac:dyDescent="0.3">
      <c r="A589" s="46">
        <v>19153004004</v>
      </c>
      <c r="B589" s="46" t="s">
        <v>3856</v>
      </c>
      <c r="C589" s="47">
        <v>492401</v>
      </c>
      <c r="D589" s="49">
        <v>129267</v>
      </c>
      <c r="E589" s="50">
        <v>2.8999999999999901E-2</v>
      </c>
      <c r="F589" s="50">
        <v>5.9030217849613403E-2</v>
      </c>
      <c r="G589" s="50">
        <v>3.4434293745607802E-2</v>
      </c>
      <c r="H589" s="50">
        <v>1.4999999999999999E-2</v>
      </c>
      <c r="I589" s="50">
        <v>0.27200000000000002</v>
      </c>
      <c r="J589" s="50">
        <v>0.14341677503250899</v>
      </c>
      <c r="K589" s="50">
        <v>0.16618556701030901</v>
      </c>
      <c r="L589" s="50">
        <v>5.1420838971583199E-2</v>
      </c>
      <c r="M589" s="50">
        <v>0.19044272663387199</v>
      </c>
      <c r="N589" s="51">
        <v>0.96857463524130105</v>
      </c>
      <c r="O589" s="51">
        <v>4.9272116461366103E-2</v>
      </c>
      <c r="P589" s="51">
        <v>0.31502242152466298</v>
      </c>
      <c r="Q589" s="51">
        <v>0.49103139013452901</v>
      </c>
      <c r="R589" s="51">
        <v>0.21948488241881201</v>
      </c>
      <c r="S589" s="51">
        <v>0.137737961926091</v>
      </c>
      <c r="T589" s="51">
        <v>7.1668533034714405E-2</v>
      </c>
      <c r="U589" s="51">
        <v>0.24551569506726401</v>
      </c>
      <c r="V589" s="51">
        <v>0.35650224215246601</v>
      </c>
      <c r="W589" s="46">
        <v>0</v>
      </c>
      <c r="X589" s="46">
        <v>0</v>
      </c>
      <c r="Y589" s="46">
        <v>0</v>
      </c>
      <c r="Z589" s="46">
        <v>1</v>
      </c>
      <c r="AA589" s="46">
        <v>0</v>
      </c>
      <c r="AB589" s="46">
        <v>0</v>
      </c>
      <c r="AC589" s="46">
        <v>0</v>
      </c>
      <c r="AD589" s="46">
        <v>0</v>
      </c>
      <c r="AE589" s="46">
        <v>0</v>
      </c>
      <c r="AF589" s="46">
        <v>1</v>
      </c>
      <c r="AG589" s="48">
        <v>2</v>
      </c>
      <c r="AH589" s="46" t="s">
        <v>4064</v>
      </c>
    </row>
    <row r="590" spans="1:34" x14ac:dyDescent="0.3">
      <c r="A590" s="46">
        <v>19153004100</v>
      </c>
      <c r="B590" s="46" t="s">
        <v>3609</v>
      </c>
      <c r="C590" s="47">
        <v>492401</v>
      </c>
      <c r="D590" s="49">
        <v>78393</v>
      </c>
      <c r="E590" s="50">
        <v>8.1999999999999906E-2</v>
      </c>
      <c r="F590" s="50">
        <v>9.0259740259740207E-2</v>
      </c>
      <c r="G590" s="50">
        <v>3.24675324675324E-3</v>
      </c>
      <c r="H590" s="50">
        <v>1.0999999999999999E-2</v>
      </c>
      <c r="I590" s="50">
        <v>0.34200000000000003</v>
      </c>
      <c r="J590" s="50">
        <v>0.14341677503250899</v>
      </c>
      <c r="K590" s="50">
        <v>0.30686070686070599</v>
      </c>
      <c r="L590" s="50">
        <v>1.47152911068458E-2</v>
      </c>
      <c r="M590" s="50">
        <v>0.31038961038960999</v>
      </c>
      <c r="N590" s="51">
        <v>0.60381593714926995</v>
      </c>
      <c r="O590" s="51">
        <v>0.40873460246360499</v>
      </c>
      <c r="P590" s="51">
        <v>0.55493273542600896</v>
      </c>
      <c r="Q590" s="51">
        <v>2.46636771300448E-2</v>
      </c>
      <c r="R590" s="51">
        <v>0.137737961926091</v>
      </c>
      <c r="S590" s="51">
        <v>0.49048152295632602</v>
      </c>
      <c r="T590" s="51">
        <v>0.25979843225083898</v>
      </c>
      <c r="U590" s="51">
        <v>5.7174887892376597E-2</v>
      </c>
      <c r="V590" s="51">
        <v>0.83183856502242104</v>
      </c>
      <c r="W590" s="46">
        <v>1</v>
      </c>
      <c r="X590" s="46">
        <v>1</v>
      </c>
      <c r="Y590" s="46">
        <v>1</v>
      </c>
      <c r="Z590" s="46">
        <v>0</v>
      </c>
      <c r="AA590" s="46">
        <v>0</v>
      </c>
      <c r="AB590" s="46">
        <v>1</v>
      </c>
      <c r="AC590" s="46">
        <v>0</v>
      </c>
      <c r="AD590" s="46">
        <v>0</v>
      </c>
      <c r="AE590" s="46">
        <v>0</v>
      </c>
      <c r="AF590" s="46">
        <v>2</v>
      </c>
      <c r="AG590" s="48">
        <v>6</v>
      </c>
      <c r="AH590" s="46" t="s">
        <v>4456</v>
      </c>
    </row>
    <row r="591" spans="1:34" x14ac:dyDescent="0.3">
      <c r="A591" s="46">
        <v>19153004200</v>
      </c>
      <c r="B591" s="46" t="s">
        <v>3307</v>
      </c>
      <c r="C591" s="47">
        <v>492401</v>
      </c>
      <c r="D591" s="49">
        <v>57703</v>
      </c>
      <c r="E591" s="50">
        <v>8.1000000000000003E-2</v>
      </c>
      <c r="F591" s="50">
        <v>0.17501508750754299</v>
      </c>
      <c r="G591" s="50">
        <v>5.9143029571514703E-2</v>
      </c>
      <c r="H591" s="50">
        <v>2.3E-2</v>
      </c>
      <c r="I591" s="50">
        <v>0.33200000000000002</v>
      </c>
      <c r="J591" s="50">
        <v>0.14341677503250899</v>
      </c>
      <c r="K591" s="50">
        <v>0.32676518883415401</v>
      </c>
      <c r="L591" s="50">
        <v>9.1928251121076193E-2</v>
      </c>
      <c r="M591" s="50">
        <v>0.34640917320458597</v>
      </c>
      <c r="N591" s="51">
        <v>0.16947250280583601</v>
      </c>
      <c r="O591" s="51">
        <v>0.40089585666293298</v>
      </c>
      <c r="P591" s="51">
        <v>0.86883408071748802</v>
      </c>
      <c r="Q591" s="51">
        <v>0.78923766816143404</v>
      </c>
      <c r="R591" s="51">
        <v>0.38073908174692001</v>
      </c>
      <c r="S591" s="51">
        <v>0.42665173572228399</v>
      </c>
      <c r="T591" s="51">
        <v>0.28891377379619199</v>
      </c>
      <c r="U591" s="51">
        <v>0.53699551569506698</v>
      </c>
      <c r="V591" s="51">
        <v>0.89013452914798197</v>
      </c>
      <c r="W591" s="46">
        <v>2</v>
      </c>
      <c r="X591" s="46">
        <v>1</v>
      </c>
      <c r="Y591" s="46">
        <v>2</v>
      </c>
      <c r="Z591" s="46">
        <v>2</v>
      </c>
      <c r="AA591" s="46">
        <v>1</v>
      </c>
      <c r="AB591" s="46">
        <v>1</v>
      </c>
      <c r="AC591" s="46">
        <v>0</v>
      </c>
      <c r="AD591" s="46">
        <v>0</v>
      </c>
      <c r="AE591" s="46">
        <v>1</v>
      </c>
      <c r="AF591" s="46">
        <v>2</v>
      </c>
      <c r="AG591" s="48">
        <v>12</v>
      </c>
      <c r="AH591" s="46" t="s">
        <v>3990</v>
      </c>
    </row>
    <row r="592" spans="1:34" x14ac:dyDescent="0.3">
      <c r="A592" s="46">
        <v>19153004300</v>
      </c>
      <c r="B592" s="46" t="s">
        <v>3663</v>
      </c>
      <c r="C592" s="47">
        <v>492401</v>
      </c>
      <c r="D592" s="49">
        <v>79682</v>
      </c>
      <c r="E592" s="50">
        <v>4.2999999999999997E-2</v>
      </c>
      <c r="F592" s="50">
        <v>0.147495872317006</v>
      </c>
      <c r="G592" s="50">
        <v>2.58668134287286E-2</v>
      </c>
      <c r="H592" s="50">
        <v>6.6000000000000003E-2</v>
      </c>
      <c r="I592" s="50">
        <v>0.223</v>
      </c>
      <c r="J592" s="50">
        <v>0.14341677503250899</v>
      </c>
      <c r="K592" s="50">
        <v>0.49800266311584501</v>
      </c>
      <c r="L592" s="50">
        <v>3.7095919448860599E-2</v>
      </c>
      <c r="M592" s="50">
        <v>0.19482663731425401</v>
      </c>
      <c r="N592" s="51">
        <v>0.63075196408529699</v>
      </c>
      <c r="O592" s="51">
        <v>0.12541993281075001</v>
      </c>
      <c r="P592" s="51">
        <v>0.80941704035874396</v>
      </c>
      <c r="Q592" s="51">
        <v>0.32511210762331799</v>
      </c>
      <c r="R592" s="51">
        <v>0.85890257558790595</v>
      </c>
      <c r="S592" s="51">
        <v>4.0313549832026799E-2</v>
      </c>
      <c r="T592" s="51">
        <v>0.82754759238521802</v>
      </c>
      <c r="U592" s="51">
        <v>0.161434977578475</v>
      </c>
      <c r="V592" s="51">
        <v>0.38789237668161403</v>
      </c>
      <c r="W592" s="46">
        <v>1</v>
      </c>
      <c r="X592" s="46">
        <v>0</v>
      </c>
      <c r="Y592" s="46">
        <v>2</v>
      </c>
      <c r="Z592" s="46">
        <v>0</v>
      </c>
      <c r="AA592" s="46">
        <v>2</v>
      </c>
      <c r="AB592" s="46">
        <v>0</v>
      </c>
      <c r="AC592" s="46">
        <v>0</v>
      </c>
      <c r="AD592" s="46">
        <v>2</v>
      </c>
      <c r="AE592" s="46">
        <v>0</v>
      </c>
      <c r="AF592" s="46">
        <v>1</v>
      </c>
      <c r="AG592" s="48">
        <v>8</v>
      </c>
      <c r="AH592" s="46" t="s">
        <v>4060</v>
      </c>
    </row>
    <row r="593" spans="1:34" x14ac:dyDescent="0.3">
      <c r="A593" s="46">
        <v>19153004400</v>
      </c>
      <c r="B593" s="46" t="s">
        <v>3137</v>
      </c>
      <c r="C593" s="47">
        <v>492401</v>
      </c>
      <c r="D593" s="49">
        <v>63803</v>
      </c>
      <c r="E593" s="50">
        <v>0.16899999999999901</v>
      </c>
      <c r="F593" s="50">
        <v>0.14037433155080201</v>
      </c>
      <c r="G593" s="50">
        <v>1.9385026737967902E-2</v>
      </c>
      <c r="H593" s="50">
        <v>4.5999999999999999E-2</v>
      </c>
      <c r="I593" s="50">
        <v>0.28499999999999998</v>
      </c>
      <c r="J593" s="50">
        <v>0.14341677503250899</v>
      </c>
      <c r="K593" s="50">
        <v>0.55242850658193299</v>
      </c>
      <c r="L593" s="50">
        <v>0.11479289940828399</v>
      </c>
      <c r="M593" s="50">
        <v>0.342914438502673</v>
      </c>
      <c r="N593" s="51">
        <v>0.31088664421997703</v>
      </c>
      <c r="O593" s="51">
        <v>0.81970884658454601</v>
      </c>
      <c r="P593" s="51">
        <v>0.78363228699551501</v>
      </c>
      <c r="Q593" s="51">
        <v>0.224215246636771</v>
      </c>
      <c r="R593" s="51">
        <v>0.72340425531914898</v>
      </c>
      <c r="S593" s="51">
        <v>0.19036954087346</v>
      </c>
      <c r="T593" s="51">
        <v>0.90817469204927204</v>
      </c>
      <c r="U593" s="51">
        <v>0.679372197309417</v>
      </c>
      <c r="V593" s="51">
        <v>0.88565022421524597</v>
      </c>
      <c r="W593" s="46">
        <v>2</v>
      </c>
      <c r="X593" s="46">
        <v>2</v>
      </c>
      <c r="Y593" s="46">
        <v>2</v>
      </c>
      <c r="Z593" s="46">
        <v>0</v>
      </c>
      <c r="AA593" s="46">
        <v>2</v>
      </c>
      <c r="AB593" s="46">
        <v>0</v>
      </c>
      <c r="AC593" s="46">
        <v>0</v>
      </c>
      <c r="AD593" s="46">
        <v>2</v>
      </c>
      <c r="AE593" s="46">
        <v>2</v>
      </c>
      <c r="AF593" s="46">
        <v>2</v>
      </c>
      <c r="AG593" s="48">
        <v>14</v>
      </c>
      <c r="AH593" s="46" t="s">
        <v>4636</v>
      </c>
    </row>
    <row r="594" spans="1:34" x14ac:dyDescent="0.3">
      <c r="A594" s="46">
        <v>19153004501</v>
      </c>
      <c r="B594" s="46" t="s">
        <v>3194</v>
      </c>
      <c r="C594" s="47">
        <v>492401</v>
      </c>
      <c r="D594" s="49">
        <v>61393</v>
      </c>
      <c r="E594" s="50">
        <v>0.22600000000000001</v>
      </c>
      <c r="F594" s="50">
        <v>0.20581818181818101</v>
      </c>
      <c r="G594" s="50">
        <v>4.2181818181818098E-2</v>
      </c>
      <c r="H594" s="50">
        <v>4.2999999999999997E-2</v>
      </c>
      <c r="I594" s="50">
        <v>0.31</v>
      </c>
      <c r="J594" s="50">
        <v>0.14341677503250899</v>
      </c>
      <c r="K594" s="50">
        <v>0.598464317976513</v>
      </c>
      <c r="L594" s="50">
        <v>7.0317782285327896E-2</v>
      </c>
      <c r="M594" s="50">
        <v>0.33454545454545398</v>
      </c>
      <c r="N594" s="51">
        <v>0.25140291806958398</v>
      </c>
      <c r="O594" s="51">
        <v>0.90145576707726705</v>
      </c>
      <c r="P594" s="51">
        <v>0.90358744394618795</v>
      </c>
      <c r="Q594" s="51">
        <v>0.58520179372197301</v>
      </c>
      <c r="R594" s="51">
        <v>0.69204927211646095</v>
      </c>
      <c r="S594" s="51">
        <v>0.30683090705487098</v>
      </c>
      <c r="T594" s="51">
        <v>0.95184770436730104</v>
      </c>
      <c r="U594" s="51">
        <v>0.38789237668161403</v>
      </c>
      <c r="V594" s="51">
        <v>0.87443946188340804</v>
      </c>
      <c r="W594" s="46">
        <v>2</v>
      </c>
      <c r="X594" s="46">
        <v>2</v>
      </c>
      <c r="Y594" s="46">
        <v>2</v>
      </c>
      <c r="Z594" s="46">
        <v>1</v>
      </c>
      <c r="AA594" s="46">
        <v>2</v>
      </c>
      <c r="AB594" s="46">
        <v>0</v>
      </c>
      <c r="AC594" s="46">
        <v>0</v>
      </c>
      <c r="AD594" s="46">
        <v>2</v>
      </c>
      <c r="AE594" s="46">
        <v>1</v>
      </c>
      <c r="AF594" s="46">
        <v>2</v>
      </c>
      <c r="AG594" s="48">
        <v>14</v>
      </c>
      <c r="AH594" s="46" t="s">
        <v>4466</v>
      </c>
    </row>
    <row r="595" spans="1:34" x14ac:dyDescent="0.3">
      <c r="A595" s="46">
        <v>19153004502</v>
      </c>
      <c r="B595" s="46" t="s">
        <v>3308</v>
      </c>
      <c r="C595" s="47">
        <v>492401</v>
      </c>
      <c r="D595" s="49">
        <v>63250</v>
      </c>
      <c r="E595" s="50">
        <v>0.123</v>
      </c>
      <c r="F595" s="50">
        <v>0.17585301837270301</v>
      </c>
      <c r="G595" s="50">
        <v>7.6990376202974595E-2</v>
      </c>
      <c r="H595" s="50">
        <v>7.0999999999999994E-2</v>
      </c>
      <c r="I595" s="50">
        <v>0.29499999999999998</v>
      </c>
      <c r="J595" s="50">
        <v>0.14341677503250899</v>
      </c>
      <c r="K595" s="50">
        <v>0.39084895259095898</v>
      </c>
      <c r="L595" s="50">
        <v>0.122119815668202</v>
      </c>
      <c r="M595" s="50">
        <v>0.37620297462817098</v>
      </c>
      <c r="N595" s="51">
        <v>0.29966329966329902</v>
      </c>
      <c r="O595" s="51">
        <v>0.65621500559910395</v>
      </c>
      <c r="P595" s="51">
        <v>0.86995515695067205</v>
      </c>
      <c r="Q595" s="51">
        <v>0.89237668161434902</v>
      </c>
      <c r="R595" s="51">
        <v>0.87569988801791698</v>
      </c>
      <c r="S595" s="51">
        <v>0.235162374020156</v>
      </c>
      <c r="T595" s="51">
        <v>0.47256438969764802</v>
      </c>
      <c r="U595" s="51">
        <v>0.71860986547085204</v>
      </c>
      <c r="V595" s="51">
        <v>0.92376681614349698</v>
      </c>
      <c r="W595" s="46">
        <v>2</v>
      </c>
      <c r="X595" s="46">
        <v>1</v>
      </c>
      <c r="Y595" s="46">
        <v>2</v>
      </c>
      <c r="Z595" s="46">
        <v>2</v>
      </c>
      <c r="AA595" s="46">
        <v>2</v>
      </c>
      <c r="AB595" s="46">
        <v>0</v>
      </c>
      <c r="AC595" s="46">
        <v>0</v>
      </c>
      <c r="AD595" s="46">
        <v>1</v>
      </c>
      <c r="AE595" s="46">
        <v>2</v>
      </c>
      <c r="AF595" s="46">
        <v>2</v>
      </c>
      <c r="AG595" s="48">
        <v>14</v>
      </c>
      <c r="AH595" s="46" t="s">
        <v>4268</v>
      </c>
    </row>
    <row r="596" spans="1:34" x14ac:dyDescent="0.3">
      <c r="A596" s="46">
        <v>19153004602</v>
      </c>
      <c r="B596" s="46" t="s">
        <v>3309</v>
      </c>
      <c r="C596" s="47">
        <v>492401</v>
      </c>
      <c r="D596" s="49">
        <v>50995</v>
      </c>
      <c r="E596" s="50">
        <v>0.154</v>
      </c>
      <c r="F596" s="50">
        <v>0.196864746627779</v>
      </c>
      <c r="G596" s="50">
        <v>2.3332118118847899E-2</v>
      </c>
      <c r="H596" s="50">
        <v>9.0999999999999998E-2</v>
      </c>
      <c r="I596" s="50">
        <v>0.23100000000000001</v>
      </c>
      <c r="J596" s="50">
        <v>0.14341677503250899</v>
      </c>
      <c r="K596" s="50">
        <v>0.55397202428081205</v>
      </c>
      <c r="L596" s="50">
        <v>7.5497135153353503E-2</v>
      </c>
      <c r="M596" s="50">
        <v>0.24936201239518699</v>
      </c>
      <c r="N596" s="51">
        <v>9.5398428731762006E-2</v>
      </c>
      <c r="O596" s="51">
        <v>0.77267637178051496</v>
      </c>
      <c r="P596" s="51">
        <v>0.89573991031390099</v>
      </c>
      <c r="Q596" s="51">
        <v>0.28811659192825101</v>
      </c>
      <c r="R596" s="51">
        <v>0.94736842105263097</v>
      </c>
      <c r="S596" s="51">
        <v>5.1511758118700998E-2</v>
      </c>
      <c r="T596" s="51">
        <v>0.91377379619260901</v>
      </c>
      <c r="U596" s="51">
        <v>0.42040358744394601</v>
      </c>
      <c r="V596" s="51">
        <v>0.66143497757847503</v>
      </c>
      <c r="W596" s="46">
        <v>2</v>
      </c>
      <c r="X596" s="46">
        <v>2</v>
      </c>
      <c r="Y596" s="46">
        <v>2</v>
      </c>
      <c r="Z596" s="46">
        <v>0</v>
      </c>
      <c r="AA596" s="46">
        <v>2</v>
      </c>
      <c r="AB596" s="46">
        <v>0</v>
      </c>
      <c r="AC596" s="46">
        <v>0</v>
      </c>
      <c r="AD596" s="46">
        <v>2</v>
      </c>
      <c r="AE596" s="46">
        <v>1</v>
      </c>
      <c r="AF596" s="46">
        <v>1</v>
      </c>
      <c r="AG596" s="48">
        <v>12</v>
      </c>
      <c r="AH596" s="46" t="s">
        <v>4476</v>
      </c>
    </row>
    <row r="597" spans="1:34" x14ac:dyDescent="0.3">
      <c r="A597" s="46">
        <v>19153004603</v>
      </c>
      <c r="B597" s="46" t="s">
        <v>3368</v>
      </c>
      <c r="C597" s="47">
        <v>492401</v>
      </c>
      <c r="D597" s="49">
        <v>66932</v>
      </c>
      <c r="E597" s="50">
        <v>0.19699999999999901</v>
      </c>
      <c r="F597" s="50">
        <v>0.15293342122610401</v>
      </c>
      <c r="G597" s="50">
        <v>2.6367831245880002E-2</v>
      </c>
      <c r="H597" s="50">
        <v>5.0999999999999997E-2</v>
      </c>
      <c r="I597" s="50">
        <v>0.38100000000000001</v>
      </c>
      <c r="J597" s="50">
        <v>0.14341677503250899</v>
      </c>
      <c r="K597" s="50">
        <v>0.516776075857038</v>
      </c>
      <c r="L597" s="50">
        <v>1.7578125E-2</v>
      </c>
      <c r="M597" s="50">
        <v>0.358602504943968</v>
      </c>
      <c r="N597" s="51">
        <v>0.37037037037037002</v>
      </c>
      <c r="O597" s="51">
        <v>0.85890257558790595</v>
      </c>
      <c r="P597" s="51">
        <v>0.81838565022421506</v>
      </c>
      <c r="Q597" s="51">
        <v>0.33295964125560501</v>
      </c>
      <c r="R597" s="51">
        <v>0.77043673012318004</v>
      </c>
      <c r="S597" s="51">
        <v>0.73572228443448995</v>
      </c>
      <c r="T597" s="51">
        <v>0.85890257558790595</v>
      </c>
      <c r="U597" s="51">
        <v>6.1659192825112098E-2</v>
      </c>
      <c r="V597" s="51">
        <v>0.90695067264573903</v>
      </c>
      <c r="W597" s="46">
        <v>1</v>
      </c>
      <c r="X597" s="46">
        <v>2</v>
      </c>
      <c r="Y597" s="46">
        <v>2</v>
      </c>
      <c r="Z597" s="46">
        <v>1</v>
      </c>
      <c r="AA597" s="46">
        <v>2</v>
      </c>
      <c r="AB597" s="46">
        <v>2</v>
      </c>
      <c r="AC597" s="46">
        <v>0</v>
      </c>
      <c r="AD597" s="46">
        <v>2</v>
      </c>
      <c r="AE597" s="46">
        <v>0</v>
      </c>
      <c r="AF597" s="46">
        <v>2</v>
      </c>
      <c r="AG597" s="48">
        <v>14</v>
      </c>
      <c r="AH597" s="46" t="s">
        <v>4168</v>
      </c>
    </row>
    <row r="598" spans="1:34" x14ac:dyDescent="0.3">
      <c r="A598" s="46">
        <v>19153004701</v>
      </c>
      <c r="B598" s="46" t="s">
        <v>3310</v>
      </c>
      <c r="C598" s="47">
        <v>492401</v>
      </c>
      <c r="D598" s="49">
        <v>56138</v>
      </c>
      <c r="E598" s="50">
        <v>0.188999999999999</v>
      </c>
      <c r="F598" s="50">
        <v>0.21615837346174399</v>
      </c>
      <c r="G598" s="50">
        <v>6.8485821294809998E-2</v>
      </c>
      <c r="H598" s="50">
        <v>3.1E-2</v>
      </c>
      <c r="I598" s="50">
        <v>0.28199999999999997</v>
      </c>
      <c r="J598" s="50">
        <v>0.14341677503250899</v>
      </c>
      <c r="K598" s="50">
        <v>0.56402540956201896</v>
      </c>
      <c r="L598" s="50">
        <v>5.6060606060605998E-2</v>
      </c>
      <c r="M598" s="50">
        <v>0.34884965222043801</v>
      </c>
      <c r="N598" s="51">
        <v>0.15039281705948301</v>
      </c>
      <c r="O598" s="51">
        <v>0.84658454647256398</v>
      </c>
      <c r="P598" s="51">
        <v>0.91704035874439405</v>
      </c>
      <c r="Q598" s="51">
        <v>0.84641255605381105</v>
      </c>
      <c r="R598" s="51">
        <v>0.52743561030235098</v>
      </c>
      <c r="S598" s="51">
        <v>0.17469204927211601</v>
      </c>
      <c r="T598" s="51">
        <v>0.92385218365061506</v>
      </c>
      <c r="U598" s="51">
        <v>0.28139013452914702</v>
      </c>
      <c r="V598" s="51">
        <v>0.89237668161434902</v>
      </c>
      <c r="W598" s="46">
        <v>2</v>
      </c>
      <c r="X598" s="46">
        <v>2</v>
      </c>
      <c r="Y598" s="46">
        <v>2</v>
      </c>
      <c r="Z598" s="46">
        <v>2</v>
      </c>
      <c r="AA598" s="46">
        <v>1</v>
      </c>
      <c r="AB598" s="46">
        <v>0</v>
      </c>
      <c r="AC598" s="46">
        <v>0</v>
      </c>
      <c r="AD598" s="46">
        <v>2</v>
      </c>
      <c r="AE598" s="46">
        <v>0</v>
      </c>
      <c r="AF598" s="46">
        <v>2</v>
      </c>
      <c r="AG598" s="48">
        <v>13</v>
      </c>
      <c r="AH598" s="46" t="s">
        <v>4639</v>
      </c>
    </row>
    <row r="599" spans="1:34" x14ac:dyDescent="0.3">
      <c r="A599" s="46">
        <v>19153004702</v>
      </c>
      <c r="B599" s="46" t="s">
        <v>3138</v>
      </c>
      <c r="C599" s="47">
        <v>492401</v>
      </c>
      <c r="D599" s="49">
        <v>42862</v>
      </c>
      <c r="E599" s="50">
        <v>0.24199999999999999</v>
      </c>
      <c r="F599" s="50">
        <v>0.18063028439661799</v>
      </c>
      <c r="G599" s="50">
        <v>7.99385088393543E-2</v>
      </c>
      <c r="H599" s="50">
        <v>5.5999999999999897E-2</v>
      </c>
      <c r="I599" s="50">
        <v>0.36399999999999999</v>
      </c>
      <c r="J599" s="50">
        <v>0.14341677503250899</v>
      </c>
      <c r="K599" s="50">
        <v>0.54662062160828795</v>
      </c>
      <c r="L599" s="50">
        <v>0.212946158499697</v>
      </c>
      <c r="M599" s="50">
        <v>0.50883935434281302</v>
      </c>
      <c r="N599" s="51">
        <v>4.4893378226711501E-2</v>
      </c>
      <c r="O599" s="51">
        <v>0.92385218365061506</v>
      </c>
      <c r="P599" s="51">
        <v>0.87219730941703999</v>
      </c>
      <c r="Q599" s="51">
        <v>0.90358744394618795</v>
      </c>
      <c r="R599" s="51">
        <v>0.797312430011198</v>
      </c>
      <c r="S599" s="51">
        <v>0.62597984322508304</v>
      </c>
      <c r="T599" s="51">
        <v>0.90145576707726705</v>
      </c>
      <c r="U599" s="51">
        <v>0.94618834080717396</v>
      </c>
      <c r="V599" s="51">
        <v>0.97869955156950605</v>
      </c>
      <c r="W599" s="46">
        <v>2</v>
      </c>
      <c r="X599" s="46">
        <v>2</v>
      </c>
      <c r="Y599" s="46">
        <v>2</v>
      </c>
      <c r="Z599" s="46">
        <v>2</v>
      </c>
      <c r="AA599" s="46">
        <v>2</v>
      </c>
      <c r="AB599" s="46">
        <v>1</v>
      </c>
      <c r="AC599" s="46">
        <v>0</v>
      </c>
      <c r="AD599" s="46">
        <v>2</v>
      </c>
      <c r="AE599" s="46">
        <v>2</v>
      </c>
      <c r="AF599" s="46">
        <v>2</v>
      </c>
      <c r="AG599" s="48">
        <v>17</v>
      </c>
      <c r="AH599" s="46" t="s">
        <v>3992</v>
      </c>
    </row>
    <row r="600" spans="1:34" x14ac:dyDescent="0.3">
      <c r="A600" s="46">
        <v>19153004800</v>
      </c>
      <c r="B600" s="46" t="s">
        <v>3195</v>
      </c>
      <c r="C600" s="47">
        <v>492401</v>
      </c>
      <c r="D600" s="49">
        <v>44446</v>
      </c>
      <c r="E600" s="50">
        <v>0.22800000000000001</v>
      </c>
      <c r="F600" s="50">
        <v>0.38375973303670702</v>
      </c>
      <c r="G600" s="50">
        <v>8.0088987764182398E-2</v>
      </c>
      <c r="H600" s="50">
        <v>8.8999999999999996E-2</v>
      </c>
      <c r="I600" s="50">
        <v>0.27500000000000002</v>
      </c>
      <c r="J600" s="50">
        <v>0.14341677503250899</v>
      </c>
      <c r="K600" s="50">
        <v>0.54159186116098101</v>
      </c>
      <c r="L600" s="50">
        <v>0.113</v>
      </c>
      <c r="M600" s="50">
        <v>0.39154616240266898</v>
      </c>
      <c r="N600" s="51">
        <v>4.9382716049382699E-2</v>
      </c>
      <c r="O600" s="51">
        <v>0.90369540873460197</v>
      </c>
      <c r="P600" s="51">
        <v>0.98766816143497704</v>
      </c>
      <c r="Q600" s="51">
        <v>0.905829596412556</v>
      </c>
      <c r="R600" s="51">
        <v>0.93952967525195896</v>
      </c>
      <c r="S600" s="51">
        <v>0.14893617021276501</v>
      </c>
      <c r="T600" s="51">
        <v>0.89809630459126499</v>
      </c>
      <c r="U600" s="51">
        <v>0.66591928251121002</v>
      </c>
      <c r="V600" s="51">
        <v>0.93834080717488699</v>
      </c>
      <c r="W600" s="46">
        <v>2</v>
      </c>
      <c r="X600" s="46">
        <v>2</v>
      </c>
      <c r="Y600" s="46">
        <v>2</v>
      </c>
      <c r="Z600" s="46">
        <v>2</v>
      </c>
      <c r="AA600" s="46">
        <v>2</v>
      </c>
      <c r="AB600" s="46">
        <v>0</v>
      </c>
      <c r="AC600" s="46">
        <v>0</v>
      </c>
      <c r="AD600" s="46">
        <v>2</v>
      </c>
      <c r="AE600" s="46">
        <v>1</v>
      </c>
      <c r="AF600" s="46">
        <v>2</v>
      </c>
      <c r="AG600" s="48">
        <v>15</v>
      </c>
      <c r="AH600" s="46" t="s">
        <v>4266</v>
      </c>
    </row>
    <row r="601" spans="1:34" x14ac:dyDescent="0.3">
      <c r="A601" s="46">
        <v>19153004900</v>
      </c>
      <c r="B601" s="46" t="s">
        <v>3093</v>
      </c>
      <c r="C601" s="47">
        <v>492401</v>
      </c>
      <c r="D601" s="49">
        <v>29881</v>
      </c>
      <c r="E601" s="50">
        <v>0.35699999999999998</v>
      </c>
      <c r="F601" s="50">
        <v>0.45189504373177802</v>
      </c>
      <c r="G601" s="50">
        <v>7.7259475218658794E-2</v>
      </c>
      <c r="H601" s="50">
        <v>0.04</v>
      </c>
      <c r="I601" s="50">
        <v>0.28100000000000003</v>
      </c>
      <c r="J601" s="50">
        <v>0.14341677503250899</v>
      </c>
      <c r="K601" s="50">
        <v>0.64421052631578901</v>
      </c>
      <c r="L601" s="50">
        <v>0.27389903329752902</v>
      </c>
      <c r="M601" s="50">
        <v>0.51311953352769601</v>
      </c>
      <c r="N601" s="51">
        <v>8.9786756453423093E-3</v>
      </c>
      <c r="O601" s="51">
        <v>0.96976483762597898</v>
      </c>
      <c r="P601" s="51">
        <v>0.99887892376681597</v>
      </c>
      <c r="Q601" s="51">
        <v>0.89461883408071696</v>
      </c>
      <c r="R601" s="51">
        <v>0.659574468085106</v>
      </c>
      <c r="S601" s="51">
        <v>0.17133258678611399</v>
      </c>
      <c r="T601" s="51">
        <v>0.98208286674132095</v>
      </c>
      <c r="U601" s="51">
        <v>0.96973094170403495</v>
      </c>
      <c r="V601" s="51">
        <v>0.980941704035874</v>
      </c>
      <c r="W601" s="46">
        <v>2</v>
      </c>
      <c r="X601" s="46">
        <v>2</v>
      </c>
      <c r="Y601" s="46">
        <v>2</v>
      </c>
      <c r="Z601" s="46">
        <v>2</v>
      </c>
      <c r="AA601" s="46">
        <v>1</v>
      </c>
      <c r="AB601" s="46">
        <v>0</v>
      </c>
      <c r="AC601" s="46">
        <v>0</v>
      </c>
      <c r="AD601" s="46">
        <v>2</v>
      </c>
      <c r="AE601" s="46">
        <v>2</v>
      </c>
      <c r="AF601" s="46">
        <v>2</v>
      </c>
      <c r="AG601" s="48">
        <v>15</v>
      </c>
      <c r="AH601" s="46" t="s">
        <v>4457</v>
      </c>
    </row>
    <row r="602" spans="1:34" x14ac:dyDescent="0.3">
      <c r="A602" s="46">
        <v>19153005000</v>
      </c>
      <c r="B602" s="46" t="s">
        <v>3094</v>
      </c>
      <c r="C602" s="47">
        <v>492401</v>
      </c>
      <c r="D602" s="49">
        <v>46583</v>
      </c>
      <c r="E602" s="50">
        <v>0.36299999999999999</v>
      </c>
      <c r="F602" s="50">
        <v>0.25468904244817298</v>
      </c>
      <c r="G602" s="50">
        <v>4.24481737413622E-2</v>
      </c>
      <c r="H602" s="50">
        <v>3.4000000000000002E-2</v>
      </c>
      <c r="I602" s="50">
        <v>0.36699999999999999</v>
      </c>
      <c r="J602" s="50">
        <v>0.14341677503250899</v>
      </c>
      <c r="K602" s="50">
        <v>0.55264593562465902</v>
      </c>
      <c r="L602" s="50">
        <v>0.19737919737919701</v>
      </c>
      <c r="M602" s="50">
        <v>0.44126357354392798</v>
      </c>
      <c r="N602" s="51">
        <v>6.1728395061728301E-2</v>
      </c>
      <c r="O602" s="51">
        <v>0.97424412094064905</v>
      </c>
      <c r="P602" s="51">
        <v>0.95067264573990995</v>
      </c>
      <c r="Q602" s="51">
        <v>0.59080717488789203</v>
      </c>
      <c r="R602" s="51">
        <v>0.57782754759238497</v>
      </c>
      <c r="S602" s="51">
        <v>0.64725643896976404</v>
      </c>
      <c r="T602" s="51">
        <v>0.91041433370660696</v>
      </c>
      <c r="U602" s="51">
        <v>0.92488789237668101</v>
      </c>
      <c r="V602" s="51">
        <v>0.96188340807174799</v>
      </c>
      <c r="W602" s="46">
        <v>2</v>
      </c>
      <c r="X602" s="46">
        <v>2</v>
      </c>
      <c r="Y602" s="46">
        <v>2</v>
      </c>
      <c r="Z602" s="46">
        <v>1</v>
      </c>
      <c r="AA602" s="46">
        <v>1</v>
      </c>
      <c r="AB602" s="46">
        <v>1</v>
      </c>
      <c r="AC602" s="46">
        <v>0</v>
      </c>
      <c r="AD602" s="46">
        <v>2</v>
      </c>
      <c r="AE602" s="46">
        <v>2</v>
      </c>
      <c r="AF602" s="46">
        <v>2</v>
      </c>
      <c r="AG602" s="48">
        <v>15</v>
      </c>
      <c r="AH602" s="46" t="s">
        <v>4132</v>
      </c>
    </row>
    <row r="603" spans="1:34" x14ac:dyDescent="0.3">
      <c r="A603" s="46">
        <v>19153005101</v>
      </c>
      <c r="B603" s="46" t="s">
        <v>3493</v>
      </c>
      <c r="C603" s="47">
        <v>492401</v>
      </c>
      <c r="D603" s="49">
        <v>56461</v>
      </c>
      <c r="E603" s="50">
        <v>0.223</v>
      </c>
      <c r="F603" s="50">
        <v>8.9807692307692297E-2</v>
      </c>
      <c r="G603" s="50">
        <v>3.4423076923076897E-2</v>
      </c>
      <c r="H603" s="50">
        <v>4.5999999999999999E-2</v>
      </c>
      <c r="I603" s="50">
        <v>0.188999999999999</v>
      </c>
      <c r="J603" s="50">
        <v>0.14341677503250899</v>
      </c>
      <c r="K603" s="50">
        <v>0.162829635830891</v>
      </c>
      <c r="L603" s="50">
        <v>0.15350074837851299</v>
      </c>
      <c r="M603" s="50">
        <v>0.386538461538461</v>
      </c>
      <c r="N603" s="51">
        <v>0.15488215488215401</v>
      </c>
      <c r="O603" s="51">
        <v>0.89809630459126499</v>
      </c>
      <c r="P603" s="51">
        <v>0.54820627802690503</v>
      </c>
      <c r="Q603" s="51">
        <v>0.48991031390134498</v>
      </c>
      <c r="R603" s="51">
        <v>0.72340425531914898</v>
      </c>
      <c r="S603" s="51">
        <v>1.7917133258678601E-2</v>
      </c>
      <c r="T603" s="51">
        <v>6.9428891377379606E-2</v>
      </c>
      <c r="U603" s="51">
        <v>0.84753363228699496</v>
      </c>
      <c r="V603" s="51">
        <v>0.93273542600896797</v>
      </c>
      <c r="W603" s="46">
        <v>2</v>
      </c>
      <c r="X603" s="46">
        <v>2</v>
      </c>
      <c r="Y603" s="46">
        <v>1</v>
      </c>
      <c r="Z603" s="46">
        <v>1</v>
      </c>
      <c r="AA603" s="46">
        <v>2</v>
      </c>
      <c r="AB603" s="46">
        <v>0</v>
      </c>
      <c r="AC603" s="46">
        <v>0</v>
      </c>
      <c r="AD603" s="46">
        <v>0</v>
      </c>
      <c r="AE603" s="46">
        <v>2</v>
      </c>
      <c r="AF603" s="46">
        <v>2</v>
      </c>
      <c r="AG603" s="48">
        <v>12</v>
      </c>
      <c r="AH603" s="46" t="s">
        <v>4684</v>
      </c>
    </row>
    <row r="604" spans="1:34" x14ac:dyDescent="0.3">
      <c r="A604" s="46">
        <v>19153005102</v>
      </c>
      <c r="B604" s="46" t="s">
        <v>3494</v>
      </c>
      <c r="C604" s="47">
        <v>492401</v>
      </c>
      <c r="D604" s="49">
        <v>62027</v>
      </c>
      <c r="E604" s="50">
        <v>7.9000000000000001E-2</v>
      </c>
      <c r="F604" s="50">
        <v>0.125109361329833</v>
      </c>
      <c r="G604" s="50">
        <v>1.92475940507436E-2</v>
      </c>
      <c r="H604" s="50">
        <v>0.06</v>
      </c>
      <c r="I604" s="50">
        <v>0.108</v>
      </c>
      <c r="J604" s="50">
        <v>0.14341677503250899</v>
      </c>
      <c r="K604" s="50">
        <v>0.133333333333333</v>
      </c>
      <c r="L604" s="50">
        <v>4.2713567839195901E-2</v>
      </c>
      <c r="M604" s="50">
        <v>0.25809273840769897</v>
      </c>
      <c r="N604" s="51">
        <v>0.26823793490460102</v>
      </c>
      <c r="O604" s="51">
        <v>0.387458006718925</v>
      </c>
      <c r="P604" s="51">
        <v>0.73206278026905802</v>
      </c>
      <c r="Q604" s="51">
        <v>0.22085201793721901</v>
      </c>
      <c r="R604" s="51">
        <v>0.833146696528555</v>
      </c>
      <c r="S604" s="51">
        <v>0</v>
      </c>
      <c r="T604" s="51">
        <v>5.0391937290033502E-2</v>
      </c>
      <c r="U604" s="51">
        <v>0.19282511210762299</v>
      </c>
      <c r="V604" s="51">
        <v>0.68497757847533602</v>
      </c>
      <c r="W604" s="46">
        <v>2</v>
      </c>
      <c r="X604" s="46">
        <v>1</v>
      </c>
      <c r="Y604" s="46">
        <v>2</v>
      </c>
      <c r="Z604" s="46">
        <v>0</v>
      </c>
      <c r="AA604" s="46">
        <v>2</v>
      </c>
      <c r="AB604" s="46">
        <v>0</v>
      </c>
      <c r="AC604" s="46">
        <v>0</v>
      </c>
      <c r="AD604" s="46">
        <v>0</v>
      </c>
      <c r="AE604" s="46">
        <v>0</v>
      </c>
      <c r="AF604" s="46">
        <v>2</v>
      </c>
      <c r="AG604" s="48">
        <v>9</v>
      </c>
      <c r="AH604" s="46" t="s">
        <v>4101</v>
      </c>
    </row>
    <row r="605" spans="1:34" x14ac:dyDescent="0.3">
      <c r="A605" s="46">
        <v>19153005200</v>
      </c>
      <c r="B605" s="46" t="s">
        <v>3095</v>
      </c>
      <c r="C605" s="47">
        <v>492401</v>
      </c>
      <c r="D605" s="49">
        <v>56832</v>
      </c>
      <c r="E605" s="50">
        <v>0.19399999999999901</v>
      </c>
      <c r="F605" s="50">
        <v>0.27158555729984302</v>
      </c>
      <c r="G605" s="50">
        <v>5.4160125588696997E-2</v>
      </c>
      <c r="H605" s="50">
        <v>0.06</v>
      </c>
      <c r="I605" s="50">
        <v>0.26700000000000002</v>
      </c>
      <c r="J605" s="50">
        <v>0.14341677503250899</v>
      </c>
      <c r="K605" s="50">
        <v>0.68429487179487103</v>
      </c>
      <c r="L605" s="50">
        <v>0.114662960389159</v>
      </c>
      <c r="M605" s="50">
        <v>0.352433281004709</v>
      </c>
      <c r="N605" s="51">
        <v>0.15600448933782199</v>
      </c>
      <c r="O605" s="51">
        <v>0.85442329227323599</v>
      </c>
      <c r="P605" s="51">
        <v>0.96188340807174799</v>
      </c>
      <c r="Q605" s="51">
        <v>0.74327354260089595</v>
      </c>
      <c r="R605" s="51">
        <v>0.833146696528555</v>
      </c>
      <c r="S605" s="51">
        <v>0.119820828667413</v>
      </c>
      <c r="T605" s="51">
        <v>0.99216125419932799</v>
      </c>
      <c r="U605" s="51">
        <v>0.67713004484304895</v>
      </c>
      <c r="V605" s="51">
        <v>0.89910313901345296</v>
      </c>
      <c r="W605" s="46">
        <v>2</v>
      </c>
      <c r="X605" s="46">
        <v>2</v>
      </c>
      <c r="Y605" s="46">
        <v>2</v>
      </c>
      <c r="Z605" s="46">
        <v>2</v>
      </c>
      <c r="AA605" s="46">
        <v>2</v>
      </c>
      <c r="AB605" s="46">
        <v>0</v>
      </c>
      <c r="AC605" s="46">
        <v>0</v>
      </c>
      <c r="AD605" s="46">
        <v>2</v>
      </c>
      <c r="AE605" s="46">
        <v>2</v>
      </c>
      <c r="AF605" s="46">
        <v>2</v>
      </c>
      <c r="AG605" s="48">
        <v>16</v>
      </c>
      <c r="AH605" s="46" t="s">
        <v>4341</v>
      </c>
    </row>
    <row r="606" spans="1:34" x14ac:dyDescent="0.3">
      <c r="A606" s="46">
        <v>19153005300</v>
      </c>
      <c r="B606" s="46" t="s">
        <v>3311</v>
      </c>
      <c r="C606" s="47">
        <v>492401</v>
      </c>
      <c r="D606" s="49">
        <v>77923</v>
      </c>
      <c r="E606" s="50">
        <v>0.16300000000000001</v>
      </c>
      <c r="F606" s="50">
        <v>0.21871820956256299</v>
      </c>
      <c r="G606" s="50">
        <v>5.2899287894201397E-2</v>
      </c>
      <c r="H606" s="50">
        <v>5.5999999999999897E-2</v>
      </c>
      <c r="I606" s="50">
        <v>0.29799999999999999</v>
      </c>
      <c r="J606" s="50">
        <v>0.14341677503250899</v>
      </c>
      <c r="K606" s="50">
        <v>0.48739495798319299</v>
      </c>
      <c r="L606" s="50">
        <v>2.9615004935834102E-2</v>
      </c>
      <c r="M606" s="50">
        <v>0.277721261444557</v>
      </c>
      <c r="N606" s="51">
        <v>0.59708193041526303</v>
      </c>
      <c r="O606" s="51">
        <v>0.80515117581187001</v>
      </c>
      <c r="P606" s="51">
        <v>0.91816143497757796</v>
      </c>
      <c r="Q606" s="51">
        <v>0.72533632286995497</v>
      </c>
      <c r="R606" s="51">
        <v>0.797312430011198</v>
      </c>
      <c r="S606" s="51">
        <v>0.25083986562150001</v>
      </c>
      <c r="T606" s="51">
        <v>0.80515117581187001</v>
      </c>
      <c r="U606" s="51">
        <v>0.116591928251121</v>
      </c>
      <c r="V606" s="51">
        <v>0.75336322869955097</v>
      </c>
      <c r="W606" s="46">
        <v>1</v>
      </c>
      <c r="X606" s="46">
        <v>2</v>
      </c>
      <c r="Y606" s="46">
        <v>2</v>
      </c>
      <c r="Z606" s="46">
        <v>2</v>
      </c>
      <c r="AA606" s="46">
        <v>2</v>
      </c>
      <c r="AB606" s="46">
        <v>0</v>
      </c>
      <c r="AC606" s="46">
        <v>0</v>
      </c>
      <c r="AD606" s="46">
        <v>2</v>
      </c>
      <c r="AE606" s="46">
        <v>0</v>
      </c>
      <c r="AF606" s="46">
        <v>2</v>
      </c>
      <c r="AG606" s="48">
        <v>13</v>
      </c>
      <c r="AH606" s="46" t="s">
        <v>4462</v>
      </c>
    </row>
    <row r="607" spans="1:34" x14ac:dyDescent="0.3">
      <c r="A607" s="46">
        <v>19153010101</v>
      </c>
      <c r="B607" s="46" t="s">
        <v>3809</v>
      </c>
      <c r="C607" s="47">
        <v>492401</v>
      </c>
      <c r="D607" s="49">
        <v>136923</v>
      </c>
      <c r="E607" s="50">
        <v>3.1E-2</v>
      </c>
      <c r="F607" s="50">
        <v>3.0762167125803399E-2</v>
      </c>
      <c r="G607" s="50">
        <v>1.6528925619834701E-2</v>
      </c>
      <c r="H607" s="50">
        <v>1.2E-2</v>
      </c>
      <c r="I607" s="50">
        <v>0.29799999999999999</v>
      </c>
      <c r="J607" s="50">
        <v>0.14341677503250899</v>
      </c>
      <c r="K607" s="50">
        <v>0.19045238690327401</v>
      </c>
      <c r="L607" s="50">
        <v>0.121323529411764</v>
      </c>
      <c r="M607" s="50">
        <v>0.17998163452708901</v>
      </c>
      <c r="N607" s="51">
        <v>0.97530864197530798</v>
      </c>
      <c r="O607" s="51">
        <v>5.5991041433370602E-2</v>
      </c>
      <c r="P607" s="51">
        <v>9.3049327354260095E-2</v>
      </c>
      <c r="Q607" s="51">
        <v>0.16928251121076199</v>
      </c>
      <c r="R607" s="51">
        <v>0.16013437849944001</v>
      </c>
      <c r="S607" s="51">
        <v>0.25083986562150001</v>
      </c>
      <c r="T607" s="51">
        <v>9.29451287793953E-2</v>
      </c>
      <c r="U607" s="51">
        <v>0.71300448430493202</v>
      </c>
      <c r="V607" s="51">
        <v>0.30493273542600802</v>
      </c>
      <c r="W607" s="46">
        <v>0</v>
      </c>
      <c r="X607" s="46">
        <v>0</v>
      </c>
      <c r="Y607" s="46">
        <v>0</v>
      </c>
      <c r="Z607" s="46">
        <v>0</v>
      </c>
      <c r="AA607" s="46">
        <v>0</v>
      </c>
      <c r="AB607" s="46">
        <v>0</v>
      </c>
      <c r="AC607" s="46">
        <v>0</v>
      </c>
      <c r="AD607" s="46">
        <v>0</v>
      </c>
      <c r="AE607" s="46">
        <v>2</v>
      </c>
      <c r="AF607" s="46">
        <v>0</v>
      </c>
      <c r="AG607" s="48">
        <v>2</v>
      </c>
      <c r="AH607" s="46" t="s">
        <v>4866</v>
      </c>
    </row>
    <row r="608" spans="1:34" x14ac:dyDescent="0.3">
      <c r="A608" s="46">
        <v>19153010102</v>
      </c>
      <c r="B608" s="46" t="s">
        <v>3923</v>
      </c>
      <c r="C608" s="47">
        <v>492401</v>
      </c>
      <c r="D608" s="49">
        <v>134735</v>
      </c>
      <c r="E608" s="50">
        <v>5.0999999999999997E-2</v>
      </c>
      <c r="F608" s="50">
        <v>1.6920473773265599E-2</v>
      </c>
      <c r="G608" s="50">
        <v>1.6285956006768101E-2</v>
      </c>
      <c r="H608" s="50">
        <v>6.0000000000000001E-3</v>
      </c>
      <c r="I608" s="50">
        <v>0.18099999999999999</v>
      </c>
      <c r="J608" s="50">
        <v>0.14341677503250899</v>
      </c>
      <c r="K608" s="50">
        <v>0.20846625766871099</v>
      </c>
      <c r="L608" s="50">
        <v>3.0153846153846101E-2</v>
      </c>
      <c r="M608" s="50">
        <v>0.15503384094754599</v>
      </c>
      <c r="N608" s="51">
        <v>0.97418630751963997</v>
      </c>
      <c r="O608" s="51">
        <v>0.17469204927211601</v>
      </c>
      <c r="P608" s="51">
        <v>4.7085201793721901E-2</v>
      </c>
      <c r="Q608" s="51">
        <v>0.16479820627802599</v>
      </c>
      <c r="R608" s="51">
        <v>6.3829787234042507E-2</v>
      </c>
      <c r="S608" s="51">
        <v>1.23180291153415E-2</v>
      </c>
      <c r="T608" s="51">
        <v>0.114221724524076</v>
      </c>
      <c r="U608" s="51">
        <v>0.11883408071748799</v>
      </c>
      <c r="V608" s="51">
        <v>0.17040358744394599</v>
      </c>
      <c r="W608" s="46">
        <v>0</v>
      </c>
      <c r="X608" s="46">
        <v>0</v>
      </c>
      <c r="Y608" s="46">
        <v>0</v>
      </c>
      <c r="Z608" s="46">
        <v>0</v>
      </c>
      <c r="AA608" s="46">
        <v>0</v>
      </c>
      <c r="AB608" s="46">
        <v>0</v>
      </c>
      <c r="AC608" s="46">
        <v>0</v>
      </c>
      <c r="AD608" s="46">
        <v>0</v>
      </c>
      <c r="AE608" s="46">
        <v>0</v>
      </c>
      <c r="AF608" s="46">
        <v>0</v>
      </c>
      <c r="AG608" s="48">
        <v>0</v>
      </c>
      <c r="AH608" s="46" t="s">
        <v>4458</v>
      </c>
    </row>
    <row r="609" spans="1:34" x14ac:dyDescent="0.3">
      <c r="A609" s="46">
        <v>19153010205</v>
      </c>
      <c r="B609" s="46" t="s">
        <v>3810</v>
      </c>
      <c r="C609" s="47">
        <v>492401</v>
      </c>
      <c r="D609" s="49">
        <v>121486</v>
      </c>
      <c r="E609" s="50">
        <v>6.5000000000000002E-2</v>
      </c>
      <c r="F609" s="50">
        <v>1.78117048346055E-2</v>
      </c>
      <c r="G609" s="50">
        <v>1.61153519932145E-2</v>
      </c>
      <c r="H609" s="50">
        <v>1.9E-2</v>
      </c>
      <c r="I609" s="50">
        <v>0.24399999999999999</v>
      </c>
      <c r="J609" s="50">
        <v>0.14341677503250899</v>
      </c>
      <c r="K609" s="50">
        <v>0.25543478260869501</v>
      </c>
      <c r="L609" s="50">
        <v>7.6501305483028706E-2</v>
      </c>
      <c r="M609" s="50">
        <v>0.27594006219960399</v>
      </c>
      <c r="N609" s="51">
        <v>0.95622895622895598</v>
      </c>
      <c r="O609" s="51">
        <v>0.27323628219484802</v>
      </c>
      <c r="P609" s="51">
        <v>4.93273542600896E-2</v>
      </c>
      <c r="Q609" s="51">
        <v>0.16367713004484299</v>
      </c>
      <c r="R609" s="51">
        <v>0.30011198208286599</v>
      </c>
      <c r="S609" s="51">
        <v>6.83090705487122E-2</v>
      </c>
      <c r="T609" s="51">
        <v>0.170212765957446</v>
      </c>
      <c r="U609" s="51">
        <v>0.43273542600896803</v>
      </c>
      <c r="V609" s="51">
        <v>0.74551569506726401</v>
      </c>
      <c r="W609" s="46">
        <v>0</v>
      </c>
      <c r="X609" s="46">
        <v>0</v>
      </c>
      <c r="Y609" s="46">
        <v>0</v>
      </c>
      <c r="Z609" s="46">
        <v>0</v>
      </c>
      <c r="AA609" s="46">
        <v>0</v>
      </c>
      <c r="AB609" s="46">
        <v>0</v>
      </c>
      <c r="AC609" s="46">
        <v>0</v>
      </c>
      <c r="AD609" s="46">
        <v>0</v>
      </c>
      <c r="AE609" s="46">
        <v>1</v>
      </c>
      <c r="AF609" s="46">
        <v>2</v>
      </c>
      <c r="AG609" s="48">
        <v>3</v>
      </c>
      <c r="AH609" s="46" t="s">
        <v>4477</v>
      </c>
    </row>
    <row r="610" spans="1:34" x14ac:dyDescent="0.3">
      <c r="A610" s="46">
        <v>19153010207</v>
      </c>
      <c r="B610" s="46" t="s">
        <v>3664</v>
      </c>
      <c r="C610" s="47">
        <v>492401</v>
      </c>
      <c r="D610" s="49">
        <v>98000</v>
      </c>
      <c r="E610" s="50">
        <v>6.9000000000000006E-2</v>
      </c>
      <c r="F610" s="50">
        <v>7.1428571428571397E-2</v>
      </c>
      <c r="G610" s="50">
        <v>7.9931972789115596E-2</v>
      </c>
      <c r="H610" s="50">
        <v>0.02</v>
      </c>
      <c r="I610" s="50">
        <v>0.27699999999999902</v>
      </c>
      <c r="J610" s="50">
        <v>0.14341677503250899</v>
      </c>
      <c r="K610" s="50">
        <v>0.28472977874501199</v>
      </c>
      <c r="L610" s="50">
        <v>4.9568965517241298E-2</v>
      </c>
      <c r="M610" s="50">
        <v>0.29535147392290201</v>
      </c>
      <c r="N610" s="51">
        <v>0.85521885521885499</v>
      </c>
      <c r="O610" s="51">
        <v>0.31131019036954</v>
      </c>
      <c r="P610" s="51">
        <v>0.405829596412556</v>
      </c>
      <c r="Q610" s="51">
        <v>0.90246636771300404</v>
      </c>
      <c r="R610" s="51">
        <v>0.322508398656215</v>
      </c>
      <c r="S610" s="51">
        <v>0.157894736842105</v>
      </c>
      <c r="T610" s="51">
        <v>0.20940649496080599</v>
      </c>
      <c r="U610" s="51">
        <v>0.230941704035874</v>
      </c>
      <c r="V610" s="51">
        <v>0.80381165919282505</v>
      </c>
      <c r="W610" s="46">
        <v>0</v>
      </c>
      <c r="X610" s="46">
        <v>0</v>
      </c>
      <c r="Y610" s="46">
        <v>1</v>
      </c>
      <c r="Z610" s="46">
        <v>2</v>
      </c>
      <c r="AA610" s="46">
        <v>0</v>
      </c>
      <c r="AB610" s="46">
        <v>0</v>
      </c>
      <c r="AC610" s="46">
        <v>0</v>
      </c>
      <c r="AD610" s="46">
        <v>0</v>
      </c>
      <c r="AE610" s="46">
        <v>0</v>
      </c>
      <c r="AF610" s="46">
        <v>2</v>
      </c>
      <c r="AG610" s="48">
        <v>5</v>
      </c>
      <c r="AH610" s="46" t="s">
        <v>4269</v>
      </c>
    </row>
    <row r="611" spans="1:34" x14ac:dyDescent="0.3">
      <c r="A611" s="46">
        <v>19153010208</v>
      </c>
      <c r="B611" s="46" t="s">
        <v>3811</v>
      </c>
      <c r="C611" s="47">
        <v>492401</v>
      </c>
      <c r="D611" s="49">
        <v>69609</v>
      </c>
      <c r="E611" s="50">
        <v>7.5999999999999998E-2</v>
      </c>
      <c r="F611" s="50">
        <v>0.14587100663050001</v>
      </c>
      <c r="G611" s="50">
        <v>2.2905364677516499E-2</v>
      </c>
      <c r="H611" s="50">
        <v>4.5999999999999999E-2</v>
      </c>
      <c r="I611" s="50">
        <v>0.28000000000000003</v>
      </c>
      <c r="J611" s="50">
        <v>0.14341677503250899</v>
      </c>
      <c r="K611" s="50">
        <v>0.29497751124437699</v>
      </c>
      <c r="L611" s="50">
        <v>4.54545454545454E-2</v>
      </c>
      <c r="M611" s="50">
        <v>0.400241109101868</v>
      </c>
      <c r="N611" s="51">
        <v>0.428731762065095</v>
      </c>
      <c r="O611" s="51">
        <v>0.366181410974244</v>
      </c>
      <c r="P611" s="51">
        <v>0.80044843049327297</v>
      </c>
      <c r="Q611" s="51">
        <v>0.27802690582959599</v>
      </c>
      <c r="R611" s="51">
        <v>0.72340425531914898</v>
      </c>
      <c r="S611" s="51">
        <v>0.16797312430011199</v>
      </c>
      <c r="T611" s="51">
        <v>0.231802911534154</v>
      </c>
      <c r="U611" s="51">
        <v>0.207399103139013</v>
      </c>
      <c r="V611" s="51">
        <v>0.94170403587443896</v>
      </c>
      <c r="W611" s="46">
        <v>1</v>
      </c>
      <c r="X611" s="46">
        <v>1</v>
      </c>
      <c r="Y611" s="46">
        <v>2</v>
      </c>
      <c r="Z611" s="46">
        <v>0</v>
      </c>
      <c r="AA611" s="46">
        <v>2</v>
      </c>
      <c r="AB611" s="46">
        <v>0</v>
      </c>
      <c r="AC611" s="46">
        <v>0</v>
      </c>
      <c r="AD611" s="46">
        <v>0</v>
      </c>
      <c r="AE611" s="46">
        <v>0</v>
      </c>
      <c r="AF611" s="46">
        <v>2</v>
      </c>
      <c r="AG611" s="48">
        <v>8</v>
      </c>
      <c r="AH611" s="46" t="s">
        <v>4128</v>
      </c>
    </row>
    <row r="612" spans="1:34" x14ac:dyDescent="0.3">
      <c r="A612" s="46">
        <v>19153010209</v>
      </c>
      <c r="B612" s="46" t="s">
        <v>3899</v>
      </c>
      <c r="C612" s="47">
        <v>492401</v>
      </c>
      <c r="D612" s="49">
        <v>89750</v>
      </c>
      <c r="E612" s="50">
        <v>2.7E-2</v>
      </c>
      <c r="F612" s="50">
        <v>8.0811949444657194E-2</v>
      </c>
      <c r="G612" s="50">
        <v>9.9578705476828806E-3</v>
      </c>
      <c r="H612" s="50">
        <v>1.0999999999999999E-2</v>
      </c>
      <c r="I612" s="50">
        <v>0.18099999999999999</v>
      </c>
      <c r="J612" s="50">
        <v>0.14341677503250899</v>
      </c>
      <c r="K612" s="50">
        <v>0.127404446665001</v>
      </c>
      <c r="L612" s="50">
        <v>3.7596756358274898E-2</v>
      </c>
      <c r="M612" s="50">
        <v>0.232094982765224</v>
      </c>
      <c r="N612" s="51">
        <v>0.76879910213243496</v>
      </c>
      <c r="O612" s="51">
        <v>4.1433370660694198E-2</v>
      </c>
      <c r="P612" s="51">
        <v>0.46973094170403501</v>
      </c>
      <c r="Q612" s="51">
        <v>9.7533632286995506E-2</v>
      </c>
      <c r="R612" s="51">
        <v>0.137737961926091</v>
      </c>
      <c r="S612" s="51">
        <v>1.23180291153415E-2</v>
      </c>
      <c r="T612" s="51">
        <v>4.2553191489361701E-2</v>
      </c>
      <c r="U612" s="51">
        <v>0.16704035874439399</v>
      </c>
      <c r="V612" s="51">
        <v>0.58744394618833995</v>
      </c>
      <c r="W612" s="46">
        <v>0</v>
      </c>
      <c r="X612" s="46">
        <v>0</v>
      </c>
      <c r="Y612" s="46">
        <v>1</v>
      </c>
      <c r="Z612" s="46">
        <v>0</v>
      </c>
      <c r="AA612" s="46">
        <v>0</v>
      </c>
      <c r="AB612" s="46">
        <v>0</v>
      </c>
      <c r="AC612" s="46">
        <v>0</v>
      </c>
      <c r="AD612" s="46">
        <v>0</v>
      </c>
      <c r="AE612" s="46">
        <v>0</v>
      </c>
      <c r="AF612" s="46">
        <v>1</v>
      </c>
      <c r="AG612" s="48">
        <v>2</v>
      </c>
      <c r="AH612" s="46" t="s">
        <v>4766</v>
      </c>
    </row>
    <row r="613" spans="1:34" x14ac:dyDescent="0.3">
      <c r="A613" s="46">
        <v>19153010211</v>
      </c>
      <c r="B613" s="46" t="s">
        <v>3857</v>
      </c>
      <c r="C613" s="47">
        <v>492401</v>
      </c>
      <c r="D613" s="49">
        <v>90977</v>
      </c>
      <c r="E613" s="50">
        <v>4.7E-2</v>
      </c>
      <c r="F613" s="50">
        <v>4.1598248494800198E-2</v>
      </c>
      <c r="G613" s="50">
        <v>2.9009304871373799E-2</v>
      </c>
      <c r="H613" s="50">
        <v>7.1999999999999995E-2</v>
      </c>
      <c r="I613" s="50">
        <v>0.35</v>
      </c>
      <c r="J613" s="50">
        <v>0.14341677503250899</v>
      </c>
      <c r="K613" s="50">
        <v>0.293228139381985</v>
      </c>
      <c r="L613" s="50">
        <v>0.102215508559919</v>
      </c>
      <c r="M613" s="50">
        <v>0.24083196496989601</v>
      </c>
      <c r="N613" s="51">
        <v>0.78114478114478103</v>
      </c>
      <c r="O613" s="51">
        <v>0.146696528555431</v>
      </c>
      <c r="P613" s="51">
        <v>0.17152466367713001</v>
      </c>
      <c r="Q613" s="51">
        <v>0.38340807174887798</v>
      </c>
      <c r="R613" s="51">
        <v>0.88465845464725601</v>
      </c>
      <c r="S613" s="51">
        <v>0.54087346024635996</v>
      </c>
      <c r="T613" s="51">
        <v>0.228443449048152</v>
      </c>
      <c r="U613" s="51">
        <v>0.59977578475336302</v>
      </c>
      <c r="V613" s="51">
        <v>0.62892376681614304</v>
      </c>
      <c r="W613" s="46">
        <v>0</v>
      </c>
      <c r="X613" s="46">
        <v>0</v>
      </c>
      <c r="Y613" s="46">
        <v>0</v>
      </c>
      <c r="Z613" s="46">
        <v>1</v>
      </c>
      <c r="AA613" s="46">
        <v>2</v>
      </c>
      <c r="AB613" s="46">
        <v>1</v>
      </c>
      <c r="AC613" s="46">
        <v>0</v>
      </c>
      <c r="AD613" s="46">
        <v>0</v>
      </c>
      <c r="AE613" s="46">
        <v>1</v>
      </c>
      <c r="AF613" s="46">
        <v>1</v>
      </c>
      <c r="AG613" s="48">
        <v>6</v>
      </c>
      <c r="AH613" s="46" t="s">
        <v>4862</v>
      </c>
    </row>
    <row r="614" spans="1:34" x14ac:dyDescent="0.3">
      <c r="A614" s="46">
        <v>19153010212</v>
      </c>
      <c r="B614" s="46" t="s">
        <v>3858</v>
      </c>
      <c r="C614" s="47">
        <v>492401</v>
      </c>
      <c r="D614" s="49">
        <v>91567</v>
      </c>
      <c r="E614" s="50">
        <v>2.4E-2</v>
      </c>
      <c r="F614" s="50">
        <v>2.7614571092831899E-2</v>
      </c>
      <c r="G614" s="50">
        <v>4.4065804935370101E-2</v>
      </c>
      <c r="H614" s="50">
        <v>2.5999999999999999E-2</v>
      </c>
      <c r="I614" s="50">
        <v>0.32899999999999902</v>
      </c>
      <c r="J614" s="50">
        <v>0.14341677503250899</v>
      </c>
      <c r="K614" s="50">
        <v>0.30440632357887598</v>
      </c>
      <c r="L614" s="50">
        <v>5.8068118369625901E-2</v>
      </c>
      <c r="M614" s="50">
        <v>0.182726204465334</v>
      </c>
      <c r="N614" s="51">
        <v>0.79236812570145898</v>
      </c>
      <c r="O614" s="51">
        <v>3.4714445688689803E-2</v>
      </c>
      <c r="P614" s="51">
        <v>8.4080717488789203E-2</v>
      </c>
      <c r="Q614" s="51">
        <v>0.62107623318385596</v>
      </c>
      <c r="R614" s="51">
        <v>0.44120940649495999</v>
      </c>
      <c r="S614" s="51">
        <v>0.41433370660694202</v>
      </c>
      <c r="T614" s="51">
        <v>0.25195968645016797</v>
      </c>
      <c r="U614" s="51">
        <v>0.28923766816143498</v>
      </c>
      <c r="V614" s="51">
        <v>0.31950672645739903</v>
      </c>
      <c r="W614" s="46">
        <v>0</v>
      </c>
      <c r="X614" s="46">
        <v>0</v>
      </c>
      <c r="Y614" s="46">
        <v>0</v>
      </c>
      <c r="Z614" s="46">
        <v>1</v>
      </c>
      <c r="AA614" s="46">
        <v>1</v>
      </c>
      <c r="AB614" s="46">
        <v>1</v>
      </c>
      <c r="AC614" s="46">
        <v>0</v>
      </c>
      <c r="AD614" s="46">
        <v>0</v>
      </c>
      <c r="AE614" s="46">
        <v>0</v>
      </c>
      <c r="AF614" s="46">
        <v>0</v>
      </c>
      <c r="AG614" s="48">
        <v>3</v>
      </c>
      <c r="AH614" s="46" t="s">
        <v>4620</v>
      </c>
    </row>
    <row r="615" spans="1:34" x14ac:dyDescent="0.3">
      <c r="A615" s="46">
        <v>19153010213</v>
      </c>
      <c r="B615" s="46" t="s">
        <v>3812</v>
      </c>
      <c r="C615" s="47">
        <v>492401</v>
      </c>
      <c r="D615" s="49">
        <v>149706</v>
      </c>
      <c r="E615" s="50">
        <v>2.5000000000000001E-2</v>
      </c>
      <c r="F615" s="50">
        <v>0</v>
      </c>
      <c r="G615" s="50">
        <v>4.55729166666666E-3</v>
      </c>
      <c r="H615" s="50">
        <v>1.7000000000000001E-2</v>
      </c>
      <c r="I615" s="50">
        <v>0.29899999999999999</v>
      </c>
      <c r="J615" s="50">
        <v>0.14341677503250899</v>
      </c>
      <c r="K615" s="50">
        <v>0.14698795180722801</v>
      </c>
      <c r="L615" s="50">
        <v>1.03092783505154E-2</v>
      </c>
      <c r="M615" s="50">
        <v>0.15169270833333301</v>
      </c>
      <c r="N615" s="51">
        <v>0.98540965207631803</v>
      </c>
      <c r="O615" s="51">
        <v>3.5834266517357202E-2</v>
      </c>
      <c r="P615" s="51">
        <v>0</v>
      </c>
      <c r="Q615" s="51">
        <v>3.9237668161434897E-2</v>
      </c>
      <c r="R615" s="51">
        <v>0.25867861142217202</v>
      </c>
      <c r="S615" s="51">
        <v>0.25979843225083898</v>
      </c>
      <c r="T615" s="51">
        <v>6.0470324748040302E-2</v>
      </c>
      <c r="U615" s="51">
        <v>4.5964125560538097E-2</v>
      </c>
      <c r="V615" s="51">
        <v>0.15246636771300401</v>
      </c>
      <c r="W615" s="46">
        <v>0</v>
      </c>
      <c r="X615" s="46">
        <v>0</v>
      </c>
      <c r="Y615" s="46">
        <v>0</v>
      </c>
      <c r="Z615" s="46">
        <v>0</v>
      </c>
      <c r="AA615" s="46">
        <v>0</v>
      </c>
      <c r="AB615" s="46">
        <v>0</v>
      </c>
      <c r="AC615" s="46">
        <v>0</v>
      </c>
      <c r="AD615" s="46">
        <v>0</v>
      </c>
      <c r="AE615" s="46">
        <v>0</v>
      </c>
      <c r="AF615" s="46">
        <v>0</v>
      </c>
      <c r="AG615" s="48">
        <v>0</v>
      </c>
      <c r="AH615" s="46" t="s">
        <v>4838</v>
      </c>
    </row>
    <row r="616" spans="1:34" x14ac:dyDescent="0.3">
      <c r="A616" s="46">
        <v>19153010214</v>
      </c>
      <c r="B616" s="46" t="s">
        <v>3924</v>
      </c>
      <c r="C616" s="47">
        <v>492401</v>
      </c>
      <c r="D616" s="49">
        <v>91779</v>
      </c>
      <c r="E616" s="50">
        <v>5.7999999999999899E-2</v>
      </c>
      <c r="F616" s="50">
        <v>6.9565217391304293E-2</v>
      </c>
      <c r="G616" s="50">
        <v>8.9673913043478194E-3</v>
      </c>
      <c r="H616" s="50">
        <v>4.5999999999999999E-2</v>
      </c>
      <c r="I616" s="50">
        <v>0.26899999999999902</v>
      </c>
      <c r="J616" s="50">
        <v>0.14341677503250899</v>
      </c>
      <c r="K616" s="50">
        <v>0.20396931287525</v>
      </c>
      <c r="L616" s="50">
        <v>3.6144578313252997E-2</v>
      </c>
      <c r="M616" s="50">
        <v>0.191847826086956</v>
      </c>
      <c r="N616" s="51">
        <v>0.79685746352413001</v>
      </c>
      <c r="O616" s="51">
        <v>0.22508398656215001</v>
      </c>
      <c r="P616" s="51">
        <v>0.39349775784753299</v>
      </c>
      <c r="Q616" s="51">
        <v>8.7443946188340796E-2</v>
      </c>
      <c r="R616" s="51">
        <v>0.72340425531914898</v>
      </c>
      <c r="S616" s="51">
        <v>0.123180291153415</v>
      </c>
      <c r="T616" s="51">
        <v>0.105263157894736</v>
      </c>
      <c r="U616" s="51">
        <v>0.156950672645739</v>
      </c>
      <c r="V616" s="51">
        <v>0.36434977578475303</v>
      </c>
      <c r="W616" s="46">
        <v>0</v>
      </c>
      <c r="X616" s="46">
        <v>0</v>
      </c>
      <c r="Y616" s="46">
        <v>1</v>
      </c>
      <c r="Z616" s="46">
        <v>0</v>
      </c>
      <c r="AA616" s="46">
        <v>2</v>
      </c>
      <c r="AB616" s="46">
        <v>0</v>
      </c>
      <c r="AC616" s="46">
        <v>0</v>
      </c>
      <c r="AD616" s="46">
        <v>0</v>
      </c>
      <c r="AE616" s="46">
        <v>0</v>
      </c>
      <c r="AF616" s="46">
        <v>1</v>
      </c>
      <c r="AG616" s="48">
        <v>4</v>
      </c>
      <c r="AH616" s="46" t="s">
        <v>4151</v>
      </c>
    </row>
    <row r="617" spans="1:34" x14ac:dyDescent="0.3">
      <c r="A617" s="46">
        <v>19153010215</v>
      </c>
      <c r="B617" s="46" t="s">
        <v>3925</v>
      </c>
      <c r="C617" s="47">
        <v>492401</v>
      </c>
      <c r="D617" s="49">
        <v>156660</v>
      </c>
      <c r="E617" s="50">
        <v>1.2999999999999999E-2</v>
      </c>
      <c r="F617" s="50">
        <v>0</v>
      </c>
      <c r="G617" s="50">
        <v>0</v>
      </c>
      <c r="H617" s="50">
        <v>8.9999999999999993E-3</v>
      </c>
      <c r="I617" s="50">
        <v>0.20699999999999999</v>
      </c>
      <c r="J617" s="50">
        <v>0.14341677503250899</v>
      </c>
      <c r="K617" s="50">
        <v>9.6935138987883099E-2</v>
      </c>
      <c r="L617" s="50">
        <v>5.1236749116607701E-2</v>
      </c>
      <c r="M617" s="50">
        <v>0.11964618249534401</v>
      </c>
      <c r="N617" s="51">
        <v>0.99214365881032496</v>
      </c>
      <c r="O617" s="51">
        <v>6.7189249720044702E-3</v>
      </c>
      <c r="P617" s="51">
        <v>0</v>
      </c>
      <c r="Q617" s="51">
        <v>0</v>
      </c>
      <c r="R617" s="51">
        <v>0.104143337066069</v>
      </c>
      <c r="S617" s="51">
        <v>2.91153415453527E-2</v>
      </c>
      <c r="T617" s="51">
        <v>2.7995520716685301E-2</v>
      </c>
      <c r="U617" s="51">
        <v>0.24215246636771301</v>
      </c>
      <c r="V617" s="51">
        <v>3.5874439461883401E-2</v>
      </c>
      <c r="W617" s="46">
        <v>0</v>
      </c>
      <c r="X617" s="46">
        <v>0</v>
      </c>
      <c r="Y617" s="46">
        <v>0</v>
      </c>
      <c r="Z617" s="46">
        <v>0</v>
      </c>
      <c r="AA617" s="46">
        <v>0</v>
      </c>
      <c r="AB617" s="46">
        <v>0</v>
      </c>
      <c r="AC617" s="46">
        <v>0</v>
      </c>
      <c r="AD617" s="46">
        <v>0</v>
      </c>
      <c r="AE617" s="46">
        <v>0</v>
      </c>
      <c r="AF617" s="46">
        <v>0</v>
      </c>
      <c r="AG617" s="48">
        <v>0</v>
      </c>
      <c r="AH617" s="46" t="s">
        <v>4003</v>
      </c>
    </row>
    <row r="618" spans="1:34" x14ac:dyDescent="0.3">
      <c r="A618" s="46">
        <v>19153010216</v>
      </c>
      <c r="B618" s="46" t="s">
        <v>3900</v>
      </c>
      <c r="C618" s="47">
        <v>492401</v>
      </c>
      <c r="D618" s="49">
        <v>113988</v>
      </c>
      <c r="E618" s="50">
        <v>3.1E-2</v>
      </c>
      <c r="F618" s="50">
        <v>1.03838065194532E-2</v>
      </c>
      <c r="G618" s="50">
        <v>0</v>
      </c>
      <c r="H618" s="50">
        <v>8.9999999999999993E-3</v>
      </c>
      <c r="I618" s="50">
        <v>0.19600000000000001</v>
      </c>
      <c r="J618" s="50">
        <v>0.14341677503250899</v>
      </c>
      <c r="K618" s="50">
        <v>0.134705488621151</v>
      </c>
      <c r="L618" s="50">
        <v>2.68610897927858E-2</v>
      </c>
      <c r="M618" s="50">
        <v>0.212539432176656</v>
      </c>
      <c r="N618" s="51">
        <v>0.93378226711559997</v>
      </c>
      <c r="O618" s="51">
        <v>5.5991041433370602E-2</v>
      </c>
      <c r="P618" s="51">
        <v>3.2511210762331801E-2</v>
      </c>
      <c r="Q618" s="51">
        <v>0</v>
      </c>
      <c r="R618" s="51">
        <v>0.104143337066069</v>
      </c>
      <c r="S618" s="51">
        <v>2.35162374020156E-2</v>
      </c>
      <c r="T618" s="51">
        <v>5.1511758118700998E-2</v>
      </c>
      <c r="U618" s="51">
        <v>0.104260089686098</v>
      </c>
      <c r="V618" s="51">
        <v>0.47533632286995497</v>
      </c>
      <c r="W618" s="46">
        <v>0</v>
      </c>
      <c r="X618" s="46">
        <v>0</v>
      </c>
      <c r="Y618" s="46">
        <v>0</v>
      </c>
      <c r="Z618" s="46">
        <v>0</v>
      </c>
      <c r="AA618" s="46">
        <v>0</v>
      </c>
      <c r="AB618" s="46">
        <v>0</v>
      </c>
      <c r="AC618" s="46">
        <v>0</v>
      </c>
      <c r="AD618" s="46">
        <v>0</v>
      </c>
      <c r="AE618" s="46">
        <v>0</v>
      </c>
      <c r="AF618" s="46">
        <v>1</v>
      </c>
      <c r="AG618" s="48">
        <v>1</v>
      </c>
      <c r="AH618" s="46" t="s">
        <v>4152</v>
      </c>
    </row>
    <row r="619" spans="1:34" x14ac:dyDescent="0.3">
      <c r="A619" s="46">
        <v>19153010404</v>
      </c>
      <c r="B619" s="46" t="s">
        <v>3813</v>
      </c>
      <c r="C619" s="47">
        <v>492401</v>
      </c>
      <c r="D619" s="49">
        <v>93996</v>
      </c>
      <c r="E619" s="50">
        <v>0.12</v>
      </c>
      <c r="F619" s="50">
        <v>6.7083570210346694E-2</v>
      </c>
      <c r="G619" s="50">
        <v>7.95906765207504E-3</v>
      </c>
      <c r="H619" s="50">
        <v>3.5999999999999997E-2</v>
      </c>
      <c r="I619" s="50">
        <v>0.36499999999999999</v>
      </c>
      <c r="J619" s="50">
        <v>0.14341677503250899</v>
      </c>
      <c r="K619" s="50">
        <v>0.26455534229046701</v>
      </c>
      <c r="L619" s="50">
        <v>9.3298969072164895E-2</v>
      </c>
      <c r="M619" s="50">
        <v>0.25923820352472998</v>
      </c>
      <c r="N619" s="51">
        <v>0.82042648709315302</v>
      </c>
      <c r="O619" s="51">
        <v>0.64165733482642695</v>
      </c>
      <c r="P619" s="51">
        <v>0.365470852017937</v>
      </c>
      <c r="Q619" s="51">
        <v>7.3991031390134507E-2</v>
      </c>
      <c r="R619" s="51">
        <v>0.60358342665173503</v>
      </c>
      <c r="S619" s="51">
        <v>0.63157894736842102</v>
      </c>
      <c r="T619" s="51">
        <v>0.184770436730123</v>
      </c>
      <c r="U619" s="51">
        <v>0.547085201793722</v>
      </c>
      <c r="V619" s="51">
        <v>0.69058295964125505</v>
      </c>
      <c r="W619" s="46">
        <v>0</v>
      </c>
      <c r="X619" s="46">
        <v>1</v>
      </c>
      <c r="Y619" s="46">
        <v>1</v>
      </c>
      <c r="Z619" s="46">
        <v>0</v>
      </c>
      <c r="AA619" s="46">
        <v>1</v>
      </c>
      <c r="AB619" s="46">
        <v>1</v>
      </c>
      <c r="AC619" s="46">
        <v>0</v>
      </c>
      <c r="AD619" s="46">
        <v>0</v>
      </c>
      <c r="AE619" s="46">
        <v>1</v>
      </c>
      <c r="AF619" s="46">
        <v>2</v>
      </c>
      <c r="AG619" s="48">
        <v>7</v>
      </c>
      <c r="AH619" s="46" t="s">
        <v>4464</v>
      </c>
    </row>
    <row r="620" spans="1:34" x14ac:dyDescent="0.3">
      <c r="A620" s="46">
        <v>19153010406</v>
      </c>
      <c r="B620" s="46" t="s">
        <v>3859</v>
      </c>
      <c r="C620" s="47">
        <v>492401</v>
      </c>
      <c r="D620" s="49">
        <v>81406</v>
      </c>
      <c r="E620" s="50">
        <v>6.9000000000000006E-2</v>
      </c>
      <c r="F620" s="50">
        <v>3.2402234636871502E-2</v>
      </c>
      <c r="G620" s="50">
        <v>4.4692737430167499E-3</v>
      </c>
      <c r="H620" s="50">
        <v>8.9999999999999993E-3</v>
      </c>
      <c r="I620" s="50">
        <v>0.29599999999999999</v>
      </c>
      <c r="J620" s="50">
        <v>0.14341677503250899</v>
      </c>
      <c r="K620" s="50">
        <v>0.24683327627524801</v>
      </c>
      <c r="L620" s="50">
        <v>5.4410987849973502E-2</v>
      </c>
      <c r="M620" s="50">
        <v>0.25921787709497202</v>
      </c>
      <c r="N620" s="51">
        <v>0.66105499438832704</v>
      </c>
      <c r="O620" s="51">
        <v>0.31131019036954</v>
      </c>
      <c r="P620" s="51">
        <v>0.104260089686098</v>
      </c>
      <c r="Q620" s="51">
        <v>3.8116591928251099E-2</v>
      </c>
      <c r="R620" s="51">
        <v>0.104143337066069</v>
      </c>
      <c r="S620" s="51">
        <v>0.240761478163493</v>
      </c>
      <c r="T620" s="51">
        <v>0.164613661814109</v>
      </c>
      <c r="U620" s="51">
        <v>0.27017937219730898</v>
      </c>
      <c r="V620" s="51">
        <v>0.68946188340807102</v>
      </c>
      <c r="W620" s="46">
        <v>0</v>
      </c>
      <c r="X620" s="46">
        <v>0</v>
      </c>
      <c r="Y620" s="46">
        <v>0</v>
      </c>
      <c r="Z620" s="46">
        <v>0</v>
      </c>
      <c r="AA620" s="46">
        <v>0</v>
      </c>
      <c r="AB620" s="46">
        <v>0</v>
      </c>
      <c r="AC620" s="46">
        <v>0</v>
      </c>
      <c r="AD620" s="46">
        <v>0</v>
      </c>
      <c r="AE620" s="46">
        <v>0</v>
      </c>
      <c r="AF620" s="46">
        <v>2</v>
      </c>
      <c r="AG620" s="48">
        <v>2</v>
      </c>
      <c r="AH620" s="46" t="s">
        <v>4328</v>
      </c>
    </row>
    <row r="621" spans="1:34" x14ac:dyDescent="0.3">
      <c r="A621" s="46">
        <v>19153010407</v>
      </c>
      <c r="B621" s="46" t="s">
        <v>3901</v>
      </c>
      <c r="C621" s="47">
        <v>492401</v>
      </c>
      <c r="D621" s="49">
        <v>146100</v>
      </c>
      <c r="E621" s="50">
        <v>3.3000000000000002E-2</v>
      </c>
      <c r="F621" s="50">
        <v>4.3712574850299397E-2</v>
      </c>
      <c r="G621" s="50">
        <v>3.1137724550898201E-2</v>
      </c>
      <c r="H621" s="50">
        <v>0</v>
      </c>
      <c r="I621" s="50">
        <v>0.29599999999999999</v>
      </c>
      <c r="J621" s="50">
        <v>0.14341677503250899</v>
      </c>
      <c r="K621" s="50">
        <v>0.17145656433703399</v>
      </c>
      <c r="L621" s="50">
        <v>0</v>
      </c>
      <c r="M621" s="50">
        <v>0.11616766467065801</v>
      </c>
      <c r="N621" s="51">
        <v>0.98092031425364701</v>
      </c>
      <c r="O621" s="51">
        <v>6.83090705487122E-2</v>
      </c>
      <c r="P621" s="51">
        <v>0.19058295964125499</v>
      </c>
      <c r="Q621" s="51">
        <v>0.42264573991031301</v>
      </c>
      <c r="R621" s="51">
        <v>0</v>
      </c>
      <c r="S621" s="51">
        <v>0.240761478163493</v>
      </c>
      <c r="T621" s="51">
        <v>7.8387458006718896E-2</v>
      </c>
      <c r="U621" s="51">
        <v>0</v>
      </c>
      <c r="V621" s="51">
        <v>3.3632286995515598E-2</v>
      </c>
      <c r="W621" s="46">
        <v>0</v>
      </c>
      <c r="X621" s="46">
        <v>0</v>
      </c>
      <c r="Y621" s="46">
        <v>0</v>
      </c>
      <c r="Z621" s="46">
        <v>1</v>
      </c>
      <c r="AA621" s="46">
        <v>0</v>
      </c>
      <c r="AB621" s="46">
        <v>0</v>
      </c>
      <c r="AC621" s="46">
        <v>0</v>
      </c>
      <c r="AD621" s="46">
        <v>0</v>
      </c>
      <c r="AE621" s="46">
        <v>0</v>
      </c>
      <c r="AF621" s="46">
        <v>0</v>
      </c>
      <c r="AG621" s="48">
        <v>1</v>
      </c>
      <c r="AH621" s="46" t="s">
        <v>4081</v>
      </c>
    </row>
    <row r="622" spans="1:34" x14ac:dyDescent="0.3">
      <c r="A622" s="46">
        <v>19153010408</v>
      </c>
      <c r="B622" s="46" t="s">
        <v>3718</v>
      </c>
      <c r="C622" s="47">
        <v>492401</v>
      </c>
      <c r="D622" s="49">
        <v>81348</v>
      </c>
      <c r="E622" s="50">
        <v>0.124</v>
      </c>
      <c r="F622" s="50">
        <v>9.8155859607376494E-2</v>
      </c>
      <c r="G622" s="50">
        <v>4.1641879833432399E-3</v>
      </c>
      <c r="H622" s="50">
        <v>3.7999999999999999E-2</v>
      </c>
      <c r="I622" s="50">
        <v>0.308</v>
      </c>
      <c r="J622" s="50">
        <v>0.14341677503250899</v>
      </c>
      <c r="K622" s="50">
        <v>0.41469816272965798</v>
      </c>
      <c r="L622" s="50">
        <v>4.8670062252405201E-2</v>
      </c>
      <c r="M622" s="50">
        <v>0.23735871505056499</v>
      </c>
      <c r="N622" s="51">
        <v>0.65881032547699203</v>
      </c>
      <c r="O622" s="51">
        <v>0.66181410974244104</v>
      </c>
      <c r="P622" s="51">
        <v>0.59865470852017899</v>
      </c>
      <c r="Q622" s="51">
        <v>3.4753363228699499E-2</v>
      </c>
      <c r="R622" s="51">
        <v>0.630459126539753</v>
      </c>
      <c r="S622" s="51">
        <v>0.29899216125419897</v>
      </c>
      <c r="T622" s="51">
        <v>0.557670772676371</v>
      </c>
      <c r="U622" s="51">
        <v>0.22085201793721901</v>
      </c>
      <c r="V622" s="51">
        <v>0.617713004484304</v>
      </c>
      <c r="W622" s="46">
        <v>1</v>
      </c>
      <c r="X622" s="46">
        <v>1</v>
      </c>
      <c r="Y622" s="46">
        <v>1</v>
      </c>
      <c r="Z622" s="46">
        <v>0</v>
      </c>
      <c r="AA622" s="46">
        <v>1</v>
      </c>
      <c r="AB622" s="46">
        <v>0</v>
      </c>
      <c r="AC622" s="46">
        <v>0</v>
      </c>
      <c r="AD622" s="46">
        <v>1</v>
      </c>
      <c r="AE622" s="46">
        <v>0</v>
      </c>
      <c r="AF622" s="46">
        <v>1</v>
      </c>
      <c r="AG622" s="48">
        <v>6</v>
      </c>
      <c r="AH622" s="46" t="s">
        <v>4063</v>
      </c>
    </row>
    <row r="623" spans="1:34" x14ac:dyDescent="0.3">
      <c r="A623" s="46">
        <v>19153010409</v>
      </c>
      <c r="B623" s="46" t="s">
        <v>3665</v>
      </c>
      <c r="C623" s="47">
        <v>492401</v>
      </c>
      <c r="D623" s="49">
        <v>97604</v>
      </c>
      <c r="E623" s="50">
        <v>5.7999999999999899E-2</v>
      </c>
      <c r="F623" s="50">
        <v>3.9682539682539597E-2</v>
      </c>
      <c r="G623" s="50">
        <v>4.3345543345543303E-2</v>
      </c>
      <c r="H623" s="50">
        <v>4.3999999999999997E-2</v>
      </c>
      <c r="I623" s="50">
        <v>0.309</v>
      </c>
      <c r="J623" s="50">
        <v>0.14341677503250899</v>
      </c>
      <c r="K623" s="50">
        <v>0.27438596491228001</v>
      </c>
      <c r="L623" s="50">
        <v>4.9332559489262899E-2</v>
      </c>
      <c r="M623" s="50">
        <v>0.15567765567765501</v>
      </c>
      <c r="N623" s="51">
        <v>0.85297418630751898</v>
      </c>
      <c r="O623" s="51">
        <v>0.22508398656215001</v>
      </c>
      <c r="P623" s="51">
        <v>0.15358744394618801</v>
      </c>
      <c r="Q623" s="51">
        <v>0.60650224215246595</v>
      </c>
      <c r="R623" s="51">
        <v>0.70324748040313501</v>
      </c>
      <c r="S623" s="51">
        <v>0.30347144456886899</v>
      </c>
      <c r="T623" s="51">
        <v>0.19484882418812899</v>
      </c>
      <c r="U623" s="51">
        <v>0.227578475336322</v>
      </c>
      <c r="V623" s="51">
        <v>0.17376681614349701</v>
      </c>
      <c r="W623" s="46">
        <v>0</v>
      </c>
      <c r="X623" s="46">
        <v>0</v>
      </c>
      <c r="Y623" s="46">
        <v>0</v>
      </c>
      <c r="Z623" s="46">
        <v>1</v>
      </c>
      <c r="AA623" s="46">
        <v>2</v>
      </c>
      <c r="AB623" s="46">
        <v>0</v>
      </c>
      <c r="AC623" s="46">
        <v>0</v>
      </c>
      <c r="AD623" s="46">
        <v>0</v>
      </c>
      <c r="AE623" s="46">
        <v>0</v>
      </c>
      <c r="AF623" s="46">
        <v>0</v>
      </c>
      <c r="AG623" s="48">
        <v>3</v>
      </c>
      <c r="AH623" s="46" t="s">
        <v>4267</v>
      </c>
    </row>
    <row r="624" spans="1:34" x14ac:dyDescent="0.3">
      <c r="A624" s="46">
        <v>19153010410</v>
      </c>
      <c r="B624" s="46" t="s">
        <v>3814</v>
      </c>
      <c r="C624" s="47">
        <v>492401</v>
      </c>
      <c r="D624" s="49">
        <v>112000</v>
      </c>
      <c r="E624" s="50">
        <v>0.11599999999999901</v>
      </c>
      <c r="F624" s="50">
        <v>9.56989247311828E-2</v>
      </c>
      <c r="G624" s="50">
        <v>5.3763440860214997E-3</v>
      </c>
      <c r="H624" s="50">
        <v>1.7999999999999999E-2</v>
      </c>
      <c r="I624" s="50">
        <v>0.35099999999999998</v>
      </c>
      <c r="J624" s="50">
        <v>0.14341677503250899</v>
      </c>
      <c r="K624" s="50">
        <v>0.25645076355976798</v>
      </c>
      <c r="L624" s="50">
        <v>0</v>
      </c>
      <c r="M624" s="50">
        <v>0.23548387096774101</v>
      </c>
      <c r="N624" s="51">
        <v>0.92817059483726105</v>
      </c>
      <c r="O624" s="51">
        <v>0.62150055991041397</v>
      </c>
      <c r="P624" s="51">
        <v>0.58632286995515603</v>
      </c>
      <c r="Q624" s="51">
        <v>4.5964125560538097E-2</v>
      </c>
      <c r="R624" s="51">
        <v>0.278835386338185</v>
      </c>
      <c r="S624" s="51">
        <v>0.54759238521836495</v>
      </c>
      <c r="T624" s="51">
        <v>0.17245240761478101</v>
      </c>
      <c r="U624" s="51">
        <v>0</v>
      </c>
      <c r="V624" s="51">
        <v>0.60538116591928204</v>
      </c>
      <c r="W624" s="46">
        <v>0</v>
      </c>
      <c r="X624" s="46">
        <v>1</v>
      </c>
      <c r="Y624" s="46">
        <v>1</v>
      </c>
      <c r="Z624" s="46">
        <v>0</v>
      </c>
      <c r="AA624" s="46">
        <v>0</v>
      </c>
      <c r="AB624" s="46">
        <v>1</v>
      </c>
      <c r="AC624" s="46">
        <v>0</v>
      </c>
      <c r="AD624" s="46">
        <v>0</v>
      </c>
      <c r="AE624" s="46">
        <v>0</v>
      </c>
      <c r="AF624" s="46">
        <v>1</v>
      </c>
      <c r="AG624" s="48">
        <v>4</v>
      </c>
      <c r="AH624" s="46" t="s">
        <v>4785</v>
      </c>
    </row>
    <row r="625" spans="1:34" x14ac:dyDescent="0.3">
      <c r="A625" s="46">
        <v>19153010411</v>
      </c>
      <c r="B625" s="46" t="s">
        <v>3610</v>
      </c>
      <c r="C625" s="47">
        <v>492401</v>
      </c>
      <c r="D625" s="49">
        <v>74219</v>
      </c>
      <c r="E625" s="50">
        <v>0.13</v>
      </c>
      <c r="F625" s="50">
        <v>0.129611166500498</v>
      </c>
      <c r="G625" s="50">
        <v>3.38983050847457E-2</v>
      </c>
      <c r="H625" s="50">
        <v>0.111999999999999</v>
      </c>
      <c r="I625" s="50">
        <v>0.24199999999999999</v>
      </c>
      <c r="J625" s="50">
        <v>0.14341677503250899</v>
      </c>
      <c r="K625" s="50">
        <v>0.35985682819383202</v>
      </c>
      <c r="L625" s="50">
        <v>7.9394217530977501E-2</v>
      </c>
      <c r="M625" s="50">
        <v>0.30658025922233301</v>
      </c>
      <c r="N625" s="51">
        <v>0.52300785634118896</v>
      </c>
      <c r="O625" s="51">
        <v>0.69204927211646095</v>
      </c>
      <c r="P625" s="51">
        <v>0.75224215246636705</v>
      </c>
      <c r="Q625" s="51">
        <v>0.47309417040358698</v>
      </c>
      <c r="R625" s="51">
        <v>0.97760358342665099</v>
      </c>
      <c r="S625" s="51">
        <v>6.3829787234042507E-2</v>
      </c>
      <c r="T625" s="51">
        <v>0.37066069428891302</v>
      </c>
      <c r="U625" s="51">
        <v>0.452914798206278</v>
      </c>
      <c r="V625" s="51">
        <v>0.82847533632286996</v>
      </c>
      <c r="W625" s="46">
        <v>1</v>
      </c>
      <c r="X625" s="46">
        <v>2</v>
      </c>
      <c r="Y625" s="46">
        <v>2</v>
      </c>
      <c r="Z625" s="46">
        <v>1</v>
      </c>
      <c r="AA625" s="46">
        <v>2</v>
      </c>
      <c r="AB625" s="46">
        <v>0</v>
      </c>
      <c r="AC625" s="46">
        <v>0</v>
      </c>
      <c r="AD625" s="46">
        <v>1</v>
      </c>
      <c r="AE625" s="46">
        <v>1</v>
      </c>
      <c r="AF625" s="46">
        <v>2</v>
      </c>
      <c r="AG625" s="48">
        <v>12</v>
      </c>
      <c r="AH625" s="46" t="s">
        <v>4340</v>
      </c>
    </row>
    <row r="626" spans="1:34" x14ac:dyDescent="0.3">
      <c r="A626" s="46">
        <v>19153010500</v>
      </c>
      <c r="B626" s="46" t="s">
        <v>3719</v>
      </c>
      <c r="C626" s="47">
        <v>492401</v>
      </c>
      <c r="D626" s="49">
        <v>95397</v>
      </c>
      <c r="E626" s="50">
        <v>0.106</v>
      </c>
      <c r="F626" s="50">
        <v>0.147298872910998</v>
      </c>
      <c r="G626" s="50">
        <v>9.9106101826661394E-2</v>
      </c>
      <c r="H626" s="50">
        <v>0.10099999999999899</v>
      </c>
      <c r="I626" s="50">
        <v>0.44400000000000001</v>
      </c>
      <c r="J626" s="50">
        <v>0.14341677503250899</v>
      </c>
      <c r="K626" s="50">
        <v>0.469879518072289</v>
      </c>
      <c r="L626" s="50">
        <v>6.40232811931611E-2</v>
      </c>
      <c r="M626" s="50">
        <v>0.156237854644384</v>
      </c>
      <c r="N626" s="51">
        <v>0.83052749719416297</v>
      </c>
      <c r="O626" s="51">
        <v>0.56215005599104095</v>
      </c>
      <c r="P626" s="51">
        <v>0.80829596412556004</v>
      </c>
      <c r="Q626" s="51">
        <v>0.94506726457399104</v>
      </c>
      <c r="R626" s="51">
        <v>0.96752519596864495</v>
      </c>
      <c r="S626" s="51">
        <v>0.93505039193729</v>
      </c>
      <c r="T626" s="51">
        <v>0.75027995520716595</v>
      </c>
      <c r="U626" s="51">
        <v>0.34304932735426003</v>
      </c>
      <c r="V626" s="51">
        <v>0.179372197309417</v>
      </c>
      <c r="W626" s="46">
        <v>0</v>
      </c>
      <c r="X626" s="46">
        <v>1</v>
      </c>
      <c r="Y626" s="46">
        <v>2</v>
      </c>
      <c r="Z626" s="46">
        <v>2</v>
      </c>
      <c r="AA626" s="46">
        <v>2</v>
      </c>
      <c r="AB626" s="46">
        <v>2</v>
      </c>
      <c r="AC626" s="46">
        <v>0</v>
      </c>
      <c r="AD626" s="46">
        <v>2</v>
      </c>
      <c r="AE626" s="46">
        <v>1</v>
      </c>
      <c r="AF626" s="46">
        <v>0</v>
      </c>
      <c r="AG626" s="48">
        <v>12</v>
      </c>
      <c r="AH626" s="46" t="s">
        <v>4671</v>
      </c>
    </row>
    <row r="627" spans="1:34" x14ac:dyDescent="0.3">
      <c r="A627" s="46">
        <v>19153010601</v>
      </c>
      <c r="B627" s="46" t="s">
        <v>3428</v>
      </c>
      <c r="C627" s="47">
        <v>492401</v>
      </c>
      <c r="D627" s="49">
        <v>61118</v>
      </c>
      <c r="E627" s="50">
        <v>0.17100000000000001</v>
      </c>
      <c r="F627" s="50">
        <v>9.8454027664768101E-2</v>
      </c>
      <c r="G627" s="50">
        <v>2.9292107404393801E-2</v>
      </c>
      <c r="H627" s="50">
        <v>8.5000000000000006E-2</v>
      </c>
      <c r="I627" s="50">
        <v>0.38100000000000001</v>
      </c>
      <c r="J627" s="50">
        <v>0.14341677503250899</v>
      </c>
      <c r="K627" s="50">
        <v>0.56286784376672006</v>
      </c>
      <c r="L627" s="50">
        <v>2.30524642289348E-2</v>
      </c>
      <c r="M627" s="50">
        <v>0.34174125305126102</v>
      </c>
      <c r="N627" s="51">
        <v>0.24242424242424199</v>
      </c>
      <c r="O627" s="51">
        <v>0.82530795072788299</v>
      </c>
      <c r="P627" s="51">
        <v>0.60089686098654704</v>
      </c>
      <c r="Q627" s="51">
        <v>0.39013452914798202</v>
      </c>
      <c r="R627" s="51">
        <v>0.927211646136618</v>
      </c>
      <c r="S627" s="51">
        <v>0.73572228443448995</v>
      </c>
      <c r="T627" s="51">
        <v>0.92273236282194804</v>
      </c>
      <c r="U627" s="51">
        <v>8.9686098654708502E-2</v>
      </c>
      <c r="V627" s="51">
        <v>0.88452914798206195</v>
      </c>
      <c r="W627" s="46">
        <v>2</v>
      </c>
      <c r="X627" s="46">
        <v>2</v>
      </c>
      <c r="Y627" s="46">
        <v>1</v>
      </c>
      <c r="Z627" s="46">
        <v>1</v>
      </c>
      <c r="AA627" s="46">
        <v>2</v>
      </c>
      <c r="AB627" s="46">
        <v>2</v>
      </c>
      <c r="AC627" s="46">
        <v>0</v>
      </c>
      <c r="AD627" s="46">
        <v>2</v>
      </c>
      <c r="AE627" s="46">
        <v>0</v>
      </c>
      <c r="AF627" s="46">
        <v>2</v>
      </c>
      <c r="AG627" s="48">
        <v>14</v>
      </c>
      <c r="AH627" s="46" t="s">
        <v>4586</v>
      </c>
    </row>
    <row r="628" spans="1:34" x14ac:dyDescent="0.3">
      <c r="A628" s="46">
        <v>19153010602</v>
      </c>
      <c r="B628" s="46" t="s">
        <v>3815</v>
      </c>
      <c r="C628" s="47">
        <v>492401</v>
      </c>
      <c r="D628" s="49">
        <v>82347</v>
      </c>
      <c r="E628" s="50">
        <v>0.04</v>
      </c>
      <c r="F628" s="50">
        <v>9.7945205479451999E-2</v>
      </c>
      <c r="G628" s="50">
        <v>4.17808219178082E-2</v>
      </c>
      <c r="H628" s="50">
        <v>3.7999999999999999E-2</v>
      </c>
      <c r="I628" s="50">
        <v>0.33</v>
      </c>
      <c r="J628" s="50">
        <v>0.14341677503250899</v>
      </c>
      <c r="K628" s="50">
        <v>0.28728508596561297</v>
      </c>
      <c r="L628" s="50">
        <v>8.2431572246976406E-2</v>
      </c>
      <c r="M628" s="50">
        <v>0.29452054794520499</v>
      </c>
      <c r="N628" s="51">
        <v>0.67676767676767602</v>
      </c>
      <c r="O628" s="51">
        <v>0.109742441209406</v>
      </c>
      <c r="P628" s="51">
        <v>0.59753363228699496</v>
      </c>
      <c r="Q628" s="51">
        <v>0.58295964125560495</v>
      </c>
      <c r="R628" s="51">
        <v>0.630459126539753</v>
      </c>
      <c r="S628" s="51">
        <v>0.419932810750279</v>
      </c>
      <c r="T628" s="51">
        <v>0.21276595744680801</v>
      </c>
      <c r="U628" s="51">
        <v>0.47533632286995497</v>
      </c>
      <c r="V628" s="51">
        <v>0.80156950672645699</v>
      </c>
      <c r="W628" s="46">
        <v>0</v>
      </c>
      <c r="X628" s="46">
        <v>0</v>
      </c>
      <c r="Y628" s="46">
        <v>1</v>
      </c>
      <c r="Z628" s="46">
        <v>1</v>
      </c>
      <c r="AA628" s="46">
        <v>1</v>
      </c>
      <c r="AB628" s="46">
        <v>1</v>
      </c>
      <c r="AC628" s="46">
        <v>0</v>
      </c>
      <c r="AD628" s="46">
        <v>0</v>
      </c>
      <c r="AE628" s="46">
        <v>1</v>
      </c>
      <c r="AF628" s="46">
        <v>2</v>
      </c>
      <c r="AG628" s="48">
        <v>7</v>
      </c>
      <c r="AH628" s="46" t="s">
        <v>4768</v>
      </c>
    </row>
    <row r="629" spans="1:34" x14ac:dyDescent="0.3">
      <c r="A629" s="46">
        <v>19153010702</v>
      </c>
      <c r="B629" s="46" t="s">
        <v>3666</v>
      </c>
      <c r="C629" s="47">
        <v>492401</v>
      </c>
      <c r="D629" s="49">
        <v>109957</v>
      </c>
      <c r="E629" s="50">
        <v>0.05</v>
      </c>
      <c r="F629" s="50">
        <v>6.4201544087769194E-2</v>
      </c>
      <c r="G629" s="50">
        <v>3.9821210889882101E-2</v>
      </c>
      <c r="H629" s="50">
        <v>1.2999999999999999E-2</v>
      </c>
      <c r="I629" s="50">
        <v>0.40100000000000002</v>
      </c>
      <c r="J629" s="50">
        <v>0.14341677503250899</v>
      </c>
      <c r="K629" s="50">
        <v>0.37280442076179199</v>
      </c>
      <c r="L629" s="50">
        <v>4.4816835541699102E-2</v>
      </c>
      <c r="M629" s="50">
        <v>0.227549776513612</v>
      </c>
      <c r="N629" s="51">
        <v>0.92143658810325402</v>
      </c>
      <c r="O629" s="51">
        <v>0.164613661814109</v>
      </c>
      <c r="P629" s="51">
        <v>0.35089686098654699</v>
      </c>
      <c r="Q629" s="51">
        <v>0.55605381165919199</v>
      </c>
      <c r="R629" s="51">
        <v>0.18141097424412</v>
      </c>
      <c r="S629" s="51">
        <v>0.81075027995520699</v>
      </c>
      <c r="T629" s="51">
        <v>0.40985442329227301</v>
      </c>
      <c r="U629" s="51">
        <v>0.202914798206278</v>
      </c>
      <c r="V629" s="51">
        <v>0.56950672645739897</v>
      </c>
      <c r="W629" s="46">
        <v>0</v>
      </c>
      <c r="X629" s="46">
        <v>0</v>
      </c>
      <c r="Y629" s="46">
        <v>1</v>
      </c>
      <c r="Z629" s="46">
        <v>1</v>
      </c>
      <c r="AA629" s="46">
        <v>0</v>
      </c>
      <c r="AB629" s="46">
        <v>2</v>
      </c>
      <c r="AC629" s="46">
        <v>0</v>
      </c>
      <c r="AD629" s="46">
        <v>1</v>
      </c>
      <c r="AE629" s="46">
        <v>0</v>
      </c>
      <c r="AF629" s="46">
        <v>1</v>
      </c>
      <c r="AG629" s="48">
        <v>6</v>
      </c>
      <c r="AH629" s="46" t="s">
        <v>4465</v>
      </c>
    </row>
    <row r="630" spans="1:34" x14ac:dyDescent="0.3">
      <c r="A630" s="46">
        <v>19153010703</v>
      </c>
      <c r="B630" s="46" t="s">
        <v>3902</v>
      </c>
      <c r="C630" s="47">
        <v>492401</v>
      </c>
      <c r="D630" s="49">
        <v>73438</v>
      </c>
      <c r="E630" s="50">
        <v>0.111</v>
      </c>
      <c r="F630" s="50">
        <v>4.4737963357477602E-2</v>
      </c>
      <c r="G630" s="50">
        <v>2.68427780144865E-2</v>
      </c>
      <c r="H630" s="50">
        <v>0.04</v>
      </c>
      <c r="I630" s="50">
        <v>0.27</v>
      </c>
      <c r="J630" s="50">
        <v>0.14341677503250899</v>
      </c>
      <c r="K630" s="50">
        <v>0.32835436518156003</v>
      </c>
      <c r="L630" s="50">
        <v>2.3710482529118102E-2</v>
      </c>
      <c r="M630" s="50">
        <v>0.220281210055389</v>
      </c>
      <c r="N630" s="51">
        <v>0.51515151515151503</v>
      </c>
      <c r="O630" s="51">
        <v>0.59126539753639396</v>
      </c>
      <c r="P630" s="51">
        <v>0.206278026905829</v>
      </c>
      <c r="Q630" s="51">
        <v>0.341928251121076</v>
      </c>
      <c r="R630" s="51">
        <v>0.659574468085106</v>
      </c>
      <c r="S630" s="51">
        <v>0.124300111982082</v>
      </c>
      <c r="T630" s="51">
        <v>0.29227323628219398</v>
      </c>
      <c r="U630" s="51">
        <v>9.3049327354260095E-2</v>
      </c>
      <c r="V630" s="51">
        <v>0.52690582959641197</v>
      </c>
      <c r="W630" s="46">
        <v>1</v>
      </c>
      <c r="X630" s="46">
        <v>1</v>
      </c>
      <c r="Y630" s="46">
        <v>0</v>
      </c>
      <c r="Z630" s="46">
        <v>1</v>
      </c>
      <c r="AA630" s="46">
        <v>1</v>
      </c>
      <c r="AB630" s="46">
        <v>0</v>
      </c>
      <c r="AC630" s="46">
        <v>0</v>
      </c>
      <c r="AD630" s="46">
        <v>0</v>
      </c>
      <c r="AE630" s="46">
        <v>0</v>
      </c>
      <c r="AF630" s="46">
        <v>1</v>
      </c>
      <c r="AG630" s="48">
        <v>5</v>
      </c>
      <c r="AH630" s="46" t="s">
        <v>4832</v>
      </c>
    </row>
    <row r="631" spans="1:34" x14ac:dyDescent="0.3">
      <c r="A631" s="46">
        <v>19153010707</v>
      </c>
      <c r="B631" s="46" t="s">
        <v>3312</v>
      </c>
      <c r="C631" s="47">
        <v>492401</v>
      </c>
      <c r="D631" s="49">
        <v>67062</v>
      </c>
      <c r="E631" s="50">
        <v>0.13400000000000001</v>
      </c>
      <c r="F631" s="50">
        <v>9.2971776425013794E-2</v>
      </c>
      <c r="G631" s="50">
        <v>8.8544548976203605E-2</v>
      </c>
      <c r="H631" s="50">
        <v>0.14499999999999999</v>
      </c>
      <c r="I631" s="50">
        <v>0.34100000000000003</v>
      </c>
      <c r="J631" s="50">
        <v>0.14341677503250899</v>
      </c>
      <c r="K631" s="50">
        <v>0.53662420382165599</v>
      </c>
      <c r="L631" s="50">
        <v>0.10040567951318401</v>
      </c>
      <c r="M631" s="50">
        <v>0.40951853901494101</v>
      </c>
      <c r="N631" s="51">
        <v>0.37598204264870899</v>
      </c>
      <c r="O631" s="51">
        <v>0.70436730123180202</v>
      </c>
      <c r="P631" s="51">
        <v>0.57623318385650202</v>
      </c>
      <c r="Q631" s="51">
        <v>0.92488789237668101</v>
      </c>
      <c r="R631" s="51">
        <v>0.99328107502799501</v>
      </c>
      <c r="S631" s="51">
        <v>0.48376259798432197</v>
      </c>
      <c r="T631" s="51">
        <v>0.88689809630459104</v>
      </c>
      <c r="U631" s="51">
        <v>0.58408071748878898</v>
      </c>
      <c r="V631" s="51">
        <v>0.94955156950672603</v>
      </c>
      <c r="W631" s="46">
        <v>1</v>
      </c>
      <c r="X631" s="46">
        <v>2</v>
      </c>
      <c r="Y631" s="46">
        <v>1</v>
      </c>
      <c r="Z631" s="46">
        <v>2</v>
      </c>
      <c r="AA631" s="46">
        <v>2</v>
      </c>
      <c r="AB631" s="46">
        <v>1</v>
      </c>
      <c r="AC631" s="46">
        <v>0</v>
      </c>
      <c r="AD631" s="46">
        <v>2</v>
      </c>
      <c r="AE631" s="46">
        <v>1</v>
      </c>
      <c r="AF631" s="46">
        <v>2</v>
      </c>
      <c r="AG631" s="48">
        <v>14</v>
      </c>
      <c r="AH631" s="46" t="s">
        <v>4006</v>
      </c>
    </row>
    <row r="632" spans="1:34" x14ac:dyDescent="0.3">
      <c r="A632" s="46">
        <v>19153010708</v>
      </c>
      <c r="B632" s="46" t="s">
        <v>3720</v>
      </c>
      <c r="C632" s="47">
        <v>492401</v>
      </c>
      <c r="D632" s="49">
        <v>105283</v>
      </c>
      <c r="E632" s="50">
        <v>4.3999999999999997E-2</v>
      </c>
      <c r="F632" s="50">
        <v>8.5665818490245904E-2</v>
      </c>
      <c r="G632" s="50">
        <v>1.5267175572519E-2</v>
      </c>
      <c r="H632" s="50">
        <v>7.8E-2</v>
      </c>
      <c r="I632" s="50">
        <v>0.27699999999999902</v>
      </c>
      <c r="J632" s="50">
        <v>0.14341677503250899</v>
      </c>
      <c r="K632" s="50">
        <v>0.31044025157232702</v>
      </c>
      <c r="L632" s="50">
        <v>0</v>
      </c>
      <c r="M632" s="50">
        <v>0.288379983036471</v>
      </c>
      <c r="N632" s="51">
        <v>0.90235690235690202</v>
      </c>
      <c r="O632" s="51">
        <v>0.13885778275475899</v>
      </c>
      <c r="P632" s="51">
        <v>0.51233183856502196</v>
      </c>
      <c r="Q632" s="51">
        <v>0.15134529147982001</v>
      </c>
      <c r="R632" s="51">
        <v>0.90817469204927204</v>
      </c>
      <c r="S632" s="51">
        <v>0.157894736842105</v>
      </c>
      <c r="T632" s="51">
        <v>0.26539753639417601</v>
      </c>
      <c r="U632" s="51">
        <v>0</v>
      </c>
      <c r="V632" s="51">
        <v>0.78811659192825101</v>
      </c>
      <c r="W632" s="46">
        <v>0</v>
      </c>
      <c r="X632" s="46">
        <v>0</v>
      </c>
      <c r="Y632" s="46">
        <v>1</v>
      </c>
      <c r="Z632" s="46">
        <v>0</v>
      </c>
      <c r="AA632" s="46">
        <v>2</v>
      </c>
      <c r="AB632" s="46">
        <v>0</v>
      </c>
      <c r="AC632" s="46">
        <v>0</v>
      </c>
      <c r="AD632" s="46">
        <v>0</v>
      </c>
      <c r="AE632" s="46">
        <v>0</v>
      </c>
      <c r="AF632" s="46">
        <v>2</v>
      </c>
      <c r="AG632" s="48">
        <v>5</v>
      </c>
      <c r="AH632" s="46" t="s">
        <v>4573</v>
      </c>
    </row>
    <row r="633" spans="1:34" x14ac:dyDescent="0.3">
      <c r="A633" s="46">
        <v>19153010709</v>
      </c>
      <c r="B633" s="46" t="s">
        <v>3816</v>
      </c>
      <c r="C633" s="47">
        <v>492401</v>
      </c>
      <c r="D633" s="49">
        <v>91111</v>
      </c>
      <c r="E633" s="50">
        <v>7.0999999999999994E-2</v>
      </c>
      <c r="F633" s="50">
        <v>6.0758082497212901E-2</v>
      </c>
      <c r="G633" s="50">
        <v>2.0624303232998801E-2</v>
      </c>
      <c r="H633" s="50">
        <v>0.05</v>
      </c>
      <c r="I633" s="50">
        <v>0.31</v>
      </c>
      <c r="J633" s="50">
        <v>0.14341677503250899</v>
      </c>
      <c r="K633" s="50">
        <v>0.30569948186528401</v>
      </c>
      <c r="L633" s="50">
        <v>3.13174946004319E-2</v>
      </c>
      <c r="M633" s="50">
        <v>0.26031215161649901</v>
      </c>
      <c r="N633" s="51">
        <v>0.78451178451178405</v>
      </c>
      <c r="O633" s="51">
        <v>0.33034714445688601</v>
      </c>
      <c r="P633" s="51">
        <v>0.32847533632286902</v>
      </c>
      <c r="Q633" s="51">
        <v>0.247757847533632</v>
      </c>
      <c r="R633" s="51">
        <v>0.76595744680850997</v>
      </c>
      <c r="S633" s="51">
        <v>0.30683090705487098</v>
      </c>
      <c r="T633" s="51">
        <v>0.257558790593505</v>
      </c>
      <c r="U633" s="51">
        <v>0.12892376681614301</v>
      </c>
      <c r="V633" s="51">
        <v>0.69730941704035798</v>
      </c>
      <c r="W633" s="46">
        <v>0</v>
      </c>
      <c r="X633" s="46">
        <v>1</v>
      </c>
      <c r="Y633" s="46">
        <v>0</v>
      </c>
      <c r="Z633" s="46">
        <v>0</v>
      </c>
      <c r="AA633" s="46">
        <v>2</v>
      </c>
      <c r="AB633" s="46">
        <v>0</v>
      </c>
      <c r="AC633" s="46">
        <v>0</v>
      </c>
      <c r="AD633" s="46">
        <v>0</v>
      </c>
      <c r="AE633" s="46">
        <v>0</v>
      </c>
      <c r="AF633" s="46">
        <v>2</v>
      </c>
      <c r="AG633" s="48">
        <v>5</v>
      </c>
      <c r="AH633" s="46" t="s">
        <v>4153</v>
      </c>
    </row>
    <row r="634" spans="1:34" x14ac:dyDescent="0.3">
      <c r="A634" s="46">
        <v>19153010803</v>
      </c>
      <c r="B634" s="46" t="s">
        <v>3557</v>
      </c>
      <c r="C634" s="47">
        <v>492401</v>
      </c>
      <c r="D634" s="49">
        <v>82267</v>
      </c>
      <c r="E634" s="50">
        <v>0.127</v>
      </c>
      <c r="F634" s="50">
        <v>5.6022408963585402E-2</v>
      </c>
      <c r="G634" s="50">
        <v>2.5676937441643299E-2</v>
      </c>
      <c r="H634" s="50">
        <v>0.11599999999999901</v>
      </c>
      <c r="I634" s="50">
        <v>0.24399999999999999</v>
      </c>
      <c r="J634" s="50">
        <v>0.14341677503250899</v>
      </c>
      <c r="K634" s="50">
        <v>0.215691788526434</v>
      </c>
      <c r="L634" s="50">
        <v>4.5028979045920597E-2</v>
      </c>
      <c r="M634" s="50">
        <v>0.28571428571428498</v>
      </c>
      <c r="N634" s="51">
        <v>0.67227833894500499</v>
      </c>
      <c r="O634" s="51">
        <v>0.680851063829787</v>
      </c>
      <c r="P634" s="51">
        <v>0.29596412556053803</v>
      </c>
      <c r="Q634" s="51">
        <v>0.32286995515694999</v>
      </c>
      <c r="R634" s="51">
        <v>0.98096304591265304</v>
      </c>
      <c r="S634" s="51">
        <v>6.83090705487122E-2</v>
      </c>
      <c r="T634" s="51">
        <v>0.122060470324748</v>
      </c>
      <c r="U634" s="51">
        <v>0.204035874439461</v>
      </c>
      <c r="V634" s="51">
        <v>0.78026905829596405</v>
      </c>
      <c r="W634" s="46">
        <v>0</v>
      </c>
      <c r="X634" s="46">
        <v>2</v>
      </c>
      <c r="Y634" s="46">
        <v>0</v>
      </c>
      <c r="Z634" s="46">
        <v>0</v>
      </c>
      <c r="AA634" s="46">
        <v>2</v>
      </c>
      <c r="AB634" s="46">
        <v>0</v>
      </c>
      <c r="AC634" s="46">
        <v>0</v>
      </c>
      <c r="AD634" s="46">
        <v>0</v>
      </c>
      <c r="AE634" s="46">
        <v>0</v>
      </c>
      <c r="AF634" s="46">
        <v>2</v>
      </c>
      <c r="AG634" s="48">
        <v>6</v>
      </c>
      <c r="AH634" s="46" t="s">
        <v>4675</v>
      </c>
    </row>
    <row r="635" spans="1:34" x14ac:dyDescent="0.3">
      <c r="A635" s="46">
        <v>19153010804</v>
      </c>
      <c r="B635" s="46" t="s">
        <v>3903</v>
      </c>
      <c r="C635" s="47">
        <v>492401</v>
      </c>
      <c r="D635" s="49">
        <v>106193</v>
      </c>
      <c r="E635" s="50">
        <v>3.6999999999999998E-2</v>
      </c>
      <c r="F635" s="50">
        <v>5.91637010676156E-2</v>
      </c>
      <c r="G635" s="50">
        <v>9.3416370106761508E-3</v>
      </c>
      <c r="H635" s="50">
        <v>5.8999999999999997E-2</v>
      </c>
      <c r="I635" s="50">
        <v>0.26</v>
      </c>
      <c r="J635" s="50">
        <v>0.14341677503250899</v>
      </c>
      <c r="K635" s="50">
        <v>0.36192570869990198</v>
      </c>
      <c r="L635" s="50">
        <v>0</v>
      </c>
      <c r="M635" s="50">
        <v>0.233096085409252</v>
      </c>
      <c r="N635" s="51">
        <v>0.90572390572390504</v>
      </c>
      <c r="O635" s="51">
        <v>9.1825307950727797E-2</v>
      </c>
      <c r="P635" s="51">
        <v>0.31950672645739903</v>
      </c>
      <c r="Q635" s="51">
        <v>9.0807174887892306E-2</v>
      </c>
      <c r="R635" s="51">
        <v>0.82306830907054795</v>
      </c>
      <c r="S635" s="51">
        <v>0.103023516237402</v>
      </c>
      <c r="T635" s="51">
        <v>0.37513997760358297</v>
      </c>
      <c r="U635" s="51">
        <v>0</v>
      </c>
      <c r="V635" s="51">
        <v>0.59641255605381105</v>
      </c>
      <c r="W635" s="46">
        <v>0</v>
      </c>
      <c r="X635" s="46">
        <v>0</v>
      </c>
      <c r="Y635" s="46">
        <v>0</v>
      </c>
      <c r="Z635" s="46">
        <v>0</v>
      </c>
      <c r="AA635" s="46">
        <v>2</v>
      </c>
      <c r="AB635" s="46">
        <v>0</v>
      </c>
      <c r="AC635" s="46">
        <v>0</v>
      </c>
      <c r="AD635" s="46">
        <v>1</v>
      </c>
      <c r="AE635" s="46">
        <v>0</v>
      </c>
      <c r="AF635" s="46">
        <v>1</v>
      </c>
      <c r="AG635" s="48">
        <v>4</v>
      </c>
      <c r="AH635" s="46" t="s">
        <v>4619</v>
      </c>
    </row>
    <row r="636" spans="1:34" x14ac:dyDescent="0.3">
      <c r="A636" s="46">
        <v>19153010805</v>
      </c>
      <c r="B636" s="46" t="s">
        <v>3817</v>
      </c>
      <c r="C636" s="47">
        <v>492401</v>
      </c>
      <c r="D636" s="49">
        <v>118493</v>
      </c>
      <c r="E636" s="50">
        <v>1.9E-2</v>
      </c>
      <c r="F636" s="50">
        <v>0.15806336774652899</v>
      </c>
      <c r="G636" s="50">
        <v>4.6991812032751802E-2</v>
      </c>
      <c r="H636" s="50">
        <v>5.7999999999999899E-2</v>
      </c>
      <c r="I636" s="50">
        <v>0.21</v>
      </c>
      <c r="J636" s="50">
        <v>0.14341677503250899</v>
      </c>
      <c r="K636" s="50">
        <v>0.32669400507713298</v>
      </c>
      <c r="L636" s="50">
        <v>2.0230205790024401E-2</v>
      </c>
      <c r="M636" s="50">
        <v>0.10288358846564601</v>
      </c>
      <c r="N636" s="51">
        <v>0.94500561167227803</v>
      </c>
      <c r="O636" s="51">
        <v>2.4636058230682999E-2</v>
      </c>
      <c r="P636" s="51">
        <v>0.83744394618833995</v>
      </c>
      <c r="Q636" s="51">
        <v>0.65470852017937198</v>
      </c>
      <c r="R636" s="51">
        <v>0.81634938409854396</v>
      </c>
      <c r="S636" s="51">
        <v>3.2474804031354901E-2</v>
      </c>
      <c r="T636" s="51">
        <v>0.28667413213885701</v>
      </c>
      <c r="U636" s="51">
        <v>7.5112107623318297E-2</v>
      </c>
      <c r="V636" s="51">
        <v>1.45739910313901E-2</v>
      </c>
      <c r="W636" s="46">
        <v>0</v>
      </c>
      <c r="X636" s="46">
        <v>0</v>
      </c>
      <c r="Y636" s="46">
        <v>2</v>
      </c>
      <c r="Z636" s="46">
        <v>1</v>
      </c>
      <c r="AA636" s="46">
        <v>2</v>
      </c>
      <c r="AB636" s="46">
        <v>0</v>
      </c>
      <c r="AC636" s="46">
        <v>0</v>
      </c>
      <c r="AD636" s="46">
        <v>0</v>
      </c>
      <c r="AE636" s="46">
        <v>0</v>
      </c>
      <c r="AF636" s="46">
        <v>0</v>
      </c>
      <c r="AG636" s="48">
        <v>5</v>
      </c>
      <c r="AH636" s="46" t="s">
        <v>4117</v>
      </c>
    </row>
    <row r="637" spans="1:34" x14ac:dyDescent="0.3">
      <c r="A637" s="46">
        <v>19153010806</v>
      </c>
      <c r="B637" s="46" t="s">
        <v>3369</v>
      </c>
      <c r="C637" s="47">
        <v>492401</v>
      </c>
      <c r="D637" s="49">
        <v>62086</v>
      </c>
      <c r="E637" s="50">
        <v>0.21</v>
      </c>
      <c r="F637" s="50">
        <v>0.34693877551020402</v>
      </c>
      <c r="G637" s="50">
        <v>1.47392290249433E-2</v>
      </c>
      <c r="H637" s="50">
        <v>9.2999999999999999E-2</v>
      </c>
      <c r="I637" s="50">
        <v>0.29299999999999998</v>
      </c>
      <c r="J637" s="50">
        <v>0.14341677503250899</v>
      </c>
      <c r="K637" s="50">
        <v>0.46473158551810201</v>
      </c>
      <c r="L637" s="50">
        <v>0.10428497676819801</v>
      </c>
      <c r="M637" s="50">
        <v>0.30158730158730102</v>
      </c>
      <c r="N637" s="51">
        <v>0.27160493827160398</v>
      </c>
      <c r="O637" s="51">
        <v>0.87793952967525102</v>
      </c>
      <c r="P637" s="51">
        <v>0.97982062780268997</v>
      </c>
      <c r="Q637" s="51">
        <v>0.14349775784753299</v>
      </c>
      <c r="R637" s="51">
        <v>0.95184770436730104</v>
      </c>
      <c r="S637" s="51">
        <v>0.22508398656215001</v>
      </c>
      <c r="T637" s="51">
        <v>0.73796192609182498</v>
      </c>
      <c r="U637" s="51">
        <v>0.60650224215246595</v>
      </c>
      <c r="V637" s="51">
        <v>0.81726457399103103</v>
      </c>
      <c r="W637" s="46">
        <v>2</v>
      </c>
      <c r="X637" s="46">
        <v>2</v>
      </c>
      <c r="Y637" s="46">
        <v>2</v>
      </c>
      <c r="Z637" s="46">
        <v>0</v>
      </c>
      <c r="AA637" s="46">
        <v>2</v>
      </c>
      <c r="AB637" s="46">
        <v>0</v>
      </c>
      <c r="AC637" s="46">
        <v>0</v>
      </c>
      <c r="AD637" s="46">
        <v>2</v>
      </c>
      <c r="AE637" s="46">
        <v>1</v>
      </c>
      <c r="AF637" s="46">
        <v>2</v>
      </c>
      <c r="AG637" s="48">
        <v>13</v>
      </c>
      <c r="AH637" s="46" t="s">
        <v>4841</v>
      </c>
    </row>
    <row r="638" spans="1:34" x14ac:dyDescent="0.3">
      <c r="A638" s="46">
        <v>19153011001</v>
      </c>
      <c r="B638" s="46" t="s">
        <v>3429</v>
      </c>
      <c r="C638" s="47">
        <v>492401</v>
      </c>
      <c r="D638" s="49">
        <v>61306</v>
      </c>
      <c r="E638" s="50">
        <v>0.122</v>
      </c>
      <c r="F638" s="50">
        <v>9.19269298762522E-2</v>
      </c>
      <c r="G638" s="50">
        <v>1.47318797878609E-2</v>
      </c>
      <c r="H638" s="50">
        <v>4.0999999999999898E-2</v>
      </c>
      <c r="I638" s="50">
        <v>0.252</v>
      </c>
      <c r="J638" s="50">
        <v>0.14341677503250899</v>
      </c>
      <c r="K638" s="50">
        <v>0.38177236455270802</v>
      </c>
      <c r="L638" s="50">
        <v>0.101300108342361</v>
      </c>
      <c r="M638" s="50">
        <v>0.30288744843842003</v>
      </c>
      <c r="N638" s="51">
        <v>0.24691358024691301</v>
      </c>
      <c r="O638" s="51">
        <v>0.65061590145576698</v>
      </c>
      <c r="P638" s="51">
        <v>0.56726457399103103</v>
      </c>
      <c r="Q638" s="51">
        <v>0.14237668161434899</v>
      </c>
      <c r="R638" s="51">
        <v>0.67189249720044797</v>
      </c>
      <c r="S638" s="51">
        <v>8.8465845464725607E-2</v>
      </c>
      <c r="T638" s="51">
        <v>0.43784994400895799</v>
      </c>
      <c r="U638" s="51">
        <v>0.589686098654708</v>
      </c>
      <c r="V638" s="51">
        <v>0.82174887892376602</v>
      </c>
      <c r="W638" s="46">
        <v>2</v>
      </c>
      <c r="X638" s="46">
        <v>1</v>
      </c>
      <c r="Y638" s="46">
        <v>1</v>
      </c>
      <c r="Z638" s="46">
        <v>0</v>
      </c>
      <c r="AA638" s="46">
        <v>2</v>
      </c>
      <c r="AB638" s="46">
        <v>0</v>
      </c>
      <c r="AC638" s="46">
        <v>0</v>
      </c>
      <c r="AD638" s="46">
        <v>1</v>
      </c>
      <c r="AE638" s="46">
        <v>1</v>
      </c>
      <c r="AF638" s="46">
        <v>2</v>
      </c>
      <c r="AG638" s="48">
        <v>10</v>
      </c>
      <c r="AH638" s="46" t="s">
        <v>4143</v>
      </c>
    </row>
    <row r="639" spans="1:34" x14ac:dyDescent="0.3">
      <c r="A639" s="46">
        <v>19153011021</v>
      </c>
      <c r="B639" s="46" t="s">
        <v>3904</v>
      </c>
      <c r="C639" s="47">
        <v>492401</v>
      </c>
      <c r="D639" s="49">
        <v>113915</v>
      </c>
      <c r="E639" s="50">
        <v>3.5999999999999997E-2</v>
      </c>
      <c r="F639" s="50">
        <v>3.6710719530102701E-2</v>
      </c>
      <c r="G639" s="50">
        <v>1.6642192853646501E-2</v>
      </c>
      <c r="H639" s="50">
        <v>1.2999999999999999E-2</v>
      </c>
      <c r="I639" s="50">
        <v>0.33600000000000002</v>
      </c>
      <c r="J639" s="50">
        <v>0.14341677503250899</v>
      </c>
      <c r="K639" s="50">
        <v>0.18215507411630499</v>
      </c>
      <c r="L639" s="50">
        <v>3.1265031265031197E-2</v>
      </c>
      <c r="M639" s="50">
        <v>0.16005873715124799</v>
      </c>
      <c r="N639" s="51">
        <v>0.93265993265993197</v>
      </c>
      <c r="O639" s="51">
        <v>8.8465845464725607E-2</v>
      </c>
      <c r="P639" s="51">
        <v>0.13004484304932701</v>
      </c>
      <c r="Q639" s="51">
        <v>0.17488789237668101</v>
      </c>
      <c r="R639" s="51">
        <v>0.18141097424412</v>
      </c>
      <c r="S639" s="51">
        <v>0.45576707726763699</v>
      </c>
      <c r="T639" s="51">
        <v>8.8465845464725607E-2</v>
      </c>
      <c r="U639" s="51">
        <v>0.12780269058295901</v>
      </c>
      <c r="V639" s="51">
        <v>0.20067264573991</v>
      </c>
      <c r="W639" s="46">
        <v>0</v>
      </c>
      <c r="X639" s="46">
        <v>0</v>
      </c>
      <c r="Y639" s="46">
        <v>0</v>
      </c>
      <c r="Z639" s="46">
        <v>0</v>
      </c>
      <c r="AA639" s="46">
        <v>0</v>
      </c>
      <c r="AB639" s="46">
        <v>1</v>
      </c>
      <c r="AC639" s="46">
        <v>0</v>
      </c>
      <c r="AD639" s="46">
        <v>0</v>
      </c>
      <c r="AE639" s="46">
        <v>0</v>
      </c>
      <c r="AF639" s="46">
        <v>0</v>
      </c>
      <c r="AG639" s="48">
        <v>1</v>
      </c>
      <c r="AH639" s="46" t="s">
        <v>4133</v>
      </c>
    </row>
    <row r="640" spans="1:34" x14ac:dyDescent="0.3">
      <c r="A640" s="46">
        <v>19153011025</v>
      </c>
      <c r="B640" s="46" t="s">
        <v>3860</v>
      </c>
      <c r="C640" s="47">
        <v>492401</v>
      </c>
      <c r="D640" s="49">
        <v>122333</v>
      </c>
      <c r="E640" s="50">
        <v>8.1999999999999906E-2</v>
      </c>
      <c r="F640" s="50">
        <v>6.5934065934065894E-2</v>
      </c>
      <c r="G640" s="50">
        <v>2.6785714285714201E-2</v>
      </c>
      <c r="H640" s="50">
        <v>4.0000000000000001E-3</v>
      </c>
      <c r="I640" s="50">
        <v>0.28199999999999997</v>
      </c>
      <c r="J640" s="50">
        <v>0.14341677503250899</v>
      </c>
      <c r="K640" s="50">
        <v>9.8367184388689702E-2</v>
      </c>
      <c r="L640" s="50">
        <v>3.7037037037037E-2</v>
      </c>
      <c r="M640" s="50">
        <v>0.219780219780219</v>
      </c>
      <c r="N640" s="51">
        <v>0.95735129068462399</v>
      </c>
      <c r="O640" s="51">
        <v>0.40873460246360499</v>
      </c>
      <c r="P640" s="51">
        <v>0.35874439461883401</v>
      </c>
      <c r="Q640" s="51">
        <v>0.33744394618834</v>
      </c>
      <c r="R640" s="51">
        <v>4.4792833146696499E-2</v>
      </c>
      <c r="S640" s="51">
        <v>0.17469204927211601</v>
      </c>
      <c r="T640" s="51">
        <v>3.0235162374020099E-2</v>
      </c>
      <c r="U640" s="51">
        <v>0.160313901345291</v>
      </c>
      <c r="V640" s="51">
        <v>0.52466367713004403</v>
      </c>
      <c r="W640" s="46">
        <v>0</v>
      </c>
      <c r="X640" s="46">
        <v>1</v>
      </c>
      <c r="Y640" s="46">
        <v>1</v>
      </c>
      <c r="Z640" s="46">
        <v>1</v>
      </c>
      <c r="AA640" s="46">
        <v>0</v>
      </c>
      <c r="AB640" s="46">
        <v>0</v>
      </c>
      <c r="AC640" s="46">
        <v>0</v>
      </c>
      <c r="AD640" s="46">
        <v>0</v>
      </c>
      <c r="AE640" s="46">
        <v>0</v>
      </c>
      <c r="AF640" s="46">
        <v>1</v>
      </c>
      <c r="AG640" s="48">
        <v>4</v>
      </c>
      <c r="AH640" s="46" t="s">
        <v>4178</v>
      </c>
    </row>
    <row r="641" spans="1:34" x14ac:dyDescent="0.3">
      <c r="A641" s="46">
        <v>19153011026</v>
      </c>
      <c r="B641" s="46" t="s">
        <v>3861</v>
      </c>
      <c r="C641" s="47">
        <v>492401</v>
      </c>
      <c r="D641" s="49">
        <v>96549</v>
      </c>
      <c r="E641" s="50">
        <v>5.1999999999999998E-2</v>
      </c>
      <c r="F641" s="50">
        <v>3.01067073170731E-2</v>
      </c>
      <c r="G641" s="50">
        <v>1.52439024390243E-2</v>
      </c>
      <c r="H641" s="50">
        <v>0</v>
      </c>
      <c r="I641" s="50">
        <v>0.22399999999999901</v>
      </c>
      <c r="J641" s="50">
        <v>0.14341677503250899</v>
      </c>
      <c r="K641" s="50">
        <v>0.101639344262295</v>
      </c>
      <c r="L641" s="50">
        <v>6.1516452074391902E-2</v>
      </c>
      <c r="M641" s="50">
        <v>0.230182926829268</v>
      </c>
      <c r="N641" s="51">
        <v>0.84511784511784505</v>
      </c>
      <c r="O641" s="51">
        <v>0.18365061590145501</v>
      </c>
      <c r="P641" s="51">
        <v>9.0807174887892306E-2</v>
      </c>
      <c r="Q641" s="51">
        <v>0.14798206278026901</v>
      </c>
      <c r="R641" s="51">
        <v>0</v>
      </c>
      <c r="S641" s="51">
        <v>4.2553191489361701E-2</v>
      </c>
      <c r="T641" s="51">
        <v>3.2474804031354901E-2</v>
      </c>
      <c r="U641" s="51">
        <v>0.32399103139013402</v>
      </c>
      <c r="V641" s="51">
        <v>0.58071748878923701</v>
      </c>
      <c r="W641" s="46">
        <v>0</v>
      </c>
      <c r="X641" s="46">
        <v>0</v>
      </c>
      <c r="Y641" s="46">
        <v>0</v>
      </c>
      <c r="Z641" s="46">
        <v>0</v>
      </c>
      <c r="AA641" s="46">
        <v>0</v>
      </c>
      <c r="AB641" s="46">
        <v>0</v>
      </c>
      <c r="AC641" s="46">
        <v>0</v>
      </c>
      <c r="AD641" s="46">
        <v>0</v>
      </c>
      <c r="AE641" s="46">
        <v>0</v>
      </c>
      <c r="AF641" s="46">
        <v>1</v>
      </c>
      <c r="AG641" s="48">
        <v>1</v>
      </c>
      <c r="AH641" s="46" t="s">
        <v>4539</v>
      </c>
    </row>
    <row r="642" spans="1:34" x14ac:dyDescent="0.3">
      <c r="A642" s="46">
        <v>19153011027</v>
      </c>
      <c r="B642" s="46" t="s">
        <v>3764</v>
      </c>
      <c r="C642" s="47">
        <v>492401</v>
      </c>
      <c r="D642" s="49">
        <v>100917</v>
      </c>
      <c r="E642" s="50">
        <v>6.6000000000000003E-2</v>
      </c>
      <c r="F642" s="50">
        <v>9.8176291793312997E-2</v>
      </c>
      <c r="G642" s="50">
        <v>3.9513677811550104E-3</v>
      </c>
      <c r="H642" s="50">
        <v>1.39999999999999E-2</v>
      </c>
      <c r="I642" s="50">
        <v>0.30599999999999999</v>
      </c>
      <c r="J642" s="50">
        <v>0.14341677503250899</v>
      </c>
      <c r="K642" s="50">
        <v>0.20705882352941099</v>
      </c>
      <c r="L642" s="50">
        <v>6.4172661870503495E-2</v>
      </c>
      <c r="M642" s="50">
        <v>0.24559270516717299</v>
      </c>
      <c r="N642" s="51">
        <v>0.87654320987654299</v>
      </c>
      <c r="O642" s="51">
        <v>0.28555431131018999</v>
      </c>
      <c r="P642" s="51">
        <v>0.59977578475336302</v>
      </c>
      <c r="Q642" s="51">
        <v>2.9147982062780201E-2</v>
      </c>
      <c r="R642" s="51">
        <v>0.19596864501679701</v>
      </c>
      <c r="S642" s="51">
        <v>0.29003359462486</v>
      </c>
      <c r="T642" s="51">
        <v>0.11086226203807301</v>
      </c>
      <c r="U642" s="51">
        <v>0.34529147982062702</v>
      </c>
      <c r="V642" s="51">
        <v>0.64798206278026904</v>
      </c>
      <c r="W642" s="46">
        <v>0</v>
      </c>
      <c r="X642" s="46">
        <v>0</v>
      </c>
      <c r="Y642" s="46">
        <v>1</v>
      </c>
      <c r="Z642" s="46">
        <v>0</v>
      </c>
      <c r="AA642" s="46">
        <v>0</v>
      </c>
      <c r="AB642" s="46">
        <v>0</v>
      </c>
      <c r="AC642" s="46">
        <v>0</v>
      </c>
      <c r="AD642" s="46">
        <v>0</v>
      </c>
      <c r="AE642" s="46">
        <v>1</v>
      </c>
      <c r="AF642" s="46">
        <v>1</v>
      </c>
      <c r="AG642" s="48">
        <v>3</v>
      </c>
      <c r="AH642" s="46" t="s">
        <v>4540</v>
      </c>
    </row>
    <row r="643" spans="1:34" x14ac:dyDescent="0.3">
      <c r="A643" s="46">
        <v>19153011028</v>
      </c>
      <c r="B643" s="46" t="s">
        <v>3495</v>
      </c>
      <c r="C643" s="47">
        <v>492401</v>
      </c>
      <c r="D643" s="49">
        <v>75404</v>
      </c>
      <c r="E643" s="50">
        <v>8.8999999999999996E-2</v>
      </c>
      <c r="F643" s="50">
        <v>0.11527377521613801</v>
      </c>
      <c r="G643" s="50">
        <v>5.3108275010292298E-2</v>
      </c>
      <c r="H643" s="50">
        <v>4.0999999999999898E-2</v>
      </c>
      <c r="I643" s="50">
        <v>0.34399999999999997</v>
      </c>
      <c r="J643" s="50">
        <v>0.14341677503250899</v>
      </c>
      <c r="K643" s="50">
        <v>0.23412601127727301</v>
      </c>
      <c r="L643" s="50">
        <v>3.1499202551834103E-2</v>
      </c>
      <c r="M643" s="50">
        <v>0.30218196788801899</v>
      </c>
      <c r="N643" s="51">
        <v>0.54994388327721599</v>
      </c>
      <c r="O643" s="51">
        <v>0.45352743561030201</v>
      </c>
      <c r="P643" s="51">
        <v>0.69506726457399104</v>
      </c>
      <c r="Q643" s="51">
        <v>0.72982062780268997</v>
      </c>
      <c r="R643" s="51">
        <v>0.67189249720044797</v>
      </c>
      <c r="S643" s="51">
        <v>0.50167973124300103</v>
      </c>
      <c r="T643" s="51">
        <v>0.14557670772676301</v>
      </c>
      <c r="U643" s="51">
        <v>0.13116591928251101</v>
      </c>
      <c r="V643" s="51">
        <v>0.81950672645739897</v>
      </c>
      <c r="W643" s="46">
        <v>1</v>
      </c>
      <c r="X643" s="46">
        <v>1</v>
      </c>
      <c r="Y643" s="46">
        <v>2</v>
      </c>
      <c r="Z643" s="46">
        <v>2</v>
      </c>
      <c r="AA643" s="46">
        <v>2</v>
      </c>
      <c r="AB643" s="46">
        <v>1</v>
      </c>
      <c r="AC643" s="46">
        <v>0</v>
      </c>
      <c r="AD643" s="46">
        <v>0</v>
      </c>
      <c r="AE643" s="46">
        <v>0</v>
      </c>
      <c r="AF643" s="46">
        <v>2</v>
      </c>
      <c r="AG643" s="48">
        <v>11</v>
      </c>
      <c r="AH643" s="46" t="s">
        <v>4839</v>
      </c>
    </row>
    <row r="644" spans="1:34" x14ac:dyDescent="0.3">
      <c r="A644" s="46">
        <v>19153011111</v>
      </c>
      <c r="B644" s="46" t="s">
        <v>3430</v>
      </c>
      <c r="C644" s="47">
        <v>492401</v>
      </c>
      <c r="D644" s="49">
        <v>55500</v>
      </c>
      <c r="E644" s="50">
        <v>0.121</v>
      </c>
      <c r="F644" s="50">
        <v>4.8238897396630898E-2</v>
      </c>
      <c r="G644" s="50">
        <v>2.33537519142419E-2</v>
      </c>
      <c r="H644" s="50">
        <v>2.3E-2</v>
      </c>
      <c r="I644" s="50">
        <v>0.26200000000000001</v>
      </c>
      <c r="J644" s="50">
        <v>0.14341677503250899</v>
      </c>
      <c r="K644" s="50">
        <v>0.26070460704607001</v>
      </c>
      <c r="L644" s="50">
        <v>3.1157270029673501E-2</v>
      </c>
      <c r="M644" s="50">
        <v>0.31393568147013701</v>
      </c>
      <c r="N644" s="51">
        <v>0.14029180695847299</v>
      </c>
      <c r="O644" s="51">
        <v>0.64725643896976404</v>
      </c>
      <c r="P644" s="51">
        <v>0.227578475336322</v>
      </c>
      <c r="Q644" s="51">
        <v>0.28923766816143498</v>
      </c>
      <c r="R644" s="51">
        <v>0.38073908174692001</v>
      </c>
      <c r="S644" s="51">
        <v>0.108622620380739</v>
      </c>
      <c r="T644" s="51">
        <v>0.17693169092945099</v>
      </c>
      <c r="U644" s="51">
        <v>0.12668161434977501</v>
      </c>
      <c r="V644" s="51">
        <v>0.83856502242152398</v>
      </c>
      <c r="W644" s="46">
        <v>2</v>
      </c>
      <c r="X644" s="46">
        <v>1</v>
      </c>
      <c r="Y644" s="46">
        <v>0</v>
      </c>
      <c r="Z644" s="46">
        <v>0</v>
      </c>
      <c r="AA644" s="46">
        <v>1</v>
      </c>
      <c r="AB644" s="46">
        <v>0</v>
      </c>
      <c r="AC644" s="46">
        <v>0</v>
      </c>
      <c r="AD644" s="46">
        <v>0</v>
      </c>
      <c r="AE644" s="46">
        <v>0</v>
      </c>
      <c r="AF644" s="46">
        <v>2</v>
      </c>
      <c r="AG644" s="48">
        <v>6</v>
      </c>
      <c r="AH644" s="46" t="s">
        <v>4830</v>
      </c>
    </row>
    <row r="645" spans="1:34" x14ac:dyDescent="0.3">
      <c r="A645" s="46">
        <v>19153011112</v>
      </c>
      <c r="B645" s="46" t="s">
        <v>3818</v>
      </c>
      <c r="C645" s="47">
        <v>492401</v>
      </c>
      <c r="D645" s="49">
        <v>87404</v>
      </c>
      <c r="E645" s="50">
        <v>3.4000000000000002E-2</v>
      </c>
      <c r="F645" s="50">
        <v>0.14251921939680601</v>
      </c>
      <c r="G645" s="50">
        <v>4.7309284447072698E-3</v>
      </c>
      <c r="H645" s="50">
        <v>3.5999999999999997E-2</v>
      </c>
      <c r="I645" s="50">
        <v>0.38</v>
      </c>
      <c r="J645" s="50">
        <v>0.14341677503250899</v>
      </c>
      <c r="K645" s="50">
        <v>0.19547119547119499</v>
      </c>
      <c r="L645" s="50">
        <v>5.3721320649132598E-2</v>
      </c>
      <c r="M645" s="50">
        <v>0.184506209343583</v>
      </c>
      <c r="N645" s="51">
        <v>0.75196408529741798</v>
      </c>
      <c r="O645" s="51">
        <v>7.1668533034714405E-2</v>
      </c>
      <c r="P645" s="51">
        <v>0.792600896860986</v>
      </c>
      <c r="Q645" s="51">
        <v>4.0358744394618798E-2</v>
      </c>
      <c r="R645" s="51">
        <v>0.60358342665173503</v>
      </c>
      <c r="S645" s="51">
        <v>0.73124300111981999</v>
      </c>
      <c r="T645" s="51">
        <v>9.8544232922732303E-2</v>
      </c>
      <c r="U645" s="51">
        <v>0.26569506726457398</v>
      </c>
      <c r="V645" s="51">
        <v>0.33071748878923701</v>
      </c>
      <c r="W645" s="46">
        <v>0</v>
      </c>
      <c r="X645" s="46">
        <v>0</v>
      </c>
      <c r="Y645" s="46">
        <v>2</v>
      </c>
      <c r="Z645" s="46">
        <v>0</v>
      </c>
      <c r="AA645" s="46">
        <v>1</v>
      </c>
      <c r="AB645" s="46">
        <v>2</v>
      </c>
      <c r="AC645" s="46">
        <v>0</v>
      </c>
      <c r="AD645" s="46">
        <v>0</v>
      </c>
      <c r="AE645" s="46">
        <v>0</v>
      </c>
      <c r="AF645" s="46">
        <v>1</v>
      </c>
      <c r="AG645" s="48">
        <v>6</v>
      </c>
      <c r="AH645" s="46" t="s">
        <v>4189</v>
      </c>
    </row>
    <row r="646" spans="1:34" x14ac:dyDescent="0.3">
      <c r="A646" s="46">
        <v>19153011113</v>
      </c>
      <c r="B646" s="46" t="s">
        <v>3721</v>
      </c>
      <c r="C646" s="47">
        <v>492401</v>
      </c>
      <c r="D646" s="49">
        <v>90987</v>
      </c>
      <c r="E646" s="50">
        <v>0.114</v>
      </c>
      <c r="F646" s="50">
        <v>0.123661148977604</v>
      </c>
      <c r="G646" s="50">
        <v>1.9474196689386498E-2</v>
      </c>
      <c r="H646" s="50">
        <v>6.5000000000000002E-2</v>
      </c>
      <c r="I646" s="50">
        <v>0.23</v>
      </c>
      <c r="J646" s="50">
        <v>0.14341677503250899</v>
      </c>
      <c r="K646" s="50">
        <v>0.213483146067415</v>
      </c>
      <c r="L646" s="50">
        <v>0.119257950530035</v>
      </c>
      <c r="M646" s="50">
        <v>0.20934761441090499</v>
      </c>
      <c r="N646" s="51">
        <v>0.78226711560044804</v>
      </c>
      <c r="O646" s="51">
        <v>0.60694288913773797</v>
      </c>
      <c r="P646" s="51">
        <v>0.726457399103139</v>
      </c>
      <c r="Q646" s="51">
        <v>0.228699551569506</v>
      </c>
      <c r="R646" s="51">
        <v>0.85442329227323599</v>
      </c>
      <c r="S646" s="51">
        <v>5.0391937290033502E-2</v>
      </c>
      <c r="T646" s="51">
        <v>0.119820828667413</v>
      </c>
      <c r="U646" s="51">
        <v>0.70179372197309398</v>
      </c>
      <c r="V646" s="51">
        <v>0.455156950672645</v>
      </c>
      <c r="W646" s="46">
        <v>0</v>
      </c>
      <c r="X646" s="46">
        <v>1</v>
      </c>
      <c r="Y646" s="46">
        <v>2</v>
      </c>
      <c r="Z646" s="46">
        <v>0</v>
      </c>
      <c r="AA646" s="46">
        <v>2</v>
      </c>
      <c r="AB646" s="46">
        <v>0</v>
      </c>
      <c r="AC646" s="46">
        <v>0</v>
      </c>
      <c r="AD646" s="46">
        <v>0</v>
      </c>
      <c r="AE646" s="46">
        <v>2</v>
      </c>
      <c r="AF646" s="46">
        <v>1</v>
      </c>
      <c r="AG646" s="48">
        <v>8</v>
      </c>
      <c r="AH646" s="46" t="s">
        <v>4129</v>
      </c>
    </row>
    <row r="647" spans="1:34" x14ac:dyDescent="0.3">
      <c r="A647" s="46">
        <v>19153011114</v>
      </c>
      <c r="B647" s="46" t="s">
        <v>3722</v>
      </c>
      <c r="C647" s="47">
        <v>492401</v>
      </c>
      <c r="D647" s="49">
        <v>57222</v>
      </c>
      <c r="E647" s="50">
        <v>9.5000000000000001E-2</v>
      </c>
      <c r="F647" s="50">
        <v>6.01001669449081E-2</v>
      </c>
      <c r="G647" s="50">
        <v>1.3355592654424001E-2</v>
      </c>
      <c r="H647" s="50">
        <v>4.7E-2</v>
      </c>
      <c r="I647" s="50">
        <v>0.186</v>
      </c>
      <c r="J647" s="50">
        <v>0.14341677503250899</v>
      </c>
      <c r="K647" s="50">
        <v>0.18650793650793601</v>
      </c>
      <c r="L647" s="50">
        <v>9.5166163141993901E-2</v>
      </c>
      <c r="M647" s="50">
        <v>0.32429048414023298</v>
      </c>
      <c r="N647" s="51">
        <v>0.15937149270482601</v>
      </c>
      <c r="O647" s="51">
        <v>0.492721164613661</v>
      </c>
      <c r="P647" s="51">
        <v>0.32286995515694999</v>
      </c>
      <c r="Q647" s="51">
        <v>0.12892376681614301</v>
      </c>
      <c r="R647" s="51">
        <v>0.74020156774916002</v>
      </c>
      <c r="S647" s="51">
        <v>1.45576707726763E-2</v>
      </c>
      <c r="T647" s="51">
        <v>8.9585666293392999E-2</v>
      </c>
      <c r="U647" s="51">
        <v>0.55829596412556004</v>
      </c>
      <c r="V647" s="51">
        <v>0.85762331838564998</v>
      </c>
      <c r="W647" s="46">
        <v>2</v>
      </c>
      <c r="X647" s="46">
        <v>1</v>
      </c>
      <c r="Y647" s="46">
        <v>0</v>
      </c>
      <c r="Z647" s="46">
        <v>0</v>
      </c>
      <c r="AA647" s="46">
        <v>2</v>
      </c>
      <c r="AB647" s="46">
        <v>0</v>
      </c>
      <c r="AC647" s="46">
        <v>0</v>
      </c>
      <c r="AD647" s="46">
        <v>0</v>
      </c>
      <c r="AE647" s="46">
        <v>1</v>
      </c>
      <c r="AF647" s="46">
        <v>2</v>
      </c>
      <c r="AG647" s="48">
        <v>8</v>
      </c>
      <c r="AH647" s="46" t="s">
        <v>4160</v>
      </c>
    </row>
    <row r="648" spans="1:34" x14ac:dyDescent="0.3">
      <c r="A648" s="46">
        <v>19153011201</v>
      </c>
      <c r="B648" s="46" t="s">
        <v>3611</v>
      </c>
      <c r="C648" s="47">
        <v>492401</v>
      </c>
      <c r="D648" s="49">
        <v>91947</v>
      </c>
      <c r="E648" s="50">
        <v>6.0999999999999999E-2</v>
      </c>
      <c r="F648" s="50">
        <v>8.5587583148558702E-2</v>
      </c>
      <c r="G648" s="50">
        <v>4.6563192904656298E-2</v>
      </c>
      <c r="H648" s="50">
        <v>1.39999999999999E-2</v>
      </c>
      <c r="I648" s="50">
        <v>0.35599999999999998</v>
      </c>
      <c r="J648" s="50">
        <v>0.14341677503250899</v>
      </c>
      <c r="K648" s="50">
        <v>0.21170706549767901</v>
      </c>
      <c r="L648" s="50">
        <v>7.4681986048420093E-2</v>
      </c>
      <c r="M648" s="50">
        <v>0.26607538802660702</v>
      </c>
      <c r="N648" s="51">
        <v>0.79797979797979801</v>
      </c>
      <c r="O648" s="51">
        <v>0.24524076147816301</v>
      </c>
      <c r="P648" s="51">
        <v>0.51121076233183804</v>
      </c>
      <c r="Q648" s="51">
        <v>0.65022421524663598</v>
      </c>
      <c r="R648" s="51">
        <v>0.19596864501679701</v>
      </c>
      <c r="S648" s="51">
        <v>0.58342665173572195</v>
      </c>
      <c r="T648" s="51">
        <v>0.117581187010078</v>
      </c>
      <c r="U648" s="51">
        <v>0.41816143497757802</v>
      </c>
      <c r="V648" s="51">
        <v>0.71860986547085204</v>
      </c>
      <c r="W648" s="46">
        <v>0</v>
      </c>
      <c r="X648" s="46">
        <v>0</v>
      </c>
      <c r="Y648" s="46">
        <v>1</v>
      </c>
      <c r="Z648" s="46">
        <v>1</v>
      </c>
      <c r="AA648" s="46">
        <v>0</v>
      </c>
      <c r="AB648" s="46">
        <v>1</v>
      </c>
      <c r="AC648" s="46">
        <v>0</v>
      </c>
      <c r="AD648" s="46">
        <v>0</v>
      </c>
      <c r="AE648" s="46">
        <v>1</v>
      </c>
      <c r="AF648" s="46">
        <v>2</v>
      </c>
      <c r="AG648" s="48">
        <v>6</v>
      </c>
      <c r="AH648" s="46" t="s">
        <v>4754</v>
      </c>
    </row>
    <row r="649" spans="1:34" x14ac:dyDescent="0.3">
      <c r="A649" s="46">
        <v>19153011203</v>
      </c>
      <c r="B649" s="46" t="s">
        <v>3862</v>
      </c>
      <c r="C649" s="47">
        <v>492401</v>
      </c>
      <c r="D649" s="49">
        <v>175139</v>
      </c>
      <c r="E649" s="50">
        <v>6.9999999999999897E-3</v>
      </c>
      <c r="F649" s="50">
        <v>2.4442846872753402E-2</v>
      </c>
      <c r="G649" s="50">
        <v>4.3853342918763402E-2</v>
      </c>
      <c r="H649" s="50">
        <v>4.2999999999999997E-2</v>
      </c>
      <c r="I649" s="50">
        <v>0.44700000000000001</v>
      </c>
      <c r="J649" s="50">
        <v>0.14341677503250899</v>
      </c>
      <c r="K649" s="50">
        <v>5.7354662504877099E-2</v>
      </c>
      <c r="L649" s="50">
        <v>6.14035087719298E-2</v>
      </c>
      <c r="M649" s="50">
        <v>0.17613227893601699</v>
      </c>
      <c r="N649" s="51">
        <v>0.99775533108866399</v>
      </c>
      <c r="O649" s="51">
        <v>0</v>
      </c>
      <c r="P649" s="51">
        <v>7.2869955156950605E-2</v>
      </c>
      <c r="Q649" s="51">
        <v>0.61659192825112097</v>
      </c>
      <c r="R649" s="51">
        <v>0.69204927211646095</v>
      </c>
      <c r="S649" s="51">
        <v>0.94064949608062698</v>
      </c>
      <c r="T649" s="51">
        <v>1.1198208286674101E-2</v>
      </c>
      <c r="U649" s="51">
        <v>0.320627802690582</v>
      </c>
      <c r="V649" s="51">
        <v>0.28251121076233099</v>
      </c>
      <c r="W649" s="46">
        <v>0</v>
      </c>
      <c r="X649" s="46">
        <v>0</v>
      </c>
      <c r="Y649" s="46">
        <v>0</v>
      </c>
      <c r="Z649" s="46">
        <v>1</v>
      </c>
      <c r="AA649" s="46">
        <v>2</v>
      </c>
      <c r="AB649" s="46">
        <v>2</v>
      </c>
      <c r="AC649" s="46">
        <v>0</v>
      </c>
      <c r="AD649" s="46">
        <v>0</v>
      </c>
      <c r="AE649" s="46">
        <v>0</v>
      </c>
      <c r="AF649" s="46">
        <v>0</v>
      </c>
      <c r="AG649" s="48">
        <v>5</v>
      </c>
      <c r="AH649" s="46" t="s">
        <v>4180</v>
      </c>
    </row>
    <row r="650" spans="1:34" x14ac:dyDescent="0.3">
      <c r="A650" s="46">
        <v>19153011205</v>
      </c>
      <c r="B650" s="46" t="s">
        <v>3558</v>
      </c>
      <c r="C650" s="47">
        <v>492401</v>
      </c>
      <c r="D650" s="49">
        <v>50158</v>
      </c>
      <c r="E650" s="50">
        <v>0.29099999999999998</v>
      </c>
      <c r="F650" s="50">
        <v>0.112027491408934</v>
      </c>
      <c r="G650" s="50">
        <v>1.09965635738831E-2</v>
      </c>
      <c r="H650" s="50">
        <v>0.152</v>
      </c>
      <c r="I650" s="50">
        <v>0.23799999999999999</v>
      </c>
      <c r="J650" s="50">
        <v>0.14341677503250899</v>
      </c>
      <c r="K650" s="50">
        <v>0.474426097462746</v>
      </c>
      <c r="L650" s="50">
        <v>3.32225913621262E-2</v>
      </c>
      <c r="M650" s="50">
        <v>0.43642611683848798</v>
      </c>
      <c r="N650" s="51">
        <v>8.7542087542087504E-2</v>
      </c>
      <c r="O650" s="51">
        <v>0.94624860022396395</v>
      </c>
      <c r="P650" s="51">
        <v>0.67600896860986504</v>
      </c>
      <c r="Q650" s="51">
        <v>0.10201793721973</v>
      </c>
      <c r="R650" s="51">
        <v>0.99664053751399695</v>
      </c>
      <c r="S650" s="51">
        <v>5.9350503919372903E-2</v>
      </c>
      <c r="T650" s="51">
        <v>0.76147816349384101</v>
      </c>
      <c r="U650" s="51">
        <v>0.14237668161434899</v>
      </c>
      <c r="V650" s="51">
        <v>0.95852017937219702</v>
      </c>
      <c r="W650" s="46">
        <v>2</v>
      </c>
      <c r="X650" s="46">
        <v>2</v>
      </c>
      <c r="Y650" s="46">
        <v>2</v>
      </c>
      <c r="Z650" s="46">
        <v>0</v>
      </c>
      <c r="AA650" s="46">
        <v>2</v>
      </c>
      <c r="AB650" s="46">
        <v>0</v>
      </c>
      <c r="AC650" s="46">
        <v>0</v>
      </c>
      <c r="AD650" s="46">
        <v>2</v>
      </c>
      <c r="AE650" s="46">
        <v>0</v>
      </c>
      <c r="AF650" s="46">
        <v>2</v>
      </c>
      <c r="AG650" s="48">
        <v>12</v>
      </c>
      <c r="AH650" s="46" t="s">
        <v>4463</v>
      </c>
    </row>
    <row r="651" spans="1:34" x14ac:dyDescent="0.3">
      <c r="A651" s="46">
        <v>19153011206</v>
      </c>
      <c r="B651" s="46" t="s">
        <v>3905</v>
      </c>
      <c r="C651" s="47">
        <v>492401</v>
      </c>
      <c r="D651" s="49">
        <v>125074</v>
      </c>
      <c r="E651" s="50">
        <v>5.7000000000000002E-2</v>
      </c>
      <c r="F651" s="50">
        <v>2.6666666666666599E-2</v>
      </c>
      <c r="G651" s="50">
        <v>6.3157894736842104E-3</v>
      </c>
      <c r="H651" s="50">
        <v>1.4999999999999999E-2</v>
      </c>
      <c r="I651" s="50">
        <v>0.26100000000000001</v>
      </c>
      <c r="J651" s="50">
        <v>0.14341677503250899</v>
      </c>
      <c r="K651" s="50">
        <v>0.13289036544850499</v>
      </c>
      <c r="L651" s="50">
        <v>5.1264980026631102E-2</v>
      </c>
      <c r="M651" s="50">
        <v>0.129122807017543</v>
      </c>
      <c r="N651" s="51">
        <v>0.96296296296296202</v>
      </c>
      <c r="O651" s="51">
        <v>0.21836506159014499</v>
      </c>
      <c r="P651" s="51">
        <v>7.8475336322869904E-2</v>
      </c>
      <c r="Q651" s="51">
        <v>5.8295964125560498E-2</v>
      </c>
      <c r="R651" s="51">
        <v>0.21948488241881201</v>
      </c>
      <c r="S651" s="51">
        <v>0.105263157894736</v>
      </c>
      <c r="T651" s="51">
        <v>4.9272116461366103E-2</v>
      </c>
      <c r="U651" s="51">
        <v>0.24327354260089601</v>
      </c>
      <c r="V651" s="51">
        <v>6.0538116591928197E-2</v>
      </c>
      <c r="W651" s="46">
        <v>0</v>
      </c>
      <c r="X651" s="46">
        <v>0</v>
      </c>
      <c r="Y651" s="46">
        <v>0</v>
      </c>
      <c r="Z651" s="46">
        <v>0</v>
      </c>
      <c r="AA651" s="46">
        <v>0</v>
      </c>
      <c r="AB651" s="46">
        <v>0</v>
      </c>
      <c r="AC651" s="46">
        <v>0</v>
      </c>
      <c r="AD651" s="46">
        <v>0</v>
      </c>
      <c r="AE651" s="46">
        <v>0</v>
      </c>
      <c r="AF651" s="46">
        <v>0</v>
      </c>
      <c r="AG651" s="48">
        <v>0</v>
      </c>
      <c r="AH651" s="46" t="s">
        <v>4541</v>
      </c>
    </row>
    <row r="652" spans="1:34" x14ac:dyDescent="0.3">
      <c r="A652" s="46">
        <v>19153011301</v>
      </c>
      <c r="B652" s="46" t="s">
        <v>3926</v>
      </c>
      <c r="C652" s="47">
        <v>492401</v>
      </c>
      <c r="D652" s="49">
        <v>137098</v>
      </c>
      <c r="E652" s="50">
        <v>4.2000000000000003E-2</v>
      </c>
      <c r="F652" s="50">
        <v>7.4880871341048297E-3</v>
      </c>
      <c r="G652" s="50">
        <v>2.72294077603812E-2</v>
      </c>
      <c r="H652" s="50">
        <v>0</v>
      </c>
      <c r="I652" s="50">
        <v>0.14399999999999999</v>
      </c>
      <c r="J652" s="50">
        <v>0.14341677503250899</v>
      </c>
      <c r="K652" s="50">
        <v>0.26789838337182398</v>
      </c>
      <c r="L652" s="50">
        <v>0</v>
      </c>
      <c r="M652" s="50">
        <v>0.14771953710006799</v>
      </c>
      <c r="N652" s="51">
        <v>0.97643097643097598</v>
      </c>
      <c r="O652" s="51">
        <v>0.122060470324748</v>
      </c>
      <c r="P652" s="51">
        <v>2.0179372197309399E-2</v>
      </c>
      <c r="Q652" s="51">
        <v>0.34865470852017899</v>
      </c>
      <c r="R652" s="51">
        <v>0</v>
      </c>
      <c r="S652" s="51">
        <v>3.3594624860022299E-3</v>
      </c>
      <c r="T652" s="51">
        <v>0.18924972004479201</v>
      </c>
      <c r="U652" s="51">
        <v>0</v>
      </c>
      <c r="V652" s="51">
        <v>0.13004484304932701</v>
      </c>
      <c r="W652" s="46">
        <v>0</v>
      </c>
      <c r="X652" s="46">
        <v>0</v>
      </c>
      <c r="Y652" s="46">
        <v>0</v>
      </c>
      <c r="Z652" s="46">
        <v>1</v>
      </c>
      <c r="AA652" s="46">
        <v>0</v>
      </c>
      <c r="AB652" s="46">
        <v>0</v>
      </c>
      <c r="AC652" s="46">
        <v>0</v>
      </c>
      <c r="AD652" s="46">
        <v>0</v>
      </c>
      <c r="AE652" s="46">
        <v>0</v>
      </c>
      <c r="AF652" s="46">
        <v>0</v>
      </c>
      <c r="AG652" s="48">
        <v>1</v>
      </c>
      <c r="AH652" s="46" t="s">
        <v>4102</v>
      </c>
    </row>
    <row r="653" spans="1:34" x14ac:dyDescent="0.3">
      <c r="A653" s="46">
        <v>19153011302</v>
      </c>
      <c r="B653" s="46" t="s">
        <v>3612</v>
      </c>
      <c r="C653" s="47">
        <v>492401</v>
      </c>
      <c r="D653" s="49">
        <v>120274</v>
      </c>
      <c r="E653" s="50">
        <v>3.9E-2</v>
      </c>
      <c r="F653" s="50">
        <v>1.3584905660377299E-2</v>
      </c>
      <c r="G653" s="50">
        <v>0</v>
      </c>
      <c r="H653" s="50">
        <v>7.5999999999999998E-2</v>
      </c>
      <c r="I653" s="50">
        <v>0.157</v>
      </c>
      <c r="J653" s="50">
        <v>0.14341677503250899</v>
      </c>
      <c r="K653" s="50">
        <v>0.20497803806734899</v>
      </c>
      <c r="L653" s="50">
        <v>5.49215406562054E-2</v>
      </c>
      <c r="M653" s="50">
        <v>0.18188679245282999</v>
      </c>
      <c r="N653" s="51">
        <v>0.94837261503928105</v>
      </c>
      <c r="O653" s="51">
        <v>0.103023516237402</v>
      </c>
      <c r="P653" s="51">
        <v>4.0358744394618798E-2</v>
      </c>
      <c r="Q653" s="51">
        <v>0</v>
      </c>
      <c r="R653" s="51">
        <v>0.89473684210526305</v>
      </c>
      <c r="S653" s="51">
        <v>5.5991041433370598E-3</v>
      </c>
      <c r="T653" s="51">
        <v>0.107502799552071</v>
      </c>
      <c r="U653" s="51">
        <v>0.27466367713004403</v>
      </c>
      <c r="V653" s="51">
        <v>0.31278026905829598</v>
      </c>
      <c r="W653" s="46">
        <v>0</v>
      </c>
      <c r="X653" s="46">
        <v>0</v>
      </c>
      <c r="Y653" s="46">
        <v>0</v>
      </c>
      <c r="Z653" s="46">
        <v>0</v>
      </c>
      <c r="AA653" s="46">
        <v>2</v>
      </c>
      <c r="AB653" s="46">
        <v>0</v>
      </c>
      <c r="AC653" s="46">
        <v>0</v>
      </c>
      <c r="AD653" s="46">
        <v>0</v>
      </c>
      <c r="AE653" s="46">
        <v>0</v>
      </c>
      <c r="AF653" s="46">
        <v>0</v>
      </c>
      <c r="AG653" s="48">
        <v>2</v>
      </c>
      <c r="AH653" s="46" t="s">
        <v>4585</v>
      </c>
    </row>
    <row r="654" spans="1:34" x14ac:dyDescent="0.3">
      <c r="A654" s="46">
        <v>19153011303</v>
      </c>
      <c r="B654" s="46" t="s">
        <v>3863</v>
      </c>
      <c r="C654" s="47">
        <v>492401</v>
      </c>
      <c r="D654" s="49">
        <v>111740</v>
      </c>
      <c r="E654" s="50">
        <v>4.2999999999999997E-2</v>
      </c>
      <c r="F654" s="50">
        <v>9.0280065897858294E-2</v>
      </c>
      <c r="G654" s="50">
        <v>4.5799011532125199E-2</v>
      </c>
      <c r="H654" s="50">
        <v>0</v>
      </c>
      <c r="I654" s="50">
        <v>0.29499999999999998</v>
      </c>
      <c r="J654" s="50">
        <v>0.14341677503250899</v>
      </c>
      <c r="K654" s="50">
        <v>0.253139217470427</v>
      </c>
      <c r="L654" s="50">
        <v>9.7879282218597003E-3</v>
      </c>
      <c r="M654" s="50">
        <v>0.20757825370675401</v>
      </c>
      <c r="N654" s="51">
        <v>0.92592592592592504</v>
      </c>
      <c r="O654" s="51">
        <v>0.12541993281075001</v>
      </c>
      <c r="P654" s="51">
        <v>0.55605381165919199</v>
      </c>
      <c r="Q654" s="51">
        <v>0.64013452914798197</v>
      </c>
      <c r="R654" s="51">
        <v>0</v>
      </c>
      <c r="S654" s="51">
        <v>0.235162374020156</v>
      </c>
      <c r="T654" s="51">
        <v>0.166853303471444</v>
      </c>
      <c r="U654" s="51">
        <v>4.4843049327354202E-2</v>
      </c>
      <c r="V654" s="51">
        <v>0.44730941704035798</v>
      </c>
      <c r="W654" s="46">
        <v>0</v>
      </c>
      <c r="X654" s="46">
        <v>0</v>
      </c>
      <c r="Y654" s="46">
        <v>1</v>
      </c>
      <c r="Z654" s="46">
        <v>1</v>
      </c>
      <c r="AA654" s="46">
        <v>0</v>
      </c>
      <c r="AB654" s="46">
        <v>0</v>
      </c>
      <c r="AC654" s="46">
        <v>0</v>
      </c>
      <c r="AD654" s="46">
        <v>0</v>
      </c>
      <c r="AE654" s="46">
        <v>0</v>
      </c>
      <c r="AF654" s="46">
        <v>1</v>
      </c>
      <c r="AG654" s="48">
        <v>3</v>
      </c>
      <c r="AH654" s="46" t="s">
        <v>4572</v>
      </c>
    </row>
    <row r="655" spans="1:34" x14ac:dyDescent="0.3">
      <c r="A655" s="46">
        <v>19153011304</v>
      </c>
      <c r="B655" s="46" t="s">
        <v>3819</v>
      </c>
      <c r="C655" s="47">
        <v>492401</v>
      </c>
      <c r="D655" s="49">
        <v>161295</v>
      </c>
      <c r="E655" s="50">
        <v>6.5000000000000002E-2</v>
      </c>
      <c r="F655" s="50">
        <v>0</v>
      </c>
      <c r="G655" s="50">
        <v>4.3103448275861999E-3</v>
      </c>
      <c r="H655" s="50">
        <v>2.3E-2</v>
      </c>
      <c r="I655" s="50">
        <v>0.39</v>
      </c>
      <c r="J655" s="50">
        <v>0.14341677503250899</v>
      </c>
      <c r="K655" s="50">
        <v>9.3885830194146605E-2</v>
      </c>
      <c r="L655" s="50">
        <v>5.1124744376278099E-2</v>
      </c>
      <c r="M655" s="50">
        <v>0.21605603448275801</v>
      </c>
      <c r="N655" s="51">
        <v>0.99438832772166097</v>
      </c>
      <c r="O655" s="51">
        <v>0.27323628219484802</v>
      </c>
      <c r="P655" s="51">
        <v>0</v>
      </c>
      <c r="Q655" s="51">
        <v>3.5874439461883401E-2</v>
      </c>
      <c r="R655" s="51">
        <v>0.38073908174692001</v>
      </c>
      <c r="S655" s="51">
        <v>0.77155655095184705</v>
      </c>
      <c r="T655" s="51">
        <v>2.5755879059350499E-2</v>
      </c>
      <c r="U655" s="51">
        <v>0.24103139013452901</v>
      </c>
      <c r="V655" s="51">
        <v>0.50112107623318303</v>
      </c>
      <c r="W655" s="46">
        <v>0</v>
      </c>
      <c r="X655" s="46">
        <v>0</v>
      </c>
      <c r="Y655" s="46">
        <v>0</v>
      </c>
      <c r="Z655" s="46">
        <v>0</v>
      </c>
      <c r="AA655" s="46">
        <v>1</v>
      </c>
      <c r="AB655" s="46">
        <v>2</v>
      </c>
      <c r="AC655" s="46">
        <v>0</v>
      </c>
      <c r="AD655" s="46">
        <v>0</v>
      </c>
      <c r="AE655" s="46">
        <v>0</v>
      </c>
      <c r="AF655" s="46">
        <v>1</v>
      </c>
      <c r="AG655" s="48">
        <v>4</v>
      </c>
      <c r="AH655" s="46" t="s">
        <v>4103</v>
      </c>
    </row>
    <row r="656" spans="1:34" x14ac:dyDescent="0.3">
      <c r="A656" s="46">
        <v>19153011305</v>
      </c>
      <c r="B656" s="46" t="s">
        <v>3723</v>
      </c>
      <c r="C656" s="47">
        <v>492401</v>
      </c>
      <c r="D656" s="49">
        <v>61659</v>
      </c>
      <c r="E656" s="50">
        <v>0.35299999999999998</v>
      </c>
      <c r="F656" s="50">
        <v>0.193867457962413</v>
      </c>
      <c r="G656" s="50">
        <v>8.9020771513353102E-3</v>
      </c>
      <c r="H656" s="50">
        <v>0.09</v>
      </c>
      <c r="I656" s="50">
        <v>0.13300000000000001</v>
      </c>
      <c r="J656" s="50">
        <v>0.14341677503250899</v>
      </c>
      <c r="K656" s="50">
        <v>0.33891992551210398</v>
      </c>
      <c r="L656" s="50">
        <v>3.5305343511450302E-2</v>
      </c>
      <c r="M656" s="50">
        <v>0.38377843719089999</v>
      </c>
      <c r="N656" s="51">
        <v>0.25701459034792301</v>
      </c>
      <c r="O656" s="51">
        <v>0.96640537513997704</v>
      </c>
      <c r="P656" s="51">
        <v>0.89349775784753305</v>
      </c>
      <c r="Q656" s="51">
        <v>8.6322869955156895E-2</v>
      </c>
      <c r="R656" s="51">
        <v>0.94512877939529605</v>
      </c>
      <c r="S656" s="51">
        <v>2.2396416573348199E-3</v>
      </c>
      <c r="T656" s="51">
        <v>0.31354983202687498</v>
      </c>
      <c r="U656" s="51">
        <v>0.15358744394618801</v>
      </c>
      <c r="V656" s="51">
        <v>0.929372197309417</v>
      </c>
      <c r="W656" s="46">
        <v>2</v>
      </c>
      <c r="X656" s="46">
        <v>2</v>
      </c>
      <c r="Y656" s="46">
        <v>2</v>
      </c>
      <c r="Z656" s="46">
        <v>0</v>
      </c>
      <c r="AA656" s="46">
        <v>2</v>
      </c>
      <c r="AB656" s="46">
        <v>0</v>
      </c>
      <c r="AC656" s="46">
        <v>0</v>
      </c>
      <c r="AD656" s="46">
        <v>0</v>
      </c>
      <c r="AE656" s="46">
        <v>0</v>
      </c>
      <c r="AF656" s="46">
        <v>2</v>
      </c>
      <c r="AG656" s="48">
        <v>10</v>
      </c>
      <c r="AH656" s="46" t="s">
        <v>4853</v>
      </c>
    </row>
    <row r="657" spans="1:34" x14ac:dyDescent="0.3">
      <c r="A657" s="46">
        <v>19153011405</v>
      </c>
      <c r="B657" s="46" t="s">
        <v>3927</v>
      </c>
      <c r="C657" s="47">
        <v>492401</v>
      </c>
      <c r="D657" s="49">
        <v>198056</v>
      </c>
      <c r="E657" s="50">
        <v>3.3000000000000002E-2</v>
      </c>
      <c r="F657" s="50">
        <v>7.5630252100840302E-3</v>
      </c>
      <c r="G657" s="50">
        <v>5.8823529411764696E-3</v>
      </c>
      <c r="H657" s="50">
        <v>1.7999999999999999E-2</v>
      </c>
      <c r="I657" s="50">
        <v>0.22600000000000001</v>
      </c>
      <c r="J657" s="50">
        <v>0.14341677503250899</v>
      </c>
      <c r="K657" s="50">
        <v>5.5500000000000001E-2</v>
      </c>
      <c r="L657" s="50">
        <v>2.2988505747126398E-2</v>
      </c>
      <c r="M657" s="50">
        <v>0.107563025210084</v>
      </c>
      <c r="N657" s="51">
        <v>1</v>
      </c>
      <c r="O657" s="51">
        <v>6.83090705487122E-2</v>
      </c>
      <c r="P657" s="51">
        <v>2.2421524663677101E-2</v>
      </c>
      <c r="Q657" s="51">
        <v>4.93273542600896E-2</v>
      </c>
      <c r="R657" s="51">
        <v>0.278835386338185</v>
      </c>
      <c r="S657" s="51">
        <v>4.5912653975363898E-2</v>
      </c>
      <c r="T657" s="51">
        <v>5.5991041433370598E-3</v>
      </c>
      <c r="U657" s="51">
        <v>8.85650224215246E-2</v>
      </c>
      <c r="V657" s="51">
        <v>2.13004484304932E-2</v>
      </c>
      <c r="W657" s="46">
        <v>0</v>
      </c>
      <c r="X657" s="46">
        <v>0</v>
      </c>
      <c r="Y657" s="46">
        <v>0</v>
      </c>
      <c r="Z657" s="46">
        <v>0</v>
      </c>
      <c r="AA657" s="46">
        <v>0</v>
      </c>
      <c r="AB657" s="46">
        <v>0</v>
      </c>
      <c r="AC657" s="46">
        <v>0</v>
      </c>
      <c r="AD657" s="46">
        <v>0</v>
      </c>
      <c r="AE657" s="46">
        <v>0</v>
      </c>
      <c r="AF657" s="46">
        <v>0</v>
      </c>
      <c r="AG657" s="48">
        <v>0</v>
      </c>
      <c r="AH657" s="46" t="s">
        <v>4716</v>
      </c>
    </row>
    <row r="658" spans="1:34" x14ac:dyDescent="0.3">
      <c r="A658" s="46">
        <v>19153011406</v>
      </c>
      <c r="B658" s="46" t="s">
        <v>3724</v>
      </c>
      <c r="C658" s="47">
        <v>492401</v>
      </c>
      <c r="D658" s="49">
        <v>93417</v>
      </c>
      <c r="E658" s="50">
        <v>0.129</v>
      </c>
      <c r="F658" s="50">
        <v>0.1085776330076</v>
      </c>
      <c r="G658" s="50">
        <v>8.3242851972493599E-3</v>
      </c>
      <c r="H658" s="50">
        <v>1.2999999999999999E-2</v>
      </c>
      <c r="I658" s="50">
        <v>0.33100000000000002</v>
      </c>
      <c r="J658" s="50">
        <v>0.14341677503250899</v>
      </c>
      <c r="K658" s="50">
        <v>0.17108938547486</v>
      </c>
      <c r="L658" s="50">
        <v>8.53947814300237E-2</v>
      </c>
      <c r="M658" s="50">
        <v>0.28555917480998899</v>
      </c>
      <c r="N658" s="51">
        <v>0.81032547699214297</v>
      </c>
      <c r="O658" s="51">
        <v>0.688689809630459</v>
      </c>
      <c r="P658" s="51">
        <v>0.66143497757847503</v>
      </c>
      <c r="Q658" s="51">
        <v>7.6233183856502199E-2</v>
      </c>
      <c r="R658" s="51">
        <v>0.18141097424412</v>
      </c>
      <c r="S658" s="51">
        <v>0.42329227323628199</v>
      </c>
      <c r="T658" s="51">
        <v>7.6147816349384098E-2</v>
      </c>
      <c r="U658" s="51">
        <v>0.49663677130044798</v>
      </c>
      <c r="V658" s="51">
        <v>0.77914798206278002</v>
      </c>
      <c r="W658" s="46">
        <v>0</v>
      </c>
      <c r="X658" s="46">
        <v>2</v>
      </c>
      <c r="Y658" s="46">
        <v>1</v>
      </c>
      <c r="Z658" s="46">
        <v>0</v>
      </c>
      <c r="AA658" s="46">
        <v>0</v>
      </c>
      <c r="AB658" s="46">
        <v>1</v>
      </c>
      <c r="AC658" s="46">
        <v>0</v>
      </c>
      <c r="AD658" s="46">
        <v>0</v>
      </c>
      <c r="AE658" s="46">
        <v>1</v>
      </c>
      <c r="AF658" s="46">
        <v>2</v>
      </c>
      <c r="AG658" s="48">
        <v>7</v>
      </c>
      <c r="AH658" s="46" t="s">
        <v>4715</v>
      </c>
    </row>
    <row r="659" spans="1:34" x14ac:dyDescent="0.3">
      <c r="A659" s="46">
        <v>19153011500</v>
      </c>
      <c r="B659" s="46" t="s">
        <v>3906</v>
      </c>
      <c r="C659" s="47">
        <v>492401</v>
      </c>
      <c r="D659" s="49">
        <v>150156</v>
      </c>
      <c r="E659" s="50">
        <v>0.05</v>
      </c>
      <c r="F659" s="50">
        <v>1.4627659574468E-2</v>
      </c>
      <c r="G659" s="50">
        <v>1.8949468085106301E-2</v>
      </c>
      <c r="H659" s="50">
        <v>2.5000000000000001E-2</v>
      </c>
      <c r="I659" s="50">
        <v>0.307</v>
      </c>
      <c r="J659" s="50">
        <v>0.14341677503250899</v>
      </c>
      <c r="K659" s="50">
        <v>0.22495105890727801</v>
      </c>
      <c r="L659" s="50">
        <v>1.8597063621533402E-2</v>
      </c>
      <c r="M659" s="50">
        <v>0.215093085106382</v>
      </c>
      <c r="N659" s="51">
        <v>0.98653198653198604</v>
      </c>
      <c r="O659" s="51">
        <v>0.164613661814109</v>
      </c>
      <c r="P659" s="51">
        <v>4.3721973094170398E-2</v>
      </c>
      <c r="Q659" s="51">
        <v>0.21412556053811599</v>
      </c>
      <c r="R659" s="51">
        <v>0.42105263157894701</v>
      </c>
      <c r="S659" s="51">
        <v>0.29563269876819698</v>
      </c>
      <c r="T659" s="51">
        <v>0.13437849944008901</v>
      </c>
      <c r="U659" s="51">
        <v>6.5022421524663601E-2</v>
      </c>
      <c r="V659" s="51">
        <v>0.48766816143497699</v>
      </c>
      <c r="W659" s="46">
        <v>0</v>
      </c>
      <c r="X659" s="46">
        <v>0</v>
      </c>
      <c r="Y659" s="46">
        <v>0</v>
      </c>
      <c r="Z659" s="46">
        <v>0</v>
      </c>
      <c r="AA659" s="46">
        <v>1</v>
      </c>
      <c r="AB659" s="46">
        <v>0</v>
      </c>
      <c r="AC659" s="46">
        <v>0</v>
      </c>
      <c r="AD659" s="46">
        <v>0</v>
      </c>
      <c r="AE659" s="46">
        <v>0</v>
      </c>
      <c r="AF659" s="46">
        <v>1</v>
      </c>
      <c r="AG659" s="48">
        <v>2</v>
      </c>
      <c r="AH659" s="46" t="s">
        <v>4459</v>
      </c>
    </row>
    <row r="660" spans="1:34" x14ac:dyDescent="0.3">
      <c r="A660" s="46">
        <v>19153011600</v>
      </c>
      <c r="B660" s="46" t="s">
        <v>3196</v>
      </c>
      <c r="C660" s="47">
        <v>492401</v>
      </c>
      <c r="D660" s="49" t="s">
        <v>3175</v>
      </c>
      <c r="E660" s="50" t="s">
        <v>3175</v>
      </c>
      <c r="F660" s="50" t="s">
        <v>3175</v>
      </c>
      <c r="G660" s="50" t="s">
        <v>3175</v>
      </c>
      <c r="H660" s="50" t="s">
        <v>3175</v>
      </c>
      <c r="I660" s="50" t="s">
        <v>3175</v>
      </c>
      <c r="J660" s="50">
        <v>0.14341677503250899</v>
      </c>
      <c r="K660" s="50" t="s">
        <v>3175</v>
      </c>
      <c r="L660" s="50" t="s">
        <v>3175</v>
      </c>
      <c r="M660" s="50" t="s">
        <v>3175</v>
      </c>
      <c r="N660" s="51">
        <v>0</v>
      </c>
      <c r="O660" s="51">
        <v>0</v>
      </c>
      <c r="P660" s="51">
        <v>0</v>
      </c>
      <c r="Q660" s="51">
        <v>0</v>
      </c>
      <c r="R660" s="51">
        <v>0</v>
      </c>
      <c r="S660" s="51">
        <v>0</v>
      </c>
      <c r="T660" s="51">
        <v>0</v>
      </c>
      <c r="U660" s="51">
        <v>0</v>
      </c>
      <c r="V660" s="51">
        <v>0</v>
      </c>
      <c r="W660" s="46">
        <v>2</v>
      </c>
      <c r="X660" s="46">
        <v>0</v>
      </c>
      <c r="Y660" s="46">
        <v>0</v>
      </c>
      <c r="Z660" s="46">
        <v>0</v>
      </c>
      <c r="AA660" s="46">
        <v>0</v>
      </c>
      <c r="AB660" s="46">
        <v>0</v>
      </c>
      <c r="AC660" s="46">
        <v>0</v>
      </c>
      <c r="AD660" s="46">
        <v>0</v>
      </c>
      <c r="AE660" s="46">
        <v>0</v>
      </c>
      <c r="AF660" s="46">
        <v>0</v>
      </c>
      <c r="AG660" s="48">
        <v>2</v>
      </c>
      <c r="AH660" s="46" t="s">
        <v>4686</v>
      </c>
    </row>
    <row r="661" spans="1:34" x14ac:dyDescent="0.3">
      <c r="A661" s="46">
        <v>19153011702</v>
      </c>
      <c r="B661" s="46" t="s">
        <v>3725</v>
      </c>
      <c r="C661" s="47">
        <v>492401</v>
      </c>
      <c r="D661" s="49">
        <v>85422</v>
      </c>
      <c r="E661" s="50">
        <v>6.7000000000000004E-2</v>
      </c>
      <c r="F661" s="50">
        <v>6.7445565586829501E-2</v>
      </c>
      <c r="G661" s="50">
        <v>6.8507700477960704E-2</v>
      </c>
      <c r="H661" s="50">
        <v>2.5000000000000001E-2</v>
      </c>
      <c r="I661" s="50">
        <v>0.34799999999999998</v>
      </c>
      <c r="J661" s="50">
        <v>0.14341677503250899</v>
      </c>
      <c r="K661" s="50">
        <v>0.24590163934426201</v>
      </c>
      <c r="L661" s="50">
        <v>9.2092574734811902E-2</v>
      </c>
      <c r="M661" s="50">
        <v>0.21773765268188999</v>
      </c>
      <c r="N661" s="51">
        <v>0.72166105499438804</v>
      </c>
      <c r="O661" s="51">
        <v>0.293393057110862</v>
      </c>
      <c r="P661" s="51">
        <v>0.36995515695067199</v>
      </c>
      <c r="Q661" s="51">
        <v>0.84753363228699496</v>
      </c>
      <c r="R661" s="51">
        <v>0.42105263157894701</v>
      </c>
      <c r="S661" s="51">
        <v>0.52855543113101899</v>
      </c>
      <c r="T661" s="51">
        <v>0.16349384098544201</v>
      </c>
      <c r="U661" s="51">
        <v>0.53923766816143404</v>
      </c>
      <c r="V661" s="51">
        <v>0.51121076233183804</v>
      </c>
      <c r="W661" s="46">
        <v>0</v>
      </c>
      <c r="X661" s="46">
        <v>0</v>
      </c>
      <c r="Y661" s="46">
        <v>1</v>
      </c>
      <c r="Z661" s="46">
        <v>2</v>
      </c>
      <c r="AA661" s="46">
        <v>1</v>
      </c>
      <c r="AB661" s="46">
        <v>1</v>
      </c>
      <c r="AC661" s="46">
        <v>0</v>
      </c>
      <c r="AD661" s="46">
        <v>0</v>
      </c>
      <c r="AE661" s="46">
        <v>1</v>
      </c>
      <c r="AF661" s="46">
        <v>1</v>
      </c>
      <c r="AG661" s="48">
        <v>7</v>
      </c>
      <c r="AH661" s="46" t="s">
        <v>4322</v>
      </c>
    </row>
    <row r="662" spans="1:34" x14ac:dyDescent="0.3">
      <c r="A662" s="46">
        <v>19153011703</v>
      </c>
      <c r="B662" s="46" t="s">
        <v>3907</v>
      </c>
      <c r="C662" s="47">
        <v>492401</v>
      </c>
      <c r="D662" s="49">
        <v>155000</v>
      </c>
      <c r="E662" s="50">
        <v>1.39999999999999E-2</v>
      </c>
      <c r="F662" s="50">
        <v>1.3368983957219201E-2</v>
      </c>
      <c r="G662" s="50">
        <v>7.5757575757575699E-3</v>
      </c>
      <c r="H662" s="50">
        <v>3.0000000000000001E-3</v>
      </c>
      <c r="I662" s="50">
        <v>0.27</v>
      </c>
      <c r="J662" s="50">
        <v>0.14341677503250899</v>
      </c>
      <c r="K662" s="50">
        <v>0.114553501692267</v>
      </c>
      <c r="L662" s="50">
        <v>1.9659239842725999E-2</v>
      </c>
      <c r="M662" s="50">
        <v>0.15329768270944699</v>
      </c>
      <c r="N662" s="51">
        <v>0.98989898989898994</v>
      </c>
      <c r="O662" s="51">
        <v>1.00783874580067E-2</v>
      </c>
      <c r="P662" s="51">
        <v>3.9237668161434897E-2</v>
      </c>
      <c r="Q662" s="51">
        <v>7.2869955156950605E-2</v>
      </c>
      <c r="R662" s="51">
        <v>3.3594624860022397E-2</v>
      </c>
      <c r="S662" s="51">
        <v>0.124300111982082</v>
      </c>
      <c r="T662" s="51">
        <v>3.8073908174692001E-2</v>
      </c>
      <c r="U662" s="51">
        <v>7.1748878923766801E-2</v>
      </c>
      <c r="V662" s="51">
        <v>0.162556053811659</v>
      </c>
      <c r="W662" s="46">
        <v>0</v>
      </c>
      <c r="X662" s="46">
        <v>0</v>
      </c>
      <c r="Y662" s="46">
        <v>0</v>
      </c>
      <c r="Z662" s="46">
        <v>0</v>
      </c>
      <c r="AA662" s="46">
        <v>0</v>
      </c>
      <c r="AB662" s="46">
        <v>0</v>
      </c>
      <c r="AC662" s="46">
        <v>0</v>
      </c>
      <c r="AD662" s="46">
        <v>0</v>
      </c>
      <c r="AE662" s="46">
        <v>0</v>
      </c>
      <c r="AF662" s="46">
        <v>0</v>
      </c>
      <c r="AG662" s="48">
        <v>0</v>
      </c>
      <c r="AH662" s="46" t="s">
        <v>4114</v>
      </c>
    </row>
    <row r="663" spans="1:34" x14ac:dyDescent="0.3">
      <c r="A663" s="46">
        <v>19153011704</v>
      </c>
      <c r="B663" s="46" t="s">
        <v>3864</v>
      </c>
      <c r="C663" s="47">
        <v>492401</v>
      </c>
      <c r="D663" s="49">
        <v>154928</v>
      </c>
      <c r="E663" s="50">
        <v>1.4999999999999999E-2</v>
      </c>
      <c r="F663" s="50">
        <v>2.0833333333333301E-2</v>
      </c>
      <c r="G663" s="50">
        <v>2.0833333333333301E-2</v>
      </c>
      <c r="H663" s="50">
        <v>2.1000000000000001E-2</v>
      </c>
      <c r="I663" s="50">
        <v>0.25</v>
      </c>
      <c r="J663" s="50">
        <v>0.14341677503250899</v>
      </c>
      <c r="K663" s="50">
        <v>0.119387216059165</v>
      </c>
      <c r="L663" s="50">
        <v>0</v>
      </c>
      <c r="M663" s="50">
        <v>0.11145833333333301</v>
      </c>
      <c r="N663" s="51">
        <v>0.98877665544332205</v>
      </c>
      <c r="O663" s="51">
        <v>1.45576707726763E-2</v>
      </c>
      <c r="P663" s="51">
        <v>6.0538116591928197E-2</v>
      </c>
      <c r="Q663" s="51">
        <v>0.252242152466367</v>
      </c>
      <c r="R663" s="51">
        <v>0.34154535274356101</v>
      </c>
      <c r="S663" s="51">
        <v>8.6226203807390794E-2</v>
      </c>
      <c r="T663" s="51">
        <v>4.0313549832026799E-2</v>
      </c>
      <c r="U663" s="51">
        <v>0</v>
      </c>
      <c r="V663" s="51">
        <v>2.80269058295964E-2</v>
      </c>
      <c r="W663" s="46">
        <v>0</v>
      </c>
      <c r="X663" s="46">
        <v>0</v>
      </c>
      <c r="Y663" s="46">
        <v>0</v>
      </c>
      <c r="Z663" s="46">
        <v>0</v>
      </c>
      <c r="AA663" s="46">
        <v>1</v>
      </c>
      <c r="AB663" s="46">
        <v>0</v>
      </c>
      <c r="AC663" s="46">
        <v>0</v>
      </c>
      <c r="AD663" s="46">
        <v>0</v>
      </c>
      <c r="AE663" s="46">
        <v>0</v>
      </c>
      <c r="AF663" s="46">
        <v>0</v>
      </c>
      <c r="AG663" s="48">
        <v>1</v>
      </c>
      <c r="AH663" s="46" t="s">
        <v>4689</v>
      </c>
    </row>
    <row r="664" spans="1:34" x14ac:dyDescent="0.3">
      <c r="A664" s="46">
        <v>19155021200</v>
      </c>
      <c r="B664" s="46" t="s">
        <v>3313</v>
      </c>
      <c r="C664" s="47">
        <v>93667</v>
      </c>
      <c r="D664" s="49">
        <v>85349</v>
      </c>
      <c r="E664" s="50">
        <v>0.115</v>
      </c>
      <c r="F664" s="50">
        <v>7.9136690647481994E-2</v>
      </c>
      <c r="G664" s="50">
        <v>2.3741007194244601E-2</v>
      </c>
      <c r="H664" s="50">
        <v>3.7999999999999999E-2</v>
      </c>
      <c r="I664" s="50">
        <v>0.34699999999999998</v>
      </c>
      <c r="J664" s="50">
        <v>5.4638356340840199E-3</v>
      </c>
      <c r="K664" s="50">
        <v>0.59629775502166205</v>
      </c>
      <c r="L664" s="50">
        <v>6.7947838023335594E-2</v>
      </c>
      <c r="M664" s="50">
        <v>0.193525179856115</v>
      </c>
      <c r="N664" s="51">
        <v>0.72053872053872003</v>
      </c>
      <c r="O664" s="51">
        <v>0.61814109742441203</v>
      </c>
      <c r="P664" s="51">
        <v>0.45852017937219702</v>
      </c>
      <c r="Q664" s="51">
        <v>0.30044843049327302</v>
      </c>
      <c r="R664" s="51">
        <v>0.630459126539753</v>
      </c>
      <c r="S664" s="51">
        <v>0.51959686450167897</v>
      </c>
      <c r="T664" s="51">
        <v>0.94960806270996601</v>
      </c>
      <c r="U664" s="51">
        <v>0.37219730941703999</v>
      </c>
      <c r="V664" s="51">
        <v>0.38228699551569501</v>
      </c>
      <c r="W664" s="46">
        <v>0</v>
      </c>
      <c r="X664" s="46">
        <v>1</v>
      </c>
      <c r="Y664" s="46">
        <v>1</v>
      </c>
      <c r="Z664" s="46">
        <v>0</v>
      </c>
      <c r="AA664" s="46">
        <v>1</v>
      </c>
      <c r="AB664" s="46">
        <v>1</v>
      </c>
      <c r="AC664" s="46">
        <v>1</v>
      </c>
      <c r="AD664" s="46">
        <v>2</v>
      </c>
      <c r="AE664" s="46">
        <v>1</v>
      </c>
      <c r="AF664" s="46">
        <v>1</v>
      </c>
      <c r="AG664" s="48">
        <v>9</v>
      </c>
      <c r="AH664" s="46" t="s">
        <v>3993</v>
      </c>
    </row>
    <row r="665" spans="1:34" x14ac:dyDescent="0.3">
      <c r="A665" s="46">
        <v>19155021400</v>
      </c>
      <c r="B665" s="46" t="s">
        <v>3820</v>
      </c>
      <c r="C665" s="47">
        <v>93667</v>
      </c>
      <c r="D665" s="49">
        <v>109423</v>
      </c>
      <c r="E665" s="50">
        <v>2.5000000000000001E-2</v>
      </c>
      <c r="F665" s="50">
        <v>4.3720190779014297E-2</v>
      </c>
      <c r="G665" s="50">
        <v>2.6232114467408502E-2</v>
      </c>
      <c r="H665" s="50">
        <v>4.0999999999999898E-2</v>
      </c>
      <c r="I665" s="50">
        <v>0.34799999999999998</v>
      </c>
      <c r="J665" s="50">
        <v>5.4638356340840199E-3</v>
      </c>
      <c r="K665" s="50">
        <v>0.37634408602150499</v>
      </c>
      <c r="L665" s="50">
        <v>0.112834978843441</v>
      </c>
      <c r="M665" s="50">
        <v>8.8235294117646995E-2</v>
      </c>
      <c r="N665" s="51">
        <v>0.91694725028058299</v>
      </c>
      <c r="O665" s="51">
        <v>3.5834266517357202E-2</v>
      </c>
      <c r="P665" s="51">
        <v>0.19170403587443899</v>
      </c>
      <c r="Q665" s="51">
        <v>0.33071748878923701</v>
      </c>
      <c r="R665" s="51">
        <v>0.67189249720044797</v>
      </c>
      <c r="S665" s="51">
        <v>0.52855543113101899</v>
      </c>
      <c r="T665" s="51">
        <v>0.42441209406494901</v>
      </c>
      <c r="U665" s="51">
        <v>0.66367713004484297</v>
      </c>
      <c r="V665" s="51">
        <v>2.2421524663677099E-3</v>
      </c>
      <c r="W665" s="46">
        <v>0</v>
      </c>
      <c r="X665" s="46">
        <v>0</v>
      </c>
      <c r="Y665" s="46">
        <v>0</v>
      </c>
      <c r="Z665" s="46">
        <v>1</v>
      </c>
      <c r="AA665" s="46">
        <v>2</v>
      </c>
      <c r="AB665" s="46">
        <v>1</v>
      </c>
      <c r="AC665" s="46">
        <v>1</v>
      </c>
      <c r="AD665" s="46">
        <v>1</v>
      </c>
      <c r="AE665" s="46">
        <v>1</v>
      </c>
      <c r="AF665" s="46">
        <v>0</v>
      </c>
      <c r="AG665" s="48">
        <v>7</v>
      </c>
      <c r="AH665" s="46" t="s">
        <v>4439</v>
      </c>
    </row>
    <row r="666" spans="1:34" x14ac:dyDescent="0.3">
      <c r="A666" s="46">
        <v>19155021501</v>
      </c>
      <c r="B666" s="46" t="s">
        <v>3765</v>
      </c>
      <c r="C666" s="47">
        <v>93667</v>
      </c>
      <c r="D666" s="49">
        <v>81667</v>
      </c>
      <c r="E666" s="50">
        <v>5.2999999999999999E-2</v>
      </c>
      <c r="F666" s="50">
        <v>5.3691275167785199E-2</v>
      </c>
      <c r="G666" s="50">
        <v>6.0402684563758302E-2</v>
      </c>
      <c r="H666" s="50">
        <v>1.7999999999999999E-2</v>
      </c>
      <c r="I666" s="50">
        <v>0.30399999999999999</v>
      </c>
      <c r="J666" s="50">
        <v>5.4638356340840199E-3</v>
      </c>
      <c r="K666" s="50">
        <v>0.34642627173213097</v>
      </c>
      <c r="L666" s="50">
        <v>2.8260869565217301E-2</v>
      </c>
      <c r="M666" s="50">
        <v>0.16331096196868</v>
      </c>
      <c r="N666" s="51">
        <v>0.66554433221099796</v>
      </c>
      <c r="O666" s="51">
        <v>0.19148936170212699</v>
      </c>
      <c r="P666" s="51">
        <v>0.273542600896861</v>
      </c>
      <c r="Q666" s="51">
        <v>0.80156950672645699</v>
      </c>
      <c r="R666" s="51">
        <v>0.278835386338185</v>
      </c>
      <c r="S666" s="51">
        <v>0.28107502799551998</v>
      </c>
      <c r="T666" s="51">
        <v>0.337066069428891</v>
      </c>
      <c r="U666" s="51">
        <v>0.110986547085201</v>
      </c>
      <c r="V666" s="51">
        <v>0.21748878923766801</v>
      </c>
      <c r="W666" s="46">
        <v>0</v>
      </c>
      <c r="X666" s="46">
        <v>0</v>
      </c>
      <c r="Y666" s="46">
        <v>0</v>
      </c>
      <c r="Z666" s="46">
        <v>2</v>
      </c>
      <c r="AA666" s="46">
        <v>0</v>
      </c>
      <c r="AB666" s="46">
        <v>0</v>
      </c>
      <c r="AC666" s="46">
        <v>1</v>
      </c>
      <c r="AD666" s="46">
        <v>1</v>
      </c>
      <c r="AE666" s="46">
        <v>0</v>
      </c>
      <c r="AF666" s="46">
        <v>0</v>
      </c>
      <c r="AG666" s="48">
        <v>4</v>
      </c>
      <c r="AH666" s="46" t="s">
        <v>4299</v>
      </c>
    </row>
    <row r="667" spans="1:34" x14ac:dyDescent="0.3">
      <c r="A667" s="46">
        <v>19155021502</v>
      </c>
      <c r="B667" s="46" t="s">
        <v>3431</v>
      </c>
      <c r="C667" s="47">
        <v>93667</v>
      </c>
      <c r="D667" s="49">
        <v>73097</v>
      </c>
      <c r="E667" s="50">
        <v>0.105</v>
      </c>
      <c r="F667" s="50">
        <v>0.10450160771704101</v>
      </c>
      <c r="G667" s="50">
        <v>5.5466237942122097E-2</v>
      </c>
      <c r="H667" s="50">
        <v>1.7999999999999999E-2</v>
      </c>
      <c r="I667" s="50">
        <v>0.505</v>
      </c>
      <c r="J667" s="50">
        <v>5.4638356340840199E-3</v>
      </c>
      <c r="K667" s="50">
        <v>0.43375394321766497</v>
      </c>
      <c r="L667" s="50">
        <v>9.5900439238653004E-2</v>
      </c>
      <c r="M667" s="50">
        <v>0.196945337620578</v>
      </c>
      <c r="N667" s="51">
        <v>0.509539842873176</v>
      </c>
      <c r="O667" s="51">
        <v>0.55543113101903696</v>
      </c>
      <c r="P667" s="51">
        <v>0.63340807174887803</v>
      </c>
      <c r="Q667" s="51">
        <v>0.75448430493273499</v>
      </c>
      <c r="R667" s="51">
        <v>0.278835386338185</v>
      </c>
      <c r="S667" s="51">
        <v>0.98320268756998797</v>
      </c>
      <c r="T667" s="51">
        <v>0.62821948488241797</v>
      </c>
      <c r="U667" s="51">
        <v>0.56165919282511201</v>
      </c>
      <c r="V667" s="51">
        <v>0.40022421524663598</v>
      </c>
      <c r="W667" s="46">
        <v>1</v>
      </c>
      <c r="X667" s="46">
        <v>1</v>
      </c>
      <c r="Y667" s="46">
        <v>1</v>
      </c>
      <c r="Z667" s="46">
        <v>2</v>
      </c>
      <c r="AA667" s="46">
        <v>0</v>
      </c>
      <c r="AB667" s="46">
        <v>2</v>
      </c>
      <c r="AC667" s="46">
        <v>1</v>
      </c>
      <c r="AD667" s="46">
        <v>1</v>
      </c>
      <c r="AE667" s="46">
        <v>1</v>
      </c>
      <c r="AF667" s="46">
        <v>1</v>
      </c>
      <c r="AG667" s="48">
        <v>11</v>
      </c>
      <c r="AH667" s="46" t="s">
        <v>4659</v>
      </c>
    </row>
    <row r="668" spans="1:34" x14ac:dyDescent="0.3">
      <c r="A668" s="46">
        <v>19155021602</v>
      </c>
      <c r="B668" s="46" t="s">
        <v>3928</v>
      </c>
      <c r="C668" s="47">
        <v>93667</v>
      </c>
      <c r="D668" s="49">
        <v>120745</v>
      </c>
      <c r="E668" s="50">
        <v>2.1000000000000001E-2</v>
      </c>
      <c r="F668" s="50">
        <v>4.3478260869565202E-2</v>
      </c>
      <c r="G668" s="50">
        <v>6.2111801242236003E-3</v>
      </c>
      <c r="H668" s="50">
        <v>2.1000000000000001E-2</v>
      </c>
      <c r="I668" s="50">
        <v>0.29899999999999999</v>
      </c>
      <c r="J668" s="50">
        <v>5.4638356340840199E-3</v>
      </c>
      <c r="K668" s="50">
        <v>0.21142229544206401</v>
      </c>
      <c r="L668" s="50">
        <v>5.4509415262636203E-2</v>
      </c>
      <c r="M668" s="50">
        <v>0.12732919254658301</v>
      </c>
      <c r="N668" s="51">
        <v>0.95398428731761997</v>
      </c>
      <c r="O668" s="51">
        <v>2.91153415453527E-2</v>
      </c>
      <c r="P668" s="51">
        <v>0.18609865470851999</v>
      </c>
      <c r="Q668" s="51">
        <v>5.4932735426008898E-2</v>
      </c>
      <c r="R668" s="51">
        <v>0.34154535274356101</v>
      </c>
      <c r="S668" s="51">
        <v>0.25979843225083898</v>
      </c>
      <c r="T668" s="51">
        <v>0.11646136618140999</v>
      </c>
      <c r="U668" s="51">
        <v>0.27242152466367697</v>
      </c>
      <c r="V668" s="51">
        <v>5.7174887892376597E-2</v>
      </c>
      <c r="W668" s="46">
        <v>0</v>
      </c>
      <c r="X668" s="46">
        <v>0</v>
      </c>
      <c r="Y668" s="46">
        <v>0</v>
      </c>
      <c r="Z668" s="46">
        <v>0</v>
      </c>
      <c r="AA668" s="46">
        <v>1</v>
      </c>
      <c r="AB668" s="46">
        <v>0</v>
      </c>
      <c r="AC668" s="46">
        <v>1</v>
      </c>
      <c r="AD668" s="46">
        <v>0</v>
      </c>
      <c r="AE668" s="46">
        <v>0</v>
      </c>
      <c r="AF668" s="46">
        <v>0</v>
      </c>
      <c r="AG668" s="48">
        <v>2</v>
      </c>
      <c r="AH668" s="46" t="s">
        <v>4437</v>
      </c>
    </row>
    <row r="669" spans="1:34" x14ac:dyDescent="0.3">
      <c r="A669" s="46">
        <v>19155021603</v>
      </c>
      <c r="B669" s="46" t="s">
        <v>3908</v>
      </c>
      <c r="C669" s="47">
        <v>93667</v>
      </c>
      <c r="D669" s="49">
        <v>103375</v>
      </c>
      <c r="E669" s="50">
        <v>2.5000000000000001E-2</v>
      </c>
      <c r="F669" s="50">
        <v>1.08564535585042E-2</v>
      </c>
      <c r="G669" s="50">
        <v>2.41254523522316E-2</v>
      </c>
      <c r="H669" s="50">
        <v>5.1999999999999998E-2</v>
      </c>
      <c r="I669" s="50">
        <v>0.26700000000000002</v>
      </c>
      <c r="J669" s="50">
        <v>5.4638356340840199E-3</v>
      </c>
      <c r="K669" s="50">
        <v>0.28196268140981301</v>
      </c>
      <c r="L669" s="50">
        <v>6.6441441441441401E-2</v>
      </c>
      <c r="M669" s="50">
        <v>0.24728588661037301</v>
      </c>
      <c r="N669" s="51">
        <v>0.89225589225589197</v>
      </c>
      <c r="O669" s="51">
        <v>3.5834266517357202E-2</v>
      </c>
      <c r="P669" s="51">
        <v>3.3632286995515598E-2</v>
      </c>
      <c r="Q669" s="51">
        <v>0.30941704035874401</v>
      </c>
      <c r="R669" s="51">
        <v>0.77939529675251895</v>
      </c>
      <c r="S669" s="51">
        <v>0.119820828667413</v>
      </c>
      <c r="T669" s="51">
        <v>0.20604703247480399</v>
      </c>
      <c r="U669" s="51">
        <v>0.36659192825112102</v>
      </c>
      <c r="V669" s="51">
        <v>0.65358744394618795</v>
      </c>
      <c r="W669" s="46">
        <v>0</v>
      </c>
      <c r="X669" s="46">
        <v>0</v>
      </c>
      <c r="Y669" s="46">
        <v>0</v>
      </c>
      <c r="Z669" s="46">
        <v>0</v>
      </c>
      <c r="AA669" s="46">
        <v>2</v>
      </c>
      <c r="AB669" s="46">
        <v>0</v>
      </c>
      <c r="AC669" s="46">
        <v>1</v>
      </c>
      <c r="AD669" s="46">
        <v>0</v>
      </c>
      <c r="AE669" s="46">
        <v>1</v>
      </c>
      <c r="AF669" s="46">
        <v>1</v>
      </c>
      <c r="AG669" s="48">
        <v>5</v>
      </c>
      <c r="AH669" s="46" t="s">
        <v>4499</v>
      </c>
    </row>
    <row r="670" spans="1:34" x14ac:dyDescent="0.3">
      <c r="A670" s="46">
        <v>19155021701</v>
      </c>
      <c r="B670" s="46" t="s">
        <v>3197</v>
      </c>
      <c r="C670" s="47">
        <v>93667</v>
      </c>
      <c r="D670" s="49">
        <v>85231</v>
      </c>
      <c r="E670" s="50">
        <v>0.14299999999999999</v>
      </c>
      <c r="F670" s="50">
        <v>0.143483023001095</v>
      </c>
      <c r="G670" s="50">
        <v>9.6385542168674704E-2</v>
      </c>
      <c r="H670" s="50">
        <v>2.1000000000000001E-2</v>
      </c>
      <c r="I670" s="50">
        <v>0.4</v>
      </c>
      <c r="J670" s="50">
        <v>5.4638356340840199E-3</v>
      </c>
      <c r="K670" s="50">
        <v>0.45074812967581002</v>
      </c>
      <c r="L670" s="50">
        <v>0.13705103969754201</v>
      </c>
      <c r="M670" s="50">
        <v>0.180722891566265</v>
      </c>
      <c r="N670" s="51">
        <v>0.71829405162738402</v>
      </c>
      <c r="O670" s="51">
        <v>0.74020156774916002</v>
      </c>
      <c r="P670" s="51">
        <v>0.79484304932735395</v>
      </c>
      <c r="Q670" s="51">
        <v>0.94282511210762299</v>
      </c>
      <c r="R670" s="51">
        <v>0.34154535274356101</v>
      </c>
      <c r="S670" s="51">
        <v>0.80627099664053703</v>
      </c>
      <c r="T670" s="51">
        <v>0.69316909294512796</v>
      </c>
      <c r="U670" s="51">
        <v>0.78251121076233099</v>
      </c>
      <c r="V670" s="51">
        <v>0.30605381165919199</v>
      </c>
      <c r="W670" s="46">
        <v>0</v>
      </c>
      <c r="X670" s="46">
        <v>2</v>
      </c>
      <c r="Y670" s="46">
        <v>2</v>
      </c>
      <c r="Z670" s="46">
        <v>2</v>
      </c>
      <c r="AA670" s="46">
        <v>1</v>
      </c>
      <c r="AB670" s="46">
        <v>2</v>
      </c>
      <c r="AC670" s="46">
        <v>1</v>
      </c>
      <c r="AD670" s="46">
        <v>2</v>
      </c>
      <c r="AE670" s="46">
        <v>2</v>
      </c>
      <c r="AF670" s="46">
        <v>0</v>
      </c>
      <c r="AG670" s="48">
        <v>14</v>
      </c>
      <c r="AH670" s="46" t="s">
        <v>4297</v>
      </c>
    </row>
    <row r="671" spans="1:34" x14ac:dyDescent="0.3">
      <c r="A671" s="46">
        <v>19155021702</v>
      </c>
      <c r="B671" s="46" t="s">
        <v>3821</v>
      </c>
      <c r="C671" s="47">
        <v>93667</v>
      </c>
      <c r="D671" s="49">
        <v>81369</v>
      </c>
      <c r="E671" s="50">
        <v>6.9000000000000006E-2</v>
      </c>
      <c r="F671" s="50">
        <v>5.8608058608058601E-2</v>
      </c>
      <c r="G671" s="50">
        <v>4.8840048840048798E-2</v>
      </c>
      <c r="H671" s="50">
        <v>1.9E-2</v>
      </c>
      <c r="I671" s="50">
        <v>0.34699999999999998</v>
      </c>
      <c r="J671" s="50">
        <v>5.4638356340840199E-3</v>
      </c>
      <c r="K671" s="50">
        <v>0.37624466571834903</v>
      </c>
      <c r="L671" s="50">
        <v>7.77027027027027E-2</v>
      </c>
      <c r="M671" s="50">
        <v>0.164835164835164</v>
      </c>
      <c r="N671" s="51">
        <v>0.65993265993265904</v>
      </c>
      <c r="O671" s="51">
        <v>0.31131019036954</v>
      </c>
      <c r="P671" s="51">
        <v>0.31053811659192798</v>
      </c>
      <c r="Q671" s="51">
        <v>0.67152466367713004</v>
      </c>
      <c r="R671" s="51">
        <v>0.30011198208286599</v>
      </c>
      <c r="S671" s="51">
        <v>0.51959686450167897</v>
      </c>
      <c r="T671" s="51">
        <v>0.42329227323628199</v>
      </c>
      <c r="U671" s="51">
        <v>0.44618834080717401</v>
      </c>
      <c r="V671" s="51">
        <v>0.230941704035874</v>
      </c>
      <c r="W671" s="46">
        <v>1</v>
      </c>
      <c r="X671" s="46">
        <v>0</v>
      </c>
      <c r="Y671" s="46">
        <v>0</v>
      </c>
      <c r="Z671" s="46">
        <v>2</v>
      </c>
      <c r="AA671" s="46">
        <v>0</v>
      </c>
      <c r="AB671" s="46">
        <v>1</v>
      </c>
      <c r="AC671" s="46">
        <v>1</v>
      </c>
      <c r="AD671" s="46">
        <v>1</v>
      </c>
      <c r="AE671" s="46">
        <v>1</v>
      </c>
      <c r="AF671" s="46">
        <v>0</v>
      </c>
      <c r="AG671" s="48">
        <v>7</v>
      </c>
      <c r="AH671" s="46" t="s">
        <v>4296</v>
      </c>
    </row>
    <row r="672" spans="1:34" x14ac:dyDescent="0.3">
      <c r="A672" s="46">
        <v>19155030100</v>
      </c>
      <c r="B672" s="46" t="s">
        <v>3613</v>
      </c>
      <c r="C672" s="47">
        <v>93667</v>
      </c>
      <c r="D672" s="49">
        <v>70679</v>
      </c>
      <c r="E672" s="50">
        <v>0.17</v>
      </c>
      <c r="F672" s="50">
        <v>7.40296118447379E-2</v>
      </c>
      <c r="G672" s="50">
        <v>7.0428171268507395E-2</v>
      </c>
      <c r="H672" s="50">
        <v>3.5000000000000003E-2</v>
      </c>
      <c r="I672" s="50">
        <v>0.36599999999999999</v>
      </c>
      <c r="J672" s="50">
        <v>5.4638356340840199E-3</v>
      </c>
      <c r="K672" s="50">
        <v>0.375581395348837</v>
      </c>
      <c r="L672" s="50">
        <v>7.7519379844961198E-2</v>
      </c>
      <c r="M672" s="50">
        <v>0.220488195278111</v>
      </c>
      <c r="N672" s="51">
        <v>0.45679012345678999</v>
      </c>
      <c r="O672" s="51">
        <v>0.82418812989921597</v>
      </c>
      <c r="P672" s="51">
        <v>0.42488789237668101</v>
      </c>
      <c r="Q672" s="51">
        <v>0.86210762331838497</v>
      </c>
      <c r="R672" s="51">
        <v>0.59126539753639396</v>
      </c>
      <c r="S672" s="51">
        <v>0.63605823068308998</v>
      </c>
      <c r="T672" s="51">
        <v>0.419932810750279</v>
      </c>
      <c r="U672" s="51">
        <v>0.44506726457399098</v>
      </c>
      <c r="V672" s="51">
        <v>0.52802690582959599</v>
      </c>
      <c r="W672" s="46">
        <v>1</v>
      </c>
      <c r="X672" s="46">
        <v>2</v>
      </c>
      <c r="Y672" s="46">
        <v>1</v>
      </c>
      <c r="Z672" s="46">
        <v>2</v>
      </c>
      <c r="AA672" s="46">
        <v>1</v>
      </c>
      <c r="AB672" s="46">
        <v>1</v>
      </c>
      <c r="AC672" s="46">
        <v>1</v>
      </c>
      <c r="AD672" s="46">
        <v>1</v>
      </c>
      <c r="AE672" s="46">
        <v>1</v>
      </c>
      <c r="AF672" s="46">
        <v>1</v>
      </c>
      <c r="AG672" s="48">
        <v>12</v>
      </c>
      <c r="AH672" s="46" t="s">
        <v>4789</v>
      </c>
    </row>
    <row r="673" spans="1:34" x14ac:dyDescent="0.3">
      <c r="A673" s="46">
        <v>19155030200</v>
      </c>
      <c r="B673" s="46" t="s">
        <v>3198</v>
      </c>
      <c r="C673" s="47">
        <v>93667</v>
      </c>
      <c r="D673" s="49">
        <v>41173</v>
      </c>
      <c r="E673" s="50">
        <v>0.191</v>
      </c>
      <c r="F673" s="50">
        <v>0.28267045454545398</v>
      </c>
      <c r="G673" s="50">
        <v>0.157670454545454</v>
      </c>
      <c r="H673" s="50">
        <v>0.01</v>
      </c>
      <c r="I673" s="50">
        <v>0.47599999999999998</v>
      </c>
      <c r="J673" s="50">
        <v>5.4638356340840199E-3</v>
      </c>
      <c r="K673" s="50">
        <v>0.43698211949411198</v>
      </c>
      <c r="L673" s="50">
        <v>5.5033557046979799E-2</v>
      </c>
      <c r="M673" s="50">
        <v>0.40269886363636298</v>
      </c>
      <c r="N673" s="51">
        <v>3.9281705948372603E-2</v>
      </c>
      <c r="O673" s="51">
        <v>0.847704367301231</v>
      </c>
      <c r="P673" s="51">
        <v>0.96748878923766801</v>
      </c>
      <c r="Q673" s="51">
        <v>0.99327354260089595</v>
      </c>
      <c r="R673" s="51">
        <v>0.122060470324748</v>
      </c>
      <c r="S673" s="51">
        <v>0.96416573348264201</v>
      </c>
      <c r="T673" s="51">
        <v>0.63717805151175799</v>
      </c>
      <c r="U673" s="51">
        <v>0.27690582959641202</v>
      </c>
      <c r="V673" s="51">
        <v>0.94618834080717396</v>
      </c>
      <c r="W673" s="46">
        <v>2</v>
      </c>
      <c r="X673" s="46">
        <v>2</v>
      </c>
      <c r="Y673" s="46">
        <v>2</v>
      </c>
      <c r="Z673" s="46">
        <v>2</v>
      </c>
      <c r="AA673" s="46">
        <v>0</v>
      </c>
      <c r="AB673" s="46">
        <v>2</v>
      </c>
      <c r="AC673" s="46">
        <v>1</v>
      </c>
      <c r="AD673" s="46">
        <v>1</v>
      </c>
      <c r="AE673" s="46">
        <v>0</v>
      </c>
      <c r="AF673" s="46">
        <v>2</v>
      </c>
      <c r="AG673" s="48">
        <v>14</v>
      </c>
      <c r="AH673" s="46" t="s">
        <v>4436</v>
      </c>
    </row>
    <row r="674" spans="1:34" x14ac:dyDescent="0.3">
      <c r="A674" s="46">
        <v>19155030300</v>
      </c>
      <c r="B674" s="46" t="s">
        <v>3559</v>
      </c>
      <c r="C674" s="47">
        <v>93667</v>
      </c>
      <c r="D674" s="49">
        <v>69201</v>
      </c>
      <c r="E674" s="50">
        <v>0.13500000000000001</v>
      </c>
      <c r="F674" s="50">
        <v>0.111337406653088</v>
      </c>
      <c r="G674" s="50">
        <v>0.139171758316361</v>
      </c>
      <c r="H674" s="50">
        <v>1.9E-2</v>
      </c>
      <c r="I674" s="50">
        <v>0.376</v>
      </c>
      <c r="J674" s="50">
        <v>5.4638356340840199E-3</v>
      </c>
      <c r="K674" s="50">
        <v>0.463913546893091</v>
      </c>
      <c r="L674" s="50">
        <v>0</v>
      </c>
      <c r="M674" s="50">
        <v>0.232858112695179</v>
      </c>
      <c r="N674" s="51">
        <v>0.42199775533108802</v>
      </c>
      <c r="O674" s="51">
        <v>0.71332586786114205</v>
      </c>
      <c r="P674" s="51">
        <v>0.67264573991031396</v>
      </c>
      <c r="Q674" s="51">
        <v>0.98318385650224205</v>
      </c>
      <c r="R674" s="51">
        <v>0.30011198208286599</v>
      </c>
      <c r="S674" s="51">
        <v>0.71108622620380701</v>
      </c>
      <c r="T674" s="51">
        <v>0.73460246360582304</v>
      </c>
      <c r="U674" s="51">
        <v>0</v>
      </c>
      <c r="V674" s="51">
        <v>0.594170403587444</v>
      </c>
      <c r="W674" s="46">
        <v>1</v>
      </c>
      <c r="X674" s="46">
        <v>2</v>
      </c>
      <c r="Y674" s="46">
        <v>2</v>
      </c>
      <c r="Z674" s="46">
        <v>2</v>
      </c>
      <c r="AA674" s="46">
        <v>0</v>
      </c>
      <c r="AB674" s="46">
        <v>2</v>
      </c>
      <c r="AC674" s="46">
        <v>1</v>
      </c>
      <c r="AD674" s="46">
        <v>2</v>
      </c>
      <c r="AE674" s="46">
        <v>0</v>
      </c>
      <c r="AF674" s="46">
        <v>1</v>
      </c>
      <c r="AG674" s="48">
        <v>13</v>
      </c>
      <c r="AH674" s="46" t="s">
        <v>4649</v>
      </c>
    </row>
    <row r="675" spans="1:34" x14ac:dyDescent="0.3">
      <c r="A675" s="46">
        <v>19155030401</v>
      </c>
      <c r="B675" s="46" t="s">
        <v>3254</v>
      </c>
      <c r="C675" s="47">
        <v>93667</v>
      </c>
      <c r="D675" s="49">
        <v>45263</v>
      </c>
      <c r="E675" s="50">
        <v>0.20199999999999901</v>
      </c>
      <c r="F675" s="50">
        <v>0.19735099337748299</v>
      </c>
      <c r="G675" s="50">
        <v>7.1523178807946994E-2</v>
      </c>
      <c r="H675" s="50">
        <v>9.6000000000000002E-2</v>
      </c>
      <c r="I675" s="50">
        <v>0.317</v>
      </c>
      <c r="J675" s="50">
        <v>5.4638356340840199E-3</v>
      </c>
      <c r="K675" s="50">
        <v>0.51634257343814605</v>
      </c>
      <c r="L675" s="50">
        <v>4.4303797468354403E-2</v>
      </c>
      <c r="M675" s="50">
        <v>0.352980132450331</v>
      </c>
      <c r="N675" s="51">
        <v>5.0505050505050497E-2</v>
      </c>
      <c r="O675" s="51">
        <v>0.86786114221724497</v>
      </c>
      <c r="P675" s="51">
        <v>0.89686098654708502</v>
      </c>
      <c r="Q675" s="51">
        <v>0.86659192825112097</v>
      </c>
      <c r="R675" s="51">
        <v>0.95744680851063801</v>
      </c>
      <c r="S675" s="51">
        <v>0.35050391937289999</v>
      </c>
      <c r="T675" s="51">
        <v>0.85778275475923804</v>
      </c>
      <c r="U675" s="51">
        <v>0.19955156950672601</v>
      </c>
      <c r="V675" s="51">
        <v>0.90022421524663598</v>
      </c>
      <c r="W675" s="46">
        <v>2</v>
      </c>
      <c r="X675" s="46">
        <v>2</v>
      </c>
      <c r="Y675" s="46">
        <v>2</v>
      </c>
      <c r="Z675" s="46">
        <v>2</v>
      </c>
      <c r="AA675" s="46">
        <v>2</v>
      </c>
      <c r="AB675" s="46">
        <v>1</v>
      </c>
      <c r="AC675" s="46">
        <v>1</v>
      </c>
      <c r="AD675" s="46">
        <v>2</v>
      </c>
      <c r="AE675" s="46">
        <v>0</v>
      </c>
      <c r="AF675" s="46">
        <v>2</v>
      </c>
      <c r="AG675" s="48">
        <v>16</v>
      </c>
      <c r="AH675" s="46" t="s">
        <v>4298</v>
      </c>
    </row>
    <row r="676" spans="1:34" x14ac:dyDescent="0.3">
      <c r="A676" s="46">
        <v>19155030402</v>
      </c>
      <c r="B676" s="46" t="s">
        <v>3432</v>
      </c>
      <c r="C676" s="47">
        <v>93667</v>
      </c>
      <c r="D676" s="49">
        <v>58013</v>
      </c>
      <c r="E676" s="50">
        <v>6.8000000000000005E-2</v>
      </c>
      <c r="F676" s="50">
        <v>8.2728592162554404E-2</v>
      </c>
      <c r="G676" s="50">
        <v>3.7010159651668997E-2</v>
      </c>
      <c r="H676" s="50">
        <v>6.6000000000000003E-2</v>
      </c>
      <c r="I676" s="50">
        <v>0.35699999999999998</v>
      </c>
      <c r="J676" s="50">
        <v>5.4638356340840199E-3</v>
      </c>
      <c r="K676" s="50">
        <v>0.53992395437262297</v>
      </c>
      <c r="L676" s="50">
        <v>6.9547602970965502E-2</v>
      </c>
      <c r="M676" s="50">
        <v>0.259796806966618</v>
      </c>
      <c r="N676" s="51">
        <v>0.17957351290684601</v>
      </c>
      <c r="O676" s="51">
        <v>0.29787234042553101</v>
      </c>
      <c r="P676" s="51">
        <v>0.48766816143497699</v>
      </c>
      <c r="Q676" s="51">
        <v>0.52130044843049295</v>
      </c>
      <c r="R676" s="51">
        <v>0.85890257558790595</v>
      </c>
      <c r="S676" s="51">
        <v>0.59238521836506097</v>
      </c>
      <c r="T676" s="51">
        <v>0.89137737961926</v>
      </c>
      <c r="U676" s="51">
        <v>0.38228699551569501</v>
      </c>
      <c r="V676" s="51">
        <v>0.69170403587443896</v>
      </c>
      <c r="W676" s="46">
        <v>2</v>
      </c>
      <c r="X676" s="46">
        <v>0</v>
      </c>
      <c r="Y676" s="46">
        <v>1</v>
      </c>
      <c r="Z676" s="46">
        <v>1</v>
      </c>
      <c r="AA676" s="46">
        <v>2</v>
      </c>
      <c r="AB676" s="46">
        <v>1</v>
      </c>
      <c r="AC676" s="46">
        <v>1</v>
      </c>
      <c r="AD676" s="46">
        <v>2</v>
      </c>
      <c r="AE676" s="46">
        <v>1</v>
      </c>
      <c r="AF676" s="46">
        <v>2</v>
      </c>
      <c r="AG676" s="48">
        <v>13</v>
      </c>
      <c r="AH676" s="46" t="s">
        <v>4041</v>
      </c>
    </row>
    <row r="677" spans="1:34" x14ac:dyDescent="0.3">
      <c r="A677" s="46">
        <v>19155030501</v>
      </c>
      <c r="B677" s="46" t="s">
        <v>3560</v>
      </c>
      <c r="C677" s="47">
        <v>93667</v>
      </c>
      <c r="D677" s="49">
        <v>72861</v>
      </c>
      <c r="E677" s="50">
        <v>8.7999999999999995E-2</v>
      </c>
      <c r="F677" s="50">
        <v>9.7461928934010095E-2</v>
      </c>
      <c r="G677" s="50">
        <v>7.5126903553299498E-2</v>
      </c>
      <c r="H677" s="50">
        <v>0.04</v>
      </c>
      <c r="I677" s="50">
        <v>0.29299999999999998</v>
      </c>
      <c r="J677" s="50">
        <v>5.4638356340840199E-3</v>
      </c>
      <c r="K677" s="50">
        <v>0.45269121813031099</v>
      </c>
      <c r="L677" s="50">
        <v>5.5876685934489398E-2</v>
      </c>
      <c r="M677" s="50">
        <v>0.15939086294416199</v>
      </c>
      <c r="N677" s="51">
        <v>0.50056116722783395</v>
      </c>
      <c r="O677" s="51">
        <v>0.44568868980963</v>
      </c>
      <c r="P677" s="51">
        <v>0.594170403587444</v>
      </c>
      <c r="Q677" s="51">
        <v>0.88677130044843</v>
      </c>
      <c r="R677" s="51">
        <v>0.659574468085106</v>
      </c>
      <c r="S677" s="51">
        <v>0.22508398656215001</v>
      </c>
      <c r="T677" s="51">
        <v>0.70100783874579997</v>
      </c>
      <c r="U677" s="51">
        <v>0.28026905829596399</v>
      </c>
      <c r="V677" s="51">
        <v>0.19506726457399101</v>
      </c>
      <c r="W677" s="46">
        <v>1</v>
      </c>
      <c r="X677" s="46">
        <v>1</v>
      </c>
      <c r="Y677" s="46">
        <v>1</v>
      </c>
      <c r="Z677" s="46">
        <v>2</v>
      </c>
      <c r="AA677" s="46">
        <v>1</v>
      </c>
      <c r="AB677" s="46">
        <v>0</v>
      </c>
      <c r="AC677" s="46">
        <v>1</v>
      </c>
      <c r="AD677" s="46">
        <v>2</v>
      </c>
      <c r="AE677" s="46">
        <v>0</v>
      </c>
      <c r="AF677" s="46">
        <v>0</v>
      </c>
      <c r="AG677" s="48">
        <v>9</v>
      </c>
      <c r="AH677" s="46" t="s">
        <v>4042</v>
      </c>
    </row>
    <row r="678" spans="1:34" x14ac:dyDescent="0.3">
      <c r="A678" s="46">
        <v>19155030502</v>
      </c>
      <c r="B678" s="46" t="s">
        <v>3433</v>
      </c>
      <c r="C678" s="47">
        <v>93667</v>
      </c>
      <c r="D678" s="49">
        <v>59744</v>
      </c>
      <c r="E678" s="50">
        <v>0.186</v>
      </c>
      <c r="F678" s="50">
        <v>7.1428571428571397E-2</v>
      </c>
      <c r="G678" s="50">
        <v>0.11679536679536601</v>
      </c>
      <c r="H678" s="50">
        <v>2.7E-2</v>
      </c>
      <c r="I678" s="50">
        <v>0.39299999999999902</v>
      </c>
      <c r="J678" s="50">
        <v>5.4638356340840199E-3</v>
      </c>
      <c r="K678" s="50">
        <v>0.48963883955002901</v>
      </c>
      <c r="L678" s="50">
        <v>1.98675496688741E-2</v>
      </c>
      <c r="M678" s="50">
        <v>0.22972972972972899</v>
      </c>
      <c r="N678" s="51">
        <v>0.208754208754208</v>
      </c>
      <c r="O678" s="51">
        <v>0.84322508398656204</v>
      </c>
      <c r="P678" s="51">
        <v>0.405829596412556</v>
      </c>
      <c r="Q678" s="51">
        <v>0.96748878923766801</v>
      </c>
      <c r="R678" s="51">
        <v>0.460246360582306</v>
      </c>
      <c r="S678" s="51">
        <v>0.78611422172452405</v>
      </c>
      <c r="T678" s="51">
        <v>0.80851063829787195</v>
      </c>
      <c r="U678" s="51">
        <v>7.2869955156950605E-2</v>
      </c>
      <c r="V678" s="51">
        <v>0.57847533632286996</v>
      </c>
      <c r="W678" s="46">
        <v>2</v>
      </c>
      <c r="X678" s="46">
        <v>2</v>
      </c>
      <c r="Y678" s="46">
        <v>1</v>
      </c>
      <c r="Z678" s="46">
        <v>2</v>
      </c>
      <c r="AA678" s="46">
        <v>1</v>
      </c>
      <c r="AB678" s="46">
        <v>2</v>
      </c>
      <c r="AC678" s="46">
        <v>1</v>
      </c>
      <c r="AD678" s="46">
        <v>2</v>
      </c>
      <c r="AE678" s="46">
        <v>0</v>
      </c>
      <c r="AF678" s="46">
        <v>1</v>
      </c>
      <c r="AG678" s="48">
        <v>14</v>
      </c>
      <c r="AH678" s="46" t="s">
        <v>4146</v>
      </c>
    </row>
    <row r="679" spans="1:34" x14ac:dyDescent="0.3">
      <c r="A679" s="46">
        <v>19155030601</v>
      </c>
      <c r="B679" s="46" t="s">
        <v>3434</v>
      </c>
      <c r="C679" s="47">
        <v>93667</v>
      </c>
      <c r="D679" s="49">
        <v>62292</v>
      </c>
      <c r="E679" s="50">
        <v>0.156</v>
      </c>
      <c r="F679" s="50">
        <v>8.8607594936708806E-2</v>
      </c>
      <c r="G679" s="50">
        <v>3.7974683544303799E-2</v>
      </c>
      <c r="H679" s="50">
        <v>3.6999999999999998E-2</v>
      </c>
      <c r="I679" s="50">
        <v>0.27100000000000002</v>
      </c>
      <c r="J679" s="50">
        <v>5.4638356340840199E-3</v>
      </c>
      <c r="K679" s="50">
        <v>0.62887200467562798</v>
      </c>
      <c r="L679" s="50">
        <v>3.9289055191768001E-2</v>
      </c>
      <c r="M679" s="50">
        <v>0.33690360272638697</v>
      </c>
      <c r="N679" s="51">
        <v>0.27833894500561102</v>
      </c>
      <c r="O679" s="51">
        <v>0.78611422172452405</v>
      </c>
      <c r="P679" s="51">
        <v>0.54035874439461795</v>
      </c>
      <c r="Q679" s="51">
        <v>0.53251121076233099</v>
      </c>
      <c r="R679" s="51">
        <v>0.62374020156774901</v>
      </c>
      <c r="S679" s="51">
        <v>0.132138857782754</v>
      </c>
      <c r="T679" s="51">
        <v>0.96976483762597898</v>
      </c>
      <c r="U679" s="51">
        <v>0.17713004484304901</v>
      </c>
      <c r="V679" s="51">
        <v>0.87780269058295901</v>
      </c>
      <c r="W679" s="46">
        <v>2</v>
      </c>
      <c r="X679" s="46">
        <v>2</v>
      </c>
      <c r="Y679" s="46">
        <v>1</v>
      </c>
      <c r="Z679" s="46">
        <v>1</v>
      </c>
      <c r="AA679" s="46">
        <v>1</v>
      </c>
      <c r="AB679" s="46">
        <v>0</v>
      </c>
      <c r="AC679" s="46">
        <v>1</v>
      </c>
      <c r="AD679" s="46">
        <v>2</v>
      </c>
      <c r="AE679" s="46">
        <v>0</v>
      </c>
      <c r="AF679" s="46">
        <v>2</v>
      </c>
      <c r="AG679" s="48">
        <v>12</v>
      </c>
      <c r="AH679" s="46" t="s">
        <v>4126</v>
      </c>
    </row>
    <row r="680" spans="1:34" x14ac:dyDescent="0.3">
      <c r="A680" s="46">
        <v>19155030602</v>
      </c>
      <c r="B680" s="46" t="s">
        <v>3096</v>
      </c>
      <c r="C680" s="47">
        <v>93667</v>
      </c>
      <c r="D680" s="49">
        <v>55948</v>
      </c>
      <c r="E680" s="50">
        <v>0.25600000000000001</v>
      </c>
      <c r="F680" s="50">
        <v>0.182022471910112</v>
      </c>
      <c r="G680" s="50">
        <v>0.12921348314606701</v>
      </c>
      <c r="H680" s="50">
        <v>8.0000000000000002E-3</v>
      </c>
      <c r="I680" s="50">
        <v>0.47899999999999998</v>
      </c>
      <c r="J680" s="50">
        <v>5.4638356340840199E-3</v>
      </c>
      <c r="K680" s="50">
        <v>0.77445482866043602</v>
      </c>
      <c r="L680" s="50">
        <v>7.9627714581178899E-2</v>
      </c>
      <c r="M680" s="50">
        <v>0.26292134831460601</v>
      </c>
      <c r="N680" s="51">
        <v>0.148148148148148</v>
      </c>
      <c r="O680" s="51">
        <v>0.93057110862262005</v>
      </c>
      <c r="P680" s="51">
        <v>0.87331838565022402</v>
      </c>
      <c r="Q680" s="51">
        <v>0.98206278026905802</v>
      </c>
      <c r="R680" s="51">
        <v>8.73460246360582E-2</v>
      </c>
      <c r="S680" s="51">
        <v>0.96640537513997704</v>
      </c>
      <c r="T680" s="51">
        <v>0.99888017917133198</v>
      </c>
      <c r="U680" s="51">
        <v>0.455156950672645</v>
      </c>
      <c r="V680" s="51">
        <v>0.70627802690582897</v>
      </c>
      <c r="W680" s="46">
        <v>2</v>
      </c>
      <c r="X680" s="46">
        <v>2</v>
      </c>
      <c r="Y680" s="46">
        <v>2</v>
      </c>
      <c r="Z680" s="46">
        <v>2</v>
      </c>
      <c r="AA680" s="46">
        <v>0</v>
      </c>
      <c r="AB680" s="46">
        <v>2</v>
      </c>
      <c r="AC680" s="46">
        <v>1</v>
      </c>
      <c r="AD680" s="46">
        <v>2</v>
      </c>
      <c r="AE680" s="46">
        <v>1</v>
      </c>
      <c r="AF680" s="46">
        <v>2</v>
      </c>
      <c r="AG680" s="48">
        <v>16</v>
      </c>
      <c r="AH680" s="46" t="s">
        <v>4744</v>
      </c>
    </row>
    <row r="681" spans="1:34" x14ac:dyDescent="0.3">
      <c r="A681" s="46">
        <v>19155030700</v>
      </c>
      <c r="B681" s="46" t="s">
        <v>3139</v>
      </c>
      <c r="C681" s="47">
        <v>93667</v>
      </c>
      <c r="D681" s="49">
        <v>50078</v>
      </c>
      <c r="E681" s="50">
        <v>0.26899999999999902</v>
      </c>
      <c r="F681" s="50">
        <v>0.242757242757242</v>
      </c>
      <c r="G681" s="50">
        <v>0.128871128871128</v>
      </c>
      <c r="H681" s="50">
        <v>9.6000000000000002E-2</v>
      </c>
      <c r="I681" s="50">
        <v>0.38200000000000001</v>
      </c>
      <c r="J681" s="50">
        <v>5.4638356340840199E-3</v>
      </c>
      <c r="K681" s="50">
        <v>0.67840375586854396</v>
      </c>
      <c r="L681" s="50">
        <v>0.10062893081761</v>
      </c>
      <c r="M681" s="50">
        <v>0.41858141858141801</v>
      </c>
      <c r="N681" s="51">
        <v>8.5297418630751895E-2</v>
      </c>
      <c r="O681" s="51">
        <v>0.93393057110862199</v>
      </c>
      <c r="P681" s="51">
        <v>0.94170403587443896</v>
      </c>
      <c r="Q681" s="51">
        <v>0.97982062780268997</v>
      </c>
      <c r="R681" s="51">
        <v>0.95744680851063801</v>
      </c>
      <c r="S681" s="51">
        <v>0.74132138857782703</v>
      </c>
      <c r="T681" s="51">
        <v>0.99104143337065997</v>
      </c>
      <c r="U681" s="51">
        <v>0.58632286995515603</v>
      </c>
      <c r="V681" s="51">
        <v>0.95515695067264506</v>
      </c>
      <c r="W681" s="46">
        <v>2</v>
      </c>
      <c r="X681" s="46">
        <v>2</v>
      </c>
      <c r="Y681" s="46">
        <v>2</v>
      </c>
      <c r="Z681" s="46">
        <v>2</v>
      </c>
      <c r="AA681" s="46">
        <v>2</v>
      </c>
      <c r="AB681" s="46">
        <v>2</v>
      </c>
      <c r="AC681" s="46">
        <v>1</v>
      </c>
      <c r="AD681" s="46">
        <v>2</v>
      </c>
      <c r="AE681" s="46">
        <v>1</v>
      </c>
      <c r="AF681" s="46">
        <v>2</v>
      </c>
      <c r="AG681" s="48">
        <v>18</v>
      </c>
      <c r="AH681" s="46" t="s">
        <v>4123</v>
      </c>
    </row>
    <row r="682" spans="1:34" x14ac:dyDescent="0.3">
      <c r="A682" s="46">
        <v>19155030800</v>
      </c>
      <c r="B682" s="46" t="s">
        <v>3496</v>
      </c>
      <c r="C682" s="47">
        <v>93667</v>
      </c>
      <c r="D682" s="49">
        <v>70227</v>
      </c>
      <c r="E682" s="50">
        <v>0.218</v>
      </c>
      <c r="F682" s="50">
        <v>0.13939393939393899</v>
      </c>
      <c r="G682" s="50">
        <v>8.7878787878787806E-2</v>
      </c>
      <c r="H682" s="50">
        <v>7.6999999999999999E-2</v>
      </c>
      <c r="I682" s="50">
        <v>0.27300000000000002</v>
      </c>
      <c r="J682" s="50">
        <v>5.4638356340840199E-3</v>
      </c>
      <c r="K682" s="50">
        <v>0.65980582524271802</v>
      </c>
      <c r="L682" s="50">
        <v>6.0498220640569297E-2</v>
      </c>
      <c r="M682" s="50">
        <v>0.303787878787878</v>
      </c>
      <c r="N682" s="51">
        <v>0.44219977553310802</v>
      </c>
      <c r="O682" s="51">
        <v>0.88913773796192597</v>
      </c>
      <c r="P682" s="51">
        <v>0.78139013452914796</v>
      </c>
      <c r="Q682" s="51">
        <v>0.92264573991031396</v>
      </c>
      <c r="R682" s="51">
        <v>0.90257558790593495</v>
      </c>
      <c r="S682" s="51">
        <v>0.14445688689809599</v>
      </c>
      <c r="T682" s="51">
        <v>0.98656215005599102</v>
      </c>
      <c r="U682" s="51">
        <v>0.31278026905829598</v>
      </c>
      <c r="V682" s="51">
        <v>0.82511210762331799</v>
      </c>
      <c r="W682" s="46">
        <v>1</v>
      </c>
      <c r="X682" s="46">
        <v>2</v>
      </c>
      <c r="Y682" s="46">
        <v>2</v>
      </c>
      <c r="Z682" s="46">
        <v>2</v>
      </c>
      <c r="AA682" s="46">
        <v>2</v>
      </c>
      <c r="AB682" s="46">
        <v>0</v>
      </c>
      <c r="AC682" s="46">
        <v>1</v>
      </c>
      <c r="AD682" s="46">
        <v>2</v>
      </c>
      <c r="AE682" s="46">
        <v>0</v>
      </c>
      <c r="AF682" s="46">
        <v>2</v>
      </c>
      <c r="AG682" s="48">
        <v>14</v>
      </c>
      <c r="AH682" s="46" t="s">
        <v>4441</v>
      </c>
    </row>
    <row r="683" spans="1:34" x14ac:dyDescent="0.3">
      <c r="A683" s="46">
        <v>19155030900</v>
      </c>
      <c r="B683" s="46" t="s">
        <v>3097</v>
      </c>
      <c r="C683" s="47">
        <v>93667</v>
      </c>
      <c r="D683" s="49">
        <v>26231</v>
      </c>
      <c r="E683" s="50">
        <v>0.185</v>
      </c>
      <c r="F683" s="50">
        <v>0.28976697061803403</v>
      </c>
      <c r="G683" s="50">
        <v>0.16210739614994901</v>
      </c>
      <c r="H683" s="50">
        <v>3.2000000000000001E-2</v>
      </c>
      <c r="I683" s="50">
        <v>0.45899999999999902</v>
      </c>
      <c r="J683" s="50">
        <v>5.4638356340840199E-3</v>
      </c>
      <c r="K683" s="50">
        <v>0.63078291814946597</v>
      </c>
      <c r="L683" s="50">
        <v>7.5842696629213405E-2</v>
      </c>
      <c r="M683" s="50">
        <v>0.46909827760891498</v>
      </c>
      <c r="N683" s="51">
        <v>5.6116722783389403E-3</v>
      </c>
      <c r="O683" s="51">
        <v>0.84210526315789402</v>
      </c>
      <c r="P683" s="51">
        <v>0.96973094170403495</v>
      </c>
      <c r="Q683" s="51">
        <v>0.99439461883407998</v>
      </c>
      <c r="R683" s="51">
        <v>0.54871220604703197</v>
      </c>
      <c r="S683" s="51">
        <v>0.95184770436730104</v>
      </c>
      <c r="T683" s="51">
        <v>0.97200447928331402</v>
      </c>
      <c r="U683" s="51">
        <v>0.42600896860986498</v>
      </c>
      <c r="V683" s="51">
        <v>0.96860986547085204</v>
      </c>
      <c r="W683" s="46">
        <v>2</v>
      </c>
      <c r="X683" s="46">
        <v>2</v>
      </c>
      <c r="Y683" s="46">
        <v>2</v>
      </c>
      <c r="Z683" s="46">
        <v>2</v>
      </c>
      <c r="AA683" s="46">
        <v>1</v>
      </c>
      <c r="AB683" s="46">
        <v>2</v>
      </c>
      <c r="AC683" s="46">
        <v>1</v>
      </c>
      <c r="AD683" s="46">
        <v>2</v>
      </c>
      <c r="AE683" s="46">
        <v>1</v>
      </c>
      <c r="AF683" s="46">
        <v>2</v>
      </c>
      <c r="AG683" s="48">
        <v>17</v>
      </c>
      <c r="AH683" s="46" t="s">
        <v>3994</v>
      </c>
    </row>
    <row r="684" spans="1:34" x14ac:dyDescent="0.3">
      <c r="A684" s="46">
        <v>19155031000</v>
      </c>
      <c r="B684" s="46" t="s">
        <v>3370</v>
      </c>
      <c r="C684" s="47">
        <v>93667</v>
      </c>
      <c r="D684" s="49">
        <v>73221</v>
      </c>
      <c r="E684" s="50">
        <v>0.156</v>
      </c>
      <c r="F684" s="50">
        <v>0.14614614614614599</v>
      </c>
      <c r="G684" s="50">
        <v>4.1041041041040997E-2</v>
      </c>
      <c r="H684" s="50">
        <v>1.9E-2</v>
      </c>
      <c r="I684" s="50">
        <v>0.29199999999999998</v>
      </c>
      <c r="J684" s="50">
        <v>5.4638356340840199E-3</v>
      </c>
      <c r="K684" s="50">
        <v>0.39347408829174602</v>
      </c>
      <c r="L684" s="50">
        <v>6.3730084348640997E-2</v>
      </c>
      <c r="M684" s="50">
        <v>0.27727727727727702</v>
      </c>
      <c r="N684" s="51">
        <v>0.510662177328844</v>
      </c>
      <c r="O684" s="51">
        <v>0.78611422172452405</v>
      </c>
      <c r="P684" s="51">
        <v>0.80156950672645699</v>
      </c>
      <c r="Q684" s="51">
        <v>0.570627802690583</v>
      </c>
      <c r="R684" s="51">
        <v>0.30011198208286599</v>
      </c>
      <c r="S684" s="51">
        <v>0.222844344904815</v>
      </c>
      <c r="T684" s="51">
        <v>0.481522956326987</v>
      </c>
      <c r="U684" s="51">
        <v>0.34080717488789197</v>
      </c>
      <c r="V684" s="51">
        <v>0.75112107623318303</v>
      </c>
      <c r="W684" s="46">
        <v>1</v>
      </c>
      <c r="X684" s="46">
        <v>2</v>
      </c>
      <c r="Y684" s="46">
        <v>2</v>
      </c>
      <c r="Z684" s="46">
        <v>1</v>
      </c>
      <c r="AA684" s="46">
        <v>0</v>
      </c>
      <c r="AB684" s="46">
        <v>0</v>
      </c>
      <c r="AC684" s="46">
        <v>1</v>
      </c>
      <c r="AD684" s="46">
        <v>1</v>
      </c>
      <c r="AE684" s="46">
        <v>1</v>
      </c>
      <c r="AF684" s="46">
        <v>2</v>
      </c>
      <c r="AG684" s="48">
        <v>11</v>
      </c>
      <c r="AH684" s="46" t="s">
        <v>4776</v>
      </c>
    </row>
    <row r="685" spans="1:34" x14ac:dyDescent="0.3">
      <c r="A685" s="46">
        <v>19155031100</v>
      </c>
      <c r="B685" s="46" t="s">
        <v>3435</v>
      </c>
      <c r="C685" s="47">
        <v>93667</v>
      </c>
      <c r="D685" s="49">
        <v>68125</v>
      </c>
      <c r="E685" s="50">
        <v>0.218999999999999</v>
      </c>
      <c r="F685" s="50">
        <v>0.12802768166089901</v>
      </c>
      <c r="G685" s="50">
        <v>4.4982698961937698E-2</v>
      </c>
      <c r="H685" s="50">
        <v>0.03</v>
      </c>
      <c r="I685" s="50">
        <v>0.40399999999999903</v>
      </c>
      <c r="J685" s="50">
        <v>5.4638356340840199E-3</v>
      </c>
      <c r="K685" s="50">
        <v>0.41058079355951699</v>
      </c>
      <c r="L685" s="50">
        <v>9.3333333333333296E-2</v>
      </c>
      <c r="M685" s="50">
        <v>0.31055363321799301</v>
      </c>
      <c r="N685" s="51">
        <v>0.397306397306397</v>
      </c>
      <c r="O685" s="51">
        <v>0.89137737961926</v>
      </c>
      <c r="P685" s="51">
        <v>0.74439461883407998</v>
      </c>
      <c r="Q685" s="51">
        <v>0.63228699551569501</v>
      </c>
      <c r="R685" s="51">
        <v>0.51063829787234005</v>
      </c>
      <c r="S685" s="51">
        <v>0.81970884658454601</v>
      </c>
      <c r="T685" s="51">
        <v>0.53751399776035802</v>
      </c>
      <c r="U685" s="51">
        <v>0.54820627802690503</v>
      </c>
      <c r="V685" s="51">
        <v>0.83295964125560495</v>
      </c>
      <c r="W685" s="46">
        <v>1</v>
      </c>
      <c r="X685" s="46">
        <v>2</v>
      </c>
      <c r="Y685" s="46">
        <v>2</v>
      </c>
      <c r="Z685" s="46">
        <v>1</v>
      </c>
      <c r="AA685" s="46">
        <v>1</v>
      </c>
      <c r="AB685" s="46">
        <v>2</v>
      </c>
      <c r="AC685" s="46">
        <v>1</v>
      </c>
      <c r="AD685" s="46">
        <v>1</v>
      </c>
      <c r="AE685" s="46">
        <v>1</v>
      </c>
      <c r="AF685" s="46">
        <v>2</v>
      </c>
      <c r="AG685" s="48">
        <v>14</v>
      </c>
      <c r="AH685" s="46" t="s">
        <v>4497</v>
      </c>
    </row>
    <row r="686" spans="1:34" x14ac:dyDescent="0.3">
      <c r="A686" s="46">
        <v>19155031200</v>
      </c>
      <c r="B686" s="46" t="s">
        <v>3497</v>
      </c>
      <c r="C686" s="47">
        <v>93667</v>
      </c>
      <c r="D686" s="49">
        <v>99583</v>
      </c>
      <c r="E686" s="50">
        <v>9.6999999999999906E-2</v>
      </c>
      <c r="F686" s="50">
        <v>9.3214019388516006E-2</v>
      </c>
      <c r="G686" s="50">
        <v>8.4265473527218498E-2</v>
      </c>
      <c r="H686" s="50">
        <v>2.5999999999999999E-2</v>
      </c>
      <c r="I686" s="50">
        <v>0.309</v>
      </c>
      <c r="J686" s="50">
        <v>5.4638356340840199E-3</v>
      </c>
      <c r="K686" s="50">
        <v>0.35380507343124101</v>
      </c>
      <c r="L686" s="50">
        <v>5.9303187546330604E-3</v>
      </c>
      <c r="M686" s="50">
        <v>0.19761372110365399</v>
      </c>
      <c r="N686" s="51">
        <v>0.86531986531986504</v>
      </c>
      <c r="O686" s="51">
        <v>0.50839865621500502</v>
      </c>
      <c r="P686" s="51">
        <v>0.57959641255605299</v>
      </c>
      <c r="Q686" s="51">
        <v>0.91367713004484297</v>
      </c>
      <c r="R686" s="51">
        <v>0.44120940649495999</v>
      </c>
      <c r="S686" s="51">
        <v>0.30347144456886899</v>
      </c>
      <c r="T686" s="51">
        <v>0.35722284434490398</v>
      </c>
      <c r="U686" s="51">
        <v>3.8116591928251099E-2</v>
      </c>
      <c r="V686" s="51">
        <v>0.408071748878923</v>
      </c>
      <c r="W686" s="46">
        <v>0</v>
      </c>
      <c r="X686" s="46">
        <v>1</v>
      </c>
      <c r="Y686" s="46">
        <v>1</v>
      </c>
      <c r="Z686" s="46">
        <v>2</v>
      </c>
      <c r="AA686" s="46">
        <v>1</v>
      </c>
      <c r="AB686" s="46">
        <v>0</v>
      </c>
      <c r="AC686" s="46">
        <v>1</v>
      </c>
      <c r="AD686" s="46">
        <v>1</v>
      </c>
      <c r="AE686" s="46">
        <v>0</v>
      </c>
      <c r="AF686" s="46">
        <v>1</v>
      </c>
      <c r="AG686" s="48">
        <v>8</v>
      </c>
      <c r="AH686" s="46" t="s">
        <v>4783</v>
      </c>
    </row>
    <row r="687" spans="1:34" x14ac:dyDescent="0.3">
      <c r="A687" s="46">
        <v>19155031300</v>
      </c>
      <c r="B687" s="46" t="s">
        <v>3140</v>
      </c>
      <c r="C687" s="47">
        <v>93667</v>
      </c>
      <c r="D687" s="49">
        <v>50821</v>
      </c>
      <c r="E687" s="50">
        <v>0.20100000000000001</v>
      </c>
      <c r="F687" s="50">
        <v>0.17136958017894</v>
      </c>
      <c r="G687" s="50">
        <v>0.116311080523055</v>
      </c>
      <c r="H687" s="50">
        <v>3.7999999999999999E-2</v>
      </c>
      <c r="I687" s="50">
        <v>0.46700000000000003</v>
      </c>
      <c r="J687" s="50">
        <v>5.4638356340840199E-3</v>
      </c>
      <c r="K687" s="50">
        <v>0.42346014492753598</v>
      </c>
      <c r="L687" s="50">
        <v>1.8906144496961499E-2</v>
      </c>
      <c r="M687" s="50">
        <v>0.351686166551961</v>
      </c>
      <c r="N687" s="51">
        <v>9.2031425364758696E-2</v>
      </c>
      <c r="O687" s="51">
        <v>0.86562150055991005</v>
      </c>
      <c r="P687" s="51">
        <v>0.867713004484304</v>
      </c>
      <c r="Q687" s="51">
        <v>0.96524663677129996</v>
      </c>
      <c r="R687" s="51">
        <v>0.630459126539753</v>
      </c>
      <c r="S687" s="51">
        <v>0.95968645016797305</v>
      </c>
      <c r="T687" s="51">
        <v>0.58902575587905903</v>
      </c>
      <c r="U687" s="51">
        <v>6.6143497757847503E-2</v>
      </c>
      <c r="V687" s="51">
        <v>0.89573991031390099</v>
      </c>
      <c r="W687" s="46">
        <v>2</v>
      </c>
      <c r="X687" s="46">
        <v>2</v>
      </c>
      <c r="Y687" s="46">
        <v>2</v>
      </c>
      <c r="Z687" s="46">
        <v>2</v>
      </c>
      <c r="AA687" s="46">
        <v>1</v>
      </c>
      <c r="AB687" s="46">
        <v>2</v>
      </c>
      <c r="AC687" s="46">
        <v>1</v>
      </c>
      <c r="AD687" s="46">
        <v>1</v>
      </c>
      <c r="AE687" s="46">
        <v>0</v>
      </c>
      <c r="AF687" s="46">
        <v>2</v>
      </c>
      <c r="AG687" s="48">
        <v>15</v>
      </c>
      <c r="AH687" s="46" t="s">
        <v>4492</v>
      </c>
    </row>
    <row r="688" spans="1:34" x14ac:dyDescent="0.3">
      <c r="A688" s="46">
        <v>19155031400</v>
      </c>
      <c r="B688" s="46" t="s">
        <v>3371</v>
      </c>
      <c r="C688" s="47">
        <v>93667</v>
      </c>
      <c r="D688" s="49">
        <v>65652</v>
      </c>
      <c r="E688" s="50">
        <v>0.11799999999999999</v>
      </c>
      <c r="F688" s="50">
        <v>0.101694915254237</v>
      </c>
      <c r="G688" s="50">
        <v>0.101694915254237</v>
      </c>
      <c r="H688" s="50">
        <v>3.3000000000000002E-2</v>
      </c>
      <c r="I688" s="50">
        <v>0.33899999999999902</v>
      </c>
      <c r="J688" s="50">
        <v>5.4638356340840199E-3</v>
      </c>
      <c r="K688" s="50">
        <v>0.41131433432581799</v>
      </c>
      <c r="L688" s="50">
        <v>6.4111037673496296E-2</v>
      </c>
      <c r="M688" s="50">
        <v>0.28884180790960401</v>
      </c>
      <c r="N688" s="51">
        <v>0.34455667789001099</v>
      </c>
      <c r="O688" s="51">
        <v>0.630459126539753</v>
      </c>
      <c r="P688" s="51">
        <v>0.61883408071748802</v>
      </c>
      <c r="Q688" s="51">
        <v>0.94955156950672603</v>
      </c>
      <c r="R688" s="51">
        <v>0.56326987681970797</v>
      </c>
      <c r="S688" s="51">
        <v>0.478163493840985</v>
      </c>
      <c r="T688" s="51">
        <v>0.53975363941769305</v>
      </c>
      <c r="U688" s="51">
        <v>0.344170403587443</v>
      </c>
      <c r="V688" s="51">
        <v>0.78923766816143404</v>
      </c>
      <c r="W688" s="46">
        <v>1</v>
      </c>
      <c r="X688" s="46">
        <v>1</v>
      </c>
      <c r="Y688" s="46">
        <v>1</v>
      </c>
      <c r="Z688" s="46">
        <v>2</v>
      </c>
      <c r="AA688" s="46">
        <v>1</v>
      </c>
      <c r="AB688" s="46">
        <v>1</v>
      </c>
      <c r="AC688" s="46">
        <v>1</v>
      </c>
      <c r="AD688" s="46">
        <v>1</v>
      </c>
      <c r="AE688" s="46">
        <v>1</v>
      </c>
      <c r="AF688" s="46">
        <v>2</v>
      </c>
      <c r="AG688" s="48">
        <v>12</v>
      </c>
      <c r="AH688" s="46" t="s">
        <v>4746</v>
      </c>
    </row>
    <row r="689" spans="1:34" x14ac:dyDescent="0.3">
      <c r="A689" s="46">
        <v>19155031601</v>
      </c>
      <c r="B689" s="46" t="s">
        <v>3766</v>
      </c>
      <c r="C689" s="47">
        <v>93667</v>
      </c>
      <c r="D689" s="49">
        <v>108074</v>
      </c>
      <c r="E689" s="50">
        <v>1.7000000000000001E-2</v>
      </c>
      <c r="F689" s="50">
        <v>0</v>
      </c>
      <c r="G689" s="50">
        <v>1.9143576826196398E-2</v>
      </c>
      <c r="H689" s="50">
        <v>1.0999999999999999E-2</v>
      </c>
      <c r="I689" s="50">
        <v>0.35599999999999998</v>
      </c>
      <c r="J689" s="50">
        <v>5.4638356340840199E-3</v>
      </c>
      <c r="K689" s="50">
        <v>0.35133582303935601</v>
      </c>
      <c r="L689" s="50">
        <v>6.5442561205273003E-2</v>
      </c>
      <c r="M689" s="50">
        <v>0.22468513853904201</v>
      </c>
      <c r="N689" s="51">
        <v>0.91021324354657596</v>
      </c>
      <c r="O689" s="51">
        <v>1.7917133258678601E-2</v>
      </c>
      <c r="P689" s="51">
        <v>0</v>
      </c>
      <c r="Q689" s="51">
        <v>0.21524663677129999</v>
      </c>
      <c r="R689" s="51">
        <v>0.137737961926091</v>
      </c>
      <c r="S689" s="51">
        <v>0.58342665173572195</v>
      </c>
      <c r="T689" s="51">
        <v>0.35274356103023502</v>
      </c>
      <c r="U689" s="51">
        <v>0.35426008968609801</v>
      </c>
      <c r="V689" s="51">
        <v>0.55044843049327297</v>
      </c>
      <c r="W689" s="46">
        <v>0</v>
      </c>
      <c r="X689" s="46">
        <v>0</v>
      </c>
      <c r="Y689" s="46">
        <v>0</v>
      </c>
      <c r="Z689" s="46">
        <v>0</v>
      </c>
      <c r="AA689" s="46">
        <v>0</v>
      </c>
      <c r="AB689" s="46">
        <v>1</v>
      </c>
      <c r="AC689" s="46">
        <v>1</v>
      </c>
      <c r="AD689" s="46">
        <v>1</v>
      </c>
      <c r="AE689" s="46">
        <v>1</v>
      </c>
      <c r="AF689" s="46">
        <v>1</v>
      </c>
      <c r="AG689" s="48">
        <v>5</v>
      </c>
      <c r="AH689" s="46" t="s">
        <v>4300</v>
      </c>
    </row>
    <row r="690" spans="1:34" x14ac:dyDescent="0.3">
      <c r="A690" s="46">
        <v>19155031602</v>
      </c>
      <c r="B690" s="46" t="s">
        <v>3865</v>
      </c>
      <c r="C690" s="47">
        <v>93667</v>
      </c>
      <c r="D690" s="49">
        <v>108775</v>
      </c>
      <c r="E690" s="50">
        <v>3.4000000000000002E-2</v>
      </c>
      <c r="F690" s="50">
        <v>2.4193548387096701E-2</v>
      </c>
      <c r="G690" s="50">
        <v>4.12186379928315E-2</v>
      </c>
      <c r="H690" s="50">
        <v>2.1000000000000001E-2</v>
      </c>
      <c r="I690" s="50">
        <v>0.40100000000000002</v>
      </c>
      <c r="J690" s="50">
        <v>5.4638356340840199E-3</v>
      </c>
      <c r="K690" s="50">
        <v>0.42377898371978201</v>
      </c>
      <c r="L690" s="50">
        <v>7.69230769230769E-2</v>
      </c>
      <c r="M690" s="50">
        <v>0.151433691756272</v>
      </c>
      <c r="N690" s="51">
        <v>0.91133557800224396</v>
      </c>
      <c r="O690" s="51">
        <v>7.1668533034714405E-2</v>
      </c>
      <c r="P690" s="51">
        <v>7.06278026905829E-2</v>
      </c>
      <c r="Q690" s="51">
        <v>0.57286995515695005</v>
      </c>
      <c r="R690" s="51">
        <v>0.34154535274356101</v>
      </c>
      <c r="S690" s="51">
        <v>0.81075027995520699</v>
      </c>
      <c r="T690" s="51">
        <v>0.59238521836506097</v>
      </c>
      <c r="U690" s="51">
        <v>0.433856502242152</v>
      </c>
      <c r="V690" s="51">
        <v>0.14798206278026901</v>
      </c>
      <c r="W690" s="46">
        <v>0</v>
      </c>
      <c r="X690" s="46">
        <v>0</v>
      </c>
      <c r="Y690" s="46">
        <v>0</v>
      </c>
      <c r="Z690" s="46">
        <v>1</v>
      </c>
      <c r="AA690" s="46">
        <v>1</v>
      </c>
      <c r="AB690" s="46">
        <v>2</v>
      </c>
      <c r="AC690" s="46">
        <v>1</v>
      </c>
      <c r="AD690" s="46">
        <v>1</v>
      </c>
      <c r="AE690" s="46">
        <v>1</v>
      </c>
      <c r="AF690" s="46">
        <v>0</v>
      </c>
      <c r="AG690" s="48">
        <v>7</v>
      </c>
      <c r="AH690" s="46" t="s">
        <v>4834</v>
      </c>
    </row>
    <row r="691" spans="1:34" x14ac:dyDescent="0.3">
      <c r="A691" s="46">
        <v>19155031700</v>
      </c>
      <c r="B691" s="46" t="s">
        <v>3667</v>
      </c>
      <c r="C691" s="47">
        <v>93667</v>
      </c>
      <c r="D691" s="49">
        <v>103594</v>
      </c>
      <c r="E691" s="50">
        <v>6.5000000000000002E-2</v>
      </c>
      <c r="F691" s="50">
        <v>8.4344309647602506E-2</v>
      </c>
      <c r="G691" s="50">
        <v>5.6614673599075599E-2</v>
      </c>
      <c r="H691" s="50">
        <v>5.8999999999999997E-2</v>
      </c>
      <c r="I691" s="50">
        <v>0.38900000000000001</v>
      </c>
      <c r="J691" s="50">
        <v>5.4638356340840199E-3</v>
      </c>
      <c r="K691" s="50">
        <v>0.31515580736543902</v>
      </c>
      <c r="L691" s="50">
        <v>6.4829821717990205E-2</v>
      </c>
      <c r="M691" s="50">
        <v>0.22241478913922499</v>
      </c>
      <c r="N691" s="51">
        <v>0.89562289562289499</v>
      </c>
      <c r="O691" s="51">
        <v>0.27323628219484802</v>
      </c>
      <c r="P691" s="51">
        <v>0.50112107623318303</v>
      </c>
      <c r="Q691" s="51">
        <v>0.76569506726457404</v>
      </c>
      <c r="R691" s="51">
        <v>0.82306830907054795</v>
      </c>
      <c r="S691" s="51">
        <v>0.76707726763717798</v>
      </c>
      <c r="T691" s="51">
        <v>0.27211646136618101</v>
      </c>
      <c r="U691" s="51">
        <v>0.35089686098654699</v>
      </c>
      <c r="V691" s="51">
        <v>0.542600896860986</v>
      </c>
      <c r="W691" s="46">
        <v>0</v>
      </c>
      <c r="X691" s="46">
        <v>0</v>
      </c>
      <c r="Y691" s="46">
        <v>1</v>
      </c>
      <c r="Z691" s="46">
        <v>2</v>
      </c>
      <c r="AA691" s="46">
        <v>2</v>
      </c>
      <c r="AB691" s="46">
        <v>2</v>
      </c>
      <c r="AC691" s="46">
        <v>1</v>
      </c>
      <c r="AD691" s="46">
        <v>0</v>
      </c>
      <c r="AE691" s="46">
        <v>1</v>
      </c>
      <c r="AF691" s="46">
        <v>1</v>
      </c>
      <c r="AG691" s="48">
        <v>10</v>
      </c>
      <c r="AH691" s="46" t="s">
        <v>4658</v>
      </c>
    </row>
    <row r="692" spans="1:34" x14ac:dyDescent="0.3">
      <c r="A692" s="46">
        <v>19155031800</v>
      </c>
      <c r="B692" s="46" t="s">
        <v>3668</v>
      </c>
      <c r="C692" s="47">
        <v>93667</v>
      </c>
      <c r="D692" s="49">
        <v>79137</v>
      </c>
      <c r="E692" s="50">
        <v>9.2999999999999999E-2</v>
      </c>
      <c r="F692" s="50">
        <v>7.0615034168564905E-2</v>
      </c>
      <c r="G692" s="50">
        <v>4.1761579347000699E-2</v>
      </c>
      <c r="H692" s="50">
        <v>3.7999999999999999E-2</v>
      </c>
      <c r="I692" s="50">
        <v>0.41599999999999998</v>
      </c>
      <c r="J692" s="50">
        <v>5.4638356340840199E-3</v>
      </c>
      <c r="K692" s="50">
        <v>0.36814846784635302</v>
      </c>
      <c r="L692" s="50">
        <v>0</v>
      </c>
      <c r="M692" s="50">
        <v>0.23690205011389501</v>
      </c>
      <c r="N692" s="51">
        <v>0.62177328843995505</v>
      </c>
      <c r="O692" s="51">
        <v>0.48040313549831998</v>
      </c>
      <c r="P692" s="51">
        <v>0.40134529147982001</v>
      </c>
      <c r="Q692" s="51">
        <v>0.58183856502242104</v>
      </c>
      <c r="R692" s="51">
        <v>0.630459126539753</v>
      </c>
      <c r="S692" s="51">
        <v>0.86786114221724497</v>
      </c>
      <c r="T692" s="51">
        <v>0.398656215005599</v>
      </c>
      <c r="U692" s="51">
        <v>0</v>
      </c>
      <c r="V692" s="51">
        <v>0.61434977578475303</v>
      </c>
      <c r="W692" s="46">
        <v>1</v>
      </c>
      <c r="X692" s="46">
        <v>1</v>
      </c>
      <c r="Y692" s="46">
        <v>1</v>
      </c>
      <c r="Z692" s="46">
        <v>1</v>
      </c>
      <c r="AA692" s="46">
        <v>1</v>
      </c>
      <c r="AB692" s="46">
        <v>2</v>
      </c>
      <c r="AC692" s="46">
        <v>1</v>
      </c>
      <c r="AD692" s="46">
        <v>1</v>
      </c>
      <c r="AE692" s="46">
        <v>0</v>
      </c>
      <c r="AF692" s="46">
        <v>1</v>
      </c>
      <c r="AG692" s="48">
        <v>10</v>
      </c>
      <c r="AH692" s="46" t="s">
        <v>4440</v>
      </c>
    </row>
    <row r="693" spans="1:34" x14ac:dyDescent="0.3">
      <c r="A693" s="46">
        <v>19155031900</v>
      </c>
      <c r="B693" s="46" t="s">
        <v>3767</v>
      </c>
      <c r="C693" s="47">
        <v>93667</v>
      </c>
      <c r="D693" s="49">
        <v>93393</v>
      </c>
      <c r="E693" s="50">
        <v>2.79999999999999E-2</v>
      </c>
      <c r="F693" s="50">
        <v>6.0722521137586402E-2</v>
      </c>
      <c r="G693" s="50">
        <v>2.3059185242121399E-2</v>
      </c>
      <c r="H693" s="50">
        <v>5.0999999999999997E-2</v>
      </c>
      <c r="I693" s="50">
        <v>0.31900000000000001</v>
      </c>
      <c r="J693" s="50">
        <v>5.4638356340840199E-3</v>
      </c>
      <c r="K693" s="50">
        <v>0.27432848965213502</v>
      </c>
      <c r="L693" s="50">
        <v>0.104643104643104</v>
      </c>
      <c r="M693" s="50">
        <v>0.26518063028439598</v>
      </c>
      <c r="N693" s="51">
        <v>0.80920314253647496</v>
      </c>
      <c r="O693" s="51">
        <v>4.36730123180291E-2</v>
      </c>
      <c r="P693" s="51">
        <v>0.32623318385650202</v>
      </c>
      <c r="Q693" s="51">
        <v>0.28026905829596399</v>
      </c>
      <c r="R693" s="51">
        <v>0.77043673012318004</v>
      </c>
      <c r="S693" s="51">
        <v>0.36842105263157798</v>
      </c>
      <c r="T693" s="51">
        <v>0.193729003359462</v>
      </c>
      <c r="U693" s="51">
        <v>0.60986547085201703</v>
      </c>
      <c r="V693" s="51">
        <v>0.71636771300448399</v>
      </c>
      <c r="W693" s="46">
        <v>0</v>
      </c>
      <c r="X693" s="46">
        <v>0</v>
      </c>
      <c r="Y693" s="46">
        <v>0</v>
      </c>
      <c r="Z693" s="46">
        <v>0</v>
      </c>
      <c r="AA693" s="46">
        <v>2</v>
      </c>
      <c r="AB693" s="46">
        <v>1</v>
      </c>
      <c r="AC693" s="46">
        <v>1</v>
      </c>
      <c r="AD693" s="46">
        <v>0</v>
      </c>
      <c r="AE693" s="46">
        <v>1</v>
      </c>
      <c r="AF693" s="46">
        <v>2</v>
      </c>
      <c r="AG693" s="48">
        <v>7</v>
      </c>
      <c r="AH693" s="46" t="s">
        <v>4498</v>
      </c>
    </row>
    <row r="694" spans="1:34" x14ac:dyDescent="0.3">
      <c r="A694" s="46">
        <v>19157370100</v>
      </c>
      <c r="B694" s="46" t="s">
        <v>3436</v>
      </c>
      <c r="C694" s="47">
        <v>18662</v>
      </c>
      <c r="D694" s="49">
        <v>77813</v>
      </c>
      <c r="E694" s="50">
        <v>0.16699999999999901</v>
      </c>
      <c r="F694" s="50">
        <v>8.9408528198074197E-2</v>
      </c>
      <c r="G694" s="50">
        <v>2.75103163686382E-2</v>
      </c>
      <c r="H694" s="50">
        <v>5.8999999999999997E-2</v>
      </c>
      <c r="I694" s="50">
        <v>0.34100000000000003</v>
      </c>
      <c r="J694" s="50">
        <v>-1.3323464100666101E-2</v>
      </c>
      <c r="K694" s="50">
        <v>0.51911830859199204</v>
      </c>
      <c r="L694" s="50">
        <v>0.33499170812603601</v>
      </c>
      <c r="M694" s="50">
        <v>0.2414030261348</v>
      </c>
      <c r="N694" s="51">
        <v>0.59595959595959502</v>
      </c>
      <c r="O694" s="51">
        <v>0.81522956326987595</v>
      </c>
      <c r="P694" s="51">
        <v>0.54372197309417003</v>
      </c>
      <c r="Q694" s="51">
        <v>0.35538116591928198</v>
      </c>
      <c r="R694" s="51">
        <v>0.82306830907054795</v>
      </c>
      <c r="S694" s="51">
        <v>0.48376259798432197</v>
      </c>
      <c r="T694" s="51">
        <v>0.86114221724523998</v>
      </c>
      <c r="U694" s="51">
        <v>0.98206278026905802</v>
      </c>
      <c r="V694" s="51">
        <v>0.63116591928251098</v>
      </c>
      <c r="W694" s="46">
        <v>1</v>
      </c>
      <c r="X694" s="46">
        <v>2</v>
      </c>
      <c r="Y694" s="46">
        <v>1</v>
      </c>
      <c r="Z694" s="46">
        <v>1</v>
      </c>
      <c r="AA694" s="46">
        <v>2</v>
      </c>
      <c r="AB694" s="46">
        <v>1</v>
      </c>
      <c r="AC694" s="46">
        <v>1</v>
      </c>
      <c r="AD694" s="46">
        <v>2</v>
      </c>
      <c r="AE694" s="46">
        <v>2</v>
      </c>
      <c r="AF694" s="46">
        <v>1</v>
      </c>
      <c r="AG694" s="48">
        <v>14</v>
      </c>
      <c r="AH694" s="46" t="s">
        <v>4679</v>
      </c>
    </row>
    <row r="695" spans="1:34" x14ac:dyDescent="0.3">
      <c r="A695" s="46">
        <v>19157370200</v>
      </c>
      <c r="B695" s="46" t="s">
        <v>3669</v>
      </c>
      <c r="C695" s="47">
        <v>18662</v>
      </c>
      <c r="D695" s="49">
        <v>66497</v>
      </c>
      <c r="E695" s="50">
        <v>4.9000000000000002E-2</v>
      </c>
      <c r="F695" s="50">
        <v>2.4334600760456199E-2</v>
      </c>
      <c r="G695" s="50">
        <v>5.3992395437262301E-2</v>
      </c>
      <c r="H695" s="50">
        <v>5.1999999999999998E-2</v>
      </c>
      <c r="I695" s="50">
        <v>0.34599999999999997</v>
      </c>
      <c r="J695" s="50">
        <v>-1.3323464100666101E-2</v>
      </c>
      <c r="K695" s="50">
        <v>0.48484848484848397</v>
      </c>
      <c r="L695" s="50">
        <v>0.38567990373044497</v>
      </c>
      <c r="M695" s="50">
        <v>0.21825095057034199</v>
      </c>
      <c r="N695" s="51">
        <v>0.35914702581369201</v>
      </c>
      <c r="O695" s="51">
        <v>0.15677491601343699</v>
      </c>
      <c r="P695" s="51">
        <v>7.1748878923766801E-2</v>
      </c>
      <c r="Q695" s="51">
        <v>0.74103139013452901</v>
      </c>
      <c r="R695" s="51">
        <v>0.77939529675251895</v>
      </c>
      <c r="S695" s="51">
        <v>0.51287793952967498</v>
      </c>
      <c r="T695" s="51">
        <v>0.79283314669652805</v>
      </c>
      <c r="U695" s="51">
        <v>0.98542600896860899</v>
      </c>
      <c r="V695" s="51">
        <v>0.51345291479820598</v>
      </c>
      <c r="W695" s="46">
        <v>1</v>
      </c>
      <c r="X695" s="46">
        <v>0</v>
      </c>
      <c r="Y695" s="46">
        <v>0</v>
      </c>
      <c r="Z695" s="46">
        <v>2</v>
      </c>
      <c r="AA695" s="46">
        <v>2</v>
      </c>
      <c r="AB695" s="46">
        <v>1</v>
      </c>
      <c r="AC695" s="46">
        <v>1</v>
      </c>
      <c r="AD695" s="46">
        <v>2</v>
      </c>
      <c r="AE695" s="46">
        <v>2</v>
      </c>
      <c r="AF695" s="46">
        <v>1</v>
      </c>
      <c r="AG695" s="48">
        <v>12</v>
      </c>
      <c r="AH695" s="46" t="s">
        <v>4774</v>
      </c>
    </row>
    <row r="696" spans="1:34" x14ac:dyDescent="0.3">
      <c r="A696" s="46">
        <v>19157370300</v>
      </c>
      <c r="B696" s="46" t="s">
        <v>3726</v>
      </c>
      <c r="C696" s="47">
        <v>18662</v>
      </c>
      <c r="D696" s="49">
        <v>82589</v>
      </c>
      <c r="E696" s="50">
        <v>8.5000000000000006E-2</v>
      </c>
      <c r="F696" s="50">
        <v>4.4263249854397203E-2</v>
      </c>
      <c r="G696" s="50">
        <v>9.3185789167151995E-3</v>
      </c>
      <c r="H696" s="50">
        <v>2.1000000000000001E-2</v>
      </c>
      <c r="I696" s="50">
        <v>0.37</v>
      </c>
      <c r="J696" s="50">
        <v>-1.3323464100666101E-2</v>
      </c>
      <c r="K696" s="50">
        <v>0.26262988176280899</v>
      </c>
      <c r="L696" s="50">
        <v>7.0879120879120794E-2</v>
      </c>
      <c r="M696" s="50">
        <v>0.24461269656377399</v>
      </c>
      <c r="N696" s="51">
        <v>0.68013468013468004</v>
      </c>
      <c r="O696" s="51">
        <v>0.43001119820828598</v>
      </c>
      <c r="P696" s="51">
        <v>0.20067264573991</v>
      </c>
      <c r="Q696" s="51">
        <v>8.9686098654708502E-2</v>
      </c>
      <c r="R696" s="51">
        <v>0.34154535274356101</v>
      </c>
      <c r="S696" s="51">
        <v>0.67077267637177995</v>
      </c>
      <c r="T696" s="51">
        <v>0.18029115341545299</v>
      </c>
      <c r="U696" s="51">
        <v>0.39461883408071702</v>
      </c>
      <c r="V696" s="51">
        <v>0.64461883408071696</v>
      </c>
      <c r="W696" s="46">
        <v>0</v>
      </c>
      <c r="X696" s="46">
        <v>1</v>
      </c>
      <c r="Y696" s="46">
        <v>0</v>
      </c>
      <c r="Z696" s="46">
        <v>0</v>
      </c>
      <c r="AA696" s="46">
        <v>1</v>
      </c>
      <c r="AB696" s="46">
        <v>2</v>
      </c>
      <c r="AC696" s="46">
        <v>1</v>
      </c>
      <c r="AD696" s="46">
        <v>0</v>
      </c>
      <c r="AE696" s="46">
        <v>1</v>
      </c>
      <c r="AF696" s="46">
        <v>1</v>
      </c>
      <c r="AG696" s="48">
        <v>7</v>
      </c>
      <c r="AH696" s="46" t="s">
        <v>4050</v>
      </c>
    </row>
    <row r="697" spans="1:34" x14ac:dyDescent="0.3">
      <c r="A697" s="46">
        <v>19157370400</v>
      </c>
      <c r="B697" s="46" t="s">
        <v>3141</v>
      </c>
      <c r="C697" s="47">
        <v>18662</v>
      </c>
      <c r="D697" s="49">
        <v>47878</v>
      </c>
      <c r="E697" s="50">
        <v>0.14399999999999999</v>
      </c>
      <c r="F697" s="50">
        <v>0.19055118110236199</v>
      </c>
      <c r="G697" s="50">
        <v>8.5039370078740101E-2</v>
      </c>
      <c r="H697" s="50">
        <v>3.4000000000000002E-2</v>
      </c>
      <c r="I697" s="50">
        <v>0.46200000000000002</v>
      </c>
      <c r="J697" s="50">
        <v>-1.3323464100666101E-2</v>
      </c>
      <c r="K697" s="50">
        <v>0.52390710382513594</v>
      </c>
      <c r="L697" s="50">
        <v>0.11105926271581799</v>
      </c>
      <c r="M697" s="50">
        <v>0.33018372703412002</v>
      </c>
      <c r="N697" s="51">
        <v>6.9584736251402907E-2</v>
      </c>
      <c r="O697" s="51">
        <v>0.74468085106382897</v>
      </c>
      <c r="P697" s="51">
        <v>0.88452914798206195</v>
      </c>
      <c r="Q697" s="51">
        <v>0.91704035874439405</v>
      </c>
      <c r="R697" s="51">
        <v>0.57782754759238497</v>
      </c>
      <c r="S697" s="51">
        <v>0.95520716685330298</v>
      </c>
      <c r="T697" s="51">
        <v>0.87458006718924897</v>
      </c>
      <c r="U697" s="51">
        <v>0.65358744394618795</v>
      </c>
      <c r="V697" s="51">
        <v>0.86659192825112097</v>
      </c>
      <c r="W697" s="46">
        <v>2</v>
      </c>
      <c r="X697" s="46">
        <v>2</v>
      </c>
      <c r="Y697" s="46">
        <v>2</v>
      </c>
      <c r="Z697" s="46">
        <v>2</v>
      </c>
      <c r="AA697" s="46">
        <v>1</v>
      </c>
      <c r="AB697" s="46">
        <v>2</v>
      </c>
      <c r="AC697" s="46">
        <v>1</v>
      </c>
      <c r="AD697" s="46">
        <v>2</v>
      </c>
      <c r="AE697" s="46">
        <v>1</v>
      </c>
      <c r="AF697" s="46">
        <v>2</v>
      </c>
      <c r="AG697" s="48">
        <v>17</v>
      </c>
      <c r="AH697" s="46" t="s">
        <v>4842</v>
      </c>
    </row>
    <row r="698" spans="1:34" x14ac:dyDescent="0.3">
      <c r="A698" s="46">
        <v>19157370500</v>
      </c>
      <c r="B698" s="46" t="s">
        <v>3199</v>
      </c>
      <c r="C698" s="47">
        <v>18662</v>
      </c>
      <c r="D698" s="49">
        <v>75129</v>
      </c>
      <c r="E698" s="50">
        <v>7.3999999999999996E-2</v>
      </c>
      <c r="F698" s="50">
        <v>0.13588110403397</v>
      </c>
      <c r="G698" s="50">
        <v>4.6001415428166999E-2</v>
      </c>
      <c r="H698" s="50">
        <v>2.5999999999999999E-2</v>
      </c>
      <c r="I698" s="50">
        <v>0.35199999999999998</v>
      </c>
      <c r="J698" s="50">
        <v>-1.3323464100666101E-2</v>
      </c>
      <c r="K698" s="50">
        <v>0.54080717488789198</v>
      </c>
      <c r="L698" s="50">
        <v>0.106424399740428</v>
      </c>
      <c r="M698" s="50">
        <v>0.194621372965322</v>
      </c>
      <c r="N698" s="51">
        <v>0.54433221099887696</v>
      </c>
      <c r="O698" s="51">
        <v>0.34938409854423202</v>
      </c>
      <c r="P698" s="51">
        <v>0.773542600896861</v>
      </c>
      <c r="Q698" s="51">
        <v>0.64237668161434902</v>
      </c>
      <c r="R698" s="51">
        <v>0.44120940649495999</v>
      </c>
      <c r="S698" s="51">
        <v>0.550951847704367</v>
      </c>
      <c r="T698" s="51">
        <v>0.89473684210526305</v>
      </c>
      <c r="U698" s="51">
        <v>0.62443946188340804</v>
      </c>
      <c r="V698" s="51">
        <v>0.38677130044843</v>
      </c>
      <c r="W698" s="46">
        <v>1</v>
      </c>
      <c r="X698" s="46">
        <v>1</v>
      </c>
      <c r="Y698" s="46">
        <v>2</v>
      </c>
      <c r="Z698" s="46">
        <v>1</v>
      </c>
      <c r="AA698" s="46">
        <v>1</v>
      </c>
      <c r="AB698" s="46">
        <v>1</v>
      </c>
      <c r="AC698" s="46">
        <v>1</v>
      </c>
      <c r="AD698" s="46">
        <v>2</v>
      </c>
      <c r="AE698" s="46">
        <v>1</v>
      </c>
      <c r="AF698" s="46">
        <v>1</v>
      </c>
      <c r="AG698" s="48">
        <v>12</v>
      </c>
      <c r="AH698" s="46" t="s">
        <v>4481</v>
      </c>
    </row>
    <row r="699" spans="1:34" x14ac:dyDescent="0.3">
      <c r="A699" s="46">
        <v>19159950100</v>
      </c>
      <c r="B699" s="46" t="s">
        <v>3614</v>
      </c>
      <c r="C699" s="47">
        <v>4663</v>
      </c>
      <c r="D699" s="49">
        <v>77000</v>
      </c>
      <c r="E699" s="50">
        <v>5.5E-2</v>
      </c>
      <c r="F699" s="50">
        <v>5.9681697612732003E-2</v>
      </c>
      <c r="G699" s="50">
        <v>2.6525198938991999E-2</v>
      </c>
      <c r="H699" s="50">
        <v>1.0999999999999999E-2</v>
      </c>
      <c r="I699" s="50">
        <v>0.39299999999999902</v>
      </c>
      <c r="J699" s="50">
        <v>-9.1210290391736504E-2</v>
      </c>
      <c r="K699" s="50">
        <v>0.38194444444444398</v>
      </c>
      <c r="L699" s="50">
        <v>0.84260614934114197</v>
      </c>
      <c r="M699" s="50">
        <v>0.18965517241379301</v>
      </c>
      <c r="N699" s="51">
        <v>0.57912457912457904</v>
      </c>
      <c r="O699" s="51">
        <v>0.208286674132138</v>
      </c>
      <c r="P699" s="51">
        <v>0.32174887892376602</v>
      </c>
      <c r="Q699" s="51">
        <v>0.33632286995515698</v>
      </c>
      <c r="R699" s="51">
        <v>0.137737961926091</v>
      </c>
      <c r="S699" s="51">
        <v>0.78611422172452405</v>
      </c>
      <c r="T699" s="51">
        <v>0.43896976483762501</v>
      </c>
      <c r="U699" s="51">
        <v>0.99663677130044803</v>
      </c>
      <c r="V699" s="51">
        <v>0.35313901345291399</v>
      </c>
      <c r="W699" s="46">
        <v>1</v>
      </c>
      <c r="X699" s="46">
        <v>0</v>
      </c>
      <c r="Y699" s="46">
        <v>0</v>
      </c>
      <c r="Z699" s="46">
        <v>1</v>
      </c>
      <c r="AA699" s="46">
        <v>0</v>
      </c>
      <c r="AB699" s="46">
        <v>2</v>
      </c>
      <c r="AC699" s="46">
        <v>2</v>
      </c>
      <c r="AD699" s="46">
        <v>1</v>
      </c>
      <c r="AE699" s="46">
        <v>2</v>
      </c>
      <c r="AF699" s="46">
        <v>1</v>
      </c>
      <c r="AG699" s="48">
        <v>10</v>
      </c>
      <c r="AH699" s="46" t="s">
        <v>4421</v>
      </c>
    </row>
    <row r="700" spans="1:34" x14ac:dyDescent="0.3">
      <c r="A700" s="46">
        <v>19159950200</v>
      </c>
      <c r="B700" s="46" t="s">
        <v>3142</v>
      </c>
      <c r="C700" s="47">
        <v>4663</v>
      </c>
      <c r="D700" s="49">
        <v>71550</v>
      </c>
      <c r="E700" s="50">
        <v>0.107</v>
      </c>
      <c r="F700" s="50">
        <v>0.19301310043668099</v>
      </c>
      <c r="G700" s="50">
        <v>5.4148471615720499E-2</v>
      </c>
      <c r="H700" s="50">
        <v>4.5999999999999999E-2</v>
      </c>
      <c r="I700" s="50">
        <v>0.34699999999999998</v>
      </c>
      <c r="J700" s="50">
        <v>-9.1210290391736504E-2</v>
      </c>
      <c r="K700" s="50">
        <v>0.42739018087855202</v>
      </c>
      <c r="L700" s="50">
        <v>0.147103658536585</v>
      </c>
      <c r="M700" s="50">
        <v>0.268122270742358</v>
      </c>
      <c r="N700" s="51">
        <v>0.46689113355779999</v>
      </c>
      <c r="O700" s="51">
        <v>0.56662933930571102</v>
      </c>
      <c r="P700" s="51">
        <v>0.89237668161434902</v>
      </c>
      <c r="Q700" s="51">
        <v>0.74215246636771304</v>
      </c>
      <c r="R700" s="51">
        <v>0.72340425531914898</v>
      </c>
      <c r="S700" s="51">
        <v>0.51959686450167897</v>
      </c>
      <c r="T700" s="51">
        <v>0.60582306830906996</v>
      </c>
      <c r="U700" s="51">
        <v>0.82286995515695005</v>
      </c>
      <c r="V700" s="51">
        <v>0.726457399103139</v>
      </c>
      <c r="W700" s="46">
        <v>1</v>
      </c>
      <c r="X700" s="46">
        <v>1</v>
      </c>
      <c r="Y700" s="46">
        <v>2</v>
      </c>
      <c r="Z700" s="46">
        <v>2</v>
      </c>
      <c r="AA700" s="46">
        <v>2</v>
      </c>
      <c r="AB700" s="46">
        <v>1</v>
      </c>
      <c r="AC700" s="46">
        <v>2</v>
      </c>
      <c r="AD700" s="46">
        <v>1</v>
      </c>
      <c r="AE700" s="46">
        <v>2</v>
      </c>
      <c r="AF700" s="46">
        <v>2</v>
      </c>
      <c r="AG700" s="48">
        <v>16</v>
      </c>
      <c r="AH700" s="46" t="s">
        <v>4616</v>
      </c>
    </row>
    <row r="701" spans="1:34" x14ac:dyDescent="0.3">
      <c r="A701" s="46">
        <v>19161080100</v>
      </c>
      <c r="B701" s="46" t="s">
        <v>3561</v>
      </c>
      <c r="C701" s="47">
        <v>9814</v>
      </c>
      <c r="D701" s="49">
        <v>77963</v>
      </c>
      <c r="E701" s="50">
        <v>5.3999999999999999E-2</v>
      </c>
      <c r="F701" s="50">
        <v>5.5166374781085797E-2</v>
      </c>
      <c r="G701" s="50">
        <v>2.2767075306479801E-2</v>
      </c>
      <c r="H701" s="50">
        <v>7.6999999999999999E-2</v>
      </c>
      <c r="I701" s="50">
        <v>0.23799999999999999</v>
      </c>
      <c r="J701" s="50">
        <v>-5.1787439613526498E-2</v>
      </c>
      <c r="K701" s="50">
        <v>0.43818984547461298</v>
      </c>
      <c r="L701" s="50">
        <v>0.13876319758672701</v>
      </c>
      <c r="M701" s="50">
        <v>0.124343257443082</v>
      </c>
      <c r="N701" s="51">
        <v>0.59820426487093104</v>
      </c>
      <c r="O701" s="51">
        <v>0.20156774916013401</v>
      </c>
      <c r="P701" s="51">
        <v>0.28587443946188301</v>
      </c>
      <c r="Q701" s="51">
        <v>0.275784753363228</v>
      </c>
      <c r="R701" s="51">
        <v>0.90257558790593495</v>
      </c>
      <c r="S701" s="51">
        <v>5.9350503919372903E-2</v>
      </c>
      <c r="T701" s="51">
        <v>0.64277715565509497</v>
      </c>
      <c r="U701" s="51">
        <v>0.79035874439461795</v>
      </c>
      <c r="V701" s="51">
        <v>4.8206278026905802E-2</v>
      </c>
      <c r="W701" s="46">
        <v>1</v>
      </c>
      <c r="X701" s="46">
        <v>0</v>
      </c>
      <c r="Y701" s="46">
        <v>0</v>
      </c>
      <c r="Z701" s="46">
        <v>0</v>
      </c>
      <c r="AA701" s="46">
        <v>2</v>
      </c>
      <c r="AB701" s="46">
        <v>0</v>
      </c>
      <c r="AC701" s="46">
        <v>2</v>
      </c>
      <c r="AD701" s="46">
        <v>1</v>
      </c>
      <c r="AE701" s="46">
        <v>2</v>
      </c>
      <c r="AF701" s="46">
        <v>0</v>
      </c>
      <c r="AG701" s="48">
        <v>8</v>
      </c>
      <c r="AH701" s="46" t="s">
        <v>3988</v>
      </c>
    </row>
    <row r="702" spans="1:34" x14ac:dyDescent="0.3">
      <c r="A702" s="46">
        <v>19161080200</v>
      </c>
      <c r="B702" s="46" t="s">
        <v>3498</v>
      </c>
      <c r="C702" s="47">
        <v>9814</v>
      </c>
      <c r="D702" s="49">
        <v>76471</v>
      </c>
      <c r="E702" s="50">
        <v>5.3999999999999999E-2</v>
      </c>
      <c r="F702" s="50">
        <v>9.5145631067961103E-2</v>
      </c>
      <c r="G702" s="50">
        <v>3.88349514563106E-2</v>
      </c>
      <c r="H702" s="50">
        <v>2.5999999999999999E-2</v>
      </c>
      <c r="I702" s="50">
        <v>0.373</v>
      </c>
      <c r="J702" s="50">
        <v>-5.1787439613526498E-2</v>
      </c>
      <c r="K702" s="50">
        <v>0.40658644711842901</v>
      </c>
      <c r="L702" s="50">
        <v>0.13080168776371301</v>
      </c>
      <c r="M702" s="50">
        <v>0.18252427184466</v>
      </c>
      <c r="N702" s="51">
        <v>0.57014590347923599</v>
      </c>
      <c r="O702" s="51">
        <v>0.20156774916013401</v>
      </c>
      <c r="P702" s="51">
        <v>0.58408071748878898</v>
      </c>
      <c r="Q702" s="51">
        <v>0.54484304932735395</v>
      </c>
      <c r="R702" s="51">
        <v>0.44120940649495999</v>
      </c>
      <c r="S702" s="51">
        <v>0.69092945128779304</v>
      </c>
      <c r="T702" s="51">
        <v>0.52743561030235098</v>
      </c>
      <c r="U702" s="51">
        <v>0.75896860986546999</v>
      </c>
      <c r="V702" s="51">
        <v>0.318385650224215</v>
      </c>
      <c r="W702" s="46">
        <v>1</v>
      </c>
      <c r="X702" s="46">
        <v>0</v>
      </c>
      <c r="Y702" s="46">
        <v>1</v>
      </c>
      <c r="Z702" s="46">
        <v>1</v>
      </c>
      <c r="AA702" s="46">
        <v>1</v>
      </c>
      <c r="AB702" s="46">
        <v>2</v>
      </c>
      <c r="AC702" s="46">
        <v>2</v>
      </c>
      <c r="AD702" s="46">
        <v>1</v>
      </c>
      <c r="AE702" s="46">
        <v>2</v>
      </c>
      <c r="AF702" s="46">
        <v>0</v>
      </c>
      <c r="AG702" s="48">
        <v>11</v>
      </c>
      <c r="AH702" s="46" t="s">
        <v>4121</v>
      </c>
    </row>
    <row r="703" spans="1:34" x14ac:dyDescent="0.3">
      <c r="A703" s="46">
        <v>19161080300</v>
      </c>
      <c r="B703" s="46" t="s">
        <v>3372</v>
      </c>
      <c r="C703" s="47">
        <v>9814</v>
      </c>
      <c r="D703" s="49">
        <v>80294</v>
      </c>
      <c r="E703" s="50">
        <v>0.111</v>
      </c>
      <c r="F703" s="50">
        <v>8.9717741935483805E-2</v>
      </c>
      <c r="G703" s="50">
        <v>4.0322580645161199E-2</v>
      </c>
      <c r="H703" s="50">
        <v>3.1E-2</v>
      </c>
      <c r="I703" s="50">
        <v>0.32899999999999902</v>
      </c>
      <c r="J703" s="50">
        <v>-5.1787439613526498E-2</v>
      </c>
      <c r="K703" s="50">
        <v>0.34422403733955598</v>
      </c>
      <c r="L703" s="50">
        <v>0.454410674573758</v>
      </c>
      <c r="M703" s="50">
        <v>0.17641129032257999</v>
      </c>
      <c r="N703" s="51">
        <v>0.63973063973063904</v>
      </c>
      <c r="O703" s="51">
        <v>0.59126539753639396</v>
      </c>
      <c r="P703" s="51">
        <v>0.547085201793722</v>
      </c>
      <c r="Q703" s="51">
        <v>0.56053811659192798</v>
      </c>
      <c r="R703" s="51">
        <v>0.52743561030235098</v>
      </c>
      <c r="S703" s="51">
        <v>0.41433370660694202</v>
      </c>
      <c r="T703" s="51">
        <v>0.33370660694288901</v>
      </c>
      <c r="U703" s="51">
        <v>0.98991031390134498</v>
      </c>
      <c r="V703" s="51">
        <v>0.28363228699551501</v>
      </c>
      <c r="W703" s="46">
        <v>1</v>
      </c>
      <c r="X703" s="46">
        <v>1</v>
      </c>
      <c r="Y703" s="46">
        <v>1</v>
      </c>
      <c r="Z703" s="46">
        <v>1</v>
      </c>
      <c r="AA703" s="46">
        <v>1</v>
      </c>
      <c r="AB703" s="46">
        <v>1</v>
      </c>
      <c r="AC703" s="46">
        <v>2</v>
      </c>
      <c r="AD703" s="46">
        <v>1</v>
      </c>
      <c r="AE703" s="46">
        <v>2</v>
      </c>
      <c r="AF703" s="46">
        <v>0</v>
      </c>
      <c r="AG703" s="48">
        <v>11</v>
      </c>
      <c r="AH703" s="46" t="s">
        <v>4681</v>
      </c>
    </row>
    <row r="704" spans="1:34" x14ac:dyDescent="0.3">
      <c r="A704" s="46">
        <v>19161080400</v>
      </c>
      <c r="B704" s="46" t="s">
        <v>3200</v>
      </c>
      <c r="C704" s="47">
        <v>9814</v>
      </c>
      <c r="D704" s="49">
        <v>64000</v>
      </c>
      <c r="E704" s="50">
        <v>0.156</v>
      </c>
      <c r="F704" s="50">
        <v>7.9086115992970094E-2</v>
      </c>
      <c r="G704" s="50">
        <v>5.0087873462214397E-2</v>
      </c>
      <c r="H704" s="50">
        <v>3.1E-2</v>
      </c>
      <c r="I704" s="50">
        <v>0.375</v>
      </c>
      <c r="J704" s="50">
        <v>-5.1787439613526498E-2</v>
      </c>
      <c r="K704" s="50">
        <v>0.39373970345963699</v>
      </c>
      <c r="L704" s="50">
        <v>9.5389507154213002E-2</v>
      </c>
      <c r="M704" s="50">
        <v>0.21177504393673099</v>
      </c>
      <c r="N704" s="51">
        <v>0.31874298540965201</v>
      </c>
      <c r="O704" s="51">
        <v>0.78611422172452405</v>
      </c>
      <c r="P704" s="51">
        <v>0.457399103139013</v>
      </c>
      <c r="Q704" s="51">
        <v>0.683856502242152</v>
      </c>
      <c r="R704" s="51">
        <v>0.52743561030235098</v>
      </c>
      <c r="S704" s="51">
        <v>0.70548712206047004</v>
      </c>
      <c r="T704" s="51">
        <v>0.48264277715565501</v>
      </c>
      <c r="U704" s="51">
        <v>0.55941704035874396</v>
      </c>
      <c r="V704" s="51">
        <v>0.46973094170403501</v>
      </c>
      <c r="W704" s="46">
        <v>2</v>
      </c>
      <c r="X704" s="46">
        <v>2</v>
      </c>
      <c r="Y704" s="46">
        <v>1</v>
      </c>
      <c r="Z704" s="46">
        <v>2</v>
      </c>
      <c r="AA704" s="46">
        <v>1</v>
      </c>
      <c r="AB704" s="46">
        <v>2</v>
      </c>
      <c r="AC704" s="46">
        <v>2</v>
      </c>
      <c r="AD704" s="46">
        <v>1</v>
      </c>
      <c r="AE704" s="46">
        <v>1</v>
      </c>
      <c r="AF704" s="46">
        <v>1</v>
      </c>
      <c r="AG704" s="48">
        <v>15</v>
      </c>
      <c r="AH704" s="46" t="s">
        <v>4470</v>
      </c>
    </row>
    <row r="705" spans="1:34" x14ac:dyDescent="0.3">
      <c r="A705" s="46">
        <v>19163010101</v>
      </c>
      <c r="B705" s="46" t="s">
        <v>3768</v>
      </c>
      <c r="C705" s="47">
        <v>174669</v>
      </c>
      <c r="D705" s="49">
        <v>91250</v>
      </c>
      <c r="E705" s="50">
        <v>9.6999999999999906E-2</v>
      </c>
      <c r="F705" s="50">
        <v>2.0523708421797501E-2</v>
      </c>
      <c r="G705" s="50">
        <v>1.8400566171266799E-2</v>
      </c>
      <c r="H705" s="50">
        <v>1.9E-2</v>
      </c>
      <c r="I705" s="50">
        <v>0.34699999999999998</v>
      </c>
      <c r="J705" s="50">
        <v>5.7164818670410997E-2</v>
      </c>
      <c r="K705" s="50">
        <v>0.31284259984338197</v>
      </c>
      <c r="L705" s="50">
        <v>0.14196372732957999</v>
      </c>
      <c r="M705" s="50">
        <v>0.200283085633404</v>
      </c>
      <c r="N705" s="51">
        <v>0.78787878787878696</v>
      </c>
      <c r="O705" s="51">
        <v>0.50839865621500502</v>
      </c>
      <c r="P705" s="51">
        <v>5.8295964125560498E-2</v>
      </c>
      <c r="Q705" s="51">
        <v>0.205156950672645</v>
      </c>
      <c r="R705" s="51">
        <v>0.30011198208286599</v>
      </c>
      <c r="S705" s="51">
        <v>0.51959686450167897</v>
      </c>
      <c r="T705" s="51">
        <v>0.26763717805151099</v>
      </c>
      <c r="U705" s="51">
        <v>0.80156950672645699</v>
      </c>
      <c r="V705" s="51">
        <v>0.41704035874439399</v>
      </c>
      <c r="W705" s="46">
        <v>0</v>
      </c>
      <c r="X705" s="46">
        <v>1</v>
      </c>
      <c r="Y705" s="46">
        <v>0</v>
      </c>
      <c r="Z705" s="46">
        <v>0</v>
      </c>
      <c r="AA705" s="46">
        <v>0</v>
      </c>
      <c r="AB705" s="46">
        <v>1</v>
      </c>
      <c r="AC705" s="46">
        <v>0</v>
      </c>
      <c r="AD705" s="46">
        <v>0</v>
      </c>
      <c r="AE705" s="46">
        <v>2</v>
      </c>
      <c r="AF705" s="46">
        <v>1</v>
      </c>
      <c r="AG705" s="48">
        <v>5</v>
      </c>
      <c r="AH705" s="46" t="s">
        <v>4810</v>
      </c>
    </row>
    <row r="706" spans="1:34" x14ac:dyDescent="0.3">
      <c r="A706" s="46">
        <v>19163010103</v>
      </c>
      <c r="B706" s="46" t="s">
        <v>3866</v>
      </c>
      <c r="C706" s="47">
        <v>174669</v>
      </c>
      <c r="D706" s="49">
        <v>183802</v>
      </c>
      <c r="E706" s="50">
        <v>1.4999999999999999E-2</v>
      </c>
      <c r="F706" s="50">
        <v>0</v>
      </c>
      <c r="G706" s="50">
        <v>2.5871766029246301E-2</v>
      </c>
      <c r="H706" s="50">
        <v>0</v>
      </c>
      <c r="I706" s="50">
        <v>0.33</v>
      </c>
      <c r="J706" s="50">
        <v>5.7164818670410997E-2</v>
      </c>
      <c r="K706" s="50">
        <v>0.10529654297494399</v>
      </c>
      <c r="L706" s="50">
        <v>0.14293059125964</v>
      </c>
      <c r="M706" s="50">
        <v>0.156917885264341</v>
      </c>
      <c r="N706" s="51">
        <v>0.99887766554433199</v>
      </c>
      <c r="O706" s="51">
        <v>1.45576707726763E-2</v>
      </c>
      <c r="P706" s="51">
        <v>0</v>
      </c>
      <c r="Q706" s="51">
        <v>0.32623318385650202</v>
      </c>
      <c r="R706" s="51">
        <v>0</v>
      </c>
      <c r="S706" s="51">
        <v>0.419932810750279</v>
      </c>
      <c r="T706" s="51">
        <v>3.4714445688689803E-2</v>
      </c>
      <c r="U706" s="51">
        <v>0.80493273542600896</v>
      </c>
      <c r="V706" s="51">
        <v>0.181614349775784</v>
      </c>
      <c r="W706" s="46">
        <v>0</v>
      </c>
      <c r="X706" s="46">
        <v>0</v>
      </c>
      <c r="Y706" s="46">
        <v>0</v>
      </c>
      <c r="Z706" s="46">
        <v>0</v>
      </c>
      <c r="AA706" s="46">
        <v>0</v>
      </c>
      <c r="AB706" s="46">
        <v>1</v>
      </c>
      <c r="AC706" s="46">
        <v>0</v>
      </c>
      <c r="AD706" s="46">
        <v>0</v>
      </c>
      <c r="AE706" s="46">
        <v>2</v>
      </c>
      <c r="AF706" s="46">
        <v>0</v>
      </c>
      <c r="AG706" s="48">
        <v>3</v>
      </c>
      <c r="AH706" s="46" t="s">
        <v>4348</v>
      </c>
    </row>
    <row r="707" spans="1:34" x14ac:dyDescent="0.3">
      <c r="A707" s="46">
        <v>19163010104</v>
      </c>
      <c r="B707" s="46" t="s">
        <v>3437</v>
      </c>
      <c r="C707" s="47">
        <v>174669</v>
      </c>
      <c r="D707" s="49">
        <v>103412</v>
      </c>
      <c r="E707" s="50">
        <v>7.1999999999999995E-2</v>
      </c>
      <c r="F707" s="50">
        <v>0.14670255720053799</v>
      </c>
      <c r="G707" s="50">
        <v>0</v>
      </c>
      <c r="H707" s="50">
        <v>2.1000000000000001E-2</v>
      </c>
      <c r="I707" s="50">
        <v>0.317</v>
      </c>
      <c r="J707" s="50">
        <v>5.7164818670410997E-2</v>
      </c>
      <c r="K707" s="50">
        <v>0.26205848841625501</v>
      </c>
      <c r="L707" s="50">
        <v>0.17172897196261599</v>
      </c>
      <c r="M707" s="50">
        <v>0.226783310901749</v>
      </c>
      <c r="N707" s="51">
        <v>0.89337822671155998</v>
      </c>
      <c r="O707" s="51">
        <v>0.33818589025755802</v>
      </c>
      <c r="P707" s="51">
        <v>0.80381165919282505</v>
      </c>
      <c r="Q707" s="51">
        <v>0</v>
      </c>
      <c r="R707" s="51">
        <v>0.34154535274356101</v>
      </c>
      <c r="S707" s="51">
        <v>0.35050391937289999</v>
      </c>
      <c r="T707" s="51">
        <v>0.179171332586786</v>
      </c>
      <c r="U707" s="51">
        <v>0.88340807174887803</v>
      </c>
      <c r="V707" s="51">
        <v>0.56502242152466298</v>
      </c>
      <c r="W707" s="46">
        <v>0</v>
      </c>
      <c r="X707" s="46">
        <v>1</v>
      </c>
      <c r="Y707" s="46">
        <v>2</v>
      </c>
      <c r="Z707" s="46">
        <v>0</v>
      </c>
      <c r="AA707" s="46">
        <v>1</v>
      </c>
      <c r="AB707" s="46">
        <v>1</v>
      </c>
      <c r="AC707" s="46">
        <v>0</v>
      </c>
      <c r="AD707" s="46">
        <v>0</v>
      </c>
      <c r="AE707" s="46">
        <v>2</v>
      </c>
      <c r="AF707" s="46">
        <v>1</v>
      </c>
      <c r="AG707" s="48">
        <v>8</v>
      </c>
      <c r="AH707" s="46" t="s">
        <v>4621</v>
      </c>
    </row>
    <row r="708" spans="1:34" x14ac:dyDescent="0.3">
      <c r="A708" s="46">
        <v>19163010201</v>
      </c>
      <c r="B708" s="46" t="s">
        <v>3769</v>
      </c>
      <c r="C708" s="47">
        <v>174669</v>
      </c>
      <c r="D708" s="49">
        <v>105214</v>
      </c>
      <c r="E708" s="50">
        <v>1.2999999999999999E-2</v>
      </c>
      <c r="F708" s="50">
        <v>3.9945373847729601E-2</v>
      </c>
      <c r="G708" s="50">
        <v>2.0143393649709799E-2</v>
      </c>
      <c r="H708" s="50">
        <v>0.01</v>
      </c>
      <c r="I708" s="50">
        <v>0.29699999999999999</v>
      </c>
      <c r="J708" s="50">
        <v>5.7164818670410997E-2</v>
      </c>
      <c r="K708" s="50">
        <v>0.159459459459459</v>
      </c>
      <c r="L708" s="50">
        <v>2.1383227530905401E-2</v>
      </c>
      <c r="M708" s="50">
        <v>0.17890064868555799</v>
      </c>
      <c r="N708" s="51">
        <v>0.90123456790123402</v>
      </c>
      <c r="O708" s="51">
        <v>6.7189249720044702E-3</v>
      </c>
      <c r="P708" s="51">
        <v>0.158071748878923</v>
      </c>
      <c r="Q708" s="51">
        <v>0.23766816143497699</v>
      </c>
      <c r="R708" s="51">
        <v>0.122060470324748</v>
      </c>
      <c r="S708" s="51">
        <v>0.24524076147816301</v>
      </c>
      <c r="T708" s="51">
        <v>6.83090705487122E-2</v>
      </c>
      <c r="U708" s="51">
        <v>8.1838565022421497E-2</v>
      </c>
      <c r="V708" s="51">
        <v>0.297085201793722</v>
      </c>
      <c r="W708" s="46">
        <v>0</v>
      </c>
      <c r="X708" s="46">
        <v>0</v>
      </c>
      <c r="Y708" s="46">
        <v>0</v>
      </c>
      <c r="Z708" s="46">
        <v>0</v>
      </c>
      <c r="AA708" s="46">
        <v>0</v>
      </c>
      <c r="AB708" s="46">
        <v>0</v>
      </c>
      <c r="AC708" s="46">
        <v>0</v>
      </c>
      <c r="AD708" s="46">
        <v>0</v>
      </c>
      <c r="AE708" s="46">
        <v>0</v>
      </c>
      <c r="AF708" s="46">
        <v>0</v>
      </c>
      <c r="AG708" s="48">
        <v>0</v>
      </c>
      <c r="AH708" s="46" t="s">
        <v>4594</v>
      </c>
    </row>
    <row r="709" spans="1:34" x14ac:dyDescent="0.3">
      <c r="A709" s="46">
        <v>19163010202</v>
      </c>
      <c r="B709" s="46" t="s">
        <v>3822</v>
      </c>
      <c r="C709" s="47">
        <v>174669</v>
      </c>
      <c r="D709" s="49">
        <v>109734</v>
      </c>
      <c r="E709" s="50">
        <v>8.3000000000000004E-2</v>
      </c>
      <c r="F709" s="50">
        <v>4.2801556420233401E-2</v>
      </c>
      <c r="G709" s="50">
        <v>4.2801556420233401E-2</v>
      </c>
      <c r="H709" s="50">
        <v>2.7E-2</v>
      </c>
      <c r="I709" s="50">
        <v>0.36799999999999999</v>
      </c>
      <c r="J709" s="50">
        <v>5.7164818670410997E-2</v>
      </c>
      <c r="K709" s="50">
        <v>0.30447292702066397</v>
      </c>
      <c r="L709" s="50">
        <v>6.1411549037580199E-2</v>
      </c>
      <c r="M709" s="50">
        <v>0.167315175097276</v>
      </c>
      <c r="N709" s="51">
        <v>0.92031425364758701</v>
      </c>
      <c r="O709" s="51">
        <v>0.416573348264277</v>
      </c>
      <c r="P709" s="51">
        <v>0.182735426008968</v>
      </c>
      <c r="Q709" s="51">
        <v>0.59753363228699496</v>
      </c>
      <c r="R709" s="51">
        <v>0.460246360582306</v>
      </c>
      <c r="S709" s="51">
        <v>0.65621500559910395</v>
      </c>
      <c r="T709" s="51">
        <v>0.25307950727883499</v>
      </c>
      <c r="U709" s="51">
        <v>0.32174887892376602</v>
      </c>
      <c r="V709" s="51">
        <v>0.24103139013452901</v>
      </c>
      <c r="W709" s="46">
        <v>0</v>
      </c>
      <c r="X709" s="46">
        <v>1</v>
      </c>
      <c r="Y709" s="46">
        <v>0</v>
      </c>
      <c r="Z709" s="46">
        <v>1</v>
      </c>
      <c r="AA709" s="46">
        <v>1</v>
      </c>
      <c r="AB709" s="46">
        <v>1</v>
      </c>
      <c r="AC709" s="46">
        <v>0</v>
      </c>
      <c r="AD709" s="46">
        <v>0</v>
      </c>
      <c r="AE709" s="46">
        <v>0</v>
      </c>
      <c r="AF709" s="46">
        <v>0</v>
      </c>
      <c r="AG709" s="48">
        <v>4</v>
      </c>
      <c r="AH709" s="46" t="s">
        <v>4372</v>
      </c>
    </row>
    <row r="710" spans="1:34" x14ac:dyDescent="0.3">
      <c r="A710" s="46">
        <v>19163010300</v>
      </c>
      <c r="B710" s="46" t="s">
        <v>3670</v>
      </c>
      <c r="C710" s="47">
        <v>174669</v>
      </c>
      <c r="D710" s="49">
        <v>89881</v>
      </c>
      <c r="E710" s="50">
        <v>0.152</v>
      </c>
      <c r="F710" s="50">
        <v>8.0128205128205093E-2</v>
      </c>
      <c r="G710" s="50">
        <v>5.2350427350427303E-2</v>
      </c>
      <c r="H710" s="50">
        <v>0.04</v>
      </c>
      <c r="I710" s="50">
        <v>0.39</v>
      </c>
      <c r="J710" s="50">
        <v>5.7164818670410997E-2</v>
      </c>
      <c r="K710" s="50">
        <v>0.44209852847088899</v>
      </c>
      <c r="L710" s="50">
        <v>0.13157894736842099</v>
      </c>
      <c r="M710" s="50">
        <v>0.23611111111111099</v>
      </c>
      <c r="N710" s="51">
        <v>0.77104377104377098</v>
      </c>
      <c r="O710" s="51">
        <v>0.76707726763717798</v>
      </c>
      <c r="P710" s="51">
        <v>0.46524663677130002</v>
      </c>
      <c r="Q710" s="51">
        <v>0.71188340807174799</v>
      </c>
      <c r="R710" s="51">
        <v>0.659574468085106</v>
      </c>
      <c r="S710" s="51">
        <v>0.77155655095184705</v>
      </c>
      <c r="T710" s="51">
        <v>0.65733482642777097</v>
      </c>
      <c r="U710" s="51">
        <v>0.76233183856502196</v>
      </c>
      <c r="V710" s="51">
        <v>0.60762331838564998</v>
      </c>
      <c r="W710" s="46">
        <v>0</v>
      </c>
      <c r="X710" s="46">
        <v>2</v>
      </c>
      <c r="Y710" s="46">
        <v>1</v>
      </c>
      <c r="Z710" s="46">
        <v>2</v>
      </c>
      <c r="AA710" s="46">
        <v>1</v>
      </c>
      <c r="AB710" s="46">
        <v>2</v>
      </c>
      <c r="AC710" s="46">
        <v>0</v>
      </c>
      <c r="AD710" s="46">
        <v>1</v>
      </c>
      <c r="AE710" s="46">
        <v>2</v>
      </c>
      <c r="AF710" s="46">
        <v>1</v>
      </c>
      <c r="AG710" s="48">
        <v>12</v>
      </c>
      <c r="AH710" s="46" t="s">
        <v>4755</v>
      </c>
    </row>
    <row r="711" spans="1:34" x14ac:dyDescent="0.3">
      <c r="A711" s="46">
        <v>19163010401</v>
      </c>
      <c r="B711" s="46" t="s">
        <v>3562</v>
      </c>
      <c r="C711" s="47">
        <v>174669</v>
      </c>
      <c r="D711" s="49">
        <v>85855</v>
      </c>
      <c r="E711" s="50">
        <v>7.8E-2</v>
      </c>
      <c r="F711" s="50">
        <v>5.3030303030302997E-2</v>
      </c>
      <c r="G711" s="50">
        <v>3.3249158249158202E-2</v>
      </c>
      <c r="H711" s="50">
        <v>3.4000000000000002E-2</v>
      </c>
      <c r="I711" s="50">
        <v>0.33399999999999902</v>
      </c>
      <c r="J711" s="50">
        <v>5.7164818670410997E-2</v>
      </c>
      <c r="K711" s="50">
        <v>0.36712940009915701</v>
      </c>
      <c r="L711" s="50">
        <v>5.3221288515406098E-2</v>
      </c>
      <c r="M711" s="50">
        <v>0.168350168350168</v>
      </c>
      <c r="N711" s="51">
        <v>0.73176206509539798</v>
      </c>
      <c r="O711" s="51">
        <v>0.37737961926091801</v>
      </c>
      <c r="P711" s="51">
        <v>0.271300448430493</v>
      </c>
      <c r="Q711" s="51">
        <v>0.45964125560538099</v>
      </c>
      <c r="R711" s="51">
        <v>0.57782754759238497</v>
      </c>
      <c r="S711" s="51">
        <v>0.44008958566629303</v>
      </c>
      <c r="T711" s="51">
        <v>0.39305711086226203</v>
      </c>
      <c r="U711" s="51">
        <v>0.26233183856502201</v>
      </c>
      <c r="V711" s="51">
        <v>0.248878923766816</v>
      </c>
      <c r="W711" s="46">
        <v>0</v>
      </c>
      <c r="X711" s="46">
        <v>1</v>
      </c>
      <c r="Y711" s="46">
        <v>0</v>
      </c>
      <c r="Z711" s="46">
        <v>1</v>
      </c>
      <c r="AA711" s="46">
        <v>1</v>
      </c>
      <c r="AB711" s="46">
        <v>1</v>
      </c>
      <c r="AC711" s="46">
        <v>0</v>
      </c>
      <c r="AD711" s="46">
        <v>1</v>
      </c>
      <c r="AE711" s="46">
        <v>0</v>
      </c>
      <c r="AF711" s="46">
        <v>0</v>
      </c>
      <c r="AG711" s="48">
        <v>5</v>
      </c>
      <c r="AH711" s="46" t="s">
        <v>4321</v>
      </c>
    </row>
    <row r="712" spans="1:34" x14ac:dyDescent="0.3">
      <c r="A712" s="46">
        <v>19163010402</v>
      </c>
      <c r="B712" s="46" t="s">
        <v>3909</v>
      </c>
      <c r="C712" s="47">
        <v>174669</v>
      </c>
      <c r="D712" s="49">
        <v>126563</v>
      </c>
      <c r="E712" s="50">
        <v>1.39999999999999E-2</v>
      </c>
      <c r="F712" s="50">
        <v>3.8489469862018802E-2</v>
      </c>
      <c r="G712" s="50">
        <v>3.0501089324618699E-2</v>
      </c>
      <c r="H712" s="50">
        <v>3.5999999999999997E-2</v>
      </c>
      <c r="I712" s="50">
        <v>0.34100000000000003</v>
      </c>
      <c r="J712" s="50">
        <v>5.7164818670410997E-2</v>
      </c>
      <c r="K712" s="50">
        <v>0.34777651083238298</v>
      </c>
      <c r="L712" s="50">
        <v>7.71331058020477E-2</v>
      </c>
      <c r="M712" s="50">
        <v>0.108932461873638</v>
      </c>
      <c r="N712" s="51">
        <v>0.96520763187429803</v>
      </c>
      <c r="O712" s="51">
        <v>1.00783874580067E-2</v>
      </c>
      <c r="P712" s="51">
        <v>0.14349775784753299</v>
      </c>
      <c r="Q712" s="51">
        <v>0.412556053811659</v>
      </c>
      <c r="R712" s="51">
        <v>0.60358342665173503</v>
      </c>
      <c r="S712" s="51">
        <v>0.48376259798432197</v>
      </c>
      <c r="T712" s="51">
        <v>0.34266517357222798</v>
      </c>
      <c r="U712" s="51">
        <v>0.43946188340807102</v>
      </c>
      <c r="V712" s="51">
        <v>2.2421524663677101E-2</v>
      </c>
      <c r="W712" s="46">
        <v>0</v>
      </c>
      <c r="X712" s="46">
        <v>0</v>
      </c>
      <c r="Y712" s="46">
        <v>0</v>
      </c>
      <c r="Z712" s="46">
        <v>1</v>
      </c>
      <c r="AA712" s="46">
        <v>1</v>
      </c>
      <c r="AB712" s="46">
        <v>1</v>
      </c>
      <c r="AC712" s="46">
        <v>0</v>
      </c>
      <c r="AD712" s="46">
        <v>1</v>
      </c>
      <c r="AE712" s="46">
        <v>1</v>
      </c>
      <c r="AF712" s="46">
        <v>0</v>
      </c>
      <c r="AG712" s="48">
        <v>5</v>
      </c>
      <c r="AH712" s="46" t="s">
        <v>4666</v>
      </c>
    </row>
    <row r="713" spans="1:34" x14ac:dyDescent="0.3">
      <c r="A713" s="46">
        <v>19163010600</v>
      </c>
      <c r="B713" s="46" t="s">
        <v>3072</v>
      </c>
      <c r="C713" s="47">
        <v>174669</v>
      </c>
      <c r="D713" s="49">
        <v>40388</v>
      </c>
      <c r="E713" s="50">
        <v>0.39899999999999902</v>
      </c>
      <c r="F713" s="50">
        <v>0.25707356507679802</v>
      </c>
      <c r="G713" s="50">
        <v>0.113985448666127</v>
      </c>
      <c r="H713" s="50">
        <v>7.0999999999999994E-2</v>
      </c>
      <c r="I713" s="50">
        <v>0.35599999999999998</v>
      </c>
      <c r="J713" s="50">
        <v>5.7164818670410997E-2</v>
      </c>
      <c r="K713" s="50">
        <v>0.57951653944020298</v>
      </c>
      <c r="L713" s="50">
        <v>0.181336863004632</v>
      </c>
      <c r="M713" s="50">
        <v>0.41632983023443798</v>
      </c>
      <c r="N713" s="51">
        <v>3.5914702581369203E-2</v>
      </c>
      <c r="O713" s="51">
        <v>0.98320268756998797</v>
      </c>
      <c r="P713" s="51">
        <v>0.95403587443946103</v>
      </c>
      <c r="Q713" s="51">
        <v>0.96188340807174799</v>
      </c>
      <c r="R713" s="51">
        <v>0.87569988801791698</v>
      </c>
      <c r="S713" s="51">
        <v>0.58342665173572195</v>
      </c>
      <c r="T713" s="51">
        <v>0.93729003359462404</v>
      </c>
      <c r="U713" s="51">
        <v>0.90470852017937198</v>
      </c>
      <c r="V713" s="51">
        <v>0.95403587443946103</v>
      </c>
      <c r="W713" s="46">
        <v>2</v>
      </c>
      <c r="X713" s="46">
        <v>2</v>
      </c>
      <c r="Y713" s="46">
        <v>2</v>
      </c>
      <c r="Z713" s="46">
        <v>2</v>
      </c>
      <c r="AA713" s="46">
        <v>2</v>
      </c>
      <c r="AB713" s="46">
        <v>1</v>
      </c>
      <c r="AC713" s="46">
        <v>0</v>
      </c>
      <c r="AD713" s="46">
        <v>2</v>
      </c>
      <c r="AE713" s="46">
        <v>2</v>
      </c>
      <c r="AF713" s="46">
        <v>2</v>
      </c>
      <c r="AG713" s="48">
        <v>17</v>
      </c>
      <c r="AH713" s="46" t="s">
        <v>4364</v>
      </c>
    </row>
    <row r="714" spans="1:34" x14ac:dyDescent="0.3">
      <c r="A714" s="46">
        <v>19163010700</v>
      </c>
      <c r="B714" s="46" t="s">
        <v>3073</v>
      </c>
      <c r="C714" s="47">
        <v>174669</v>
      </c>
      <c r="D714" s="49">
        <v>39250</v>
      </c>
      <c r="E714" s="50">
        <v>0.45200000000000001</v>
      </c>
      <c r="F714" s="50">
        <v>0.43238731218697801</v>
      </c>
      <c r="G714" s="50">
        <v>8.5141903171953207E-2</v>
      </c>
      <c r="H714" s="50">
        <v>5.7000000000000002E-2</v>
      </c>
      <c r="I714" s="50">
        <v>0.48699999999999999</v>
      </c>
      <c r="J714" s="50">
        <v>5.7164818670410997E-2</v>
      </c>
      <c r="K714" s="50">
        <v>0.56550218340611302</v>
      </c>
      <c r="L714" s="50">
        <v>0.18513323983169699</v>
      </c>
      <c r="M714" s="50">
        <v>0.50918196994991605</v>
      </c>
      <c r="N714" s="51">
        <v>2.9180695847362499E-2</v>
      </c>
      <c r="O714" s="51">
        <v>0.98880179171332505</v>
      </c>
      <c r="P714" s="51">
        <v>0.99775784753363195</v>
      </c>
      <c r="Q714" s="51">
        <v>0.91816143497757796</v>
      </c>
      <c r="R714" s="51">
        <v>0.80851063829787195</v>
      </c>
      <c r="S714" s="51">
        <v>0.97424412094064905</v>
      </c>
      <c r="T714" s="51">
        <v>0.92609182530794998</v>
      </c>
      <c r="U714" s="51">
        <v>0.910313901345291</v>
      </c>
      <c r="V714" s="51">
        <v>0.97982062780268997</v>
      </c>
      <c r="W714" s="46">
        <v>2</v>
      </c>
      <c r="X714" s="46">
        <v>2</v>
      </c>
      <c r="Y714" s="46">
        <v>2</v>
      </c>
      <c r="Z714" s="46">
        <v>2</v>
      </c>
      <c r="AA714" s="46">
        <v>2</v>
      </c>
      <c r="AB714" s="46">
        <v>2</v>
      </c>
      <c r="AC714" s="46">
        <v>0</v>
      </c>
      <c r="AD714" s="46">
        <v>2</v>
      </c>
      <c r="AE714" s="46">
        <v>2</v>
      </c>
      <c r="AF714" s="46">
        <v>2</v>
      </c>
      <c r="AG714" s="48">
        <v>18</v>
      </c>
      <c r="AH714" s="46" t="s">
        <v>4149</v>
      </c>
    </row>
    <row r="715" spans="1:34" x14ac:dyDescent="0.3">
      <c r="A715" s="46">
        <v>19163010800</v>
      </c>
      <c r="B715" s="46" t="s">
        <v>3074</v>
      </c>
      <c r="C715" s="47">
        <v>174669</v>
      </c>
      <c r="D715" s="49">
        <v>45549</v>
      </c>
      <c r="E715" s="50">
        <v>0.27</v>
      </c>
      <c r="F715" s="50">
        <v>0.36262719703977703</v>
      </c>
      <c r="G715" s="50">
        <v>4.90286771507863E-2</v>
      </c>
      <c r="H715" s="50">
        <v>8.5000000000000006E-2</v>
      </c>
      <c r="I715" s="50">
        <v>0.46399999999999902</v>
      </c>
      <c r="J715" s="50">
        <v>5.7164818670410997E-2</v>
      </c>
      <c r="K715" s="50">
        <v>0.57142857142857095</v>
      </c>
      <c r="L715" s="50">
        <v>9.7662771285475694E-2</v>
      </c>
      <c r="M715" s="50">
        <v>0.44033302497687299</v>
      </c>
      <c r="N715" s="51">
        <v>5.1627384960718198E-2</v>
      </c>
      <c r="O715" s="51">
        <v>0.93505039193729</v>
      </c>
      <c r="P715" s="51">
        <v>0.98206278026905802</v>
      </c>
      <c r="Q715" s="51">
        <v>0.67825112107623298</v>
      </c>
      <c r="R715" s="51">
        <v>0.927211646136618</v>
      </c>
      <c r="S715" s="51">
        <v>0.95744680851063801</v>
      </c>
      <c r="T715" s="51">
        <v>0.93169092945128695</v>
      </c>
      <c r="U715" s="51">
        <v>0.570627802690583</v>
      </c>
      <c r="V715" s="51">
        <v>0.96076233183856496</v>
      </c>
      <c r="W715" s="46">
        <v>2</v>
      </c>
      <c r="X715" s="46">
        <v>2</v>
      </c>
      <c r="Y715" s="46">
        <v>2</v>
      </c>
      <c r="Z715" s="46">
        <v>2</v>
      </c>
      <c r="AA715" s="46">
        <v>2</v>
      </c>
      <c r="AB715" s="46">
        <v>2</v>
      </c>
      <c r="AC715" s="46">
        <v>0</v>
      </c>
      <c r="AD715" s="46">
        <v>2</v>
      </c>
      <c r="AE715" s="46">
        <v>1</v>
      </c>
      <c r="AF715" s="46">
        <v>2</v>
      </c>
      <c r="AG715" s="48">
        <v>17</v>
      </c>
      <c r="AH715" s="46" t="s">
        <v>3972</v>
      </c>
    </row>
    <row r="716" spans="1:34" x14ac:dyDescent="0.3">
      <c r="A716" s="46">
        <v>19163010900</v>
      </c>
      <c r="B716" s="46" t="s">
        <v>3075</v>
      </c>
      <c r="C716" s="47">
        <v>174669</v>
      </c>
      <c r="D716" s="49">
        <v>31582</v>
      </c>
      <c r="E716" s="50">
        <v>0.44700000000000001</v>
      </c>
      <c r="F716" s="50">
        <v>0.39405204460966498</v>
      </c>
      <c r="G716" s="50">
        <v>0.129182156133829</v>
      </c>
      <c r="H716" s="50">
        <v>0.11699999999999899</v>
      </c>
      <c r="I716" s="50">
        <v>0.45100000000000001</v>
      </c>
      <c r="J716" s="50">
        <v>5.7164818670410997E-2</v>
      </c>
      <c r="K716" s="50">
        <v>0.47640594699418198</v>
      </c>
      <c r="L716" s="50">
        <v>0.209404849375459</v>
      </c>
      <c r="M716" s="50">
        <v>0.441449814126394</v>
      </c>
      <c r="N716" s="51">
        <v>1.4590347923681199E-2</v>
      </c>
      <c r="O716" s="51">
        <v>0.98768197088465803</v>
      </c>
      <c r="P716" s="51">
        <v>0.99215246636771304</v>
      </c>
      <c r="Q716" s="51">
        <v>0.980941704035874</v>
      </c>
      <c r="R716" s="51">
        <v>0.98320268756998797</v>
      </c>
      <c r="S716" s="51">
        <v>0.94848824188129899</v>
      </c>
      <c r="T716" s="51">
        <v>0.76707726763717798</v>
      </c>
      <c r="U716" s="51">
        <v>0.94394618834080701</v>
      </c>
      <c r="V716" s="51">
        <v>0.96300448430493202</v>
      </c>
      <c r="W716" s="46">
        <v>2</v>
      </c>
      <c r="X716" s="46">
        <v>2</v>
      </c>
      <c r="Y716" s="46">
        <v>2</v>
      </c>
      <c r="Z716" s="46">
        <v>2</v>
      </c>
      <c r="AA716" s="46">
        <v>2</v>
      </c>
      <c r="AB716" s="46">
        <v>2</v>
      </c>
      <c r="AC716" s="46">
        <v>0</v>
      </c>
      <c r="AD716" s="46">
        <v>2</v>
      </c>
      <c r="AE716" s="46">
        <v>2</v>
      </c>
      <c r="AF716" s="46">
        <v>2</v>
      </c>
      <c r="AG716" s="48">
        <v>18</v>
      </c>
      <c r="AH716" s="46" t="s">
        <v>4365</v>
      </c>
    </row>
    <row r="717" spans="1:34" x14ac:dyDescent="0.3">
      <c r="A717" s="46">
        <v>19163011000</v>
      </c>
      <c r="B717" s="46" t="s">
        <v>3098</v>
      </c>
      <c r="C717" s="47">
        <v>174669</v>
      </c>
      <c r="D717" s="49">
        <v>59545</v>
      </c>
      <c r="E717" s="50">
        <v>0.16699999999999901</v>
      </c>
      <c r="F717" s="50">
        <v>0.34353405725567598</v>
      </c>
      <c r="G717" s="50">
        <v>0.25074037512339498</v>
      </c>
      <c r="H717" s="50">
        <v>9.9000000000000005E-2</v>
      </c>
      <c r="I717" s="50">
        <v>0.32</v>
      </c>
      <c r="J717" s="50">
        <v>5.7164818670410997E-2</v>
      </c>
      <c r="K717" s="50">
        <v>0.68721719457013497</v>
      </c>
      <c r="L717" s="50">
        <v>0.12672413793103399</v>
      </c>
      <c r="M717" s="50">
        <v>0.25074037512339498</v>
      </c>
      <c r="N717" s="51">
        <v>0.20538720538720501</v>
      </c>
      <c r="O717" s="51">
        <v>0.81522956326987595</v>
      </c>
      <c r="P717" s="51">
        <v>0.97869955156950605</v>
      </c>
      <c r="Q717" s="51">
        <v>1</v>
      </c>
      <c r="R717" s="51">
        <v>0.96080627099663996</v>
      </c>
      <c r="S717" s="51">
        <v>0.37513997760358297</v>
      </c>
      <c r="T717" s="51">
        <v>0.99440089585666203</v>
      </c>
      <c r="U717" s="51">
        <v>0.74551569506726401</v>
      </c>
      <c r="V717" s="51">
        <v>0.66704035874439405</v>
      </c>
      <c r="W717" s="46">
        <v>2</v>
      </c>
      <c r="X717" s="46">
        <v>2</v>
      </c>
      <c r="Y717" s="46">
        <v>2</v>
      </c>
      <c r="Z717" s="46">
        <v>2</v>
      </c>
      <c r="AA717" s="46">
        <v>2</v>
      </c>
      <c r="AB717" s="46">
        <v>1</v>
      </c>
      <c r="AC717" s="46">
        <v>0</v>
      </c>
      <c r="AD717" s="46">
        <v>2</v>
      </c>
      <c r="AE717" s="46">
        <v>2</v>
      </c>
      <c r="AF717" s="46">
        <v>1</v>
      </c>
      <c r="AG717" s="48">
        <v>16</v>
      </c>
      <c r="AH717" s="46" t="s">
        <v>4859</v>
      </c>
    </row>
    <row r="718" spans="1:34" x14ac:dyDescent="0.3">
      <c r="A718" s="46">
        <v>19163011100</v>
      </c>
      <c r="B718" s="46" t="s">
        <v>3143</v>
      </c>
      <c r="C718" s="47">
        <v>174669</v>
      </c>
      <c r="D718" s="49">
        <v>60164</v>
      </c>
      <c r="E718" s="50">
        <v>0.14699999999999999</v>
      </c>
      <c r="F718" s="50">
        <v>0.135135135135135</v>
      </c>
      <c r="G718" s="50">
        <v>3.4181240063593001E-2</v>
      </c>
      <c r="H718" s="50">
        <v>4.5999999999999999E-2</v>
      </c>
      <c r="I718" s="50">
        <v>0.35799999999999998</v>
      </c>
      <c r="J718" s="50">
        <v>5.7164818670410997E-2</v>
      </c>
      <c r="K718" s="50">
        <v>0.40536437246963503</v>
      </c>
      <c r="L718" s="50">
        <v>3.2307692307692301E-2</v>
      </c>
      <c r="M718" s="50">
        <v>0.29332273449920498</v>
      </c>
      <c r="N718" s="51">
        <v>0.21661054994388301</v>
      </c>
      <c r="O718" s="51">
        <v>0.75811870100783796</v>
      </c>
      <c r="P718" s="51">
        <v>0.77130044843049295</v>
      </c>
      <c r="Q718" s="51">
        <v>0.48206278026905802</v>
      </c>
      <c r="R718" s="51">
        <v>0.72340425531914898</v>
      </c>
      <c r="S718" s="51">
        <v>0.60022396416573298</v>
      </c>
      <c r="T718" s="51">
        <v>0.521836506159014</v>
      </c>
      <c r="U718" s="51">
        <v>0.13677130044843</v>
      </c>
      <c r="V718" s="51">
        <v>0.79820627802690503</v>
      </c>
      <c r="W718" s="46">
        <v>2</v>
      </c>
      <c r="X718" s="46">
        <v>2</v>
      </c>
      <c r="Y718" s="46">
        <v>2</v>
      </c>
      <c r="Z718" s="46">
        <v>1</v>
      </c>
      <c r="AA718" s="46">
        <v>2</v>
      </c>
      <c r="AB718" s="46">
        <v>1</v>
      </c>
      <c r="AC718" s="46">
        <v>0</v>
      </c>
      <c r="AD718" s="46">
        <v>1</v>
      </c>
      <c r="AE718" s="46">
        <v>0</v>
      </c>
      <c r="AF718" s="46">
        <v>2</v>
      </c>
      <c r="AG718" s="48">
        <v>13</v>
      </c>
      <c r="AH718" s="46" t="s">
        <v>4011</v>
      </c>
    </row>
    <row r="719" spans="1:34" x14ac:dyDescent="0.3">
      <c r="A719" s="46">
        <v>19163011200</v>
      </c>
      <c r="B719" s="46" t="s">
        <v>3076</v>
      </c>
      <c r="C719" s="47">
        <v>174669</v>
      </c>
      <c r="D719" s="49">
        <v>64118</v>
      </c>
      <c r="E719" s="50">
        <v>0.111999999999999</v>
      </c>
      <c r="F719" s="50">
        <v>0.20799273387829201</v>
      </c>
      <c r="G719" s="50">
        <v>3.1789282470481302E-2</v>
      </c>
      <c r="H719" s="50">
        <v>6.9000000000000006E-2</v>
      </c>
      <c r="I719" s="50">
        <v>0.22600000000000001</v>
      </c>
      <c r="J719" s="50">
        <v>5.7164818670410997E-2</v>
      </c>
      <c r="K719" s="50">
        <v>0.387190684133915</v>
      </c>
      <c r="L719" s="50">
        <v>8.5786375105130305E-2</v>
      </c>
      <c r="M719" s="50">
        <v>0.27974568574023601</v>
      </c>
      <c r="N719" s="51">
        <v>0.32098765432098703</v>
      </c>
      <c r="O719" s="51">
        <v>0.59574468085106302</v>
      </c>
      <c r="P719" s="51">
        <v>0.905829596412556</v>
      </c>
      <c r="Q719" s="51">
        <v>0.43273542600896803</v>
      </c>
      <c r="R719" s="51">
        <v>0.87010078387458001</v>
      </c>
      <c r="S719" s="51">
        <v>4.5912653975363898E-2</v>
      </c>
      <c r="T719" s="51">
        <v>0.45688689809630401</v>
      </c>
      <c r="U719" s="51">
        <v>0.5</v>
      </c>
      <c r="V719" s="51">
        <v>0.76008968609865402</v>
      </c>
      <c r="W719" s="46">
        <v>2</v>
      </c>
      <c r="X719" s="46">
        <v>1</v>
      </c>
      <c r="Y719" s="46">
        <v>2</v>
      </c>
      <c r="Z719" s="46">
        <v>1</v>
      </c>
      <c r="AA719" s="46">
        <v>2</v>
      </c>
      <c r="AB719" s="46">
        <v>0</v>
      </c>
      <c r="AC719" s="46">
        <v>0</v>
      </c>
      <c r="AD719" s="46">
        <v>1</v>
      </c>
      <c r="AE719" s="46">
        <v>1</v>
      </c>
      <c r="AF719" s="46">
        <v>2</v>
      </c>
      <c r="AG719" s="48">
        <v>12</v>
      </c>
      <c r="AH719" s="46" t="s">
        <v>4864</v>
      </c>
    </row>
    <row r="720" spans="1:34" x14ac:dyDescent="0.3">
      <c r="A720" s="46">
        <v>19163011300</v>
      </c>
      <c r="B720" s="46" t="s">
        <v>3144</v>
      </c>
      <c r="C720" s="47">
        <v>174669</v>
      </c>
      <c r="D720" s="49">
        <v>58098</v>
      </c>
      <c r="E720" s="50">
        <v>0.23899999999999999</v>
      </c>
      <c r="F720" s="50">
        <v>0.25755995828988498</v>
      </c>
      <c r="G720" s="50">
        <v>0.10218978102189701</v>
      </c>
      <c r="H720" s="50">
        <v>3.2000000000000001E-2</v>
      </c>
      <c r="I720" s="50">
        <v>0.38900000000000001</v>
      </c>
      <c r="J720" s="50">
        <v>5.7164818670410997E-2</v>
      </c>
      <c r="K720" s="50">
        <v>0.267287234042553</v>
      </c>
      <c r="L720" s="50">
        <v>0.199499165275459</v>
      </c>
      <c r="M720" s="50">
        <v>0.28258602711157399</v>
      </c>
      <c r="N720" s="51">
        <v>0.18181818181818099</v>
      </c>
      <c r="O720" s="51">
        <v>0.91937290033594599</v>
      </c>
      <c r="P720" s="51">
        <v>0.95515695067264506</v>
      </c>
      <c r="Q720" s="51">
        <v>0.95067264573990995</v>
      </c>
      <c r="R720" s="51">
        <v>0.54871220604703197</v>
      </c>
      <c r="S720" s="51">
        <v>0.76707726763717798</v>
      </c>
      <c r="T720" s="51">
        <v>0.18701007838745801</v>
      </c>
      <c r="U720" s="51">
        <v>0.93049327354260003</v>
      </c>
      <c r="V720" s="51">
        <v>0.773542600896861</v>
      </c>
      <c r="W720" s="46">
        <v>2</v>
      </c>
      <c r="X720" s="46">
        <v>2</v>
      </c>
      <c r="Y720" s="46">
        <v>2</v>
      </c>
      <c r="Z720" s="46">
        <v>2</v>
      </c>
      <c r="AA720" s="46">
        <v>1</v>
      </c>
      <c r="AB720" s="46">
        <v>2</v>
      </c>
      <c r="AC720" s="46">
        <v>0</v>
      </c>
      <c r="AD720" s="46">
        <v>0</v>
      </c>
      <c r="AE720" s="46">
        <v>2</v>
      </c>
      <c r="AF720" s="46">
        <v>2</v>
      </c>
      <c r="AG720" s="48">
        <v>15</v>
      </c>
      <c r="AH720" s="46" t="s">
        <v>4366</v>
      </c>
    </row>
    <row r="721" spans="1:34" x14ac:dyDescent="0.3">
      <c r="A721" s="46">
        <v>19163011400</v>
      </c>
      <c r="B721" s="46" t="s">
        <v>3145</v>
      </c>
      <c r="C721" s="47">
        <v>174669</v>
      </c>
      <c r="D721" s="49">
        <v>51855</v>
      </c>
      <c r="E721" s="50">
        <v>0.308</v>
      </c>
      <c r="F721" s="50">
        <v>0.27562642369020501</v>
      </c>
      <c r="G721" s="50">
        <v>0.18678815489749401</v>
      </c>
      <c r="H721" s="50">
        <v>0.06</v>
      </c>
      <c r="I721" s="50">
        <v>0.40600000000000003</v>
      </c>
      <c r="J721" s="50">
        <v>5.7164818670410997E-2</v>
      </c>
      <c r="K721" s="50">
        <v>0.38322269161134498</v>
      </c>
      <c r="L721" s="50">
        <v>0.15819750719079501</v>
      </c>
      <c r="M721" s="50">
        <v>0.32118451025056899</v>
      </c>
      <c r="N721" s="51">
        <v>9.9887766554433197E-2</v>
      </c>
      <c r="O721" s="51">
        <v>0.95296752519596795</v>
      </c>
      <c r="P721" s="51">
        <v>0.96412556053811604</v>
      </c>
      <c r="Q721" s="51">
        <v>0.99775784753363195</v>
      </c>
      <c r="R721" s="51">
        <v>0.833146696528555</v>
      </c>
      <c r="S721" s="51">
        <v>0.833146696528555</v>
      </c>
      <c r="T721" s="51">
        <v>0.44456886898096298</v>
      </c>
      <c r="U721" s="51">
        <v>0.85874439461883401</v>
      </c>
      <c r="V721" s="51">
        <v>0.85201793721973096</v>
      </c>
      <c r="W721" s="46">
        <v>2</v>
      </c>
      <c r="X721" s="46">
        <v>2</v>
      </c>
      <c r="Y721" s="46">
        <v>2</v>
      </c>
      <c r="Z721" s="46">
        <v>2</v>
      </c>
      <c r="AA721" s="46">
        <v>2</v>
      </c>
      <c r="AB721" s="46">
        <v>2</v>
      </c>
      <c r="AC721" s="46">
        <v>0</v>
      </c>
      <c r="AD721" s="46">
        <v>1</v>
      </c>
      <c r="AE721" s="46">
        <v>2</v>
      </c>
      <c r="AF721" s="46">
        <v>2</v>
      </c>
      <c r="AG721" s="48">
        <v>17</v>
      </c>
      <c r="AH721" s="46" t="s">
        <v>4107</v>
      </c>
    </row>
    <row r="722" spans="1:34" x14ac:dyDescent="0.3">
      <c r="A722" s="46">
        <v>19163011500</v>
      </c>
      <c r="B722" s="46" t="s">
        <v>3438</v>
      </c>
      <c r="C722" s="47">
        <v>174669</v>
      </c>
      <c r="D722" s="49">
        <v>60956</v>
      </c>
      <c r="E722" s="50">
        <v>0.13</v>
      </c>
      <c r="F722" s="50">
        <v>0.15544041450777199</v>
      </c>
      <c r="G722" s="50">
        <v>1.13989637305699E-2</v>
      </c>
      <c r="H722" s="50">
        <v>0.123</v>
      </c>
      <c r="I722" s="50">
        <v>0.28499999999999998</v>
      </c>
      <c r="J722" s="50">
        <v>5.7164818670410997E-2</v>
      </c>
      <c r="K722" s="50">
        <v>0.36693548387096703</v>
      </c>
      <c r="L722" s="50">
        <v>0.14337240757439099</v>
      </c>
      <c r="M722" s="50">
        <v>0.225906735751295</v>
      </c>
      <c r="N722" s="51">
        <v>0.23569023569023501</v>
      </c>
      <c r="O722" s="51">
        <v>0.69204927211646095</v>
      </c>
      <c r="P722" s="51">
        <v>0.83183856502242104</v>
      </c>
      <c r="Q722" s="51">
        <v>0.10762331838564999</v>
      </c>
      <c r="R722" s="51">
        <v>0.98656215005599102</v>
      </c>
      <c r="S722" s="51">
        <v>0.19036954087346</v>
      </c>
      <c r="T722" s="51">
        <v>0.39193729003359401</v>
      </c>
      <c r="U722" s="51">
        <v>0.80717488789237601</v>
      </c>
      <c r="V722" s="51">
        <v>0.55381165919282505</v>
      </c>
      <c r="W722" s="46">
        <v>2</v>
      </c>
      <c r="X722" s="46">
        <v>2</v>
      </c>
      <c r="Y722" s="46">
        <v>2</v>
      </c>
      <c r="Z722" s="46">
        <v>0</v>
      </c>
      <c r="AA722" s="46">
        <v>2</v>
      </c>
      <c r="AB722" s="46">
        <v>0</v>
      </c>
      <c r="AC722" s="46">
        <v>0</v>
      </c>
      <c r="AD722" s="46">
        <v>1</v>
      </c>
      <c r="AE722" s="46">
        <v>2</v>
      </c>
      <c r="AF722" s="46">
        <v>1</v>
      </c>
      <c r="AG722" s="48">
        <v>12</v>
      </c>
      <c r="AH722" s="46" t="s">
        <v>4205</v>
      </c>
    </row>
    <row r="723" spans="1:34" x14ac:dyDescent="0.3">
      <c r="A723" s="46">
        <v>19163011600</v>
      </c>
      <c r="B723" s="46" t="s">
        <v>3615</v>
      </c>
      <c r="C723" s="47">
        <v>174669</v>
      </c>
      <c r="D723" s="49">
        <v>71146</v>
      </c>
      <c r="E723" s="50">
        <v>0.14599999999999999</v>
      </c>
      <c r="F723" s="50">
        <v>0.10742496050552899</v>
      </c>
      <c r="G723" s="50">
        <v>2.68562401263823E-2</v>
      </c>
      <c r="H723" s="50">
        <v>2.4E-2</v>
      </c>
      <c r="I723" s="50">
        <v>0.31900000000000001</v>
      </c>
      <c r="J723" s="50">
        <v>5.7164818670410997E-2</v>
      </c>
      <c r="K723" s="50">
        <v>0.34156729131175401</v>
      </c>
      <c r="L723" s="50">
        <v>0.15977575332866101</v>
      </c>
      <c r="M723" s="50">
        <v>0.19194312796208499</v>
      </c>
      <c r="N723" s="51">
        <v>0.46240179573512902</v>
      </c>
      <c r="O723" s="51">
        <v>0.753639417693169</v>
      </c>
      <c r="P723" s="51">
        <v>0.64910313901345296</v>
      </c>
      <c r="Q723" s="51">
        <v>0.34304932735426003</v>
      </c>
      <c r="R723" s="51">
        <v>0.40313549832026802</v>
      </c>
      <c r="S723" s="51">
        <v>0.36842105263157798</v>
      </c>
      <c r="T723" s="51">
        <v>0.325867861142217</v>
      </c>
      <c r="U723" s="51">
        <v>0.86098654708520095</v>
      </c>
      <c r="V723" s="51">
        <v>0.365470852017937</v>
      </c>
      <c r="W723" s="46">
        <v>1</v>
      </c>
      <c r="X723" s="46">
        <v>2</v>
      </c>
      <c r="Y723" s="46">
        <v>1</v>
      </c>
      <c r="Z723" s="46">
        <v>1</v>
      </c>
      <c r="AA723" s="46">
        <v>1</v>
      </c>
      <c r="AB723" s="46">
        <v>1</v>
      </c>
      <c r="AC723" s="46">
        <v>0</v>
      </c>
      <c r="AD723" s="46">
        <v>0</v>
      </c>
      <c r="AE723" s="46">
        <v>2</v>
      </c>
      <c r="AF723" s="46">
        <v>1</v>
      </c>
      <c r="AG723" s="48">
        <v>10</v>
      </c>
      <c r="AH723" s="46" t="s">
        <v>4206</v>
      </c>
    </row>
    <row r="724" spans="1:34" x14ac:dyDescent="0.3">
      <c r="A724" s="46">
        <v>19163011700</v>
      </c>
      <c r="B724" s="46" t="s">
        <v>3727</v>
      </c>
      <c r="C724" s="47">
        <v>174669</v>
      </c>
      <c r="D724" s="49">
        <v>87517</v>
      </c>
      <c r="E724" s="50">
        <v>7.2999999999999995E-2</v>
      </c>
      <c r="F724" s="50">
        <v>0.11426592797783899</v>
      </c>
      <c r="G724" s="50">
        <v>2.3545706371191098E-2</v>
      </c>
      <c r="H724" s="50">
        <v>2.1999999999999999E-2</v>
      </c>
      <c r="I724" s="50">
        <v>0.20399999999999999</v>
      </c>
      <c r="J724" s="50">
        <v>5.7164818670410997E-2</v>
      </c>
      <c r="K724" s="50">
        <v>0.29688186209925299</v>
      </c>
      <c r="L724" s="50">
        <v>8.9967637540453005E-2</v>
      </c>
      <c r="M724" s="50">
        <v>0.20775623268698001</v>
      </c>
      <c r="N724" s="51">
        <v>0.754208754208754</v>
      </c>
      <c r="O724" s="51">
        <v>0.34154535274356101</v>
      </c>
      <c r="P724" s="51">
        <v>0.68497757847533602</v>
      </c>
      <c r="Q724" s="51">
        <v>0.294843049327354</v>
      </c>
      <c r="R724" s="51">
        <v>0.36842105263157798</v>
      </c>
      <c r="S724" s="51">
        <v>2.5755879059350499E-2</v>
      </c>
      <c r="T724" s="51">
        <v>0.235162374020156</v>
      </c>
      <c r="U724" s="51">
        <v>0.523542600896861</v>
      </c>
      <c r="V724" s="51">
        <v>0.44843049327354201</v>
      </c>
      <c r="W724" s="46">
        <v>0</v>
      </c>
      <c r="X724" s="46">
        <v>1</v>
      </c>
      <c r="Y724" s="46">
        <v>2</v>
      </c>
      <c r="Z724" s="46">
        <v>0</v>
      </c>
      <c r="AA724" s="46">
        <v>1</v>
      </c>
      <c r="AB724" s="46">
        <v>0</v>
      </c>
      <c r="AC724" s="46">
        <v>0</v>
      </c>
      <c r="AD724" s="46">
        <v>0</v>
      </c>
      <c r="AE724" s="46">
        <v>1</v>
      </c>
      <c r="AF724" s="46">
        <v>1</v>
      </c>
      <c r="AG724" s="48">
        <v>6</v>
      </c>
      <c r="AH724" s="46" t="s">
        <v>4367</v>
      </c>
    </row>
    <row r="725" spans="1:34" x14ac:dyDescent="0.3">
      <c r="A725" s="46">
        <v>19163011800</v>
      </c>
      <c r="B725" s="46" t="s">
        <v>3671</v>
      </c>
      <c r="C725" s="47">
        <v>174669</v>
      </c>
      <c r="D725" s="49">
        <v>55456</v>
      </c>
      <c r="E725" s="50">
        <v>0.187</v>
      </c>
      <c r="F725" s="50">
        <v>0.107049608355091</v>
      </c>
      <c r="G725" s="50">
        <v>6.8755439512619601E-2</v>
      </c>
      <c r="H725" s="50">
        <v>2E-3</v>
      </c>
      <c r="I725" s="50">
        <v>0.32</v>
      </c>
      <c r="J725" s="50">
        <v>5.7164818670410997E-2</v>
      </c>
      <c r="K725" s="50">
        <v>0.24553314121037401</v>
      </c>
      <c r="L725" s="50">
        <v>0.109163346613545</v>
      </c>
      <c r="M725" s="50">
        <v>0.36292428198433402</v>
      </c>
      <c r="N725" s="51">
        <v>0.13692480359147</v>
      </c>
      <c r="O725" s="51">
        <v>0.84434490481522895</v>
      </c>
      <c r="P725" s="51">
        <v>0.64237668161434902</v>
      </c>
      <c r="Q725" s="51">
        <v>0.85089686098654704</v>
      </c>
      <c r="R725" s="51">
        <v>2.91153415453527E-2</v>
      </c>
      <c r="S725" s="51">
        <v>0.37513997760358297</v>
      </c>
      <c r="T725" s="51">
        <v>0.16237402015677399</v>
      </c>
      <c r="U725" s="51">
        <v>0.64125560538116499</v>
      </c>
      <c r="V725" s="51">
        <v>0.91367713004484297</v>
      </c>
      <c r="W725" s="46">
        <v>2</v>
      </c>
      <c r="X725" s="46">
        <v>2</v>
      </c>
      <c r="Y725" s="46">
        <v>1</v>
      </c>
      <c r="Z725" s="46">
        <v>2</v>
      </c>
      <c r="AA725" s="46">
        <v>0</v>
      </c>
      <c r="AB725" s="46">
        <v>1</v>
      </c>
      <c r="AC725" s="46">
        <v>0</v>
      </c>
      <c r="AD725" s="46">
        <v>0</v>
      </c>
      <c r="AE725" s="46">
        <v>1</v>
      </c>
      <c r="AF725" s="46">
        <v>2</v>
      </c>
      <c r="AG725" s="48">
        <v>11</v>
      </c>
      <c r="AH725" s="46" t="s">
        <v>4368</v>
      </c>
    </row>
    <row r="726" spans="1:34" x14ac:dyDescent="0.3">
      <c r="A726" s="46">
        <v>19163011900</v>
      </c>
      <c r="B726" s="46" t="s">
        <v>3499</v>
      </c>
      <c r="C726" s="47">
        <v>174669</v>
      </c>
      <c r="D726" s="49">
        <v>72813</v>
      </c>
      <c r="E726" s="50">
        <v>0.126</v>
      </c>
      <c r="F726" s="50">
        <v>0.136850152905198</v>
      </c>
      <c r="G726" s="50">
        <v>2.8287461773700302E-2</v>
      </c>
      <c r="H726" s="50">
        <v>3.9E-2</v>
      </c>
      <c r="I726" s="50">
        <v>0.32299999999999901</v>
      </c>
      <c r="J726" s="50">
        <v>5.7164818670410997E-2</v>
      </c>
      <c r="K726" s="50">
        <v>0.48159203980099502</v>
      </c>
      <c r="L726" s="50">
        <v>2.7509293680297399E-2</v>
      </c>
      <c r="M726" s="50">
        <v>0.259938837920489</v>
      </c>
      <c r="N726" s="51">
        <v>0.49831649831649799</v>
      </c>
      <c r="O726" s="51">
        <v>0.67525195968645002</v>
      </c>
      <c r="P726" s="51">
        <v>0.77466367713004403</v>
      </c>
      <c r="Q726" s="51">
        <v>0.367713004484304</v>
      </c>
      <c r="R726" s="51">
        <v>0.64277715565509497</v>
      </c>
      <c r="S726" s="51">
        <v>0.38969764837625898</v>
      </c>
      <c r="T726" s="51">
        <v>0.782754759238521</v>
      </c>
      <c r="U726" s="51">
        <v>0.10762331838564999</v>
      </c>
      <c r="V726" s="51">
        <v>0.69394618834080701</v>
      </c>
      <c r="W726" s="46">
        <v>1</v>
      </c>
      <c r="X726" s="46">
        <v>2</v>
      </c>
      <c r="Y726" s="46">
        <v>2</v>
      </c>
      <c r="Z726" s="46">
        <v>1</v>
      </c>
      <c r="AA726" s="46">
        <v>1</v>
      </c>
      <c r="AB726" s="46">
        <v>1</v>
      </c>
      <c r="AC726" s="46">
        <v>0</v>
      </c>
      <c r="AD726" s="46">
        <v>2</v>
      </c>
      <c r="AE726" s="46">
        <v>0</v>
      </c>
      <c r="AF726" s="46">
        <v>2</v>
      </c>
      <c r="AG726" s="48">
        <v>12</v>
      </c>
      <c r="AH726" s="46" t="s">
        <v>3973</v>
      </c>
    </row>
    <row r="727" spans="1:34" x14ac:dyDescent="0.3">
      <c r="A727" s="46">
        <v>19163012000</v>
      </c>
      <c r="B727" s="46" t="s">
        <v>3500</v>
      </c>
      <c r="C727" s="47">
        <v>174669</v>
      </c>
      <c r="D727" s="49">
        <v>87273</v>
      </c>
      <c r="E727" s="50">
        <v>0.10099999999999899</v>
      </c>
      <c r="F727" s="50">
        <v>8.9211618257261399E-2</v>
      </c>
      <c r="G727" s="50">
        <v>1.0373443983402401E-2</v>
      </c>
      <c r="H727" s="50">
        <v>1.6E-2</v>
      </c>
      <c r="I727" s="50">
        <v>0.313</v>
      </c>
      <c r="J727" s="50">
        <v>5.7164818670410997E-2</v>
      </c>
      <c r="K727" s="50">
        <v>0.33993835314839199</v>
      </c>
      <c r="L727" s="50">
        <v>2.2312373225152098E-2</v>
      </c>
      <c r="M727" s="50">
        <v>0.213692946058091</v>
      </c>
      <c r="N727" s="51">
        <v>0.74859708193041496</v>
      </c>
      <c r="O727" s="51">
        <v>0.53079507278835303</v>
      </c>
      <c r="P727" s="51">
        <v>0.54147982062780198</v>
      </c>
      <c r="Q727" s="51">
        <v>9.8654708520179296E-2</v>
      </c>
      <c r="R727" s="51">
        <v>0.23404255319148901</v>
      </c>
      <c r="S727" s="51">
        <v>0.32698768197088401</v>
      </c>
      <c r="T727" s="51">
        <v>0.31690929451287703</v>
      </c>
      <c r="U727" s="51">
        <v>8.5201793721972993E-2</v>
      </c>
      <c r="V727" s="51">
        <v>0.47982062780269003</v>
      </c>
      <c r="W727" s="46">
        <v>0</v>
      </c>
      <c r="X727" s="46">
        <v>1</v>
      </c>
      <c r="Y727" s="46">
        <v>1</v>
      </c>
      <c r="Z727" s="46">
        <v>0</v>
      </c>
      <c r="AA727" s="46">
        <v>0</v>
      </c>
      <c r="AB727" s="46">
        <v>0</v>
      </c>
      <c r="AC727" s="46">
        <v>0</v>
      </c>
      <c r="AD727" s="46">
        <v>0</v>
      </c>
      <c r="AE727" s="46">
        <v>0</v>
      </c>
      <c r="AF727" s="46">
        <v>1</v>
      </c>
      <c r="AG727" s="48">
        <v>3</v>
      </c>
      <c r="AH727" s="46" t="s">
        <v>4137</v>
      </c>
    </row>
    <row r="728" spans="1:34" x14ac:dyDescent="0.3">
      <c r="A728" s="46">
        <v>19163012100</v>
      </c>
      <c r="B728" s="46" t="s">
        <v>3501</v>
      </c>
      <c r="C728" s="47">
        <v>174669</v>
      </c>
      <c r="D728" s="49">
        <v>66824</v>
      </c>
      <c r="E728" s="50">
        <v>0.105</v>
      </c>
      <c r="F728" s="50">
        <v>0.107572115384615</v>
      </c>
      <c r="G728" s="50">
        <v>0</v>
      </c>
      <c r="H728" s="50">
        <v>0.06</v>
      </c>
      <c r="I728" s="50">
        <v>0.32500000000000001</v>
      </c>
      <c r="J728" s="50">
        <v>5.7164818670410997E-2</v>
      </c>
      <c r="K728" s="50">
        <v>0.284417549167927</v>
      </c>
      <c r="L728" s="50">
        <v>6.0417843026538597E-2</v>
      </c>
      <c r="M728" s="50">
        <v>0.159855769230769</v>
      </c>
      <c r="N728" s="51">
        <v>0.36363636363636298</v>
      </c>
      <c r="O728" s="51">
        <v>0.55543113101903696</v>
      </c>
      <c r="P728" s="51">
        <v>0.65022421524663598</v>
      </c>
      <c r="Q728" s="51">
        <v>0</v>
      </c>
      <c r="R728" s="51">
        <v>0.833146696528555</v>
      </c>
      <c r="S728" s="51">
        <v>0.40089585666293298</v>
      </c>
      <c r="T728" s="51">
        <v>0.20716685330347101</v>
      </c>
      <c r="U728" s="51">
        <v>0.31165919282511201</v>
      </c>
      <c r="V728" s="51">
        <v>0.19843049327354201</v>
      </c>
      <c r="W728" s="46">
        <v>1</v>
      </c>
      <c r="X728" s="46">
        <v>1</v>
      </c>
      <c r="Y728" s="46">
        <v>1</v>
      </c>
      <c r="Z728" s="46">
        <v>0</v>
      </c>
      <c r="AA728" s="46">
        <v>2</v>
      </c>
      <c r="AB728" s="46">
        <v>1</v>
      </c>
      <c r="AC728" s="46">
        <v>0</v>
      </c>
      <c r="AD728" s="46">
        <v>0</v>
      </c>
      <c r="AE728" s="46">
        <v>0</v>
      </c>
      <c r="AF728" s="46">
        <v>0</v>
      </c>
      <c r="AG728" s="48">
        <v>6</v>
      </c>
      <c r="AH728" s="46" t="s">
        <v>4756</v>
      </c>
    </row>
    <row r="729" spans="1:34" x14ac:dyDescent="0.3">
      <c r="A729" s="46">
        <v>19163012200</v>
      </c>
      <c r="B729" s="46" t="s">
        <v>3373</v>
      </c>
      <c r="C729" s="47">
        <v>174669</v>
      </c>
      <c r="D729" s="49">
        <v>62250</v>
      </c>
      <c r="E729" s="50">
        <v>0.13400000000000001</v>
      </c>
      <c r="F729" s="50">
        <v>0.129527991218441</v>
      </c>
      <c r="G729" s="50">
        <v>5.2689352360043899E-2</v>
      </c>
      <c r="H729" s="50">
        <v>4.0999999999999898E-2</v>
      </c>
      <c r="I729" s="50">
        <v>0.32400000000000001</v>
      </c>
      <c r="J729" s="50">
        <v>5.7164818670410997E-2</v>
      </c>
      <c r="K729" s="50">
        <v>0.42386831275720099</v>
      </c>
      <c r="L729" s="50">
        <v>9.1724825523429698E-2</v>
      </c>
      <c r="M729" s="50">
        <v>0.243688254665203</v>
      </c>
      <c r="N729" s="51">
        <v>0.27384960718293999</v>
      </c>
      <c r="O729" s="51">
        <v>0.70436730123180202</v>
      </c>
      <c r="P729" s="51">
        <v>0.75</v>
      </c>
      <c r="Q729" s="51">
        <v>0.72197309417040301</v>
      </c>
      <c r="R729" s="51">
        <v>0.67189249720044797</v>
      </c>
      <c r="S729" s="51">
        <v>0.39417693169092899</v>
      </c>
      <c r="T729" s="51">
        <v>0.59350503919372899</v>
      </c>
      <c r="U729" s="51">
        <v>0.53475336322869904</v>
      </c>
      <c r="V729" s="51">
        <v>0.63901345291479805</v>
      </c>
      <c r="W729" s="46">
        <v>2</v>
      </c>
      <c r="X729" s="46">
        <v>2</v>
      </c>
      <c r="Y729" s="46">
        <v>2</v>
      </c>
      <c r="Z729" s="46">
        <v>2</v>
      </c>
      <c r="AA729" s="46">
        <v>2</v>
      </c>
      <c r="AB729" s="46">
        <v>1</v>
      </c>
      <c r="AC729" s="46">
        <v>0</v>
      </c>
      <c r="AD729" s="46">
        <v>1</v>
      </c>
      <c r="AE729" s="46">
        <v>1</v>
      </c>
      <c r="AF729" s="46">
        <v>1</v>
      </c>
      <c r="AG729" s="48">
        <v>14</v>
      </c>
      <c r="AH729" s="46" t="s">
        <v>4108</v>
      </c>
    </row>
    <row r="730" spans="1:34" x14ac:dyDescent="0.3">
      <c r="A730" s="46">
        <v>19163012300</v>
      </c>
      <c r="B730" s="46" t="s">
        <v>3146</v>
      </c>
      <c r="C730" s="47">
        <v>174669</v>
      </c>
      <c r="D730" s="49">
        <v>52083</v>
      </c>
      <c r="E730" s="50">
        <v>0.111</v>
      </c>
      <c r="F730" s="50">
        <v>0.18518518518518501</v>
      </c>
      <c r="G730" s="50">
        <v>9.5959595959595897E-2</v>
      </c>
      <c r="H730" s="50">
        <v>7.2999999999999995E-2</v>
      </c>
      <c r="I730" s="50">
        <v>0.32500000000000001</v>
      </c>
      <c r="J730" s="50">
        <v>5.7164818670410997E-2</v>
      </c>
      <c r="K730" s="50">
        <v>0.50156739811912199</v>
      </c>
      <c r="L730" s="50">
        <v>7.6205287713841302E-2</v>
      </c>
      <c r="M730" s="50">
        <v>0.26767676767676701</v>
      </c>
      <c r="N730" s="51">
        <v>0.10101010101010099</v>
      </c>
      <c r="O730" s="51">
        <v>0.59126539753639396</v>
      </c>
      <c r="P730" s="51">
        <v>0.87780269058295901</v>
      </c>
      <c r="Q730" s="51">
        <v>0.94058295964125505</v>
      </c>
      <c r="R730" s="51">
        <v>0.88801791713325795</v>
      </c>
      <c r="S730" s="51">
        <v>0.40089585666293298</v>
      </c>
      <c r="T730" s="51">
        <v>0.83538633818589003</v>
      </c>
      <c r="U730" s="51">
        <v>0.429372197309417</v>
      </c>
      <c r="V730" s="51">
        <v>0.72421524663677095</v>
      </c>
      <c r="W730" s="46">
        <v>2</v>
      </c>
      <c r="X730" s="46">
        <v>1</v>
      </c>
      <c r="Y730" s="46">
        <v>2</v>
      </c>
      <c r="Z730" s="46">
        <v>2</v>
      </c>
      <c r="AA730" s="46">
        <v>2</v>
      </c>
      <c r="AB730" s="46">
        <v>1</v>
      </c>
      <c r="AC730" s="46">
        <v>0</v>
      </c>
      <c r="AD730" s="46">
        <v>2</v>
      </c>
      <c r="AE730" s="46">
        <v>1</v>
      </c>
      <c r="AF730" s="46">
        <v>2</v>
      </c>
      <c r="AG730" s="48">
        <v>15</v>
      </c>
      <c r="AH730" s="46" t="s">
        <v>4173</v>
      </c>
    </row>
    <row r="731" spans="1:34" x14ac:dyDescent="0.3">
      <c r="A731" s="46">
        <v>19163012400</v>
      </c>
      <c r="B731" s="46" t="s">
        <v>3502</v>
      </c>
      <c r="C731" s="47">
        <v>174669</v>
      </c>
      <c r="D731" s="49">
        <v>53083</v>
      </c>
      <c r="E731" s="50">
        <v>0.254</v>
      </c>
      <c r="F731" s="50">
        <v>8.25852782764811E-2</v>
      </c>
      <c r="G731" s="50">
        <v>0.11131059245960501</v>
      </c>
      <c r="H731" s="50">
        <v>0.104</v>
      </c>
      <c r="I731" s="50">
        <v>0.33299999999999902</v>
      </c>
      <c r="J731" s="50">
        <v>5.7164818670410997E-2</v>
      </c>
      <c r="K731" s="50">
        <v>0.64638346727898899</v>
      </c>
      <c r="L731" s="50">
        <v>0.101612903225806</v>
      </c>
      <c r="M731" s="50">
        <v>0.25852782764811399</v>
      </c>
      <c r="N731" s="51">
        <v>0.11335578002244601</v>
      </c>
      <c r="O731" s="51">
        <v>0.92833146696528501</v>
      </c>
      <c r="P731" s="51">
        <v>0.48654708520179302</v>
      </c>
      <c r="Q731" s="51">
        <v>0.96076233183856496</v>
      </c>
      <c r="R731" s="51">
        <v>0.97200447928331402</v>
      </c>
      <c r="S731" s="51">
        <v>0.43561030235162301</v>
      </c>
      <c r="T731" s="51">
        <v>0.98432250839865598</v>
      </c>
      <c r="U731" s="51">
        <v>0.59304932735425997</v>
      </c>
      <c r="V731" s="51">
        <v>0.68609865470852005</v>
      </c>
      <c r="W731" s="46">
        <v>2</v>
      </c>
      <c r="X731" s="46">
        <v>2</v>
      </c>
      <c r="Y731" s="46">
        <v>1</v>
      </c>
      <c r="Z731" s="46">
        <v>2</v>
      </c>
      <c r="AA731" s="46">
        <v>2</v>
      </c>
      <c r="AB731" s="46">
        <v>1</v>
      </c>
      <c r="AC731" s="46">
        <v>0</v>
      </c>
      <c r="AD731" s="46">
        <v>2</v>
      </c>
      <c r="AE731" s="46">
        <v>1</v>
      </c>
      <c r="AF731" s="46">
        <v>2</v>
      </c>
      <c r="AG731" s="48">
        <v>15</v>
      </c>
      <c r="AH731" s="46" t="s">
        <v>4847</v>
      </c>
    </row>
    <row r="732" spans="1:34" x14ac:dyDescent="0.3">
      <c r="A732" s="46">
        <v>19163012501</v>
      </c>
      <c r="B732" s="46" t="s">
        <v>3077</v>
      </c>
      <c r="C732" s="47">
        <v>174669</v>
      </c>
      <c r="D732" s="49">
        <v>60403</v>
      </c>
      <c r="E732" s="50">
        <v>0.314</v>
      </c>
      <c r="F732" s="50">
        <v>0.25561029009304798</v>
      </c>
      <c r="G732" s="50">
        <v>9.5238095238095205E-2</v>
      </c>
      <c r="H732" s="50">
        <v>5.5999999999999897E-2</v>
      </c>
      <c r="I732" s="50">
        <v>0.45</v>
      </c>
      <c r="J732" s="50">
        <v>5.7164818670410997E-2</v>
      </c>
      <c r="K732" s="50">
        <v>0.40051513200257499</v>
      </c>
      <c r="L732" s="50">
        <v>4.4456066945606602E-2</v>
      </c>
      <c r="M732" s="50">
        <v>0.32457580733442798</v>
      </c>
      <c r="N732" s="51">
        <v>0.219977553310886</v>
      </c>
      <c r="O732" s="51">
        <v>0.95520716685330298</v>
      </c>
      <c r="P732" s="51">
        <v>0.95179372197309398</v>
      </c>
      <c r="Q732" s="51">
        <v>0.93946188340807102</v>
      </c>
      <c r="R732" s="51">
        <v>0.797312430011198</v>
      </c>
      <c r="S732" s="51">
        <v>0.94624860022396395</v>
      </c>
      <c r="T732" s="51">
        <v>0.50951847704367303</v>
      </c>
      <c r="U732" s="51">
        <v>0.20067264573991</v>
      </c>
      <c r="V732" s="51">
        <v>0.85874439461883401</v>
      </c>
      <c r="W732" s="46">
        <v>2</v>
      </c>
      <c r="X732" s="46">
        <v>2</v>
      </c>
      <c r="Y732" s="46">
        <v>2</v>
      </c>
      <c r="Z732" s="46">
        <v>2</v>
      </c>
      <c r="AA732" s="46">
        <v>2</v>
      </c>
      <c r="AB732" s="46">
        <v>2</v>
      </c>
      <c r="AC732" s="46">
        <v>0</v>
      </c>
      <c r="AD732" s="46">
        <v>1</v>
      </c>
      <c r="AE732" s="46">
        <v>0</v>
      </c>
      <c r="AF732" s="46">
        <v>2</v>
      </c>
      <c r="AG732" s="48">
        <v>15</v>
      </c>
      <c r="AH732" s="46" t="s">
        <v>4537</v>
      </c>
    </row>
    <row r="733" spans="1:34" x14ac:dyDescent="0.3">
      <c r="A733" s="46">
        <v>19163012502</v>
      </c>
      <c r="B733" s="46" t="s">
        <v>3255</v>
      </c>
      <c r="C733" s="47">
        <v>174669</v>
      </c>
      <c r="D733" s="49">
        <v>72554</v>
      </c>
      <c r="E733" s="50">
        <v>0.14499999999999999</v>
      </c>
      <c r="F733" s="50">
        <v>0.155555555555555</v>
      </c>
      <c r="G733" s="50">
        <v>7.2628726287262801E-2</v>
      </c>
      <c r="H733" s="50">
        <v>4.7E-2</v>
      </c>
      <c r="I733" s="50">
        <v>0.34399999999999997</v>
      </c>
      <c r="J733" s="50">
        <v>5.7164818670410997E-2</v>
      </c>
      <c r="K733" s="50">
        <v>0.355245231607629</v>
      </c>
      <c r="L733" s="50">
        <v>3.2004197271773303E-2</v>
      </c>
      <c r="M733" s="50">
        <v>0.22764227642276399</v>
      </c>
      <c r="N733" s="51">
        <v>0.49382716049382702</v>
      </c>
      <c r="O733" s="51">
        <v>0.74916013437849904</v>
      </c>
      <c r="P733" s="51">
        <v>0.83295964125560495</v>
      </c>
      <c r="Q733" s="51">
        <v>0.87107623318385596</v>
      </c>
      <c r="R733" s="51">
        <v>0.74020156774916002</v>
      </c>
      <c r="S733" s="51">
        <v>0.50167973124300103</v>
      </c>
      <c r="T733" s="51">
        <v>0.36394176931690903</v>
      </c>
      <c r="U733" s="51">
        <v>0.13228699551569501</v>
      </c>
      <c r="V733" s="51">
        <v>0.570627802690583</v>
      </c>
      <c r="W733" s="46">
        <v>1</v>
      </c>
      <c r="X733" s="46">
        <v>2</v>
      </c>
      <c r="Y733" s="46">
        <v>2</v>
      </c>
      <c r="Z733" s="46">
        <v>2</v>
      </c>
      <c r="AA733" s="46">
        <v>2</v>
      </c>
      <c r="AB733" s="46">
        <v>1</v>
      </c>
      <c r="AC733" s="46">
        <v>0</v>
      </c>
      <c r="AD733" s="46">
        <v>1</v>
      </c>
      <c r="AE733" s="46">
        <v>0</v>
      </c>
      <c r="AF733" s="46">
        <v>1</v>
      </c>
      <c r="AG733" s="48">
        <v>12</v>
      </c>
      <c r="AH733" s="46" t="s">
        <v>4617</v>
      </c>
    </row>
    <row r="734" spans="1:34" x14ac:dyDescent="0.3">
      <c r="A734" s="46">
        <v>19163012601</v>
      </c>
      <c r="B734" s="46" t="s">
        <v>3672</v>
      </c>
      <c r="C734" s="47">
        <v>174669</v>
      </c>
      <c r="D734" s="49">
        <v>79310</v>
      </c>
      <c r="E734" s="50">
        <v>5.7999999999999899E-2</v>
      </c>
      <c r="F734" s="50">
        <v>0.11303916707982101</v>
      </c>
      <c r="G734" s="50">
        <v>3.3217649975210699E-2</v>
      </c>
      <c r="H734" s="50">
        <v>2.5999999999999999E-2</v>
      </c>
      <c r="I734" s="50">
        <v>0.27</v>
      </c>
      <c r="J734" s="50">
        <v>5.7164818670410997E-2</v>
      </c>
      <c r="K734" s="50">
        <v>0.414255254340542</v>
      </c>
      <c r="L734" s="50">
        <v>2.13488597768073E-2</v>
      </c>
      <c r="M734" s="50">
        <v>0.109568666336142</v>
      </c>
      <c r="N734" s="51">
        <v>0.62626262626262597</v>
      </c>
      <c r="O734" s="51">
        <v>0.22508398656215001</v>
      </c>
      <c r="P734" s="51">
        <v>0.68161434977578395</v>
      </c>
      <c r="Q734" s="51">
        <v>0.45852017937219702</v>
      </c>
      <c r="R734" s="51">
        <v>0.44120940649495999</v>
      </c>
      <c r="S734" s="51">
        <v>0.124300111982082</v>
      </c>
      <c r="T734" s="51">
        <v>0.55431131019036906</v>
      </c>
      <c r="U734" s="51">
        <v>8.0717488789237596E-2</v>
      </c>
      <c r="V734" s="51">
        <v>2.46636771300448E-2</v>
      </c>
      <c r="W734" s="46">
        <v>1</v>
      </c>
      <c r="X734" s="46">
        <v>0</v>
      </c>
      <c r="Y734" s="46">
        <v>2</v>
      </c>
      <c r="Z734" s="46">
        <v>1</v>
      </c>
      <c r="AA734" s="46">
        <v>1</v>
      </c>
      <c r="AB734" s="46">
        <v>0</v>
      </c>
      <c r="AC734" s="46">
        <v>0</v>
      </c>
      <c r="AD734" s="46">
        <v>1</v>
      </c>
      <c r="AE734" s="46">
        <v>0</v>
      </c>
      <c r="AF734" s="46">
        <v>0</v>
      </c>
      <c r="AG734" s="48">
        <v>6</v>
      </c>
      <c r="AH734" s="46" t="s">
        <v>4207</v>
      </c>
    </row>
    <row r="735" spans="1:34" x14ac:dyDescent="0.3">
      <c r="A735" s="46">
        <v>19163012602</v>
      </c>
      <c r="B735" s="46" t="s">
        <v>3099</v>
      </c>
      <c r="C735" s="47">
        <v>174669</v>
      </c>
      <c r="D735" s="49">
        <v>56227</v>
      </c>
      <c r="E735" s="50">
        <v>0.20499999999999999</v>
      </c>
      <c r="F735" s="50">
        <v>0.32828947368421002</v>
      </c>
      <c r="G735" s="50">
        <v>0.10921052631578899</v>
      </c>
      <c r="H735" s="50">
        <v>5.5999999999999897E-2</v>
      </c>
      <c r="I735" s="50">
        <v>0.44400000000000001</v>
      </c>
      <c r="J735" s="50">
        <v>5.7164818670410997E-2</v>
      </c>
      <c r="K735" s="50">
        <v>0.48370830100853301</v>
      </c>
      <c r="L735" s="50">
        <v>0.11007025761124101</v>
      </c>
      <c r="M735" s="50">
        <v>0.42171052631578898</v>
      </c>
      <c r="N735" s="51">
        <v>0.152637485970819</v>
      </c>
      <c r="O735" s="51">
        <v>0.86898096304591199</v>
      </c>
      <c r="P735" s="51">
        <v>0.97533632286995497</v>
      </c>
      <c r="Q735" s="51">
        <v>0.95852017937219702</v>
      </c>
      <c r="R735" s="51">
        <v>0.797312430011198</v>
      </c>
      <c r="S735" s="51">
        <v>0.93505039193729</v>
      </c>
      <c r="T735" s="51">
        <v>0.79059350503919301</v>
      </c>
      <c r="U735" s="51">
        <v>0.64798206278026904</v>
      </c>
      <c r="V735" s="51">
        <v>0.95627802690582897</v>
      </c>
      <c r="W735" s="46">
        <v>2</v>
      </c>
      <c r="X735" s="46">
        <v>2</v>
      </c>
      <c r="Y735" s="46">
        <v>2</v>
      </c>
      <c r="Z735" s="46">
        <v>2</v>
      </c>
      <c r="AA735" s="46">
        <v>2</v>
      </c>
      <c r="AB735" s="46">
        <v>2</v>
      </c>
      <c r="AC735" s="46">
        <v>0</v>
      </c>
      <c r="AD735" s="46">
        <v>2</v>
      </c>
      <c r="AE735" s="46">
        <v>1</v>
      </c>
      <c r="AF735" s="46">
        <v>2</v>
      </c>
      <c r="AG735" s="48">
        <v>17</v>
      </c>
      <c r="AH735" s="46" t="s">
        <v>4790</v>
      </c>
    </row>
    <row r="736" spans="1:34" x14ac:dyDescent="0.3">
      <c r="A736" s="46">
        <v>19163012701</v>
      </c>
      <c r="B736" s="46" t="s">
        <v>3563</v>
      </c>
      <c r="C736" s="47">
        <v>174669</v>
      </c>
      <c r="D736" s="49">
        <v>64881</v>
      </c>
      <c r="E736" s="50">
        <v>5.0999999999999997E-2</v>
      </c>
      <c r="F736" s="50">
        <v>6.4183835182250307E-2</v>
      </c>
      <c r="G736" s="50">
        <v>3.4072900158478601E-2</v>
      </c>
      <c r="H736" s="50">
        <v>0.107</v>
      </c>
      <c r="I736" s="50">
        <v>0.32100000000000001</v>
      </c>
      <c r="J736" s="50">
        <v>5.7164818670410997E-2</v>
      </c>
      <c r="K736" s="50">
        <v>0.31813627254509003</v>
      </c>
      <c r="L736" s="50">
        <v>6.4492216456634499E-2</v>
      </c>
      <c r="M736" s="50">
        <v>0.41283676703645</v>
      </c>
      <c r="N736" s="51">
        <v>0.32884399551066201</v>
      </c>
      <c r="O736" s="51">
        <v>0.17469204927211601</v>
      </c>
      <c r="P736" s="51">
        <v>0.34977578475336302</v>
      </c>
      <c r="Q736" s="51">
        <v>0.47982062780269003</v>
      </c>
      <c r="R736" s="51">
        <v>0.97424412094064905</v>
      </c>
      <c r="S736" s="51">
        <v>0.38073908174692001</v>
      </c>
      <c r="T736" s="51">
        <v>0.27659574468085102</v>
      </c>
      <c r="U736" s="51">
        <v>0.34977578475336302</v>
      </c>
      <c r="V736" s="51">
        <v>0.95179372197309398</v>
      </c>
      <c r="W736" s="46">
        <v>2</v>
      </c>
      <c r="X736" s="46">
        <v>0</v>
      </c>
      <c r="Y736" s="46">
        <v>1</v>
      </c>
      <c r="Z736" s="46">
        <v>1</v>
      </c>
      <c r="AA736" s="46">
        <v>2</v>
      </c>
      <c r="AB736" s="46">
        <v>1</v>
      </c>
      <c r="AC736" s="46">
        <v>0</v>
      </c>
      <c r="AD736" s="46">
        <v>0</v>
      </c>
      <c r="AE736" s="46">
        <v>1</v>
      </c>
      <c r="AF736" s="46">
        <v>2</v>
      </c>
      <c r="AG736" s="48">
        <v>10</v>
      </c>
      <c r="AH736" s="46" t="s">
        <v>4012</v>
      </c>
    </row>
    <row r="737" spans="1:34" x14ac:dyDescent="0.3">
      <c r="A737" s="46">
        <v>19163012702</v>
      </c>
      <c r="B737" s="46" t="s">
        <v>3616</v>
      </c>
      <c r="C737" s="47">
        <v>174669</v>
      </c>
      <c r="D737" s="49">
        <v>81250</v>
      </c>
      <c r="E737" s="50">
        <v>3.5999999999999997E-2</v>
      </c>
      <c r="F737" s="50">
        <v>5.09042196918955E-2</v>
      </c>
      <c r="G737" s="50">
        <v>1.8754186202277201E-2</v>
      </c>
      <c r="H737" s="50">
        <v>3.0000000000000001E-3</v>
      </c>
      <c r="I737" s="50">
        <v>0.45700000000000002</v>
      </c>
      <c r="J737" s="50">
        <v>5.7164818670410997E-2</v>
      </c>
      <c r="K737" s="50">
        <v>0.32751423149905101</v>
      </c>
      <c r="L737" s="50">
        <v>6.3362609786700094E-2</v>
      </c>
      <c r="M737" s="50">
        <v>0.29939718687206901</v>
      </c>
      <c r="N737" s="51">
        <v>0.65656565656565602</v>
      </c>
      <c r="O737" s="51">
        <v>8.8465845464725607E-2</v>
      </c>
      <c r="P737" s="51">
        <v>0.248878923766816</v>
      </c>
      <c r="Q737" s="51">
        <v>0.20964125560538099</v>
      </c>
      <c r="R737" s="51">
        <v>3.3594624860022397E-2</v>
      </c>
      <c r="S737" s="51">
        <v>0.94960806270996601</v>
      </c>
      <c r="T737" s="51">
        <v>0.29003359462486</v>
      </c>
      <c r="U737" s="51">
        <v>0.33856502242152398</v>
      </c>
      <c r="V737" s="51">
        <v>0.81165919282511201</v>
      </c>
      <c r="W737" s="46">
        <v>1</v>
      </c>
      <c r="X737" s="46">
        <v>0</v>
      </c>
      <c r="Y737" s="46">
        <v>0</v>
      </c>
      <c r="Z737" s="46">
        <v>0</v>
      </c>
      <c r="AA737" s="46">
        <v>0</v>
      </c>
      <c r="AB737" s="46">
        <v>2</v>
      </c>
      <c r="AC737" s="46">
        <v>0</v>
      </c>
      <c r="AD737" s="46">
        <v>0</v>
      </c>
      <c r="AE737" s="46">
        <v>1</v>
      </c>
      <c r="AF737" s="46">
        <v>2</v>
      </c>
      <c r="AG737" s="48">
        <v>6</v>
      </c>
      <c r="AH737" s="46" t="s">
        <v>4013</v>
      </c>
    </row>
    <row r="738" spans="1:34" x14ac:dyDescent="0.3">
      <c r="A738" s="46">
        <v>19163012801</v>
      </c>
      <c r="B738" s="46" t="s">
        <v>3256</v>
      </c>
      <c r="C738" s="47">
        <v>174669</v>
      </c>
      <c r="D738" s="49">
        <v>86080</v>
      </c>
      <c r="E738" s="50">
        <v>6.2E-2</v>
      </c>
      <c r="F738" s="50">
        <v>0.115856428895956</v>
      </c>
      <c r="G738" s="50">
        <v>3.3166742389822798E-2</v>
      </c>
      <c r="H738" s="50">
        <v>4.9000000000000002E-2</v>
      </c>
      <c r="I738" s="50">
        <v>0.315</v>
      </c>
      <c r="J738" s="50">
        <v>5.7164818670410997E-2</v>
      </c>
      <c r="K738" s="50">
        <v>0.33361391694725001</v>
      </c>
      <c r="L738" s="50">
        <v>1.9162210338680902E-2</v>
      </c>
      <c r="M738" s="50">
        <v>0.233984552476147</v>
      </c>
      <c r="N738" s="51">
        <v>0.73625140291806901</v>
      </c>
      <c r="O738" s="51">
        <v>0.25195968645016797</v>
      </c>
      <c r="P738" s="51">
        <v>0.69843049327354201</v>
      </c>
      <c r="Q738" s="51">
        <v>0.457399103139013</v>
      </c>
      <c r="R738" s="51">
        <v>0.75475923852183602</v>
      </c>
      <c r="S738" s="51">
        <v>0.340425531914893</v>
      </c>
      <c r="T738" s="51">
        <v>0.304591265397536</v>
      </c>
      <c r="U738" s="51">
        <v>6.8385650224215194E-2</v>
      </c>
      <c r="V738" s="51">
        <v>0.59977578475336302</v>
      </c>
      <c r="W738" s="46">
        <v>0</v>
      </c>
      <c r="X738" s="46">
        <v>0</v>
      </c>
      <c r="Y738" s="46">
        <v>2</v>
      </c>
      <c r="Z738" s="46">
        <v>1</v>
      </c>
      <c r="AA738" s="46">
        <v>2</v>
      </c>
      <c r="AB738" s="46">
        <v>1</v>
      </c>
      <c r="AC738" s="46">
        <v>0</v>
      </c>
      <c r="AD738" s="46">
        <v>0</v>
      </c>
      <c r="AE738" s="46">
        <v>0</v>
      </c>
      <c r="AF738" s="46">
        <v>1</v>
      </c>
      <c r="AG738" s="48">
        <v>7</v>
      </c>
      <c r="AH738" s="46" t="s">
        <v>4709</v>
      </c>
    </row>
    <row r="739" spans="1:34" x14ac:dyDescent="0.3">
      <c r="A739" s="46">
        <v>19163012802</v>
      </c>
      <c r="B739" s="46" t="s">
        <v>3503</v>
      </c>
      <c r="C739" s="47">
        <v>174669</v>
      </c>
      <c r="D739" s="49">
        <v>54408</v>
      </c>
      <c r="E739" s="50">
        <v>0.16899999999999901</v>
      </c>
      <c r="F739" s="50">
        <v>6.8837592745259593E-2</v>
      </c>
      <c r="G739" s="50">
        <v>2.51442704039571E-2</v>
      </c>
      <c r="H739" s="50">
        <v>2.5999999999999999E-2</v>
      </c>
      <c r="I739" s="50">
        <v>0.222</v>
      </c>
      <c r="J739" s="50">
        <v>5.7164818670410997E-2</v>
      </c>
      <c r="K739" s="50">
        <v>0.33993288590603998</v>
      </c>
      <c r="L739" s="50">
        <v>9.3761673515128804E-2</v>
      </c>
      <c r="M739" s="50">
        <v>0.42580379225061799</v>
      </c>
      <c r="N739" s="51">
        <v>0.12570145903479199</v>
      </c>
      <c r="O739" s="51">
        <v>0.81970884658454601</v>
      </c>
      <c r="P739" s="51">
        <v>0.38340807174887798</v>
      </c>
      <c r="Q739" s="51">
        <v>0.318385650224215</v>
      </c>
      <c r="R739" s="51">
        <v>0.44120940649495999</v>
      </c>
      <c r="S739" s="51">
        <v>3.91937290033594E-2</v>
      </c>
      <c r="T739" s="51">
        <v>0.31578947368421001</v>
      </c>
      <c r="U739" s="51">
        <v>0.55044843049327297</v>
      </c>
      <c r="V739" s="51">
        <v>0.957399103139013</v>
      </c>
      <c r="W739" s="46">
        <v>2</v>
      </c>
      <c r="X739" s="46">
        <v>2</v>
      </c>
      <c r="Y739" s="46">
        <v>1</v>
      </c>
      <c r="Z739" s="46">
        <v>0</v>
      </c>
      <c r="AA739" s="46">
        <v>1</v>
      </c>
      <c r="AB739" s="46">
        <v>0</v>
      </c>
      <c r="AC739" s="46">
        <v>0</v>
      </c>
      <c r="AD739" s="46">
        <v>0</v>
      </c>
      <c r="AE739" s="46">
        <v>1</v>
      </c>
      <c r="AF739" s="46">
        <v>2</v>
      </c>
      <c r="AG739" s="48">
        <v>9</v>
      </c>
      <c r="AH739" s="46" t="s">
        <v>4538</v>
      </c>
    </row>
    <row r="740" spans="1:34" x14ac:dyDescent="0.3">
      <c r="A740" s="46">
        <v>19163012901</v>
      </c>
      <c r="B740" s="46" t="s">
        <v>3374</v>
      </c>
      <c r="C740" s="47">
        <v>174669</v>
      </c>
      <c r="D740" s="49">
        <v>96505</v>
      </c>
      <c r="E740" s="50">
        <v>5.5999999999999897E-2</v>
      </c>
      <c r="F740" s="50">
        <v>5.5665219107777303E-2</v>
      </c>
      <c r="G740" s="50">
        <v>5.8823529411764698E-2</v>
      </c>
      <c r="H740" s="50">
        <v>2.7E-2</v>
      </c>
      <c r="I740" s="50">
        <v>0.309</v>
      </c>
      <c r="J740" s="50">
        <v>5.7164818670410997E-2</v>
      </c>
      <c r="K740" s="50">
        <v>0.17139272271016301</v>
      </c>
      <c r="L740" s="50">
        <v>0.107982893799002</v>
      </c>
      <c r="M740" s="50">
        <v>0.27793130675088801</v>
      </c>
      <c r="N740" s="51">
        <v>0.84399551066217704</v>
      </c>
      <c r="O740" s="51">
        <v>0.21276595744680801</v>
      </c>
      <c r="P740" s="51">
        <v>0.29372197309416997</v>
      </c>
      <c r="Q740" s="51">
        <v>0.78699551569506698</v>
      </c>
      <c r="R740" s="51">
        <v>0.460246360582306</v>
      </c>
      <c r="S740" s="51">
        <v>0.30347144456886899</v>
      </c>
      <c r="T740" s="51">
        <v>7.7267637178051504E-2</v>
      </c>
      <c r="U740" s="51">
        <v>0.63228699551569501</v>
      </c>
      <c r="V740" s="51">
        <v>0.75560538116591902</v>
      </c>
      <c r="W740" s="46">
        <v>0</v>
      </c>
      <c r="X740" s="46">
        <v>0</v>
      </c>
      <c r="Y740" s="46">
        <v>0</v>
      </c>
      <c r="Z740" s="46">
        <v>2</v>
      </c>
      <c r="AA740" s="46">
        <v>1</v>
      </c>
      <c r="AB740" s="46">
        <v>0</v>
      </c>
      <c r="AC740" s="46">
        <v>0</v>
      </c>
      <c r="AD740" s="46">
        <v>0</v>
      </c>
      <c r="AE740" s="46">
        <v>1</v>
      </c>
      <c r="AF740" s="46">
        <v>2</v>
      </c>
      <c r="AG740" s="48">
        <v>6</v>
      </c>
      <c r="AH740" s="46" t="s">
        <v>4192</v>
      </c>
    </row>
    <row r="741" spans="1:34" x14ac:dyDescent="0.3">
      <c r="A741" s="46">
        <v>19163012902</v>
      </c>
      <c r="B741" s="46" t="s">
        <v>3770</v>
      </c>
      <c r="C741" s="47">
        <v>174669</v>
      </c>
      <c r="D741" s="49">
        <v>91684</v>
      </c>
      <c r="E741" s="50">
        <v>6.8000000000000005E-2</v>
      </c>
      <c r="F741" s="50">
        <v>6.7969413763806205E-2</v>
      </c>
      <c r="G741" s="50">
        <v>4.8853016142735697E-2</v>
      </c>
      <c r="H741" s="50">
        <v>2.5000000000000001E-2</v>
      </c>
      <c r="I741" s="50">
        <v>0.42</v>
      </c>
      <c r="J741" s="50">
        <v>5.7164818670410997E-2</v>
      </c>
      <c r="K741" s="50">
        <v>0.242972378391591</v>
      </c>
      <c r="L741" s="50">
        <v>0</v>
      </c>
      <c r="M741" s="50">
        <v>0.25021240441801101</v>
      </c>
      <c r="N741" s="51">
        <v>0.795735129068462</v>
      </c>
      <c r="O741" s="51">
        <v>0.29787234042553101</v>
      </c>
      <c r="P741" s="51">
        <v>0.37331838565022402</v>
      </c>
      <c r="Q741" s="51">
        <v>0.67376681614349698</v>
      </c>
      <c r="R741" s="51">
        <v>0.42105263157894701</v>
      </c>
      <c r="S741" s="51">
        <v>0.87793952967525102</v>
      </c>
      <c r="T741" s="51">
        <v>0.15901455767077199</v>
      </c>
      <c r="U741" s="51">
        <v>0</v>
      </c>
      <c r="V741" s="51">
        <v>0.66367713004484297</v>
      </c>
      <c r="W741" s="46">
        <v>0</v>
      </c>
      <c r="X741" s="46">
        <v>0</v>
      </c>
      <c r="Y741" s="46">
        <v>1</v>
      </c>
      <c r="Z741" s="46">
        <v>2</v>
      </c>
      <c r="AA741" s="46">
        <v>1</v>
      </c>
      <c r="AB741" s="46">
        <v>2</v>
      </c>
      <c r="AC741" s="46">
        <v>0</v>
      </c>
      <c r="AD741" s="46">
        <v>0</v>
      </c>
      <c r="AE741" s="46">
        <v>0</v>
      </c>
      <c r="AF741" s="46">
        <v>1</v>
      </c>
      <c r="AG741" s="48">
        <v>7</v>
      </c>
      <c r="AH741" s="46" t="s">
        <v>4209</v>
      </c>
    </row>
    <row r="742" spans="1:34" x14ac:dyDescent="0.3">
      <c r="A742" s="46">
        <v>19163013000</v>
      </c>
      <c r="B742" s="46" t="s">
        <v>3771</v>
      </c>
      <c r="C742" s="47">
        <v>174669</v>
      </c>
      <c r="D742" s="49">
        <v>68807</v>
      </c>
      <c r="E742" s="50">
        <v>0.152</v>
      </c>
      <c r="F742" s="50">
        <v>0.13261802575107201</v>
      </c>
      <c r="G742" s="50">
        <v>3.9055793991416302E-2</v>
      </c>
      <c r="H742" s="50">
        <v>2.1999999999999999E-2</v>
      </c>
      <c r="I742" s="50">
        <v>0.28799999999999998</v>
      </c>
      <c r="J742" s="50">
        <v>5.7164818670410997E-2</v>
      </c>
      <c r="K742" s="50">
        <v>0.29233314947600603</v>
      </c>
      <c r="L742" s="50">
        <v>4.6940486169320998E-2</v>
      </c>
      <c r="M742" s="50">
        <v>0.22875536480686601</v>
      </c>
      <c r="N742" s="51">
        <v>0.41414141414141398</v>
      </c>
      <c r="O742" s="51">
        <v>0.76707726763717798</v>
      </c>
      <c r="P742" s="51">
        <v>0.76569506726457404</v>
      </c>
      <c r="Q742" s="51">
        <v>0.547085201793722</v>
      </c>
      <c r="R742" s="51">
        <v>0.36842105263157798</v>
      </c>
      <c r="S742" s="51">
        <v>0.20716685330347101</v>
      </c>
      <c r="T742" s="51">
        <v>0.22508398656215001</v>
      </c>
      <c r="U742" s="51">
        <v>0.21188340807174799</v>
      </c>
      <c r="V742" s="51">
        <v>0.57399103139013397</v>
      </c>
      <c r="W742" s="46">
        <v>1</v>
      </c>
      <c r="X742" s="46">
        <v>2</v>
      </c>
      <c r="Y742" s="46">
        <v>2</v>
      </c>
      <c r="Z742" s="46">
        <v>1</v>
      </c>
      <c r="AA742" s="46">
        <v>1</v>
      </c>
      <c r="AB742" s="46">
        <v>0</v>
      </c>
      <c r="AC742" s="46">
        <v>0</v>
      </c>
      <c r="AD742" s="46">
        <v>0</v>
      </c>
      <c r="AE742" s="46">
        <v>0</v>
      </c>
      <c r="AF742" s="46">
        <v>1</v>
      </c>
      <c r="AG742" s="48">
        <v>8</v>
      </c>
      <c r="AH742" s="46" t="s">
        <v>4369</v>
      </c>
    </row>
    <row r="743" spans="1:34" x14ac:dyDescent="0.3">
      <c r="A743" s="46">
        <v>19163013100</v>
      </c>
      <c r="B743" s="46" t="s">
        <v>3772</v>
      </c>
      <c r="C743" s="47">
        <v>174669</v>
      </c>
      <c r="D743" s="49">
        <v>124583</v>
      </c>
      <c r="E743" s="50">
        <v>3.4000000000000002E-2</v>
      </c>
      <c r="F743" s="50">
        <v>1.98895027624309E-2</v>
      </c>
      <c r="G743" s="50">
        <v>6.6298342541436404E-3</v>
      </c>
      <c r="H743" s="50">
        <v>6.9999999999999897E-3</v>
      </c>
      <c r="I743" s="50">
        <v>0.35699999999999998</v>
      </c>
      <c r="J743" s="50">
        <v>5.7164818670410997E-2</v>
      </c>
      <c r="K743" s="50">
        <v>0.14068441064638701</v>
      </c>
      <c r="L743" s="50">
        <v>6.6390041493775906E-2</v>
      </c>
      <c r="M743" s="50">
        <v>0.15359116022099401</v>
      </c>
      <c r="N743" s="51">
        <v>0.96071829405162701</v>
      </c>
      <c r="O743" s="51">
        <v>7.1668533034714405E-2</v>
      </c>
      <c r="P743" s="51">
        <v>5.60538116591928E-2</v>
      </c>
      <c r="Q743" s="51">
        <v>6.3901345291479797E-2</v>
      </c>
      <c r="R743" s="51">
        <v>7.2788353863381797E-2</v>
      </c>
      <c r="S743" s="51">
        <v>0.59238521836506097</v>
      </c>
      <c r="T743" s="51">
        <v>5.5991041433370602E-2</v>
      </c>
      <c r="U743" s="51">
        <v>0.365470852017937</v>
      </c>
      <c r="V743" s="51">
        <v>0.16591928251120999</v>
      </c>
      <c r="W743" s="46">
        <v>0</v>
      </c>
      <c r="X743" s="46">
        <v>0</v>
      </c>
      <c r="Y743" s="46">
        <v>0</v>
      </c>
      <c r="Z743" s="46">
        <v>0</v>
      </c>
      <c r="AA743" s="46">
        <v>0</v>
      </c>
      <c r="AB743" s="46">
        <v>1</v>
      </c>
      <c r="AC743" s="46">
        <v>0</v>
      </c>
      <c r="AD743" s="46">
        <v>0</v>
      </c>
      <c r="AE743" s="46">
        <v>1</v>
      </c>
      <c r="AF743" s="46">
        <v>0</v>
      </c>
      <c r="AG743" s="48">
        <v>2</v>
      </c>
      <c r="AH743" s="46" t="s">
        <v>4719</v>
      </c>
    </row>
    <row r="744" spans="1:34" x14ac:dyDescent="0.3">
      <c r="A744" s="46">
        <v>19163013200</v>
      </c>
      <c r="B744" s="46" t="s">
        <v>3564</v>
      </c>
      <c r="C744" s="47">
        <v>174669</v>
      </c>
      <c r="D744" s="49">
        <v>74813</v>
      </c>
      <c r="E744" s="50">
        <v>3.1E-2</v>
      </c>
      <c r="F744" s="50">
        <v>6.7415730337078594E-2</v>
      </c>
      <c r="G744" s="50">
        <v>1.2484394506866401E-2</v>
      </c>
      <c r="H744" s="50">
        <v>4.4999999999999998E-2</v>
      </c>
      <c r="I744" s="50">
        <v>0.36</v>
      </c>
      <c r="J744" s="50">
        <v>5.7164818670410997E-2</v>
      </c>
      <c r="K744" s="50">
        <v>0.233990147783251</v>
      </c>
      <c r="L744" s="50">
        <v>8.6633663366336607E-3</v>
      </c>
      <c r="M744" s="50">
        <v>0.15605493133583001</v>
      </c>
      <c r="N744" s="51">
        <v>0.53872053872053804</v>
      </c>
      <c r="O744" s="51">
        <v>5.5991041433370602E-2</v>
      </c>
      <c r="P744" s="51">
        <v>0.367713004484304</v>
      </c>
      <c r="Q744" s="51">
        <v>0.117713004484304</v>
      </c>
      <c r="R744" s="51">
        <v>0.70996640537514</v>
      </c>
      <c r="S744" s="51">
        <v>0.61030235162374002</v>
      </c>
      <c r="T744" s="51">
        <v>0.143337066069428</v>
      </c>
      <c r="U744" s="51">
        <v>4.2600896860986497E-2</v>
      </c>
      <c r="V744" s="51">
        <v>0.17713004484304901</v>
      </c>
      <c r="W744" s="46">
        <v>1</v>
      </c>
      <c r="X744" s="46">
        <v>0</v>
      </c>
      <c r="Y744" s="46">
        <v>1</v>
      </c>
      <c r="Z744" s="46">
        <v>0</v>
      </c>
      <c r="AA744" s="46">
        <v>2</v>
      </c>
      <c r="AB744" s="46">
        <v>1</v>
      </c>
      <c r="AC744" s="46">
        <v>0</v>
      </c>
      <c r="AD744" s="46">
        <v>0</v>
      </c>
      <c r="AE744" s="46">
        <v>0</v>
      </c>
      <c r="AF744" s="46">
        <v>0</v>
      </c>
      <c r="AG744" s="48">
        <v>5</v>
      </c>
      <c r="AH744" s="46" t="s">
        <v>4014</v>
      </c>
    </row>
    <row r="745" spans="1:34" x14ac:dyDescent="0.3">
      <c r="A745" s="46">
        <v>19163013300</v>
      </c>
      <c r="B745" s="46" t="s">
        <v>3565</v>
      </c>
      <c r="C745" s="47">
        <v>174669</v>
      </c>
      <c r="D745" s="49">
        <v>78710</v>
      </c>
      <c r="E745" s="50">
        <v>0.13699999999999901</v>
      </c>
      <c r="F745" s="50">
        <v>0.12653898768809799</v>
      </c>
      <c r="G745" s="50">
        <v>4.7879616963064198E-2</v>
      </c>
      <c r="H745" s="50">
        <v>3.6999999999999998E-2</v>
      </c>
      <c r="I745" s="50">
        <v>0.35399999999999998</v>
      </c>
      <c r="J745" s="50">
        <v>5.7164818670410997E-2</v>
      </c>
      <c r="K745" s="50">
        <v>0.29009009009009001</v>
      </c>
      <c r="L745" s="50">
        <v>0.15344528083381501</v>
      </c>
      <c r="M745" s="50">
        <v>0.18741450068399401</v>
      </c>
      <c r="N745" s="51">
        <v>0.61054994388327699</v>
      </c>
      <c r="O745" s="51">
        <v>0.71668533034714399</v>
      </c>
      <c r="P745" s="51">
        <v>0.74103139013452901</v>
      </c>
      <c r="Q745" s="51">
        <v>0.66367713004484297</v>
      </c>
      <c r="R745" s="51">
        <v>0.62374020156774901</v>
      </c>
      <c r="S745" s="51">
        <v>0.56550951847704301</v>
      </c>
      <c r="T745" s="51">
        <v>0.22172452407614701</v>
      </c>
      <c r="U745" s="51">
        <v>0.84641255605381105</v>
      </c>
      <c r="V745" s="51">
        <v>0.339686098654708</v>
      </c>
      <c r="W745" s="46">
        <v>1</v>
      </c>
      <c r="X745" s="46">
        <v>2</v>
      </c>
      <c r="Y745" s="46">
        <v>2</v>
      </c>
      <c r="Z745" s="46">
        <v>1</v>
      </c>
      <c r="AA745" s="46">
        <v>1</v>
      </c>
      <c r="AB745" s="46">
        <v>1</v>
      </c>
      <c r="AC745" s="46">
        <v>0</v>
      </c>
      <c r="AD745" s="46">
        <v>0</v>
      </c>
      <c r="AE745" s="46">
        <v>2</v>
      </c>
      <c r="AF745" s="46">
        <v>1</v>
      </c>
      <c r="AG745" s="48">
        <v>11</v>
      </c>
      <c r="AH745" s="46" t="s">
        <v>4593</v>
      </c>
    </row>
    <row r="746" spans="1:34" x14ac:dyDescent="0.3">
      <c r="A746" s="46">
        <v>19163013400</v>
      </c>
      <c r="B746" s="46" t="s">
        <v>3257</v>
      </c>
      <c r="C746" s="47">
        <v>174669</v>
      </c>
      <c r="D746" s="49">
        <v>60729</v>
      </c>
      <c r="E746" s="50">
        <v>0.17599999999999999</v>
      </c>
      <c r="F746" s="50">
        <v>0.15309200603318199</v>
      </c>
      <c r="G746" s="50">
        <v>3.1674208144796302E-2</v>
      </c>
      <c r="H746" s="50">
        <v>4.2999999999999997E-2</v>
      </c>
      <c r="I746" s="50">
        <v>0.40500000000000003</v>
      </c>
      <c r="J746" s="50">
        <v>5.7164818670410997E-2</v>
      </c>
      <c r="K746" s="50">
        <v>0.41234221598877902</v>
      </c>
      <c r="L746" s="50">
        <v>2.6431718061673999E-2</v>
      </c>
      <c r="M746" s="50">
        <v>0.263197586726998</v>
      </c>
      <c r="N746" s="51">
        <v>0.22671156004489301</v>
      </c>
      <c r="O746" s="51">
        <v>0.83202687569988798</v>
      </c>
      <c r="P746" s="51">
        <v>0.81950672645739897</v>
      </c>
      <c r="Q746" s="51">
        <v>0.42825112107623298</v>
      </c>
      <c r="R746" s="51">
        <v>0.69204927211646095</v>
      </c>
      <c r="S746" s="51">
        <v>0.82642777155655101</v>
      </c>
      <c r="T746" s="51">
        <v>0.54423292273236201</v>
      </c>
      <c r="U746" s="51">
        <v>0.10201793721973</v>
      </c>
      <c r="V746" s="51">
        <v>0.707399103139013</v>
      </c>
      <c r="W746" s="46">
        <v>2</v>
      </c>
      <c r="X746" s="46">
        <v>2</v>
      </c>
      <c r="Y746" s="46">
        <v>2</v>
      </c>
      <c r="Z746" s="46">
        <v>1</v>
      </c>
      <c r="AA746" s="46">
        <v>2</v>
      </c>
      <c r="AB746" s="46">
        <v>2</v>
      </c>
      <c r="AC746" s="46">
        <v>0</v>
      </c>
      <c r="AD746" s="46">
        <v>1</v>
      </c>
      <c r="AE746" s="46">
        <v>0</v>
      </c>
      <c r="AF746" s="46">
        <v>2</v>
      </c>
      <c r="AG746" s="48">
        <v>14</v>
      </c>
      <c r="AH746" s="46" t="s">
        <v>4208</v>
      </c>
    </row>
    <row r="747" spans="1:34" x14ac:dyDescent="0.3">
      <c r="A747" s="46">
        <v>19163013500</v>
      </c>
      <c r="B747" s="46" t="s">
        <v>3375</v>
      </c>
      <c r="C747" s="47">
        <v>174669</v>
      </c>
      <c r="D747" s="49">
        <v>70579</v>
      </c>
      <c r="E747" s="50">
        <v>0.151</v>
      </c>
      <c r="F747" s="50">
        <v>0.15441672285906899</v>
      </c>
      <c r="G747" s="50">
        <v>2.8995279838165799E-2</v>
      </c>
      <c r="H747" s="50">
        <v>5.7000000000000002E-2</v>
      </c>
      <c r="I747" s="50">
        <v>0.35399999999999998</v>
      </c>
      <c r="J747" s="50">
        <v>5.7164818670410997E-2</v>
      </c>
      <c r="K747" s="50">
        <v>0.241928892521454</v>
      </c>
      <c r="L747" s="50">
        <v>1.33067198935462E-2</v>
      </c>
      <c r="M747" s="50">
        <v>0.27848954821308097</v>
      </c>
      <c r="N747" s="51">
        <v>0.45342312008978602</v>
      </c>
      <c r="O747" s="51">
        <v>0.76371780515117504</v>
      </c>
      <c r="P747" s="51">
        <v>0.82511210762331799</v>
      </c>
      <c r="Q747" s="51">
        <v>0.38228699551569501</v>
      </c>
      <c r="R747" s="51">
        <v>0.80851063829787195</v>
      </c>
      <c r="S747" s="51">
        <v>0.56550951847704301</v>
      </c>
      <c r="T747" s="51">
        <v>0.157894736842105</v>
      </c>
      <c r="U747" s="51">
        <v>5.3811659192825101E-2</v>
      </c>
      <c r="V747" s="51">
        <v>0.75672645739910305</v>
      </c>
      <c r="W747" s="46">
        <v>1</v>
      </c>
      <c r="X747" s="46">
        <v>2</v>
      </c>
      <c r="Y747" s="46">
        <v>2</v>
      </c>
      <c r="Z747" s="46">
        <v>1</v>
      </c>
      <c r="AA747" s="46">
        <v>2</v>
      </c>
      <c r="AB747" s="46">
        <v>1</v>
      </c>
      <c r="AC747" s="46">
        <v>0</v>
      </c>
      <c r="AD747" s="46">
        <v>0</v>
      </c>
      <c r="AE747" s="46">
        <v>0</v>
      </c>
      <c r="AF747" s="46">
        <v>2</v>
      </c>
      <c r="AG747" s="48">
        <v>11</v>
      </c>
      <c r="AH747" s="46" t="s">
        <v>4707</v>
      </c>
    </row>
    <row r="748" spans="1:34" x14ac:dyDescent="0.3">
      <c r="A748" s="46">
        <v>19163013600</v>
      </c>
      <c r="B748" s="46" t="s">
        <v>3823</v>
      </c>
      <c r="C748" s="47">
        <v>174669</v>
      </c>
      <c r="D748" s="49">
        <v>109318</v>
      </c>
      <c r="E748" s="50">
        <v>5.2999999999999999E-2</v>
      </c>
      <c r="F748" s="50">
        <v>9.8577235772357705E-2</v>
      </c>
      <c r="G748" s="50">
        <v>3.3536585365853598E-2</v>
      </c>
      <c r="H748" s="50">
        <v>2.7E-2</v>
      </c>
      <c r="I748" s="50">
        <v>0.27300000000000002</v>
      </c>
      <c r="J748" s="50">
        <v>5.7164818670410997E-2</v>
      </c>
      <c r="K748" s="50">
        <v>0.408566721581548</v>
      </c>
      <c r="L748" s="50">
        <v>3.5294117647058802E-2</v>
      </c>
      <c r="M748" s="50">
        <v>0.202235772357723</v>
      </c>
      <c r="N748" s="51">
        <v>0.91582491582491499</v>
      </c>
      <c r="O748" s="51">
        <v>0.19148936170212699</v>
      </c>
      <c r="P748" s="51">
        <v>0.60201793721973096</v>
      </c>
      <c r="Q748" s="51">
        <v>0.46524663677130002</v>
      </c>
      <c r="R748" s="51">
        <v>0.460246360582306</v>
      </c>
      <c r="S748" s="51">
        <v>0.14445688689809599</v>
      </c>
      <c r="T748" s="51">
        <v>0.53527435610302299</v>
      </c>
      <c r="U748" s="51">
        <v>0.15246636771300401</v>
      </c>
      <c r="V748" s="51">
        <v>0.42376681614349698</v>
      </c>
      <c r="W748" s="46">
        <v>0</v>
      </c>
      <c r="X748" s="46">
        <v>0</v>
      </c>
      <c r="Y748" s="46">
        <v>1</v>
      </c>
      <c r="Z748" s="46">
        <v>1</v>
      </c>
      <c r="AA748" s="46">
        <v>1</v>
      </c>
      <c r="AB748" s="46">
        <v>0</v>
      </c>
      <c r="AC748" s="46">
        <v>0</v>
      </c>
      <c r="AD748" s="46">
        <v>1</v>
      </c>
      <c r="AE748" s="46">
        <v>0</v>
      </c>
      <c r="AF748" s="46">
        <v>1</v>
      </c>
      <c r="AG748" s="48">
        <v>5</v>
      </c>
      <c r="AH748" s="46" t="s">
        <v>4371</v>
      </c>
    </row>
    <row r="749" spans="1:34" x14ac:dyDescent="0.3">
      <c r="A749" s="46">
        <v>19163013702</v>
      </c>
      <c r="B749" s="46" t="s">
        <v>3773</v>
      </c>
      <c r="C749" s="47">
        <v>174669</v>
      </c>
      <c r="D749" s="49">
        <v>124167</v>
      </c>
      <c r="E749" s="50">
        <v>0.05</v>
      </c>
      <c r="F749" s="50">
        <v>3.8174273858921103E-2</v>
      </c>
      <c r="G749" s="50">
        <v>2.9045643153526899E-2</v>
      </c>
      <c r="H749" s="50">
        <v>1.39999999999999E-2</v>
      </c>
      <c r="I749" s="50">
        <v>0.35299999999999998</v>
      </c>
      <c r="J749" s="50">
        <v>5.7164818670410997E-2</v>
      </c>
      <c r="K749" s="50">
        <v>0.20500233754090599</v>
      </c>
      <c r="L749" s="50">
        <v>9.3983484073928397E-2</v>
      </c>
      <c r="M749" s="50">
        <v>0.23112033195020701</v>
      </c>
      <c r="N749" s="51">
        <v>0.959595959595959</v>
      </c>
      <c r="O749" s="51">
        <v>0.164613661814109</v>
      </c>
      <c r="P749" s="51">
        <v>0.140134529147982</v>
      </c>
      <c r="Q749" s="51">
        <v>0.384529147982062</v>
      </c>
      <c r="R749" s="51">
        <v>0.19596864501679701</v>
      </c>
      <c r="S749" s="51">
        <v>0.55543113101903696</v>
      </c>
      <c r="T749" s="51">
        <v>0.108622620380739</v>
      </c>
      <c r="U749" s="51">
        <v>0.55156950672645699</v>
      </c>
      <c r="V749" s="51">
        <v>0.58408071748878898</v>
      </c>
      <c r="W749" s="46">
        <v>0</v>
      </c>
      <c r="X749" s="46">
        <v>0</v>
      </c>
      <c r="Y749" s="46">
        <v>0</v>
      </c>
      <c r="Z749" s="46">
        <v>1</v>
      </c>
      <c r="AA749" s="46">
        <v>0</v>
      </c>
      <c r="AB749" s="46">
        <v>1</v>
      </c>
      <c r="AC749" s="46">
        <v>0</v>
      </c>
      <c r="AD749" s="46">
        <v>0</v>
      </c>
      <c r="AE749" s="46">
        <v>1</v>
      </c>
      <c r="AF749" s="46">
        <v>1</v>
      </c>
      <c r="AG749" s="48">
        <v>4</v>
      </c>
      <c r="AH749" s="46" t="s">
        <v>4370</v>
      </c>
    </row>
    <row r="750" spans="1:34" x14ac:dyDescent="0.3">
      <c r="A750" s="46">
        <v>19163013703</v>
      </c>
      <c r="B750" s="46" t="s">
        <v>3910</v>
      </c>
      <c r="C750" s="47">
        <v>174669</v>
      </c>
      <c r="D750" s="49">
        <v>113456</v>
      </c>
      <c r="E750" s="50">
        <v>1.2E-2</v>
      </c>
      <c r="F750" s="50">
        <v>5.9288537549407102E-3</v>
      </c>
      <c r="G750" s="50">
        <v>0</v>
      </c>
      <c r="H750" s="50">
        <v>0</v>
      </c>
      <c r="I750" s="50">
        <v>0.28599999999999998</v>
      </c>
      <c r="J750" s="50">
        <v>5.7164818670410997E-2</v>
      </c>
      <c r="K750" s="50">
        <v>0.15521191294387099</v>
      </c>
      <c r="L750" s="50">
        <v>8.8148873653281102E-3</v>
      </c>
      <c r="M750" s="50">
        <v>0.16007905138339901</v>
      </c>
      <c r="N750" s="51">
        <v>0.93153759820426396</v>
      </c>
      <c r="O750" s="51">
        <v>3.3594624860022299E-3</v>
      </c>
      <c r="P750" s="51">
        <v>1.6816143497757799E-2</v>
      </c>
      <c r="Q750" s="51">
        <v>0</v>
      </c>
      <c r="R750" s="51">
        <v>0</v>
      </c>
      <c r="S750" s="51">
        <v>0.19708846584546399</v>
      </c>
      <c r="T750" s="51">
        <v>6.4949608062709899E-2</v>
      </c>
      <c r="U750" s="51">
        <v>4.3721973094170398E-2</v>
      </c>
      <c r="V750" s="51">
        <v>0.201793721973094</v>
      </c>
      <c r="W750" s="46">
        <v>0</v>
      </c>
      <c r="X750" s="46">
        <v>0</v>
      </c>
      <c r="Y750" s="46">
        <v>0</v>
      </c>
      <c r="Z750" s="46">
        <v>0</v>
      </c>
      <c r="AA750" s="46">
        <v>0</v>
      </c>
      <c r="AB750" s="46">
        <v>0</v>
      </c>
      <c r="AC750" s="46">
        <v>0</v>
      </c>
      <c r="AD750" s="46">
        <v>0</v>
      </c>
      <c r="AE750" s="46">
        <v>0</v>
      </c>
      <c r="AF750" s="46">
        <v>0</v>
      </c>
      <c r="AG750" s="48">
        <v>0</v>
      </c>
      <c r="AH750" s="46" t="s">
        <v>4164</v>
      </c>
    </row>
    <row r="751" spans="1:34" x14ac:dyDescent="0.3">
      <c r="A751" s="46">
        <v>19163013705</v>
      </c>
      <c r="B751" s="46" t="s">
        <v>3673</v>
      </c>
      <c r="C751" s="47">
        <v>174669</v>
      </c>
      <c r="D751" s="49">
        <v>83219</v>
      </c>
      <c r="E751" s="50">
        <v>0.1</v>
      </c>
      <c r="F751" s="50">
        <v>9.0740740740740705E-2</v>
      </c>
      <c r="G751" s="50">
        <v>5.2962962962962899E-2</v>
      </c>
      <c r="H751" s="50">
        <v>2.79999999999999E-2</v>
      </c>
      <c r="I751" s="50">
        <v>0.373</v>
      </c>
      <c r="J751" s="50">
        <v>5.7164818670410997E-2</v>
      </c>
      <c r="K751" s="50">
        <v>0.20182291666666599</v>
      </c>
      <c r="L751" s="50">
        <v>2.1029731689630099E-2</v>
      </c>
      <c r="M751" s="50">
        <v>0.16407407407407401</v>
      </c>
      <c r="N751" s="51">
        <v>0.69135802469135799</v>
      </c>
      <c r="O751" s="51">
        <v>0.52407614781634904</v>
      </c>
      <c r="P751" s="51">
        <v>0.55829596412556004</v>
      </c>
      <c r="Q751" s="51">
        <v>0.72757847533632203</v>
      </c>
      <c r="R751" s="51">
        <v>0.48488241881298899</v>
      </c>
      <c r="S751" s="51">
        <v>0.69092945128779304</v>
      </c>
      <c r="T751" s="51">
        <v>0.104143337066069</v>
      </c>
      <c r="U751" s="51">
        <v>7.73542600896861E-2</v>
      </c>
      <c r="V751" s="51">
        <v>0.224215246636771</v>
      </c>
      <c r="W751" s="46">
        <v>0</v>
      </c>
      <c r="X751" s="46">
        <v>1</v>
      </c>
      <c r="Y751" s="46">
        <v>1</v>
      </c>
      <c r="Z751" s="46">
        <v>2</v>
      </c>
      <c r="AA751" s="46">
        <v>1</v>
      </c>
      <c r="AB751" s="46">
        <v>2</v>
      </c>
      <c r="AC751" s="46">
        <v>0</v>
      </c>
      <c r="AD751" s="46">
        <v>0</v>
      </c>
      <c r="AE751" s="46">
        <v>0</v>
      </c>
      <c r="AF751" s="46">
        <v>0</v>
      </c>
      <c r="AG751" s="48">
        <v>7</v>
      </c>
      <c r="AH751" s="46" t="s">
        <v>4720</v>
      </c>
    </row>
    <row r="752" spans="1:34" x14ac:dyDescent="0.3">
      <c r="A752" s="46">
        <v>19163013706</v>
      </c>
      <c r="B752" s="46" t="s">
        <v>3824</v>
      </c>
      <c r="C752" s="47">
        <v>174669</v>
      </c>
      <c r="D752" s="49">
        <v>141937</v>
      </c>
      <c r="E752" s="50">
        <v>1.4999999999999999E-2</v>
      </c>
      <c r="F752" s="50">
        <v>8.2742316784869905E-3</v>
      </c>
      <c r="G752" s="50">
        <v>1.6843971631205601E-2</v>
      </c>
      <c r="H752" s="50">
        <v>1.2E-2</v>
      </c>
      <c r="I752" s="50">
        <v>0.36299999999999999</v>
      </c>
      <c r="J752" s="50">
        <v>5.7164818670410997E-2</v>
      </c>
      <c r="K752" s="50">
        <v>0.12536047497879499</v>
      </c>
      <c r="L752" s="50">
        <v>5.79172610556348E-2</v>
      </c>
      <c r="M752" s="50">
        <v>0.20626477541371099</v>
      </c>
      <c r="N752" s="51">
        <v>0.978675645342312</v>
      </c>
      <c r="O752" s="51">
        <v>1.45576707726763E-2</v>
      </c>
      <c r="P752" s="51">
        <v>2.3542600896860898E-2</v>
      </c>
      <c r="Q752" s="51">
        <v>0.17713004484304901</v>
      </c>
      <c r="R752" s="51">
        <v>0.16013437849944001</v>
      </c>
      <c r="S752" s="51">
        <v>0.62150055991041397</v>
      </c>
      <c r="T752" s="51">
        <v>4.1433370660694198E-2</v>
      </c>
      <c r="U752" s="51">
        <v>0.28699551569506698</v>
      </c>
      <c r="V752" s="51">
        <v>0.43946188340807102</v>
      </c>
      <c r="W752" s="46">
        <v>0</v>
      </c>
      <c r="X752" s="46">
        <v>0</v>
      </c>
      <c r="Y752" s="46">
        <v>0</v>
      </c>
      <c r="Z752" s="46">
        <v>0</v>
      </c>
      <c r="AA752" s="46">
        <v>0</v>
      </c>
      <c r="AB752" s="46">
        <v>1</v>
      </c>
      <c r="AC752" s="46">
        <v>0</v>
      </c>
      <c r="AD752" s="46">
        <v>0</v>
      </c>
      <c r="AE752" s="46">
        <v>0</v>
      </c>
      <c r="AF752" s="46">
        <v>1</v>
      </c>
      <c r="AG752" s="48">
        <v>2</v>
      </c>
      <c r="AH752" s="46" t="s">
        <v>4320</v>
      </c>
    </row>
    <row r="753" spans="1:34" x14ac:dyDescent="0.3">
      <c r="A753" s="46">
        <v>19165960100</v>
      </c>
      <c r="B753" s="46" t="s">
        <v>3774</v>
      </c>
      <c r="C753" s="47">
        <v>11746</v>
      </c>
      <c r="D753" s="49">
        <v>77723</v>
      </c>
      <c r="E753" s="50">
        <v>6.6000000000000003E-2</v>
      </c>
      <c r="F753" s="50">
        <v>3.9443155452436103E-2</v>
      </c>
      <c r="G753" s="50">
        <v>5.72312451662799E-2</v>
      </c>
      <c r="H753" s="50">
        <v>8.0000000000000002E-3</v>
      </c>
      <c r="I753" s="50">
        <v>0.33</v>
      </c>
      <c r="J753" s="50">
        <v>-3.4601791731733299E-2</v>
      </c>
      <c r="K753" s="50">
        <v>0.42304230423042299</v>
      </c>
      <c r="L753" s="50">
        <v>0.13277428371767899</v>
      </c>
      <c r="M753" s="50">
        <v>0.17324052590873901</v>
      </c>
      <c r="N753" s="51">
        <v>0.59483726150392802</v>
      </c>
      <c r="O753" s="51">
        <v>0.28555431131018999</v>
      </c>
      <c r="P753" s="51">
        <v>0.15134529147982001</v>
      </c>
      <c r="Q753" s="51">
        <v>0.773542600896861</v>
      </c>
      <c r="R753" s="51">
        <v>8.73460246360582E-2</v>
      </c>
      <c r="S753" s="51">
        <v>0.419932810750279</v>
      </c>
      <c r="T753" s="51">
        <v>0.58790593505039102</v>
      </c>
      <c r="U753" s="51">
        <v>0.76793721973094098</v>
      </c>
      <c r="V753" s="51">
        <v>0.26681614349775701</v>
      </c>
      <c r="W753" s="46">
        <v>1</v>
      </c>
      <c r="X753" s="46">
        <v>0</v>
      </c>
      <c r="Y753" s="46">
        <v>0</v>
      </c>
      <c r="Z753" s="46">
        <v>2</v>
      </c>
      <c r="AA753" s="46">
        <v>0</v>
      </c>
      <c r="AB753" s="46">
        <v>1</v>
      </c>
      <c r="AC753" s="46">
        <v>2</v>
      </c>
      <c r="AD753" s="46">
        <v>1</v>
      </c>
      <c r="AE753" s="46">
        <v>2</v>
      </c>
      <c r="AF753" s="46">
        <v>0</v>
      </c>
      <c r="AG753" s="48">
        <v>9</v>
      </c>
      <c r="AH753" s="46" t="s">
        <v>4217</v>
      </c>
    </row>
    <row r="754" spans="1:34" x14ac:dyDescent="0.3">
      <c r="A754" s="46">
        <v>19165960200</v>
      </c>
      <c r="B754" s="46" t="s">
        <v>3439</v>
      </c>
      <c r="C754" s="47">
        <v>11746</v>
      </c>
      <c r="D754" s="49">
        <v>77257</v>
      </c>
      <c r="E754" s="50">
        <v>7.6999999999999999E-2</v>
      </c>
      <c r="F754" s="50">
        <v>8.0822924320352596E-2</v>
      </c>
      <c r="G754" s="50">
        <v>2.79206465833945E-2</v>
      </c>
      <c r="H754" s="50">
        <v>3.1E-2</v>
      </c>
      <c r="I754" s="50">
        <v>0.32600000000000001</v>
      </c>
      <c r="J754" s="50">
        <v>-3.4601791731733299E-2</v>
      </c>
      <c r="K754" s="50">
        <v>0.421867667761614</v>
      </c>
      <c r="L754" s="50">
        <v>9.8600932711525605E-2</v>
      </c>
      <c r="M754" s="50">
        <v>0.24173401910360001</v>
      </c>
      <c r="N754" s="51">
        <v>0.58473625140291796</v>
      </c>
      <c r="O754" s="51">
        <v>0.37178051511758098</v>
      </c>
      <c r="P754" s="51">
        <v>0.47085201793721898</v>
      </c>
      <c r="Q754" s="51">
        <v>0.36434977578475303</v>
      </c>
      <c r="R754" s="51">
        <v>0.52743561030235098</v>
      </c>
      <c r="S754" s="51">
        <v>0.40761478163493797</v>
      </c>
      <c r="T754" s="51">
        <v>0.58118701007838702</v>
      </c>
      <c r="U754" s="51">
        <v>0.57623318385650202</v>
      </c>
      <c r="V754" s="51">
        <v>0.63340807174887803</v>
      </c>
      <c r="W754" s="46">
        <v>1</v>
      </c>
      <c r="X754" s="46">
        <v>1</v>
      </c>
      <c r="Y754" s="46">
        <v>1</v>
      </c>
      <c r="Z754" s="46">
        <v>1</v>
      </c>
      <c r="AA754" s="46">
        <v>1</v>
      </c>
      <c r="AB754" s="46">
        <v>1</v>
      </c>
      <c r="AC754" s="46">
        <v>2</v>
      </c>
      <c r="AD754" s="46">
        <v>1</v>
      </c>
      <c r="AE754" s="46">
        <v>1</v>
      </c>
      <c r="AF754" s="46">
        <v>1</v>
      </c>
      <c r="AG754" s="48">
        <v>11</v>
      </c>
      <c r="AH754" s="46" t="s">
        <v>4779</v>
      </c>
    </row>
    <row r="755" spans="1:34" x14ac:dyDescent="0.3">
      <c r="A755" s="46">
        <v>19165960300</v>
      </c>
      <c r="B755" s="46" t="s">
        <v>3440</v>
      </c>
      <c r="C755" s="47">
        <v>11746</v>
      </c>
      <c r="D755" s="49">
        <v>84779</v>
      </c>
      <c r="E755" s="50">
        <v>0.04</v>
      </c>
      <c r="F755" s="50">
        <v>6.3864187550525406E-2</v>
      </c>
      <c r="G755" s="50">
        <v>1.77849636216653E-2</v>
      </c>
      <c r="H755" s="50">
        <v>6.6000000000000003E-2</v>
      </c>
      <c r="I755" s="50">
        <v>0.42499999999999999</v>
      </c>
      <c r="J755" s="50">
        <v>-3.4601791731733299E-2</v>
      </c>
      <c r="K755" s="50">
        <v>0.42941176470588199</v>
      </c>
      <c r="L755" s="50">
        <v>9.1776798825256897E-2</v>
      </c>
      <c r="M755" s="50">
        <v>0.22231204527081599</v>
      </c>
      <c r="N755" s="51">
        <v>0.70931537598204197</v>
      </c>
      <c r="O755" s="51">
        <v>0.109742441209406</v>
      </c>
      <c r="P755" s="51">
        <v>0.34641255605381099</v>
      </c>
      <c r="Q755" s="51">
        <v>0.19843049327354201</v>
      </c>
      <c r="R755" s="51">
        <v>0.85890257558790595</v>
      </c>
      <c r="S755" s="51">
        <v>0.89697648376259798</v>
      </c>
      <c r="T755" s="51">
        <v>0.61478163493840898</v>
      </c>
      <c r="U755" s="51">
        <v>0.53587443946188296</v>
      </c>
      <c r="V755" s="51">
        <v>0.54035874439461795</v>
      </c>
      <c r="W755" s="46">
        <v>0</v>
      </c>
      <c r="X755" s="46">
        <v>0</v>
      </c>
      <c r="Y755" s="46">
        <v>1</v>
      </c>
      <c r="Z755" s="46">
        <v>0</v>
      </c>
      <c r="AA755" s="46">
        <v>2</v>
      </c>
      <c r="AB755" s="46">
        <v>2</v>
      </c>
      <c r="AC755" s="46">
        <v>2</v>
      </c>
      <c r="AD755" s="46">
        <v>1</v>
      </c>
      <c r="AE755" s="46">
        <v>1</v>
      </c>
      <c r="AF755" s="46">
        <v>1</v>
      </c>
      <c r="AG755" s="48">
        <v>10</v>
      </c>
      <c r="AH755" s="46" t="s">
        <v>4725</v>
      </c>
    </row>
    <row r="756" spans="1:34" x14ac:dyDescent="0.3">
      <c r="A756" s="46">
        <v>19165960400</v>
      </c>
      <c r="B756" s="46" t="s">
        <v>3376</v>
      </c>
      <c r="C756" s="47">
        <v>11746</v>
      </c>
      <c r="D756" s="49">
        <v>55538</v>
      </c>
      <c r="E756" s="50">
        <v>0.14399999999999999</v>
      </c>
      <c r="F756" s="50">
        <v>0.16347124117053399</v>
      </c>
      <c r="G756" s="50">
        <v>1.1099899091826401E-2</v>
      </c>
      <c r="H756" s="50">
        <v>2.1000000000000001E-2</v>
      </c>
      <c r="I756" s="50">
        <v>0.42899999999999999</v>
      </c>
      <c r="J756" s="50">
        <v>-3.4601791731733299E-2</v>
      </c>
      <c r="K756" s="50">
        <v>0.32963647566235299</v>
      </c>
      <c r="L756" s="50">
        <v>0.13600697471665199</v>
      </c>
      <c r="M756" s="50">
        <v>0.31786074672048398</v>
      </c>
      <c r="N756" s="51">
        <v>0.142536475869809</v>
      </c>
      <c r="O756" s="51">
        <v>0.74468085106382897</v>
      </c>
      <c r="P756" s="51">
        <v>0.85538116591928204</v>
      </c>
      <c r="Q756" s="51">
        <v>0.105381165919282</v>
      </c>
      <c r="R756" s="51">
        <v>0.34154535274356101</v>
      </c>
      <c r="S756" s="51">
        <v>0.905935050391937</v>
      </c>
      <c r="T756" s="51">
        <v>0.29787234042553101</v>
      </c>
      <c r="U756" s="51">
        <v>0.77914798206278002</v>
      </c>
      <c r="V756" s="51">
        <v>0.84753363228699496</v>
      </c>
      <c r="W756" s="46">
        <v>2</v>
      </c>
      <c r="X756" s="46">
        <v>2</v>
      </c>
      <c r="Y756" s="46">
        <v>2</v>
      </c>
      <c r="Z756" s="46">
        <v>0</v>
      </c>
      <c r="AA756" s="46">
        <v>1</v>
      </c>
      <c r="AB756" s="46">
        <v>2</v>
      </c>
      <c r="AC756" s="46">
        <v>2</v>
      </c>
      <c r="AD756" s="46">
        <v>0</v>
      </c>
      <c r="AE756" s="46">
        <v>2</v>
      </c>
      <c r="AF756" s="46">
        <v>2</v>
      </c>
      <c r="AG756" s="48">
        <v>15</v>
      </c>
      <c r="AH756" s="46" t="s">
        <v>4612</v>
      </c>
    </row>
    <row r="757" spans="1:34" x14ac:dyDescent="0.3">
      <c r="A757" s="46">
        <v>19167070100</v>
      </c>
      <c r="B757" s="46" t="s">
        <v>3867</v>
      </c>
      <c r="C757" s="47">
        <v>35872</v>
      </c>
      <c r="D757" s="49">
        <v>84398</v>
      </c>
      <c r="E757" s="50">
        <v>9.4E-2</v>
      </c>
      <c r="F757" s="50">
        <v>2.4535315985130101E-2</v>
      </c>
      <c r="G757" s="50">
        <v>3.04832713754646E-2</v>
      </c>
      <c r="H757" s="50">
        <v>0.01</v>
      </c>
      <c r="I757" s="50">
        <v>0.27500000000000002</v>
      </c>
      <c r="J757" s="50">
        <v>6.4324709233325394E-2</v>
      </c>
      <c r="K757" s="50">
        <v>0.42499999999999999</v>
      </c>
      <c r="L757" s="50">
        <v>3.7222619899785203E-2</v>
      </c>
      <c r="M757" s="50">
        <v>0.15167286245353101</v>
      </c>
      <c r="N757" s="51">
        <v>0.70482603815937095</v>
      </c>
      <c r="O757" s="51">
        <v>0.48824188129899199</v>
      </c>
      <c r="P757" s="51">
        <v>7.3991031390134507E-2</v>
      </c>
      <c r="Q757" s="51">
        <v>0.41143497757847503</v>
      </c>
      <c r="R757" s="51">
        <v>0.122060470324748</v>
      </c>
      <c r="S757" s="51">
        <v>0.14893617021276501</v>
      </c>
      <c r="T757" s="51">
        <v>0.59574468085106302</v>
      </c>
      <c r="U757" s="51">
        <v>0.162556053811659</v>
      </c>
      <c r="V757" s="51">
        <v>0.15134529147982001</v>
      </c>
      <c r="W757" s="46">
        <v>0</v>
      </c>
      <c r="X757" s="46">
        <v>1</v>
      </c>
      <c r="Y757" s="46">
        <v>0</v>
      </c>
      <c r="Z757" s="46">
        <v>1</v>
      </c>
      <c r="AA757" s="46">
        <v>0</v>
      </c>
      <c r="AB757" s="46">
        <v>0</v>
      </c>
      <c r="AC757" s="46">
        <v>0</v>
      </c>
      <c r="AD757" s="46">
        <v>1</v>
      </c>
      <c r="AE757" s="46">
        <v>0</v>
      </c>
      <c r="AF757" s="46">
        <v>0</v>
      </c>
      <c r="AG757" s="48">
        <v>3</v>
      </c>
      <c r="AH757" s="46" t="s">
        <v>4471</v>
      </c>
    </row>
    <row r="758" spans="1:34" x14ac:dyDescent="0.3">
      <c r="A758" s="46">
        <v>19167070200</v>
      </c>
      <c r="B758" s="46" t="s">
        <v>3935</v>
      </c>
      <c r="C758" s="47">
        <v>35872</v>
      </c>
      <c r="D758" s="49">
        <v>95890</v>
      </c>
      <c r="E758" s="50">
        <v>5.5999999999999897E-2</v>
      </c>
      <c r="F758" s="50">
        <v>5.2693208430913303E-3</v>
      </c>
      <c r="G758" s="50">
        <v>1.1709601873536301E-2</v>
      </c>
      <c r="H758" s="50">
        <v>1.2E-2</v>
      </c>
      <c r="I758" s="50">
        <v>0.30499999999999999</v>
      </c>
      <c r="J758" s="50">
        <v>6.4324709233325394E-2</v>
      </c>
      <c r="K758" s="50">
        <v>0.302287581699346</v>
      </c>
      <c r="L758" s="50">
        <v>1.95177956371986E-2</v>
      </c>
      <c r="M758" s="50">
        <v>0.19437939110070199</v>
      </c>
      <c r="N758" s="51">
        <v>0.836139169472502</v>
      </c>
      <c r="O758" s="51">
        <v>0.21276595744680801</v>
      </c>
      <c r="P758" s="51">
        <v>1.3452914798206201E-2</v>
      </c>
      <c r="Q758" s="51">
        <v>0.110986547085201</v>
      </c>
      <c r="R758" s="51">
        <v>0.16013437849944001</v>
      </c>
      <c r="S758" s="51">
        <v>0.28555431131018999</v>
      </c>
      <c r="T758" s="51">
        <v>0.24636058230683</v>
      </c>
      <c r="U758" s="51">
        <v>6.9506726457399096E-2</v>
      </c>
      <c r="V758" s="51">
        <v>0.38565022421524597</v>
      </c>
      <c r="W758" s="46">
        <v>0</v>
      </c>
      <c r="X758" s="46">
        <v>0</v>
      </c>
      <c r="Y758" s="46">
        <v>0</v>
      </c>
      <c r="Z758" s="46">
        <v>0</v>
      </c>
      <c r="AA758" s="46">
        <v>0</v>
      </c>
      <c r="AB758" s="46">
        <v>0</v>
      </c>
      <c r="AC758" s="46">
        <v>0</v>
      </c>
      <c r="AD758" s="46">
        <v>0</v>
      </c>
      <c r="AE758" s="46">
        <v>0</v>
      </c>
      <c r="AF758" s="46">
        <v>1</v>
      </c>
      <c r="AG758" s="48">
        <v>1</v>
      </c>
      <c r="AH758" s="46" t="s">
        <v>4682</v>
      </c>
    </row>
    <row r="759" spans="1:34" x14ac:dyDescent="0.3">
      <c r="A759" s="46">
        <v>19167070300</v>
      </c>
      <c r="B759" s="46" t="s">
        <v>3825</v>
      </c>
      <c r="C759" s="47">
        <v>35872</v>
      </c>
      <c r="D759" s="49">
        <v>85677</v>
      </c>
      <c r="E759" s="50">
        <v>7.2999999999999995E-2</v>
      </c>
      <c r="F759" s="50">
        <v>7.2992700729927001E-2</v>
      </c>
      <c r="G759" s="50">
        <v>5.2382996994418202E-2</v>
      </c>
      <c r="H759" s="50">
        <v>3.0000000000000001E-3</v>
      </c>
      <c r="I759" s="50">
        <v>0.30599999999999999</v>
      </c>
      <c r="J759" s="50">
        <v>6.4324709233325394E-2</v>
      </c>
      <c r="K759" s="50">
        <v>0.51896508414971099</v>
      </c>
      <c r="L759" s="50">
        <v>4.7054009819967199E-2</v>
      </c>
      <c r="M759" s="50">
        <v>0.226277372262773</v>
      </c>
      <c r="N759" s="51">
        <v>0.72502805836139095</v>
      </c>
      <c r="O759" s="51">
        <v>0.34154535274356101</v>
      </c>
      <c r="P759" s="51">
        <v>0.41591928251121002</v>
      </c>
      <c r="Q759" s="51">
        <v>0.71300448430493202</v>
      </c>
      <c r="R759" s="51">
        <v>3.3594624860022397E-2</v>
      </c>
      <c r="S759" s="51">
        <v>0.29003359462486</v>
      </c>
      <c r="T759" s="51">
        <v>0.86002239641657297</v>
      </c>
      <c r="U759" s="51">
        <v>0.21524663677129999</v>
      </c>
      <c r="V759" s="51">
        <v>0.55941704035874396</v>
      </c>
      <c r="W759" s="46">
        <v>0</v>
      </c>
      <c r="X759" s="46">
        <v>1</v>
      </c>
      <c r="Y759" s="46">
        <v>1</v>
      </c>
      <c r="Z759" s="46">
        <v>2</v>
      </c>
      <c r="AA759" s="46">
        <v>0</v>
      </c>
      <c r="AB759" s="46">
        <v>0</v>
      </c>
      <c r="AC759" s="46">
        <v>0</v>
      </c>
      <c r="AD759" s="46">
        <v>2</v>
      </c>
      <c r="AE759" s="46">
        <v>0</v>
      </c>
      <c r="AF759" s="46">
        <v>1</v>
      </c>
      <c r="AG759" s="48">
        <v>7</v>
      </c>
      <c r="AH759" s="46" t="s">
        <v>4275</v>
      </c>
    </row>
    <row r="760" spans="1:34" x14ac:dyDescent="0.3">
      <c r="A760" s="46">
        <v>19167070400</v>
      </c>
      <c r="B760" s="46" t="s">
        <v>3674</v>
      </c>
      <c r="C760" s="47">
        <v>35872</v>
      </c>
      <c r="D760" s="49">
        <v>82679</v>
      </c>
      <c r="E760" s="50">
        <v>7.3999999999999996E-2</v>
      </c>
      <c r="F760" s="50">
        <v>5.3951367781155002E-2</v>
      </c>
      <c r="G760" s="50">
        <v>9.4984802431610907E-2</v>
      </c>
      <c r="H760" s="50">
        <v>1.2E-2</v>
      </c>
      <c r="I760" s="50">
        <v>0.36699999999999999</v>
      </c>
      <c r="J760" s="50">
        <v>6.4324709233325394E-2</v>
      </c>
      <c r="K760" s="50">
        <v>0.512690355329949</v>
      </c>
      <c r="L760" s="50">
        <v>0.15241882041086799</v>
      </c>
      <c r="M760" s="50">
        <v>0.213525835866261</v>
      </c>
      <c r="N760" s="51">
        <v>0.68237934904601505</v>
      </c>
      <c r="O760" s="51">
        <v>0.34938409854423202</v>
      </c>
      <c r="P760" s="51">
        <v>0.27466367713004403</v>
      </c>
      <c r="Q760" s="51">
        <v>0.93721973094170397</v>
      </c>
      <c r="R760" s="51">
        <v>0.16013437849944001</v>
      </c>
      <c r="S760" s="51">
        <v>0.64725643896976404</v>
      </c>
      <c r="T760" s="51">
        <v>0.85218365061590096</v>
      </c>
      <c r="U760" s="51">
        <v>0.84304932735425997</v>
      </c>
      <c r="V760" s="51">
        <v>0.478699551569506</v>
      </c>
      <c r="W760" s="46">
        <v>0</v>
      </c>
      <c r="X760" s="46">
        <v>1</v>
      </c>
      <c r="Y760" s="46">
        <v>0</v>
      </c>
      <c r="Z760" s="46">
        <v>2</v>
      </c>
      <c r="AA760" s="46">
        <v>0</v>
      </c>
      <c r="AB760" s="46">
        <v>1</v>
      </c>
      <c r="AC760" s="46">
        <v>0</v>
      </c>
      <c r="AD760" s="46">
        <v>2</v>
      </c>
      <c r="AE760" s="46">
        <v>2</v>
      </c>
      <c r="AF760" s="46">
        <v>1</v>
      </c>
      <c r="AG760" s="48">
        <v>9</v>
      </c>
      <c r="AH760" s="46" t="s">
        <v>4634</v>
      </c>
    </row>
    <row r="761" spans="1:34" x14ac:dyDescent="0.3">
      <c r="A761" s="46">
        <v>19167070500</v>
      </c>
      <c r="B761" s="46" t="s">
        <v>3868</v>
      </c>
      <c r="C761" s="47">
        <v>35872</v>
      </c>
      <c r="D761" s="49">
        <v>102760</v>
      </c>
      <c r="E761" s="50">
        <v>3.6999999999999998E-2</v>
      </c>
      <c r="F761" s="50">
        <v>1.8898931799506899E-2</v>
      </c>
      <c r="G761" s="50">
        <v>2.79375513557929E-2</v>
      </c>
      <c r="H761" s="50">
        <v>3.3000000000000002E-2</v>
      </c>
      <c r="I761" s="50">
        <v>0.23499999999999999</v>
      </c>
      <c r="J761" s="50">
        <v>6.4324709233325394E-2</v>
      </c>
      <c r="K761" s="50">
        <v>0.340648379052369</v>
      </c>
      <c r="L761" s="50">
        <v>9.8518518518518505E-2</v>
      </c>
      <c r="M761" s="50">
        <v>0.110106820049301</v>
      </c>
      <c r="N761" s="51">
        <v>0.88664421997755305</v>
      </c>
      <c r="O761" s="51">
        <v>9.1825307950727797E-2</v>
      </c>
      <c r="P761" s="51">
        <v>5.26905829596412E-2</v>
      </c>
      <c r="Q761" s="51">
        <v>0.365470852017937</v>
      </c>
      <c r="R761" s="51">
        <v>0.56326987681970797</v>
      </c>
      <c r="S761" s="51">
        <v>5.3751399776035803E-2</v>
      </c>
      <c r="T761" s="51">
        <v>0.31802911534154499</v>
      </c>
      <c r="U761" s="51">
        <v>0.57511210762331799</v>
      </c>
      <c r="V761" s="51">
        <v>2.6905829596412498E-2</v>
      </c>
      <c r="W761" s="46">
        <v>0</v>
      </c>
      <c r="X761" s="46">
        <v>0</v>
      </c>
      <c r="Y761" s="46">
        <v>0</v>
      </c>
      <c r="Z761" s="46">
        <v>1</v>
      </c>
      <c r="AA761" s="46">
        <v>1</v>
      </c>
      <c r="AB761" s="46">
        <v>0</v>
      </c>
      <c r="AC761" s="46">
        <v>0</v>
      </c>
      <c r="AD761" s="46">
        <v>0</v>
      </c>
      <c r="AE761" s="46">
        <v>1</v>
      </c>
      <c r="AF761" s="46">
        <v>0</v>
      </c>
      <c r="AG761" s="48">
        <v>3</v>
      </c>
      <c r="AH761" s="46" t="s">
        <v>4053</v>
      </c>
    </row>
    <row r="762" spans="1:34" x14ac:dyDescent="0.3">
      <c r="A762" s="46">
        <v>19167070601</v>
      </c>
      <c r="B762" s="46" t="s">
        <v>3826</v>
      </c>
      <c r="C762" s="47">
        <v>35872</v>
      </c>
      <c r="D762" s="49">
        <v>85875</v>
      </c>
      <c r="E762" s="50">
        <v>5.7999999999999899E-2</v>
      </c>
      <c r="F762" s="50">
        <v>2.0632737276478599E-2</v>
      </c>
      <c r="G762" s="50">
        <v>1.10041265474552E-2</v>
      </c>
      <c r="H762" s="50">
        <v>3.2000000000000001E-2</v>
      </c>
      <c r="I762" s="50">
        <v>0.36599999999999999</v>
      </c>
      <c r="J762" s="50">
        <v>6.4324709233325394E-2</v>
      </c>
      <c r="K762" s="50">
        <v>0.20668953687821601</v>
      </c>
      <c r="L762" s="50">
        <v>0</v>
      </c>
      <c r="M762" s="50">
        <v>0.17331499312241999</v>
      </c>
      <c r="N762" s="51">
        <v>0.73288439955106599</v>
      </c>
      <c r="O762" s="51">
        <v>0.22508398656215001</v>
      </c>
      <c r="P762" s="51">
        <v>5.9417040358744302E-2</v>
      </c>
      <c r="Q762" s="51">
        <v>0.103139013452914</v>
      </c>
      <c r="R762" s="51">
        <v>0.54871220604703197</v>
      </c>
      <c r="S762" s="51">
        <v>0.63605823068308998</v>
      </c>
      <c r="T762" s="51">
        <v>0.109742441209406</v>
      </c>
      <c r="U762" s="51">
        <v>0</v>
      </c>
      <c r="V762" s="51">
        <v>0.26793721973094098</v>
      </c>
      <c r="W762" s="46">
        <v>0</v>
      </c>
      <c r="X762" s="46">
        <v>0</v>
      </c>
      <c r="Y762" s="46">
        <v>0</v>
      </c>
      <c r="Z762" s="46">
        <v>0</v>
      </c>
      <c r="AA762" s="46">
        <v>1</v>
      </c>
      <c r="AB762" s="46">
        <v>1</v>
      </c>
      <c r="AC762" s="46">
        <v>0</v>
      </c>
      <c r="AD762" s="46">
        <v>0</v>
      </c>
      <c r="AE762" s="46">
        <v>0</v>
      </c>
      <c r="AF762" s="46">
        <v>0</v>
      </c>
      <c r="AG762" s="48">
        <v>2</v>
      </c>
      <c r="AH762" s="46" t="s">
        <v>4188</v>
      </c>
    </row>
    <row r="763" spans="1:34" x14ac:dyDescent="0.3">
      <c r="A763" s="46">
        <v>19167070602</v>
      </c>
      <c r="B763" s="46" t="s">
        <v>3869</v>
      </c>
      <c r="C763" s="47">
        <v>35872</v>
      </c>
      <c r="D763" s="49">
        <v>80582</v>
      </c>
      <c r="E763" s="50">
        <v>0.13800000000000001</v>
      </c>
      <c r="F763" s="50">
        <v>2.7137042062415101E-2</v>
      </c>
      <c r="G763" s="50">
        <v>5.4274084124830303E-3</v>
      </c>
      <c r="H763" s="50">
        <v>2.4E-2</v>
      </c>
      <c r="I763" s="50">
        <v>0.29699999999999999</v>
      </c>
      <c r="J763" s="50">
        <v>6.4324709233325394E-2</v>
      </c>
      <c r="K763" s="50">
        <v>0.207191780821917</v>
      </c>
      <c r="L763" s="50">
        <v>3.3355570380253503E-2</v>
      </c>
      <c r="M763" s="50">
        <v>0.164179104477611</v>
      </c>
      <c r="N763" s="51">
        <v>0.64309764309764295</v>
      </c>
      <c r="O763" s="51">
        <v>0.72340425531914898</v>
      </c>
      <c r="P763" s="51">
        <v>8.1838565022421497E-2</v>
      </c>
      <c r="Q763" s="51">
        <v>4.7085201793721901E-2</v>
      </c>
      <c r="R763" s="51">
        <v>0.40313549832026802</v>
      </c>
      <c r="S763" s="51">
        <v>0.24524076147816301</v>
      </c>
      <c r="T763" s="51">
        <v>0.111982082866741</v>
      </c>
      <c r="U763" s="51">
        <v>0.14461883408071699</v>
      </c>
      <c r="V763" s="51">
        <v>0.225336322869955</v>
      </c>
      <c r="W763" s="46">
        <v>1</v>
      </c>
      <c r="X763" s="46">
        <v>2</v>
      </c>
      <c r="Y763" s="46">
        <v>0</v>
      </c>
      <c r="Z763" s="46">
        <v>0</v>
      </c>
      <c r="AA763" s="46">
        <v>1</v>
      </c>
      <c r="AB763" s="46">
        <v>0</v>
      </c>
      <c r="AC763" s="46">
        <v>0</v>
      </c>
      <c r="AD763" s="46">
        <v>0</v>
      </c>
      <c r="AE763" s="46">
        <v>0</v>
      </c>
      <c r="AF763" s="46">
        <v>0</v>
      </c>
      <c r="AG763" s="48">
        <v>4</v>
      </c>
      <c r="AH763" s="46" t="s">
        <v>4005</v>
      </c>
    </row>
    <row r="764" spans="1:34" x14ac:dyDescent="0.3">
      <c r="A764" s="46">
        <v>19167070701</v>
      </c>
      <c r="B764" s="46" t="s">
        <v>3827</v>
      </c>
      <c r="C764" s="47">
        <v>35872</v>
      </c>
      <c r="D764" s="49">
        <v>94863</v>
      </c>
      <c r="E764" s="50">
        <v>2.8999999999999901E-2</v>
      </c>
      <c r="F764" s="50">
        <v>1.4084507042253501E-2</v>
      </c>
      <c r="G764" s="50">
        <v>3.1134173461823501E-2</v>
      </c>
      <c r="H764" s="50">
        <v>4.0000000000000001E-3</v>
      </c>
      <c r="I764" s="50">
        <v>0.27800000000000002</v>
      </c>
      <c r="J764" s="50">
        <v>6.4324709233325394E-2</v>
      </c>
      <c r="K764" s="50">
        <v>0.27751806204844798</v>
      </c>
      <c r="L764" s="50">
        <v>5.45977011494252E-2</v>
      </c>
      <c r="M764" s="50">
        <v>0.17865085248331999</v>
      </c>
      <c r="N764" s="51">
        <v>0.82603815937149205</v>
      </c>
      <c r="O764" s="51">
        <v>4.9272116461366103E-2</v>
      </c>
      <c r="P764" s="51">
        <v>4.2600896860986497E-2</v>
      </c>
      <c r="Q764" s="51">
        <v>0.42152466367712998</v>
      </c>
      <c r="R764" s="51">
        <v>4.4792833146696499E-2</v>
      </c>
      <c r="S764" s="51">
        <v>0.16237402015677399</v>
      </c>
      <c r="T764" s="51">
        <v>0.19708846584546399</v>
      </c>
      <c r="U764" s="51">
        <v>0.273542600896861</v>
      </c>
      <c r="V764" s="51">
        <v>0.294843049327354</v>
      </c>
      <c r="W764" s="46">
        <v>0</v>
      </c>
      <c r="X764" s="46">
        <v>0</v>
      </c>
      <c r="Y764" s="46">
        <v>0</v>
      </c>
      <c r="Z764" s="46">
        <v>1</v>
      </c>
      <c r="AA764" s="46">
        <v>0</v>
      </c>
      <c r="AB764" s="46">
        <v>0</v>
      </c>
      <c r="AC764" s="46">
        <v>0</v>
      </c>
      <c r="AD764" s="46">
        <v>0</v>
      </c>
      <c r="AE764" s="46">
        <v>0</v>
      </c>
      <c r="AF764" s="46">
        <v>0</v>
      </c>
      <c r="AG764" s="48">
        <v>1</v>
      </c>
      <c r="AH764" s="46" t="s">
        <v>4161</v>
      </c>
    </row>
    <row r="765" spans="1:34" x14ac:dyDescent="0.3">
      <c r="A765" s="46">
        <v>19167070702</v>
      </c>
      <c r="B765" s="46" t="s">
        <v>3775</v>
      </c>
      <c r="C765" s="47">
        <v>35872</v>
      </c>
      <c r="D765" s="49">
        <v>71969</v>
      </c>
      <c r="E765" s="50">
        <v>1.39999999999999E-2</v>
      </c>
      <c r="F765" s="50">
        <v>0</v>
      </c>
      <c r="G765" s="50">
        <v>1.1428571428571401E-2</v>
      </c>
      <c r="H765" s="50">
        <v>2.1000000000000001E-2</v>
      </c>
      <c r="I765" s="50">
        <v>0.252</v>
      </c>
      <c r="J765" s="50">
        <v>6.4324709233325394E-2</v>
      </c>
      <c r="K765" s="50">
        <v>0.36720943290286301</v>
      </c>
      <c r="L765" s="50">
        <v>0</v>
      </c>
      <c r="M765" s="50">
        <v>0.154285714285714</v>
      </c>
      <c r="N765" s="51">
        <v>0.47586980920314198</v>
      </c>
      <c r="O765" s="51">
        <v>1.00783874580067E-2</v>
      </c>
      <c r="P765" s="51">
        <v>0</v>
      </c>
      <c r="Q765" s="51">
        <v>0.10874439461883401</v>
      </c>
      <c r="R765" s="51">
        <v>0.34154535274356101</v>
      </c>
      <c r="S765" s="51">
        <v>8.8465845464725607E-2</v>
      </c>
      <c r="T765" s="51">
        <v>0.39529675251959601</v>
      </c>
      <c r="U765" s="51">
        <v>0</v>
      </c>
      <c r="V765" s="51">
        <v>0.16816143497757799</v>
      </c>
      <c r="W765" s="46">
        <v>1</v>
      </c>
      <c r="X765" s="46">
        <v>0</v>
      </c>
      <c r="Y765" s="46">
        <v>0</v>
      </c>
      <c r="Z765" s="46">
        <v>0</v>
      </c>
      <c r="AA765" s="46">
        <v>1</v>
      </c>
      <c r="AB765" s="46">
        <v>0</v>
      </c>
      <c r="AC765" s="46">
        <v>0</v>
      </c>
      <c r="AD765" s="46">
        <v>1</v>
      </c>
      <c r="AE765" s="46">
        <v>0</v>
      </c>
      <c r="AF765" s="46">
        <v>0</v>
      </c>
      <c r="AG765" s="48">
        <v>3</v>
      </c>
      <c r="AH765" s="46" t="s">
        <v>4004</v>
      </c>
    </row>
    <row r="766" spans="1:34" x14ac:dyDescent="0.3">
      <c r="A766" s="46">
        <v>19169000101</v>
      </c>
      <c r="B766" s="46" t="s">
        <v>3675</v>
      </c>
      <c r="C766" s="47">
        <v>98537</v>
      </c>
      <c r="D766" s="49">
        <v>109100</v>
      </c>
      <c r="E766" s="50">
        <v>1.2999999999999999E-2</v>
      </c>
      <c r="F766" s="50">
        <v>8.0260303687635495E-2</v>
      </c>
      <c r="G766" s="50">
        <v>4.3383947939262396E-3</v>
      </c>
      <c r="H766" s="50">
        <v>0</v>
      </c>
      <c r="I766" s="50">
        <v>0.371</v>
      </c>
      <c r="J766" s="50">
        <v>0.10045565209622299</v>
      </c>
      <c r="K766" s="50">
        <v>0.22307692307692301</v>
      </c>
      <c r="L766" s="50">
        <v>2.1231422505307799E-2</v>
      </c>
      <c r="M766" s="50">
        <v>0.191973969631236</v>
      </c>
      <c r="N766" s="51">
        <v>0.91358024691357997</v>
      </c>
      <c r="O766" s="51">
        <v>6.7189249720044702E-3</v>
      </c>
      <c r="P766" s="51">
        <v>0.46748878923766801</v>
      </c>
      <c r="Q766" s="51">
        <v>3.6995515695067198E-2</v>
      </c>
      <c r="R766" s="51">
        <v>0</v>
      </c>
      <c r="S766" s="51">
        <v>0.68197088465845401</v>
      </c>
      <c r="T766" s="51">
        <v>0.126539753639417</v>
      </c>
      <c r="U766" s="51">
        <v>7.9596412556053805E-2</v>
      </c>
      <c r="V766" s="51">
        <v>0.36659192825112102</v>
      </c>
      <c r="W766" s="46">
        <v>0</v>
      </c>
      <c r="X766" s="46">
        <v>0</v>
      </c>
      <c r="Y766" s="46">
        <v>1</v>
      </c>
      <c r="Z766" s="46">
        <v>0</v>
      </c>
      <c r="AA766" s="46">
        <v>0</v>
      </c>
      <c r="AB766" s="46">
        <v>2</v>
      </c>
      <c r="AC766" s="46">
        <v>0</v>
      </c>
      <c r="AD766" s="46">
        <v>0</v>
      </c>
      <c r="AE766" s="46">
        <v>0</v>
      </c>
      <c r="AF766" s="46">
        <v>1</v>
      </c>
      <c r="AG766" s="48">
        <v>4</v>
      </c>
      <c r="AH766" s="46" t="s">
        <v>4856</v>
      </c>
    </row>
    <row r="767" spans="1:34" x14ac:dyDescent="0.3">
      <c r="A767" s="46">
        <v>19169000102</v>
      </c>
      <c r="B767" s="46" t="s">
        <v>3776</v>
      </c>
      <c r="C767" s="47">
        <v>98537</v>
      </c>
      <c r="D767" s="49">
        <v>119613</v>
      </c>
      <c r="E767" s="50">
        <v>7.0000000000000007E-2</v>
      </c>
      <c r="F767" s="50">
        <v>1.26509488211615E-2</v>
      </c>
      <c r="G767" s="50">
        <v>1.4951121334100001E-2</v>
      </c>
      <c r="H767" s="50">
        <v>0</v>
      </c>
      <c r="I767" s="50">
        <v>0.38400000000000001</v>
      </c>
      <c r="J767" s="50">
        <v>0.10045565209622299</v>
      </c>
      <c r="K767" s="50">
        <v>0.105190311418685</v>
      </c>
      <c r="L767" s="50">
        <v>0</v>
      </c>
      <c r="M767" s="50">
        <v>0.232317423806785</v>
      </c>
      <c r="N767" s="51">
        <v>0.94725028058361305</v>
      </c>
      <c r="O767" s="51">
        <v>0.31914893617021201</v>
      </c>
      <c r="P767" s="51">
        <v>3.8116591928251099E-2</v>
      </c>
      <c r="Q767" s="51">
        <v>0.14686098654708499</v>
      </c>
      <c r="R767" s="51">
        <v>0</v>
      </c>
      <c r="S767" s="51">
        <v>0.75027995520716595</v>
      </c>
      <c r="T767" s="51">
        <v>3.3594624860022397E-2</v>
      </c>
      <c r="U767" s="51">
        <v>0</v>
      </c>
      <c r="V767" s="51">
        <v>0.59080717488789203</v>
      </c>
      <c r="W767" s="46">
        <v>0</v>
      </c>
      <c r="X767" s="46">
        <v>0</v>
      </c>
      <c r="Y767" s="46">
        <v>0</v>
      </c>
      <c r="Z767" s="46">
        <v>0</v>
      </c>
      <c r="AA767" s="46">
        <v>0</v>
      </c>
      <c r="AB767" s="46">
        <v>2</v>
      </c>
      <c r="AC767" s="46">
        <v>0</v>
      </c>
      <c r="AD767" s="46">
        <v>0</v>
      </c>
      <c r="AE767" s="46">
        <v>0</v>
      </c>
      <c r="AF767" s="46">
        <v>1</v>
      </c>
      <c r="AG767" s="48">
        <v>3</v>
      </c>
      <c r="AH767" s="46" t="s">
        <v>4563</v>
      </c>
    </row>
    <row r="768" spans="1:34" x14ac:dyDescent="0.3">
      <c r="A768" s="46">
        <v>19169000103</v>
      </c>
      <c r="B768" s="46" t="s">
        <v>3870</v>
      </c>
      <c r="C768" s="47">
        <v>98537</v>
      </c>
      <c r="D768" s="49">
        <v>114750</v>
      </c>
      <c r="E768" s="50">
        <v>3.2000000000000001E-2</v>
      </c>
      <c r="F768" s="50">
        <v>2.9542097488921698E-3</v>
      </c>
      <c r="G768" s="50">
        <v>1.32939438700147E-2</v>
      </c>
      <c r="H768" s="50">
        <v>4.2000000000000003E-2</v>
      </c>
      <c r="I768" s="50">
        <v>0.28899999999999998</v>
      </c>
      <c r="J768" s="50">
        <v>0.10045565209622299</v>
      </c>
      <c r="K768" s="50">
        <v>0.22327586206896499</v>
      </c>
      <c r="L768" s="50">
        <v>0</v>
      </c>
      <c r="M768" s="50">
        <v>7.8286558345642507E-2</v>
      </c>
      <c r="N768" s="51">
        <v>0.93602693602693599</v>
      </c>
      <c r="O768" s="51">
        <v>6.27099664053751E-2</v>
      </c>
      <c r="P768" s="51">
        <v>1.12107623318385E-2</v>
      </c>
      <c r="Q768" s="51">
        <v>0.12668161434977501</v>
      </c>
      <c r="R768" s="51">
        <v>0.68533034714445595</v>
      </c>
      <c r="S768" s="51">
        <v>0.21276595744680801</v>
      </c>
      <c r="T768" s="51">
        <v>0.12765957446808501</v>
      </c>
      <c r="U768" s="51">
        <v>0</v>
      </c>
      <c r="V768" s="51">
        <v>1.12107623318385E-3</v>
      </c>
      <c r="W768" s="46">
        <v>0</v>
      </c>
      <c r="X768" s="46">
        <v>0</v>
      </c>
      <c r="Y768" s="46">
        <v>0</v>
      </c>
      <c r="Z768" s="46">
        <v>0</v>
      </c>
      <c r="AA768" s="46">
        <v>2</v>
      </c>
      <c r="AB768" s="46">
        <v>0</v>
      </c>
      <c r="AC768" s="46">
        <v>0</v>
      </c>
      <c r="AD768" s="46">
        <v>0</v>
      </c>
      <c r="AE768" s="46">
        <v>0</v>
      </c>
      <c r="AF768" s="46">
        <v>0</v>
      </c>
      <c r="AG768" s="48">
        <v>2</v>
      </c>
      <c r="AH768" s="46" t="s">
        <v>4009</v>
      </c>
    </row>
    <row r="769" spans="1:34" x14ac:dyDescent="0.3">
      <c r="A769" s="46">
        <v>19169000104</v>
      </c>
      <c r="B769" s="46" t="s">
        <v>3828</v>
      </c>
      <c r="C769" s="47">
        <v>98537</v>
      </c>
      <c r="D769" s="49">
        <v>100625</v>
      </c>
      <c r="E769" s="50">
        <v>1.2E-2</v>
      </c>
      <c r="F769" s="50">
        <v>1.1920529801324501E-2</v>
      </c>
      <c r="G769" s="50">
        <v>3.9735099337748301E-3</v>
      </c>
      <c r="H769" s="50">
        <v>0</v>
      </c>
      <c r="I769" s="50">
        <v>0.48099999999999998</v>
      </c>
      <c r="J769" s="50">
        <v>0.10045565209622299</v>
      </c>
      <c r="K769" s="50">
        <v>5.7364341085271303E-2</v>
      </c>
      <c r="L769" s="50">
        <v>3.3290653008962799E-2</v>
      </c>
      <c r="M769" s="50">
        <v>0.28211920529801299</v>
      </c>
      <c r="N769" s="51">
        <v>0.87317620650953898</v>
      </c>
      <c r="O769" s="51">
        <v>3.3594624860022299E-3</v>
      </c>
      <c r="P769" s="51">
        <v>3.4753363228699499E-2</v>
      </c>
      <c r="Q769" s="51">
        <v>3.0269058295964098E-2</v>
      </c>
      <c r="R769" s="51">
        <v>0</v>
      </c>
      <c r="S769" s="51">
        <v>0.96864501679731196</v>
      </c>
      <c r="T769" s="51">
        <v>1.23180291153415E-2</v>
      </c>
      <c r="U769" s="51">
        <v>0.14349775784753299</v>
      </c>
      <c r="V769" s="51">
        <v>0.77130044843049295</v>
      </c>
      <c r="W769" s="46">
        <v>0</v>
      </c>
      <c r="X769" s="46">
        <v>0</v>
      </c>
      <c r="Y769" s="46">
        <v>0</v>
      </c>
      <c r="Z769" s="46">
        <v>0</v>
      </c>
      <c r="AA769" s="46">
        <v>0</v>
      </c>
      <c r="AB769" s="46">
        <v>2</v>
      </c>
      <c r="AC769" s="46">
        <v>0</v>
      </c>
      <c r="AD769" s="46">
        <v>0</v>
      </c>
      <c r="AE769" s="46">
        <v>0</v>
      </c>
      <c r="AF769" s="46">
        <v>2</v>
      </c>
      <c r="AG769" s="48">
        <v>4</v>
      </c>
      <c r="AH769" s="46" t="s">
        <v>4349</v>
      </c>
    </row>
    <row r="770" spans="1:34" x14ac:dyDescent="0.3">
      <c r="A770" s="46">
        <v>19169000105</v>
      </c>
      <c r="B770" s="46" t="s">
        <v>3829</v>
      </c>
      <c r="C770" s="47">
        <v>98537</v>
      </c>
      <c r="D770" s="49">
        <v>83553</v>
      </c>
      <c r="E770" s="50">
        <v>0.13900000000000001</v>
      </c>
      <c r="F770" s="50">
        <v>0</v>
      </c>
      <c r="G770" s="50">
        <v>3.3793103448275803E-2</v>
      </c>
      <c r="H770" s="50">
        <v>0</v>
      </c>
      <c r="I770" s="50">
        <v>0.36599999999999999</v>
      </c>
      <c r="J770" s="50">
        <v>0.10045565209622299</v>
      </c>
      <c r="K770" s="50">
        <v>6.5816326530612201E-2</v>
      </c>
      <c r="L770" s="50">
        <v>7.9762689518786997E-2</v>
      </c>
      <c r="M770" s="50">
        <v>0.32137931034482697</v>
      </c>
      <c r="N770" s="51">
        <v>0.694725028058361</v>
      </c>
      <c r="O770" s="51">
        <v>0.72564389697648302</v>
      </c>
      <c r="P770" s="51">
        <v>0</v>
      </c>
      <c r="Q770" s="51">
        <v>0.47085201793721898</v>
      </c>
      <c r="R770" s="51">
        <v>0</v>
      </c>
      <c r="S770" s="51">
        <v>0.63605823068308998</v>
      </c>
      <c r="T770" s="51">
        <v>1.45576707726763E-2</v>
      </c>
      <c r="U770" s="51">
        <v>0.45852017937219702</v>
      </c>
      <c r="V770" s="51">
        <v>0.85313901345291399</v>
      </c>
      <c r="W770" s="46">
        <v>0</v>
      </c>
      <c r="X770" s="46">
        <v>2</v>
      </c>
      <c r="Y770" s="46">
        <v>0</v>
      </c>
      <c r="Z770" s="46">
        <v>1</v>
      </c>
      <c r="AA770" s="46">
        <v>0</v>
      </c>
      <c r="AB770" s="46">
        <v>1</v>
      </c>
      <c r="AC770" s="46">
        <v>0</v>
      </c>
      <c r="AD770" s="46">
        <v>0</v>
      </c>
      <c r="AE770" s="46">
        <v>1</v>
      </c>
      <c r="AF770" s="46">
        <v>2</v>
      </c>
      <c r="AG770" s="48">
        <v>7</v>
      </c>
      <c r="AH770" s="46" t="s">
        <v>4091</v>
      </c>
    </row>
    <row r="771" spans="1:34" x14ac:dyDescent="0.3">
      <c r="A771" s="46">
        <v>19169000200</v>
      </c>
      <c r="B771" s="46" t="s">
        <v>3911</v>
      </c>
      <c r="C771" s="47">
        <v>98537</v>
      </c>
      <c r="D771" s="49">
        <v>67423</v>
      </c>
      <c r="E771" s="50">
        <v>0.14599999999999999</v>
      </c>
      <c r="F771" s="50">
        <v>4.6483180428134499E-2</v>
      </c>
      <c r="G771" s="50">
        <v>7.3394495412843997E-3</v>
      </c>
      <c r="H771" s="50">
        <v>3.5999999999999997E-2</v>
      </c>
      <c r="I771" s="50">
        <v>0.34599999999999997</v>
      </c>
      <c r="J771" s="50">
        <v>0.10045565209622299</v>
      </c>
      <c r="K771" s="50">
        <v>0.14789020893076599</v>
      </c>
      <c r="L771" s="50">
        <v>2.6785714285714201E-2</v>
      </c>
      <c r="M771" s="50">
        <v>0.223241590214067</v>
      </c>
      <c r="N771" s="51">
        <v>0.38496071829405099</v>
      </c>
      <c r="O771" s="51">
        <v>0.753639417693169</v>
      </c>
      <c r="P771" s="51">
        <v>0.21636771300448401</v>
      </c>
      <c r="Q771" s="51">
        <v>6.8385650224215194E-2</v>
      </c>
      <c r="R771" s="51">
        <v>0.60358342665173503</v>
      </c>
      <c r="S771" s="51">
        <v>0.51287793952967498</v>
      </c>
      <c r="T771" s="51">
        <v>6.1590145576707701E-2</v>
      </c>
      <c r="U771" s="51">
        <v>0.103139013452914</v>
      </c>
      <c r="V771" s="51">
        <v>0.54596412556053797</v>
      </c>
      <c r="W771" s="46">
        <v>1</v>
      </c>
      <c r="X771" s="46">
        <v>2</v>
      </c>
      <c r="Y771" s="46">
        <v>0</v>
      </c>
      <c r="Z771" s="46">
        <v>0</v>
      </c>
      <c r="AA771" s="46">
        <v>1</v>
      </c>
      <c r="AB771" s="46">
        <v>1</v>
      </c>
      <c r="AC771" s="46">
        <v>0</v>
      </c>
      <c r="AD771" s="46">
        <v>0</v>
      </c>
      <c r="AE771" s="46">
        <v>0</v>
      </c>
      <c r="AF771" s="46">
        <v>1</v>
      </c>
      <c r="AG771" s="48">
        <v>6</v>
      </c>
      <c r="AH771" s="46" t="s">
        <v>4726</v>
      </c>
    </row>
    <row r="772" spans="1:34" x14ac:dyDescent="0.3">
      <c r="A772" s="46">
        <v>19169000300</v>
      </c>
      <c r="B772" s="46" t="s">
        <v>3566</v>
      </c>
      <c r="C772" s="47">
        <v>98537</v>
      </c>
      <c r="D772" s="49">
        <v>74414</v>
      </c>
      <c r="E772" s="50">
        <v>0.128</v>
      </c>
      <c r="F772" s="50">
        <v>7.6759061833688705E-2</v>
      </c>
      <c r="G772" s="50">
        <v>3.0561478322672302E-2</v>
      </c>
      <c r="H772" s="50">
        <v>2.7E-2</v>
      </c>
      <c r="I772" s="50">
        <v>0.44600000000000001</v>
      </c>
      <c r="J772" s="50">
        <v>0.10045565209622299</v>
      </c>
      <c r="K772" s="50">
        <v>0.19403714565004801</v>
      </c>
      <c r="L772" s="50">
        <v>2.8314917127071799E-2</v>
      </c>
      <c r="M772" s="50">
        <v>0.21250888415067501</v>
      </c>
      <c r="N772" s="51">
        <v>0.529741863075196</v>
      </c>
      <c r="O772" s="51">
        <v>0.68533034714445595</v>
      </c>
      <c r="P772" s="51">
        <v>0.43946188340807102</v>
      </c>
      <c r="Q772" s="51">
        <v>0.41367713004484302</v>
      </c>
      <c r="R772" s="51">
        <v>0.460246360582306</v>
      </c>
      <c r="S772" s="51">
        <v>0.93840985442329194</v>
      </c>
      <c r="T772" s="51">
        <v>9.5184770436730098E-2</v>
      </c>
      <c r="U772" s="51">
        <v>0.112107623318385</v>
      </c>
      <c r="V772" s="51">
        <v>0.474215246636771</v>
      </c>
      <c r="W772" s="46">
        <v>1</v>
      </c>
      <c r="X772" s="46">
        <v>2</v>
      </c>
      <c r="Y772" s="46">
        <v>1</v>
      </c>
      <c r="Z772" s="46">
        <v>1</v>
      </c>
      <c r="AA772" s="46">
        <v>1</v>
      </c>
      <c r="AB772" s="46">
        <v>2</v>
      </c>
      <c r="AC772" s="46">
        <v>0</v>
      </c>
      <c r="AD772" s="46">
        <v>0</v>
      </c>
      <c r="AE772" s="46">
        <v>0</v>
      </c>
      <c r="AF772" s="46">
        <v>1</v>
      </c>
      <c r="AG772" s="48">
        <v>9</v>
      </c>
      <c r="AH772" s="46" t="s">
        <v>4615</v>
      </c>
    </row>
    <row r="773" spans="1:34" x14ac:dyDescent="0.3">
      <c r="A773" s="46">
        <v>19169000400</v>
      </c>
      <c r="B773" s="46" t="s">
        <v>3567</v>
      </c>
      <c r="C773" s="47">
        <v>98537</v>
      </c>
      <c r="D773" s="49">
        <v>71852</v>
      </c>
      <c r="E773" s="50">
        <v>4.9000000000000002E-2</v>
      </c>
      <c r="F773" s="50">
        <v>2.3396880415944499E-2</v>
      </c>
      <c r="G773" s="50">
        <v>3.1195840554592701E-2</v>
      </c>
      <c r="H773" s="50">
        <v>0</v>
      </c>
      <c r="I773" s="50">
        <v>0.40399999999999903</v>
      </c>
      <c r="J773" s="50">
        <v>0.10045565209622299</v>
      </c>
      <c r="K773" s="50">
        <v>9.1232227488151602E-2</v>
      </c>
      <c r="L773" s="50">
        <v>0.15087187263078</v>
      </c>
      <c r="M773" s="50">
        <v>0.20970537261698399</v>
      </c>
      <c r="N773" s="51">
        <v>0.47250280583613902</v>
      </c>
      <c r="O773" s="51">
        <v>0.15677491601343699</v>
      </c>
      <c r="P773" s="51">
        <v>6.8385650224215194E-2</v>
      </c>
      <c r="Q773" s="51">
        <v>0.42376681614349698</v>
      </c>
      <c r="R773" s="51">
        <v>0</v>
      </c>
      <c r="S773" s="51">
        <v>0.81970884658454601</v>
      </c>
      <c r="T773" s="51">
        <v>2.4636058230682999E-2</v>
      </c>
      <c r="U773" s="51">
        <v>0.83744394618833995</v>
      </c>
      <c r="V773" s="51">
        <v>0.45964125560538099</v>
      </c>
      <c r="W773" s="46">
        <v>1</v>
      </c>
      <c r="X773" s="46">
        <v>0</v>
      </c>
      <c r="Y773" s="46">
        <v>0</v>
      </c>
      <c r="Z773" s="46">
        <v>1</v>
      </c>
      <c r="AA773" s="46">
        <v>0</v>
      </c>
      <c r="AB773" s="46">
        <v>2</v>
      </c>
      <c r="AC773" s="46">
        <v>0</v>
      </c>
      <c r="AD773" s="46">
        <v>0</v>
      </c>
      <c r="AE773" s="46">
        <v>2</v>
      </c>
      <c r="AF773" s="46">
        <v>1</v>
      </c>
      <c r="AG773" s="48">
        <v>7</v>
      </c>
      <c r="AH773" s="46" t="s">
        <v>4111</v>
      </c>
    </row>
    <row r="774" spans="1:34" x14ac:dyDescent="0.3">
      <c r="A774" s="46">
        <v>19169000500</v>
      </c>
      <c r="B774" s="46" t="s">
        <v>3568</v>
      </c>
      <c r="C774" s="47">
        <v>98537</v>
      </c>
      <c r="D774" s="49">
        <v>22500</v>
      </c>
      <c r="E774" s="50">
        <v>0.58199999999999996</v>
      </c>
      <c r="F774" s="50">
        <v>4.2145593869731802E-2</v>
      </c>
      <c r="G774" s="50">
        <v>0</v>
      </c>
      <c r="H774" s="50">
        <v>6.3E-2</v>
      </c>
      <c r="I774" s="50">
        <v>0.42499999999999999</v>
      </c>
      <c r="J774" s="50">
        <v>0.10045565209622299</v>
      </c>
      <c r="K774" s="50">
        <v>2.2130013831258601E-2</v>
      </c>
      <c r="L774" s="50">
        <v>4.9180327868852403E-2</v>
      </c>
      <c r="M774" s="50">
        <v>0.60536398467432895</v>
      </c>
      <c r="N774" s="51">
        <v>3.3670033670033599E-3</v>
      </c>
      <c r="O774" s="51">
        <v>0.99216125419932799</v>
      </c>
      <c r="P774" s="51">
        <v>0.17600896860986501</v>
      </c>
      <c r="Q774" s="51">
        <v>0</v>
      </c>
      <c r="R774" s="51">
        <v>0.85218365061590096</v>
      </c>
      <c r="S774" s="51">
        <v>0.89697648376259798</v>
      </c>
      <c r="T774" s="51">
        <v>2.2396416573348199E-3</v>
      </c>
      <c r="U774" s="51">
        <v>0.226457399103139</v>
      </c>
      <c r="V774" s="51">
        <v>0.99439461883407998</v>
      </c>
      <c r="W774" s="46">
        <v>2</v>
      </c>
      <c r="X774" s="46">
        <v>2</v>
      </c>
      <c r="Y774" s="46">
        <v>0</v>
      </c>
      <c r="Z774" s="46">
        <v>0</v>
      </c>
      <c r="AA774" s="46">
        <v>2</v>
      </c>
      <c r="AB774" s="46">
        <v>2</v>
      </c>
      <c r="AC774" s="46">
        <v>0</v>
      </c>
      <c r="AD774" s="46">
        <v>0</v>
      </c>
      <c r="AE774" s="46">
        <v>0</v>
      </c>
      <c r="AF774" s="46">
        <v>2</v>
      </c>
      <c r="AG774" s="48">
        <v>10</v>
      </c>
      <c r="AH774" s="46" t="s">
        <v>4179</v>
      </c>
    </row>
    <row r="775" spans="1:34" x14ac:dyDescent="0.3">
      <c r="A775" s="46">
        <v>19169000600</v>
      </c>
      <c r="B775" s="46" t="s">
        <v>3912</v>
      </c>
      <c r="C775" s="47">
        <v>98537</v>
      </c>
      <c r="D775" s="49">
        <v>90469</v>
      </c>
      <c r="E775" s="50">
        <v>0.13100000000000001</v>
      </c>
      <c r="F775" s="50">
        <v>5.5080213903743298E-2</v>
      </c>
      <c r="G775" s="50">
        <v>6.2032085561497301E-2</v>
      </c>
      <c r="H775" s="50">
        <v>7.4999999999999997E-2</v>
      </c>
      <c r="I775" s="50">
        <v>0.28899999999999998</v>
      </c>
      <c r="J775" s="50">
        <v>0.10045565209622299</v>
      </c>
      <c r="K775" s="50">
        <v>0.14337748344370799</v>
      </c>
      <c r="L775" s="50">
        <v>3.3591731266149803E-2</v>
      </c>
      <c r="M775" s="50">
        <v>0.25347593582887701</v>
      </c>
      <c r="N775" s="51">
        <v>0.77777777777777701</v>
      </c>
      <c r="O775" s="51">
        <v>0.69652855543113101</v>
      </c>
      <c r="P775" s="51">
        <v>0.28475336322869899</v>
      </c>
      <c r="Q775" s="51">
        <v>0.81838565022421506</v>
      </c>
      <c r="R775" s="51">
        <v>0.89249720044792802</v>
      </c>
      <c r="S775" s="51">
        <v>0.21276595744680801</v>
      </c>
      <c r="T775" s="51">
        <v>5.82306830907054E-2</v>
      </c>
      <c r="U775" s="51">
        <v>0.14573991031390099</v>
      </c>
      <c r="V775" s="51">
        <v>0.67600896860986504</v>
      </c>
      <c r="W775" s="46">
        <v>0</v>
      </c>
      <c r="X775" s="46">
        <v>2</v>
      </c>
      <c r="Y775" s="46">
        <v>0</v>
      </c>
      <c r="Z775" s="46">
        <v>2</v>
      </c>
      <c r="AA775" s="46">
        <v>2</v>
      </c>
      <c r="AB775" s="46">
        <v>0</v>
      </c>
      <c r="AC775" s="46">
        <v>0</v>
      </c>
      <c r="AD775" s="46">
        <v>0</v>
      </c>
      <c r="AE775" s="46">
        <v>0</v>
      </c>
      <c r="AF775" s="46">
        <v>2</v>
      </c>
      <c r="AG775" s="48">
        <v>8</v>
      </c>
      <c r="AH775" s="46" t="s">
        <v>4186</v>
      </c>
    </row>
    <row r="776" spans="1:34" x14ac:dyDescent="0.3">
      <c r="A776" s="46">
        <v>19169000700</v>
      </c>
      <c r="B776" s="46" t="s">
        <v>3617</v>
      </c>
      <c r="C776" s="47">
        <v>98537</v>
      </c>
      <c r="D776" s="49">
        <v>39375</v>
      </c>
      <c r="E776" s="50">
        <v>0.44299999999999901</v>
      </c>
      <c r="F776" s="50">
        <v>5.5343511450381598E-2</v>
      </c>
      <c r="G776" s="50">
        <v>6.3613231552162803E-3</v>
      </c>
      <c r="H776" s="50">
        <v>3.9E-2</v>
      </c>
      <c r="I776" s="50">
        <v>0.27100000000000002</v>
      </c>
      <c r="J776" s="50">
        <v>0.10045565209622299</v>
      </c>
      <c r="K776" s="50">
        <v>0.148291925465838</v>
      </c>
      <c r="L776" s="50">
        <v>0.117845117845117</v>
      </c>
      <c r="M776" s="50">
        <v>0.53498727735368901</v>
      </c>
      <c r="N776" s="51">
        <v>3.03030303030303E-2</v>
      </c>
      <c r="O776" s="51">
        <v>0.98656215005599102</v>
      </c>
      <c r="P776" s="51">
        <v>0.28923766816143498</v>
      </c>
      <c r="Q776" s="51">
        <v>5.9417040358744302E-2</v>
      </c>
      <c r="R776" s="51">
        <v>0.64277715565509497</v>
      </c>
      <c r="S776" s="51">
        <v>0.132138857782754</v>
      </c>
      <c r="T776" s="51">
        <v>6.27099664053751E-2</v>
      </c>
      <c r="U776" s="51">
        <v>0.69394618834080701</v>
      </c>
      <c r="V776" s="51">
        <v>0.98542600896860899</v>
      </c>
      <c r="W776" s="46">
        <v>2</v>
      </c>
      <c r="X776" s="46">
        <v>2</v>
      </c>
      <c r="Y776" s="46">
        <v>0</v>
      </c>
      <c r="Z776" s="46">
        <v>0</v>
      </c>
      <c r="AA776" s="46">
        <v>1</v>
      </c>
      <c r="AB776" s="46">
        <v>0</v>
      </c>
      <c r="AC776" s="46">
        <v>0</v>
      </c>
      <c r="AD776" s="46">
        <v>0</v>
      </c>
      <c r="AE776" s="46">
        <v>2</v>
      </c>
      <c r="AF776" s="46">
        <v>2</v>
      </c>
      <c r="AG776" s="48">
        <v>9</v>
      </c>
      <c r="AH776" s="46" t="s">
        <v>3977</v>
      </c>
    </row>
    <row r="777" spans="1:34" x14ac:dyDescent="0.3">
      <c r="A777" s="46">
        <v>19169000800</v>
      </c>
      <c r="B777" s="46" t="s">
        <v>3377</v>
      </c>
      <c r="C777" s="47">
        <v>98537</v>
      </c>
      <c r="D777" s="49" t="s">
        <v>3175</v>
      </c>
      <c r="E777" s="50">
        <v>1</v>
      </c>
      <c r="F777" s="50">
        <v>0</v>
      </c>
      <c r="G777" s="50">
        <v>0</v>
      </c>
      <c r="H777" s="50">
        <v>5.8999999999999997E-2</v>
      </c>
      <c r="I777" s="50">
        <v>0.52300000000000002</v>
      </c>
      <c r="J777" s="50">
        <v>0.10045565209622299</v>
      </c>
      <c r="K777" s="50">
        <v>0</v>
      </c>
      <c r="L777" s="50">
        <v>0</v>
      </c>
      <c r="M777" s="50">
        <v>1</v>
      </c>
      <c r="N777" s="51">
        <v>0</v>
      </c>
      <c r="O777" s="51">
        <v>1</v>
      </c>
      <c r="P777" s="51">
        <v>0</v>
      </c>
      <c r="Q777" s="51">
        <v>0</v>
      </c>
      <c r="R777" s="51">
        <v>0.82306830907054795</v>
      </c>
      <c r="S777" s="51">
        <v>0.98768197088465803</v>
      </c>
      <c r="T777" s="51">
        <v>0</v>
      </c>
      <c r="U777" s="51">
        <v>0</v>
      </c>
      <c r="V777" s="51">
        <v>1</v>
      </c>
      <c r="W777" s="46">
        <v>2</v>
      </c>
      <c r="X777" s="46">
        <v>2</v>
      </c>
      <c r="Y777" s="46">
        <v>0</v>
      </c>
      <c r="Z777" s="46">
        <v>0</v>
      </c>
      <c r="AA777" s="46">
        <v>2</v>
      </c>
      <c r="AB777" s="46">
        <v>2</v>
      </c>
      <c r="AC777" s="46">
        <v>0</v>
      </c>
      <c r="AD777" s="46">
        <v>0</v>
      </c>
      <c r="AE777" s="46">
        <v>0</v>
      </c>
      <c r="AF777" s="46">
        <v>2</v>
      </c>
      <c r="AG777" s="48">
        <v>10</v>
      </c>
      <c r="AH777" s="46" t="s">
        <v>4079</v>
      </c>
    </row>
    <row r="778" spans="1:34" x14ac:dyDescent="0.3">
      <c r="A778" s="46">
        <v>19169000900</v>
      </c>
      <c r="B778" s="46" t="s">
        <v>3777</v>
      </c>
      <c r="C778" s="47">
        <v>98537</v>
      </c>
      <c r="D778" s="49">
        <v>68813</v>
      </c>
      <c r="E778" s="50">
        <v>0.104</v>
      </c>
      <c r="F778" s="50">
        <v>0.100505334081976</v>
      </c>
      <c r="G778" s="50">
        <v>4.7725996631106098E-2</v>
      </c>
      <c r="H778" s="50">
        <v>1.39999999999999E-2</v>
      </c>
      <c r="I778" s="50">
        <v>0.249</v>
      </c>
      <c r="J778" s="50">
        <v>0.10045565209622299</v>
      </c>
      <c r="K778" s="50">
        <v>0.110794297352342</v>
      </c>
      <c r="L778" s="50">
        <v>0.105395864851235</v>
      </c>
      <c r="M778" s="50">
        <v>0.245367770915216</v>
      </c>
      <c r="N778" s="51">
        <v>0.41526374859708098</v>
      </c>
      <c r="O778" s="51">
        <v>0.54871220604703197</v>
      </c>
      <c r="P778" s="51">
        <v>0.61210762331838497</v>
      </c>
      <c r="Q778" s="51">
        <v>0.66255605381165905</v>
      </c>
      <c r="R778" s="51">
        <v>0.19596864501679701</v>
      </c>
      <c r="S778" s="51">
        <v>8.5106382978723402E-2</v>
      </c>
      <c r="T778" s="51">
        <v>3.5834266517357202E-2</v>
      </c>
      <c r="U778" s="51">
        <v>0.62107623318385596</v>
      </c>
      <c r="V778" s="51">
        <v>0.64573991031390099</v>
      </c>
      <c r="W778" s="46">
        <v>1</v>
      </c>
      <c r="X778" s="46">
        <v>1</v>
      </c>
      <c r="Y778" s="46">
        <v>1</v>
      </c>
      <c r="Z778" s="46">
        <v>1</v>
      </c>
      <c r="AA778" s="46">
        <v>0</v>
      </c>
      <c r="AB778" s="46">
        <v>0</v>
      </c>
      <c r="AC778" s="46">
        <v>0</v>
      </c>
      <c r="AD778" s="46">
        <v>0</v>
      </c>
      <c r="AE778" s="46">
        <v>1</v>
      </c>
      <c r="AF778" s="46">
        <v>1</v>
      </c>
      <c r="AG778" s="48">
        <v>6</v>
      </c>
      <c r="AH778" s="46" t="s">
        <v>4176</v>
      </c>
    </row>
    <row r="779" spans="1:34" x14ac:dyDescent="0.3">
      <c r="A779" s="46">
        <v>19169001000</v>
      </c>
      <c r="B779" s="46" t="s">
        <v>3569</v>
      </c>
      <c r="C779" s="47">
        <v>98537</v>
      </c>
      <c r="D779" s="49">
        <v>43979</v>
      </c>
      <c r="E779" s="50">
        <v>0.35399999999999998</v>
      </c>
      <c r="F779" s="50">
        <v>4.8257372654155403E-2</v>
      </c>
      <c r="G779" s="50">
        <v>2.3362696284948199E-2</v>
      </c>
      <c r="H779" s="50">
        <v>9.6000000000000002E-2</v>
      </c>
      <c r="I779" s="50">
        <v>0.20799999999999999</v>
      </c>
      <c r="J779" s="50">
        <v>0.10045565209622299</v>
      </c>
      <c r="K779" s="50">
        <v>0.303055671829217</v>
      </c>
      <c r="L779" s="50">
        <v>4.1743627632065003E-2</v>
      </c>
      <c r="M779" s="50">
        <v>0.45691306013021799</v>
      </c>
      <c r="N779" s="51">
        <v>4.8260381593714902E-2</v>
      </c>
      <c r="O779" s="51">
        <v>0.96752519596864495</v>
      </c>
      <c r="P779" s="51">
        <v>0.228699551569506</v>
      </c>
      <c r="Q779" s="51">
        <v>0.29035874439461801</v>
      </c>
      <c r="R779" s="51">
        <v>0.95744680851063801</v>
      </c>
      <c r="S779" s="51">
        <v>3.0235162374020099E-2</v>
      </c>
      <c r="T779" s="51">
        <v>0.249720044792833</v>
      </c>
      <c r="U779" s="51">
        <v>0.18946188340807099</v>
      </c>
      <c r="V779" s="51">
        <v>0.96748878923766801</v>
      </c>
      <c r="W779" s="46">
        <v>2</v>
      </c>
      <c r="X779" s="46">
        <v>2</v>
      </c>
      <c r="Y779" s="46">
        <v>0</v>
      </c>
      <c r="Z779" s="46">
        <v>0</v>
      </c>
      <c r="AA779" s="46">
        <v>2</v>
      </c>
      <c r="AB779" s="46">
        <v>0</v>
      </c>
      <c r="AC779" s="46">
        <v>0</v>
      </c>
      <c r="AD779" s="46">
        <v>0</v>
      </c>
      <c r="AE779" s="46">
        <v>0</v>
      </c>
      <c r="AF779" s="46">
        <v>2</v>
      </c>
      <c r="AG779" s="48">
        <v>8</v>
      </c>
      <c r="AH779" s="46" t="s">
        <v>4221</v>
      </c>
    </row>
    <row r="780" spans="1:34" x14ac:dyDescent="0.3">
      <c r="A780" s="46">
        <v>19169001101</v>
      </c>
      <c r="B780" s="46" t="s">
        <v>3728</v>
      </c>
      <c r="C780" s="47">
        <v>98537</v>
      </c>
      <c r="D780" s="49">
        <v>56982</v>
      </c>
      <c r="E780" s="50">
        <v>0.42599999999999999</v>
      </c>
      <c r="F780" s="50">
        <v>7.6860841423948195E-2</v>
      </c>
      <c r="G780" s="50">
        <v>0</v>
      </c>
      <c r="H780" s="50">
        <v>6.7000000000000004E-2</v>
      </c>
      <c r="I780" s="50">
        <v>0.29399999999999998</v>
      </c>
      <c r="J780" s="50">
        <v>0.10045565209622299</v>
      </c>
      <c r="K780" s="50">
        <v>5.6603773584905599E-2</v>
      </c>
      <c r="L780" s="50">
        <v>0.18922651933701601</v>
      </c>
      <c r="M780" s="50">
        <v>0.35760517799352698</v>
      </c>
      <c r="N780" s="51">
        <v>0.158249158249158</v>
      </c>
      <c r="O780" s="51">
        <v>0.985442329227323</v>
      </c>
      <c r="P780" s="51">
        <v>0.44170403587443902</v>
      </c>
      <c r="Q780" s="51">
        <v>0</v>
      </c>
      <c r="R780" s="51">
        <v>0.86450167973124303</v>
      </c>
      <c r="S780" s="51">
        <v>0.22956326987681899</v>
      </c>
      <c r="T780" s="51">
        <v>1.00783874580067E-2</v>
      </c>
      <c r="U780" s="51">
        <v>0.91704035874439405</v>
      </c>
      <c r="V780" s="51">
        <v>0.905829596412556</v>
      </c>
      <c r="W780" s="46">
        <v>2</v>
      </c>
      <c r="X780" s="46">
        <v>2</v>
      </c>
      <c r="Y780" s="46">
        <v>1</v>
      </c>
      <c r="Z780" s="46">
        <v>0</v>
      </c>
      <c r="AA780" s="46">
        <v>2</v>
      </c>
      <c r="AB780" s="46">
        <v>0</v>
      </c>
      <c r="AC780" s="46">
        <v>0</v>
      </c>
      <c r="AD780" s="46">
        <v>0</v>
      </c>
      <c r="AE780" s="46">
        <v>2</v>
      </c>
      <c r="AF780" s="46">
        <v>2</v>
      </c>
      <c r="AG780" s="48">
        <v>11</v>
      </c>
      <c r="AH780" s="46" t="s">
        <v>4579</v>
      </c>
    </row>
    <row r="781" spans="1:34" x14ac:dyDescent="0.3">
      <c r="A781" s="46">
        <v>19169001102</v>
      </c>
      <c r="B781" s="46" t="s">
        <v>3441</v>
      </c>
      <c r="C781" s="47">
        <v>98537</v>
      </c>
      <c r="D781" s="49">
        <v>22141</v>
      </c>
      <c r="E781" s="50">
        <v>0.78400000000000003</v>
      </c>
      <c r="F781" s="50">
        <v>8.21705426356589E-2</v>
      </c>
      <c r="G781" s="50">
        <v>3.4108527131782897E-2</v>
      </c>
      <c r="H781" s="50">
        <v>0.11599999999999901</v>
      </c>
      <c r="I781" s="50">
        <v>0.439</v>
      </c>
      <c r="J781" s="50">
        <v>0.10045565209622299</v>
      </c>
      <c r="K781" s="50">
        <v>0.36363636363636298</v>
      </c>
      <c r="L781" s="50">
        <v>0.33981576253838203</v>
      </c>
      <c r="M781" s="50">
        <v>0.691472868217054</v>
      </c>
      <c r="N781" s="51">
        <v>2.24466891133557E-3</v>
      </c>
      <c r="O781" s="51">
        <v>0.99776035834266497</v>
      </c>
      <c r="P781" s="51">
        <v>0.48206278026905802</v>
      </c>
      <c r="Q781" s="51">
        <v>0.480941704035874</v>
      </c>
      <c r="R781" s="51">
        <v>0.98096304591265304</v>
      </c>
      <c r="S781" s="51">
        <v>0.92385218365061506</v>
      </c>
      <c r="T781" s="51">
        <v>0.37961926091825299</v>
      </c>
      <c r="U781" s="51">
        <v>0.98430493273542596</v>
      </c>
      <c r="V781" s="51">
        <v>0.99663677130044803</v>
      </c>
      <c r="W781" s="46">
        <v>2</v>
      </c>
      <c r="X781" s="46">
        <v>2</v>
      </c>
      <c r="Y781" s="46">
        <v>1</v>
      </c>
      <c r="Z781" s="46">
        <v>1</v>
      </c>
      <c r="AA781" s="46">
        <v>2</v>
      </c>
      <c r="AB781" s="46">
        <v>2</v>
      </c>
      <c r="AC781" s="46">
        <v>0</v>
      </c>
      <c r="AD781" s="46">
        <v>1</v>
      </c>
      <c r="AE781" s="46">
        <v>2</v>
      </c>
      <c r="AF781" s="46">
        <v>2</v>
      </c>
      <c r="AG781" s="48">
        <v>15</v>
      </c>
      <c r="AH781" s="46" t="s">
        <v>4097</v>
      </c>
    </row>
    <row r="782" spans="1:34" x14ac:dyDescent="0.3">
      <c r="A782" s="46">
        <v>19169001200</v>
      </c>
      <c r="B782" s="46" t="s">
        <v>3913</v>
      </c>
      <c r="C782" s="47">
        <v>98537</v>
      </c>
      <c r="D782" s="49">
        <v>148269</v>
      </c>
      <c r="E782" s="50">
        <v>0.17599999999999999</v>
      </c>
      <c r="F782" s="50">
        <v>0</v>
      </c>
      <c r="G782" s="50">
        <v>0</v>
      </c>
      <c r="H782" s="50">
        <v>2.79999999999999E-2</v>
      </c>
      <c r="I782" s="50">
        <v>0.50700000000000001</v>
      </c>
      <c r="J782" s="50">
        <v>0.10045565209622299</v>
      </c>
      <c r="K782" s="50">
        <v>0</v>
      </c>
      <c r="L782" s="50">
        <v>0</v>
      </c>
      <c r="M782" s="50">
        <v>0.19230769230769201</v>
      </c>
      <c r="N782" s="51">
        <v>0.98316498316498302</v>
      </c>
      <c r="O782" s="51">
        <v>0.83202687569988798</v>
      </c>
      <c r="P782" s="51">
        <v>0</v>
      </c>
      <c r="Q782" s="51">
        <v>0</v>
      </c>
      <c r="R782" s="51">
        <v>0.48488241881298899</v>
      </c>
      <c r="S782" s="51">
        <v>0.985442329227323</v>
      </c>
      <c r="T782" s="51">
        <v>0</v>
      </c>
      <c r="U782" s="51">
        <v>0</v>
      </c>
      <c r="V782" s="51">
        <v>0.36883408071748802</v>
      </c>
      <c r="W782" s="46">
        <v>0</v>
      </c>
      <c r="X782" s="46">
        <v>2</v>
      </c>
      <c r="Y782" s="46">
        <v>0</v>
      </c>
      <c r="Z782" s="46">
        <v>0</v>
      </c>
      <c r="AA782" s="46">
        <v>1</v>
      </c>
      <c r="AB782" s="46">
        <v>2</v>
      </c>
      <c r="AC782" s="46">
        <v>0</v>
      </c>
      <c r="AD782" s="46">
        <v>0</v>
      </c>
      <c r="AE782" s="46">
        <v>0</v>
      </c>
      <c r="AF782" s="46">
        <v>1</v>
      </c>
      <c r="AG782" s="48">
        <v>6</v>
      </c>
      <c r="AH782" s="46" t="s">
        <v>4223</v>
      </c>
    </row>
    <row r="783" spans="1:34" x14ac:dyDescent="0.3">
      <c r="A783" s="46">
        <v>19169001302</v>
      </c>
      <c r="B783" s="46" t="s">
        <v>3729</v>
      </c>
      <c r="C783" s="47">
        <v>98537</v>
      </c>
      <c r="D783" s="49">
        <v>65168</v>
      </c>
      <c r="E783" s="50">
        <v>0.11599999999999901</v>
      </c>
      <c r="F783" s="50">
        <v>4.8371493066752596E-3</v>
      </c>
      <c r="G783" s="50">
        <v>2.1605933569816101E-2</v>
      </c>
      <c r="H783" s="50">
        <v>1.2999999999999999E-2</v>
      </c>
      <c r="I783" s="50">
        <v>0.307</v>
      </c>
      <c r="J783" s="50">
        <v>0.10045565209622299</v>
      </c>
      <c r="K783" s="50">
        <v>5.6250000000000001E-2</v>
      </c>
      <c r="L783" s="50">
        <v>5.2840562003665201E-2</v>
      </c>
      <c r="M783" s="50">
        <v>0.35053208642373401</v>
      </c>
      <c r="N783" s="51">
        <v>0.33333333333333298</v>
      </c>
      <c r="O783" s="51">
        <v>0.62150055991041397</v>
      </c>
      <c r="P783" s="51">
        <v>1.23318385650224E-2</v>
      </c>
      <c r="Q783" s="51">
        <v>0.26233183856502201</v>
      </c>
      <c r="R783" s="51">
        <v>0.18141097424412</v>
      </c>
      <c r="S783" s="51">
        <v>0.29563269876819698</v>
      </c>
      <c r="T783" s="51">
        <v>7.8387458006718893E-3</v>
      </c>
      <c r="U783" s="51">
        <v>0.25784753363228702</v>
      </c>
      <c r="V783" s="51">
        <v>0.89349775784753305</v>
      </c>
      <c r="W783" s="46">
        <v>1</v>
      </c>
      <c r="X783" s="46">
        <v>1</v>
      </c>
      <c r="Y783" s="46">
        <v>0</v>
      </c>
      <c r="Z783" s="46">
        <v>0</v>
      </c>
      <c r="AA783" s="46">
        <v>0</v>
      </c>
      <c r="AB783" s="46">
        <v>0</v>
      </c>
      <c r="AC783" s="46">
        <v>0</v>
      </c>
      <c r="AD783" s="46">
        <v>0</v>
      </c>
      <c r="AE783" s="46">
        <v>0</v>
      </c>
      <c r="AF783" s="46">
        <v>2</v>
      </c>
      <c r="AG783" s="48">
        <v>4</v>
      </c>
      <c r="AH783" s="46" t="s">
        <v>4389</v>
      </c>
    </row>
    <row r="784" spans="1:34" x14ac:dyDescent="0.3">
      <c r="A784" s="46">
        <v>19169001303</v>
      </c>
      <c r="B784" s="46" t="s">
        <v>3618</v>
      </c>
      <c r="C784" s="47">
        <v>98537</v>
      </c>
      <c r="D784" s="49">
        <v>64980</v>
      </c>
      <c r="E784" s="50">
        <v>0.222</v>
      </c>
      <c r="F784" s="50">
        <v>0.108048021342819</v>
      </c>
      <c r="G784" s="50">
        <v>9.7821253890617993E-3</v>
      </c>
      <c r="H784" s="50">
        <v>8.8999999999999996E-2</v>
      </c>
      <c r="I784" s="50">
        <v>0.192</v>
      </c>
      <c r="J784" s="50">
        <v>0.10045565209622299</v>
      </c>
      <c r="K784" s="50">
        <v>0.13251582278481</v>
      </c>
      <c r="L784" s="50">
        <v>8.8366436967977302E-2</v>
      </c>
      <c r="M784" s="50">
        <v>0.29479768786127097</v>
      </c>
      <c r="N784" s="51">
        <v>0.32996632996632902</v>
      </c>
      <c r="O784" s="51">
        <v>0.89585666293392996</v>
      </c>
      <c r="P784" s="51">
        <v>0.65695067264573903</v>
      </c>
      <c r="Q784" s="51">
        <v>9.6412556053811604E-2</v>
      </c>
      <c r="R784" s="51">
        <v>0.93952967525195896</v>
      </c>
      <c r="S784" s="51">
        <v>2.0156774916013399E-2</v>
      </c>
      <c r="T784" s="51">
        <v>4.8152295632698697E-2</v>
      </c>
      <c r="U784" s="51">
        <v>0.519058295964125</v>
      </c>
      <c r="V784" s="51">
        <v>0.80269058295964102</v>
      </c>
      <c r="W784" s="46">
        <v>2</v>
      </c>
      <c r="X784" s="46">
        <v>2</v>
      </c>
      <c r="Y784" s="46">
        <v>1</v>
      </c>
      <c r="Z784" s="46">
        <v>0</v>
      </c>
      <c r="AA784" s="46">
        <v>2</v>
      </c>
      <c r="AB784" s="46">
        <v>0</v>
      </c>
      <c r="AC784" s="46">
        <v>0</v>
      </c>
      <c r="AD784" s="46">
        <v>0</v>
      </c>
      <c r="AE784" s="46">
        <v>1</v>
      </c>
      <c r="AF784" s="46">
        <v>2</v>
      </c>
      <c r="AG784" s="48">
        <v>10</v>
      </c>
      <c r="AH784" s="46" t="s">
        <v>4092</v>
      </c>
    </row>
    <row r="785" spans="1:34" x14ac:dyDescent="0.3">
      <c r="A785" s="46">
        <v>19169001304</v>
      </c>
      <c r="B785" s="46" t="s">
        <v>3378</v>
      </c>
      <c r="C785" s="47">
        <v>98537</v>
      </c>
      <c r="D785" s="49">
        <v>39091</v>
      </c>
      <c r="E785" s="50">
        <v>0.47499999999999998</v>
      </c>
      <c r="F785" s="50">
        <v>5.441400304414E-2</v>
      </c>
      <c r="G785" s="50">
        <v>4.9086757990867501E-2</v>
      </c>
      <c r="H785" s="50">
        <v>0.11</v>
      </c>
      <c r="I785" s="50">
        <v>0.28799999999999998</v>
      </c>
      <c r="J785" s="50">
        <v>0.10045565209622299</v>
      </c>
      <c r="K785" s="50">
        <v>0.224861040929762</v>
      </c>
      <c r="L785" s="50">
        <v>0.12136409227683</v>
      </c>
      <c r="M785" s="50">
        <v>0.49391171993911698</v>
      </c>
      <c r="N785" s="51">
        <v>2.8058361391694701E-2</v>
      </c>
      <c r="O785" s="51">
        <v>0.99104143337065997</v>
      </c>
      <c r="P785" s="51">
        <v>0.28026905829596399</v>
      </c>
      <c r="Q785" s="51">
        <v>0.679372197309417</v>
      </c>
      <c r="R785" s="51">
        <v>0.97536394176931696</v>
      </c>
      <c r="S785" s="51">
        <v>0.20716685330347101</v>
      </c>
      <c r="T785" s="51">
        <v>0.13325867861142199</v>
      </c>
      <c r="U785" s="51">
        <v>0.71412556053811604</v>
      </c>
      <c r="V785" s="51">
        <v>0.97757847533632203</v>
      </c>
      <c r="W785" s="46">
        <v>2</v>
      </c>
      <c r="X785" s="46">
        <v>2</v>
      </c>
      <c r="Y785" s="46">
        <v>0</v>
      </c>
      <c r="Z785" s="46">
        <v>2</v>
      </c>
      <c r="AA785" s="46">
        <v>2</v>
      </c>
      <c r="AB785" s="46">
        <v>0</v>
      </c>
      <c r="AC785" s="46">
        <v>0</v>
      </c>
      <c r="AD785" s="46">
        <v>0</v>
      </c>
      <c r="AE785" s="46">
        <v>2</v>
      </c>
      <c r="AF785" s="46">
        <v>2</v>
      </c>
      <c r="AG785" s="48">
        <v>12</v>
      </c>
      <c r="AH785" s="46" t="s">
        <v>4564</v>
      </c>
    </row>
    <row r="786" spans="1:34" x14ac:dyDescent="0.3">
      <c r="A786" s="46">
        <v>19169010101</v>
      </c>
      <c r="B786" s="46" t="s">
        <v>3936</v>
      </c>
      <c r="C786" s="47">
        <v>98537</v>
      </c>
      <c r="D786" s="49">
        <v>98190</v>
      </c>
      <c r="E786" s="50">
        <v>4.9000000000000002E-2</v>
      </c>
      <c r="F786" s="50">
        <v>4.4889502762430901E-2</v>
      </c>
      <c r="G786" s="50">
        <v>2.9696132596685E-2</v>
      </c>
      <c r="H786" s="50">
        <v>2.5999999999999999E-2</v>
      </c>
      <c r="I786" s="50">
        <v>0.28999999999999998</v>
      </c>
      <c r="J786" s="50">
        <v>0.10045565209622299</v>
      </c>
      <c r="K786" s="50">
        <v>0.216132767271323</v>
      </c>
      <c r="L786" s="50">
        <v>5.9740259740259698E-2</v>
      </c>
      <c r="M786" s="50">
        <v>0.17265193370165699</v>
      </c>
      <c r="N786" s="51">
        <v>0.856341189674523</v>
      </c>
      <c r="O786" s="51">
        <v>0.15677491601343699</v>
      </c>
      <c r="P786" s="51">
        <v>0.208520179372197</v>
      </c>
      <c r="Q786" s="51">
        <v>0.39686098654708502</v>
      </c>
      <c r="R786" s="51">
        <v>0.44120940649495999</v>
      </c>
      <c r="S786" s="51">
        <v>0.21612541993281001</v>
      </c>
      <c r="T786" s="51">
        <v>0.123180291153415</v>
      </c>
      <c r="U786" s="51">
        <v>0.30269058295964102</v>
      </c>
      <c r="V786" s="51">
        <v>0.26345291479820598</v>
      </c>
      <c r="W786" s="46">
        <v>0</v>
      </c>
      <c r="X786" s="46">
        <v>0</v>
      </c>
      <c r="Y786" s="46">
        <v>0</v>
      </c>
      <c r="Z786" s="46">
        <v>1</v>
      </c>
      <c r="AA786" s="46">
        <v>1</v>
      </c>
      <c r="AB786" s="46">
        <v>0</v>
      </c>
      <c r="AC786" s="46">
        <v>0</v>
      </c>
      <c r="AD786" s="46">
        <v>0</v>
      </c>
      <c r="AE786" s="46">
        <v>0</v>
      </c>
      <c r="AF786" s="46">
        <v>0</v>
      </c>
      <c r="AG786" s="48">
        <v>2</v>
      </c>
      <c r="AH786" s="46" t="s">
        <v>4337</v>
      </c>
    </row>
    <row r="787" spans="1:34" x14ac:dyDescent="0.3">
      <c r="A787" s="46">
        <v>19169010102</v>
      </c>
      <c r="B787" s="46" t="s">
        <v>3871</v>
      </c>
      <c r="C787" s="47">
        <v>98537</v>
      </c>
      <c r="D787" s="49">
        <v>111250</v>
      </c>
      <c r="E787" s="50">
        <v>4.2999999999999997E-2</v>
      </c>
      <c r="F787" s="50">
        <v>4.9757281553398001E-2</v>
      </c>
      <c r="G787" s="50">
        <v>6.0679611650485401E-3</v>
      </c>
      <c r="H787" s="50">
        <v>1.7999999999999999E-2</v>
      </c>
      <c r="I787" s="50">
        <v>0.28599999999999998</v>
      </c>
      <c r="J787" s="50">
        <v>0.10045565209622299</v>
      </c>
      <c r="K787" s="50">
        <v>0.22388059701492499</v>
      </c>
      <c r="L787" s="50">
        <v>4.7591410330818297E-2</v>
      </c>
      <c r="M787" s="50">
        <v>0.26213592233009703</v>
      </c>
      <c r="N787" s="51">
        <v>0.92480359147025804</v>
      </c>
      <c r="O787" s="51">
        <v>0.12541993281075001</v>
      </c>
      <c r="P787" s="51">
        <v>0.23766816143497699</v>
      </c>
      <c r="Q787" s="51">
        <v>5.26905829596412E-2</v>
      </c>
      <c r="R787" s="51">
        <v>0.278835386338185</v>
      </c>
      <c r="S787" s="51">
        <v>0.19708846584546399</v>
      </c>
      <c r="T787" s="51">
        <v>0.12989921612541899</v>
      </c>
      <c r="U787" s="51">
        <v>0.21748878923766801</v>
      </c>
      <c r="V787" s="51">
        <v>0.70515695067264506</v>
      </c>
      <c r="W787" s="46">
        <v>0</v>
      </c>
      <c r="X787" s="46">
        <v>0</v>
      </c>
      <c r="Y787" s="46">
        <v>0</v>
      </c>
      <c r="Z787" s="46">
        <v>0</v>
      </c>
      <c r="AA787" s="46">
        <v>0</v>
      </c>
      <c r="AB787" s="46">
        <v>0</v>
      </c>
      <c r="AC787" s="46">
        <v>0</v>
      </c>
      <c r="AD787" s="46">
        <v>0</v>
      </c>
      <c r="AE787" s="46">
        <v>0</v>
      </c>
      <c r="AF787" s="46">
        <v>2</v>
      </c>
      <c r="AG787" s="48">
        <v>2</v>
      </c>
      <c r="AH787" s="46" t="s">
        <v>4336</v>
      </c>
    </row>
    <row r="788" spans="1:34" x14ac:dyDescent="0.3">
      <c r="A788" s="46">
        <v>19169010200</v>
      </c>
      <c r="B788" s="46" t="s">
        <v>3830</v>
      </c>
      <c r="C788" s="47">
        <v>98537</v>
      </c>
      <c r="D788" s="49">
        <v>87022</v>
      </c>
      <c r="E788" s="50">
        <v>4.3999999999999997E-2</v>
      </c>
      <c r="F788" s="50">
        <v>9.0965732087227399E-2</v>
      </c>
      <c r="G788" s="50">
        <v>5.17133956386292E-2</v>
      </c>
      <c r="H788" s="50">
        <v>2.79999999999999E-2</v>
      </c>
      <c r="I788" s="50">
        <v>0.27399999999999902</v>
      </c>
      <c r="J788" s="50">
        <v>0.10045565209622299</v>
      </c>
      <c r="K788" s="50">
        <v>0.33875530410183802</v>
      </c>
      <c r="L788" s="50">
        <v>8.0069124423963106E-2</v>
      </c>
      <c r="M788" s="50">
        <v>0.189408099688473</v>
      </c>
      <c r="N788" s="51">
        <v>0.74523007856341195</v>
      </c>
      <c r="O788" s="51">
        <v>0.13885778275475899</v>
      </c>
      <c r="P788" s="51">
        <v>0.56278026905829504</v>
      </c>
      <c r="Q788" s="51">
        <v>0.70627802690582897</v>
      </c>
      <c r="R788" s="51">
        <v>0.48488241881298899</v>
      </c>
      <c r="S788" s="51">
        <v>0.146696528555431</v>
      </c>
      <c r="T788" s="51">
        <v>0.31243001119820801</v>
      </c>
      <c r="U788" s="51">
        <v>0.46076233183856502</v>
      </c>
      <c r="V788" s="51">
        <v>0.35089686098654699</v>
      </c>
      <c r="W788" s="46">
        <v>0</v>
      </c>
      <c r="X788" s="46">
        <v>0</v>
      </c>
      <c r="Y788" s="46">
        <v>1</v>
      </c>
      <c r="Z788" s="46">
        <v>2</v>
      </c>
      <c r="AA788" s="46">
        <v>1</v>
      </c>
      <c r="AB788" s="46">
        <v>0</v>
      </c>
      <c r="AC788" s="46">
        <v>0</v>
      </c>
      <c r="AD788" s="46">
        <v>0</v>
      </c>
      <c r="AE788" s="46">
        <v>1</v>
      </c>
      <c r="AF788" s="46">
        <v>1</v>
      </c>
      <c r="AG788" s="48">
        <v>6</v>
      </c>
      <c r="AH788" s="46" t="s">
        <v>4780</v>
      </c>
    </row>
    <row r="789" spans="1:34" x14ac:dyDescent="0.3">
      <c r="A789" s="46">
        <v>19169010300</v>
      </c>
      <c r="B789" s="46" t="s">
        <v>3676</v>
      </c>
      <c r="C789" s="47">
        <v>98537</v>
      </c>
      <c r="D789" s="49">
        <v>74512</v>
      </c>
      <c r="E789" s="50">
        <v>9.5000000000000001E-2</v>
      </c>
      <c r="F789" s="50">
        <v>8.5437936593229402E-2</v>
      </c>
      <c r="G789" s="50">
        <v>3.4927458355722703E-2</v>
      </c>
      <c r="H789" s="50">
        <v>2.1999999999999999E-2</v>
      </c>
      <c r="I789" s="50">
        <v>0.35399999999999998</v>
      </c>
      <c r="J789" s="50">
        <v>0.10045565209622299</v>
      </c>
      <c r="K789" s="50">
        <v>0.28805394990366001</v>
      </c>
      <c r="L789" s="50">
        <v>8.6849852796859597E-2</v>
      </c>
      <c r="M789" s="50">
        <v>0.23643202579258399</v>
      </c>
      <c r="N789" s="51">
        <v>0.530864197530864</v>
      </c>
      <c r="O789" s="51">
        <v>0.492721164613661</v>
      </c>
      <c r="P789" s="51">
        <v>0.51008968609865402</v>
      </c>
      <c r="Q789" s="51">
        <v>0.49663677130044798</v>
      </c>
      <c r="R789" s="51">
        <v>0.36842105263157798</v>
      </c>
      <c r="S789" s="51">
        <v>0.56550951847704301</v>
      </c>
      <c r="T789" s="51">
        <v>0.21612541993281001</v>
      </c>
      <c r="U789" s="51">
        <v>0.51121076233183804</v>
      </c>
      <c r="V789" s="51">
        <v>0.61210762331838497</v>
      </c>
      <c r="W789" s="46">
        <v>1</v>
      </c>
      <c r="X789" s="46">
        <v>1</v>
      </c>
      <c r="Y789" s="46">
        <v>1</v>
      </c>
      <c r="Z789" s="46">
        <v>1</v>
      </c>
      <c r="AA789" s="46">
        <v>1</v>
      </c>
      <c r="AB789" s="46">
        <v>1</v>
      </c>
      <c r="AC789" s="46">
        <v>0</v>
      </c>
      <c r="AD789" s="46">
        <v>0</v>
      </c>
      <c r="AE789" s="46">
        <v>1</v>
      </c>
      <c r="AF789" s="46">
        <v>1</v>
      </c>
      <c r="AG789" s="48">
        <v>8</v>
      </c>
      <c r="AH789" s="46" t="s">
        <v>4614</v>
      </c>
    </row>
    <row r="790" spans="1:34" x14ac:dyDescent="0.3">
      <c r="A790" s="46">
        <v>19169010400</v>
      </c>
      <c r="B790" s="46" t="s">
        <v>3619</v>
      </c>
      <c r="C790" s="47">
        <v>98537</v>
      </c>
      <c r="D790" s="49">
        <v>84946</v>
      </c>
      <c r="E790" s="50">
        <v>9.0999999999999998E-2</v>
      </c>
      <c r="F790" s="50">
        <v>3.7433155080213901E-2</v>
      </c>
      <c r="G790" s="50">
        <v>6.0351413292589702E-2</v>
      </c>
      <c r="H790" s="50">
        <v>1.39999999999999E-2</v>
      </c>
      <c r="I790" s="50">
        <v>0.31</v>
      </c>
      <c r="J790" s="50">
        <v>0.10045565209622299</v>
      </c>
      <c r="K790" s="50">
        <v>0.34065934065934</v>
      </c>
      <c r="L790" s="50">
        <v>5.2136133236784898E-2</v>
      </c>
      <c r="M790" s="50">
        <v>0.22841864018334601</v>
      </c>
      <c r="N790" s="51">
        <v>0.71156004489337799</v>
      </c>
      <c r="O790" s="51">
        <v>0.463605823068309</v>
      </c>
      <c r="P790" s="51">
        <v>0.134529147982062</v>
      </c>
      <c r="Q790" s="51">
        <v>0.79932735426008905</v>
      </c>
      <c r="R790" s="51">
        <v>0.19596864501679701</v>
      </c>
      <c r="S790" s="51">
        <v>0.30683090705487098</v>
      </c>
      <c r="T790" s="51">
        <v>0.31914893617021201</v>
      </c>
      <c r="U790" s="51">
        <v>0.25112107623318303</v>
      </c>
      <c r="V790" s="51">
        <v>0.57286995515695005</v>
      </c>
      <c r="W790" s="46">
        <v>0</v>
      </c>
      <c r="X790" s="46">
        <v>1</v>
      </c>
      <c r="Y790" s="46">
        <v>0</v>
      </c>
      <c r="Z790" s="46">
        <v>2</v>
      </c>
      <c r="AA790" s="46">
        <v>0</v>
      </c>
      <c r="AB790" s="46">
        <v>0</v>
      </c>
      <c r="AC790" s="46">
        <v>0</v>
      </c>
      <c r="AD790" s="46">
        <v>0</v>
      </c>
      <c r="AE790" s="46">
        <v>0</v>
      </c>
      <c r="AF790" s="46">
        <v>1</v>
      </c>
      <c r="AG790" s="48">
        <v>4</v>
      </c>
      <c r="AH790" s="46" t="s">
        <v>4220</v>
      </c>
    </row>
    <row r="791" spans="1:34" x14ac:dyDescent="0.3">
      <c r="A791" s="46">
        <v>19169010500</v>
      </c>
      <c r="B791" s="46" t="s">
        <v>3778</v>
      </c>
      <c r="C791" s="47">
        <v>98537</v>
      </c>
      <c r="D791" s="49">
        <v>78000</v>
      </c>
      <c r="E791" s="50">
        <v>9.1999999999999998E-2</v>
      </c>
      <c r="F791" s="50">
        <v>7.4792243767312999E-2</v>
      </c>
      <c r="G791" s="50">
        <v>9.6952908587257594E-3</v>
      </c>
      <c r="H791" s="50">
        <v>3.2000000000000001E-2</v>
      </c>
      <c r="I791" s="50">
        <v>0.30399999999999999</v>
      </c>
      <c r="J791" s="50">
        <v>0.10045565209622299</v>
      </c>
      <c r="K791" s="50">
        <v>0.32118451025056899</v>
      </c>
      <c r="L791" s="50">
        <v>9.6370463078848501E-2</v>
      </c>
      <c r="M791" s="50">
        <v>0.19667590027700799</v>
      </c>
      <c r="N791" s="51">
        <v>0.59932659932659904</v>
      </c>
      <c r="O791" s="51">
        <v>0.47256438969764802</v>
      </c>
      <c r="P791" s="51">
        <v>0.43049327354259997</v>
      </c>
      <c r="Q791" s="51">
        <v>9.52914798206278E-2</v>
      </c>
      <c r="R791" s="51">
        <v>0.54871220604703197</v>
      </c>
      <c r="S791" s="51">
        <v>0.28107502799551998</v>
      </c>
      <c r="T791" s="51">
        <v>0.278835386338185</v>
      </c>
      <c r="U791" s="51">
        <v>0.56502242152466298</v>
      </c>
      <c r="V791" s="51">
        <v>0.39686098654708502</v>
      </c>
      <c r="W791" s="46">
        <v>1</v>
      </c>
      <c r="X791" s="46">
        <v>1</v>
      </c>
      <c r="Y791" s="46">
        <v>1</v>
      </c>
      <c r="Z791" s="46">
        <v>0</v>
      </c>
      <c r="AA791" s="46">
        <v>1</v>
      </c>
      <c r="AB791" s="46">
        <v>0</v>
      </c>
      <c r="AC791" s="46">
        <v>0</v>
      </c>
      <c r="AD791" s="46">
        <v>0</v>
      </c>
      <c r="AE791" s="46">
        <v>1</v>
      </c>
      <c r="AF791" s="46">
        <v>1</v>
      </c>
      <c r="AG791" s="48">
        <v>6</v>
      </c>
      <c r="AH791" s="46" t="s">
        <v>4222</v>
      </c>
    </row>
    <row r="792" spans="1:34" x14ac:dyDescent="0.3">
      <c r="A792" s="46">
        <v>19169010600</v>
      </c>
      <c r="B792" s="46" t="s">
        <v>3677</v>
      </c>
      <c r="C792" s="47">
        <v>98537</v>
      </c>
      <c r="D792" s="49">
        <v>95666</v>
      </c>
      <c r="E792" s="50">
        <v>8.1000000000000003E-2</v>
      </c>
      <c r="F792" s="50">
        <v>4.81306403094112E-2</v>
      </c>
      <c r="G792" s="50">
        <v>2.5784271594327401E-2</v>
      </c>
      <c r="H792" s="50">
        <v>2.3E-2</v>
      </c>
      <c r="I792" s="50">
        <v>0.315</v>
      </c>
      <c r="J792" s="50">
        <v>0.10045565209622299</v>
      </c>
      <c r="K792" s="50">
        <v>0.24129032258064501</v>
      </c>
      <c r="L792" s="50">
        <v>4.0016501650165001E-2</v>
      </c>
      <c r="M792" s="50">
        <v>0.19338203695745501</v>
      </c>
      <c r="N792" s="51">
        <v>0.83389450056116698</v>
      </c>
      <c r="O792" s="51">
        <v>0.40089585666293298</v>
      </c>
      <c r="P792" s="51">
        <v>0.226457399103139</v>
      </c>
      <c r="Q792" s="51">
        <v>0.32399103139013402</v>
      </c>
      <c r="R792" s="51">
        <v>0.38073908174692001</v>
      </c>
      <c r="S792" s="51">
        <v>0.340425531914893</v>
      </c>
      <c r="T792" s="51">
        <v>0.15453527435610301</v>
      </c>
      <c r="U792" s="51">
        <v>0.1804932735426</v>
      </c>
      <c r="V792" s="51">
        <v>0.37780269058295901</v>
      </c>
      <c r="W792" s="46">
        <v>0</v>
      </c>
      <c r="X792" s="46">
        <v>1</v>
      </c>
      <c r="Y792" s="46">
        <v>0</v>
      </c>
      <c r="Z792" s="46">
        <v>0</v>
      </c>
      <c r="AA792" s="46">
        <v>1</v>
      </c>
      <c r="AB792" s="46">
        <v>1</v>
      </c>
      <c r="AC792" s="46">
        <v>0</v>
      </c>
      <c r="AD792" s="46">
        <v>0</v>
      </c>
      <c r="AE792" s="46">
        <v>0</v>
      </c>
      <c r="AF792" s="46">
        <v>1</v>
      </c>
      <c r="AG792" s="48">
        <v>4</v>
      </c>
      <c r="AH792" s="46" t="s">
        <v>4390</v>
      </c>
    </row>
    <row r="793" spans="1:34" x14ac:dyDescent="0.3">
      <c r="A793" s="46">
        <v>19171290100</v>
      </c>
      <c r="B793" s="46" t="s">
        <v>3379</v>
      </c>
      <c r="C793" s="47">
        <v>17135</v>
      </c>
      <c r="D793" s="49">
        <v>76000</v>
      </c>
      <c r="E793" s="50">
        <v>0.11799999999999999</v>
      </c>
      <c r="F793" s="50">
        <v>9.3699515347334394E-2</v>
      </c>
      <c r="G793" s="50">
        <v>2.9886914378029001E-2</v>
      </c>
      <c r="H793" s="50">
        <v>1.7000000000000001E-2</v>
      </c>
      <c r="I793" s="50">
        <v>0.374</v>
      </c>
      <c r="J793" s="50">
        <v>-3.5571565261439703E-2</v>
      </c>
      <c r="K793" s="50">
        <v>0.42509363295880098</v>
      </c>
      <c r="L793" s="50">
        <v>6.8472535741158705E-2</v>
      </c>
      <c r="M793" s="50">
        <v>0.197092084006462</v>
      </c>
      <c r="N793" s="51">
        <v>0.56341189674522996</v>
      </c>
      <c r="O793" s="51">
        <v>0.630459126539753</v>
      </c>
      <c r="P793" s="51">
        <v>0.58295964125560495</v>
      </c>
      <c r="Q793" s="51">
        <v>0.39910313901345201</v>
      </c>
      <c r="R793" s="51">
        <v>0.25867861142217202</v>
      </c>
      <c r="S793" s="51">
        <v>0.70212765957446799</v>
      </c>
      <c r="T793" s="51">
        <v>0.59798432250839795</v>
      </c>
      <c r="U793" s="51">
        <v>0.37556053811659101</v>
      </c>
      <c r="V793" s="51">
        <v>0.40358744394618801</v>
      </c>
      <c r="W793" s="46">
        <v>1</v>
      </c>
      <c r="X793" s="46">
        <v>1</v>
      </c>
      <c r="Y793" s="46">
        <v>1</v>
      </c>
      <c r="Z793" s="46">
        <v>1</v>
      </c>
      <c r="AA793" s="46">
        <v>0</v>
      </c>
      <c r="AB793" s="46">
        <v>2</v>
      </c>
      <c r="AC793" s="46">
        <v>2</v>
      </c>
      <c r="AD793" s="46">
        <v>1</v>
      </c>
      <c r="AE793" s="46">
        <v>1</v>
      </c>
      <c r="AF793" s="46">
        <v>1</v>
      </c>
      <c r="AG793" s="48">
        <v>11</v>
      </c>
      <c r="AH793" s="46" t="s">
        <v>4819</v>
      </c>
    </row>
    <row r="794" spans="1:34" x14ac:dyDescent="0.3">
      <c r="A794" s="46">
        <v>19171290200</v>
      </c>
      <c r="B794" s="46" t="s">
        <v>3442</v>
      </c>
      <c r="C794" s="47">
        <v>17135</v>
      </c>
      <c r="D794" s="49">
        <v>75982</v>
      </c>
      <c r="E794" s="50">
        <v>0.10099999999999899</v>
      </c>
      <c r="F794" s="50">
        <v>5.2054794520547898E-2</v>
      </c>
      <c r="G794" s="50">
        <v>2.3744292237442899E-2</v>
      </c>
      <c r="H794" s="50">
        <v>0.02</v>
      </c>
      <c r="I794" s="50">
        <v>0.28000000000000003</v>
      </c>
      <c r="J794" s="50">
        <v>-3.5571565261439703E-2</v>
      </c>
      <c r="K794" s="50">
        <v>0.34232804232804198</v>
      </c>
      <c r="L794" s="50">
        <v>0.115635179153094</v>
      </c>
      <c r="M794" s="50">
        <v>0.184474885844748</v>
      </c>
      <c r="N794" s="51">
        <v>0.56228956228956195</v>
      </c>
      <c r="O794" s="51">
        <v>0.53079507278835303</v>
      </c>
      <c r="P794" s="51">
        <v>0.26008968609865402</v>
      </c>
      <c r="Q794" s="51">
        <v>0.30156950672645699</v>
      </c>
      <c r="R794" s="51">
        <v>0.322508398656215</v>
      </c>
      <c r="S794" s="51">
        <v>0.16797312430011199</v>
      </c>
      <c r="T794" s="51">
        <v>0.32922732362821899</v>
      </c>
      <c r="U794" s="51">
        <v>0.68049327354260003</v>
      </c>
      <c r="V794" s="51">
        <v>0.32959641255605299</v>
      </c>
      <c r="W794" s="46">
        <v>1</v>
      </c>
      <c r="X794" s="46">
        <v>1</v>
      </c>
      <c r="Y794" s="46">
        <v>0</v>
      </c>
      <c r="Z794" s="46">
        <v>0</v>
      </c>
      <c r="AA794" s="46">
        <v>0</v>
      </c>
      <c r="AB794" s="46">
        <v>0</v>
      </c>
      <c r="AC794" s="46">
        <v>2</v>
      </c>
      <c r="AD794" s="46">
        <v>0</v>
      </c>
      <c r="AE794" s="46">
        <v>2</v>
      </c>
      <c r="AF794" s="46">
        <v>0</v>
      </c>
      <c r="AG794" s="48">
        <v>6</v>
      </c>
      <c r="AH794" s="46" t="s">
        <v>4765</v>
      </c>
    </row>
    <row r="795" spans="1:34" x14ac:dyDescent="0.3">
      <c r="A795" s="46">
        <v>19171290300</v>
      </c>
      <c r="B795" s="46" t="s">
        <v>3314</v>
      </c>
      <c r="C795" s="47">
        <v>17135</v>
      </c>
      <c r="D795" s="49">
        <v>74139</v>
      </c>
      <c r="E795" s="50">
        <v>9.1999999999999998E-2</v>
      </c>
      <c r="F795" s="50">
        <v>7.0872947277441603E-2</v>
      </c>
      <c r="G795" s="50">
        <v>2.8522039757994801E-2</v>
      </c>
      <c r="H795" s="50">
        <v>1.7000000000000001E-2</v>
      </c>
      <c r="I795" s="50">
        <v>0.38500000000000001</v>
      </c>
      <c r="J795" s="50">
        <v>-3.5571565261439703E-2</v>
      </c>
      <c r="K795" s="50">
        <v>0.39479166666666599</v>
      </c>
      <c r="L795" s="50">
        <v>0.13934426229508101</v>
      </c>
      <c r="M795" s="50">
        <v>0.17286084701814999</v>
      </c>
      <c r="N795" s="51">
        <v>0.51964085297418605</v>
      </c>
      <c r="O795" s="51">
        <v>0.47256438969764802</v>
      </c>
      <c r="P795" s="51">
        <v>0.40358744394618801</v>
      </c>
      <c r="Q795" s="51">
        <v>0.37107623318385602</v>
      </c>
      <c r="R795" s="51">
        <v>0.25867861142217202</v>
      </c>
      <c r="S795" s="51">
        <v>0.75587905935050304</v>
      </c>
      <c r="T795" s="51">
        <v>0.489361702127659</v>
      </c>
      <c r="U795" s="51">
        <v>0.792600896860986</v>
      </c>
      <c r="V795" s="51">
        <v>0.26457399103139001</v>
      </c>
      <c r="W795" s="46">
        <v>1</v>
      </c>
      <c r="X795" s="46">
        <v>1</v>
      </c>
      <c r="Y795" s="46">
        <v>1</v>
      </c>
      <c r="Z795" s="46">
        <v>1</v>
      </c>
      <c r="AA795" s="46">
        <v>0</v>
      </c>
      <c r="AB795" s="46">
        <v>2</v>
      </c>
      <c r="AC795" s="46">
        <v>2</v>
      </c>
      <c r="AD795" s="46">
        <v>1</v>
      </c>
      <c r="AE795" s="46">
        <v>2</v>
      </c>
      <c r="AF795" s="46">
        <v>0</v>
      </c>
      <c r="AG795" s="48">
        <v>11</v>
      </c>
      <c r="AH795" s="46" t="s">
        <v>4644</v>
      </c>
    </row>
    <row r="796" spans="1:34" x14ac:dyDescent="0.3">
      <c r="A796" s="46">
        <v>19171290400</v>
      </c>
      <c r="B796" s="46" t="s">
        <v>3315</v>
      </c>
      <c r="C796" s="47">
        <v>17135</v>
      </c>
      <c r="D796" s="49">
        <v>66563</v>
      </c>
      <c r="E796" s="50">
        <v>0.17399999999999999</v>
      </c>
      <c r="F796" s="50">
        <v>0.16094032549728701</v>
      </c>
      <c r="G796" s="50">
        <v>1.9891500904159101E-2</v>
      </c>
      <c r="H796" s="50">
        <v>4.5999999999999999E-2</v>
      </c>
      <c r="I796" s="50">
        <v>0.40399999999999903</v>
      </c>
      <c r="J796" s="50">
        <v>-3.5571565261439703E-2</v>
      </c>
      <c r="K796" s="50">
        <v>0.485164835164835</v>
      </c>
      <c r="L796" s="50">
        <v>0.101543460601137</v>
      </c>
      <c r="M796" s="50">
        <v>0.177215189873417</v>
      </c>
      <c r="N796" s="51">
        <v>0.36026936026936002</v>
      </c>
      <c r="O796" s="51">
        <v>0.82866741321388504</v>
      </c>
      <c r="P796" s="51">
        <v>0.84865470852017899</v>
      </c>
      <c r="Q796" s="51">
        <v>0.23318385650224199</v>
      </c>
      <c r="R796" s="51">
        <v>0.72340425531914898</v>
      </c>
      <c r="S796" s="51">
        <v>0.81970884658454601</v>
      </c>
      <c r="T796" s="51">
        <v>0.797312430011198</v>
      </c>
      <c r="U796" s="51">
        <v>0.59192825112107605</v>
      </c>
      <c r="V796" s="51">
        <v>0.28699551569506698</v>
      </c>
      <c r="W796" s="46">
        <v>1</v>
      </c>
      <c r="X796" s="46">
        <v>2</v>
      </c>
      <c r="Y796" s="46">
        <v>2</v>
      </c>
      <c r="Z796" s="46">
        <v>0</v>
      </c>
      <c r="AA796" s="46">
        <v>2</v>
      </c>
      <c r="AB796" s="46">
        <v>2</v>
      </c>
      <c r="AC796" s="46">
        <v>2</v>
      </c>
      <c r="AD796" s="46">
        <v>2</v>
      </c>
      <c r="AE796" s="46">
        <v>1</v>
      </c>
      <c r="AF796" s="46">
        <v>0</v>
      </c>
      <c r="AG796" s="48">
        <v>14</v>
      </c>
      <c r="AH796" s="46" t="s">
        <v>4308</v>
      </c>
    </row>
    <row r="797" spans="1:34" x14ac:dyDescent="0.3">
      <c r="A797" s="46">
        <v>19171290500</v>
      </c>
      <c r="B797" s="46" t="s">
        <v>3052</v>
      </c>
      <c r="C797" s="47">
        <v>17135</v>
      </c>
      <c r="D797" s="49">
        <v>60795</v>
      </c>
      <c r="E797" s="50">
        <v>0.254</v>
      </c>
      <c r="F797" s="50">
        <v>0.13492741246797599</v>
      </c>
      <c r="G797" s="50">
        <v>0.10674637062339799</v>
      </c>
      <c r="H797" s="50">
        <v>0.10199999999999999</v>
      </c>
      <c r="I797" s="50">
        <v>0.41799999999999998</v>
      </c>
      <c r="J797" s="50">
        <v>-3.5571565261439703E-2</v>
      </c>
      <c r="K797" s="50">
        <v>0.61954959271681798</v>
      </c>
      <c r="L797" s="50">
        <v>0.13934426229508101</v>
      </c>
      <c r="M797" s="50">
        <v>0.18104184457728401</v>
      </c>
      <c r="N797" s="51">
        <v>0.230078563411896</v>
      </c>
      <c r="O797" s="51">
        <v>0.92833146696528501</v>
      </c>
      <c r="P797" s="51">
        <v>0.769058295964125</v>
      </c>
      <c r="Q797" s="51">
        <v>0.95403587443946103</v>
      </c>
      <c r="R797" s="51">
        <v>0.96864501679731196</v>
      </c>
      <c r="S797" s="51">
        <v>0.87346024636058195</v>
      </c>
      <c r="T797" s="51">
        <v>0.96416573348264201</v>
      </c>
      <c r="U797" s="51">
        <v>0.792600896860986</v>
      </c>
      <c r="V797" s="51">
        <v>0.30941704035874401</v>
      </c>
      <c r="W797" s="46">
        <v>2</v>
      </c>
      <c r="X797" s="46">
        <v>2</v>
      </c>
      <c r="Y797" s="46">
        <v>2</v>
      </c>
      <c r="Z797" s="46">
        <v>2</v>
      </c>
      <c r="AA797" s="46">
        <v>2</v>
      </c>
      <c r="AB797" s="46">
        <v>2</v>
      </c>
      <c r="AC797" s="46">
        <v>2</v>
      </c>
      <c r="AD797" s="46">
        <v>2</v>
      </c>
      <c r="AE797" s="46">
        <v>2</v>
      </c>
      <c r="AF797" s="46">
        <v>0</v>
      </c>
      <c r="AG797" s="48">
        <v>18</v>
      </c>
      <c r="AH797" s="46" t="s">
        <v>4307</v>
      </c>
    </row>
    <row r="798" spans="1:34" x14ac:dyDescent="0.3">
      <c r="A798" s="46">
        <v>19171290600</v>
      </c>
      <c r="B798" s="46" t="s">
        <v>3201</v>
      </c>
      <c r="C798" s="47">
        <v>17135</v>
      </c>
      <c r="D798" s="49">
        <v>71250</v>
      </c>
      <c r="E798" s="50">
        <v>0.12</v>
      </c>
      <c r="F798" s="50">
        <v>9.0241343126967397E-2</v>
      </c>
      <c r="G798" s="50">
        <v>3.3578174186778498E-2</v>
      </c>
      <c r="H798" s="50">
        <v>2.5000000000000001E-2</v>
      </c>
      <c r="I798" s="50">
        <v>0.41699999999999998</v>
      </c>
      <c r="J798" s="50">
        <v>-3.5571565261439703E-2</v>
      </c>
      <c r="K798" s="50">
        <v>0.61235294117646999</v>
      </c>
      <c r="L798" s="50">
        <v>0.17720391807658001</v>
      </c>
      <c r="M798" s="50">
        <v>0.27701993704092298</v>
      </c>
      <c r="N798" s="51">
        <v>0.46352413019079602</v>
      </c>
      <c r="O798" s="51">
        <v>0.64165733482642695</v>
      </c>
      <c r="P798" s="51">
        <v>0.55381165919282505</v>
      </c>
      <c r="Q798" s="51">
        <v>0.46748878923766801</v>
      </c>
      <c r="R798" s="51">
        <v>0.42105263157894701</v>
      </c>
      <c r="S798" s="51">
        <v>0.87010078387458001</v>
      </c>
      <c r="T798" s="51">
        <v>0.96304591265397499</v>
      </c>
      <c r="U798" s="51">
        <v>0.89573991031390099</v>
      </c>
      <c r="V798" s="51">
        <v>0.75</v>
      </c>
      <c r="W798" s="46">
        <v>1</v>
      </c>
      <c r="X798" s="46">
        <v>1</v>
      </c>
      <c r="Y798" s="46">
        <v>1</v>
      </c>
      <c r="Z798" s="46">
        <v>1</v>
      </c>
      <c r="AA798" s="46">
        <v>1</v>
      </c>
      <c r="AB798" s="46">
        <v>2</v>
      </c>
      <c r="AC798" s="46">
        <v>2</v>
      </c>
      <c r="AD798" s="46">
        <v>2</v>
      </c>
      <c r="AE798" s="46">
        <v>2</v>
      </c>
      <c r="AF798" s="46">
        <v>2</v>
      </c>
      <c r="AG798" s="48">
        <v>15</v>
      </c>
      <c r="AH798" s="46" t="s">
        <v>4531</v>
      </c>
    </row>
    <row r="799" spans="1:34" x14ac:dyDescent="0.3">
      <c r="A799" s="46">
        <v>19173180100</v>
      </c>
      <c r="B799" s="46" t="s">
        <v>3258</v>
      </c>
      <c r="C799" s="47">
        <v>5896</v>
      </c>
      <c r="D799" s="49">
        <v>61458</v>
      </c>
      <c r="E799" s="50">
        <v>0.13</v>
      </c>
      <c r="F799" s="50">
        <v>0.11469194312796201</v>
      </c>
      <c r="G799" s="50">
        <v>6.06635071090047E-2</v>
      </c>
      <c r="H799" s="50">
        <v>2.3E-2</v>
      </c>
      <c r="I799" s="50">
        <v>0.36499999999999999</v>
      </c>
      <c r="J799" s="50">
        <v>-6.6645559601076404E-2</v>
      </c>
      <c r="K799" s="50">
        <v>0.49292452830188599</v>
      </c>
      <c r="L799" s="50">
        <v>0.111489361702127</v>
      </c>
      <c r="M799" s="50">
        <v>0.18199052132701399</v>
      </c>
      <c r="N799" s="51">
        <v>0.25252525252525199</v>
      </c>
      <c r="O799" s="51">
        <v>0.69204927211646095</v>
      </c>
      <c r="P799" s="51">
        <v>0.69058295964125505</v>
      </c>
      <c r="Q799" s="51">
        <v>0.80493273542600896</v>
      </c>
      <c r="R799" s="51">
        <v>0.38073908174692001</v>
      </c>
      <c r="S799" s="51">
        <v>0.63157894736842102</v>
      </c>
      <c r="T799" s="51">
        <v>0.81410974244120904</v>
      </c>
      <c r="U799" s="51">
        <v>0.65470852017937198</v>
      </c>
      <c r="V799" s="51">
        <v>0.31390134529147901</v>
      </c>
      <c r="W799" s="46">
        <v>2</v>
      </c>
      <c r="X799" s="46">
        <v>2</v>
      </c>
      <c r="Y799" s="46">
        <v>2</v>
      </c>
      <c r="Z799" s="46">
        <v>2</v>
      </c>
      <c r="AA799" s="46">
        <v>1</v>
      </c>
      <c r="AB799" s="46">
        <v>1</v>
      </c>
      <c r="AC799" s="46">
        <v>2</v>
      </c>
      <c r="AD799" s="46">
        <v>2</v>
      </c>
      <c r="AE799" s="46">
        <v>1</v>
      </c>
      <c r="AF799" s="46">
        <v>0</v>
      </c>
      <c r="AG799" s="48">
        <v>15</v>
      </c>
      <c r="AH799" s="46" t="s">
        <v>4355</v>
      </c>
    </row>
    <row r="800" spans="1:34" x14ac:dyDescent="0.3">
      <c r="A800" s="46">
        <v>19173180200</v>
      </c>
      <c r="B800" s="46" t="s">
        <v>3380</v>
      </c>
      <c r="C800" s="47">
        <v>5896</v>
      </c>
      <c r="D800" s="49">
        <v>59919</v>
      </c>
      <c r="E800" s="50">
        <v>9.6000000000000002E-2</v>
      </c>
      <c r="F800" s="50">
        <v>0.13250000000000001</v>
      </c>
      <c r="G800" s="50">
        <v>2.75E-2</v>
      </c>
      <c r="H800" s="50">
        <v>5.5E-2</v>
      </c>
      <c r="I800" s="50">
        <v>0.374</v>
      </c>
      <c r="J800" s="50">
        <v>-6.6645559601076404E-2</v>
      </c>
      <c r="K800" s="50">
        <v>0.49767801857585098</v>
      </c>
      <c r="L800" s="50">
        <v>0.264073694984646</v>
      </c>
      <c r="M800" s="50">
        <v>0.17749999999999999</v>
      </c>
      <c r="N800" s="51">
        <v>0.209876543209876</v>
      </c>
      <c r="O800" s="51">
        <v>0.49944008958566599</v>
      </c>
      <c r="P800" s="51">
        <v>0.76345291479820598</v>
      </c>
      <c r="Q800" s="51">
        <v>0.35426008968609801</v>
      </c>
      <c r="R800" s="51">
        <v>0.79507278835386297</v>
      </c>
      <c r="S800" s="51">
        <v>0.70212765957446799</v>
      </c>
      <c r="T800" s="51">
        <v>0.82642777155655101</v>
      </c>
      <c r="U800" s="51">
        <v>0.96524663677129996</v>
      </c>
      <c r="V800" s="51">
        <v>0.28811659192825101</v>
      </c>
      <c r="W800" s="46">
        <v>2</v>
      </c>
      <c r="X800" s="46">
        <v>1</v>
      </c>
      <c r="Y800" s="46">
        <v>2</v>
      </c>
      <c r="Z800" s="46">
        <v>1</v>
      </c>
      <c r="AA800" s="46">
        <v>2</v>
      </c>
      <c r="AB800" s="46">
        <v>2</v>
      </c>
      <c r="AC800" s="46">
        <v>2</v>
      </c>
      <c r="AD800" s="46">
        <v>2</v>
      </c>
      <c r="AE800" s="46">
        <v>2</v>
      </c>
      <c r="AF800" s="46">
        <v>0</v>
      </c>
      <c r="AG800" s="48">
        <v>16</v>
      </c>
      <c r="AH800" s="46" t="s">
        <v>4354</v>
      </c>
    </row>
    <row r="801" spans="1:34" x14ac:dyDescent="0.3">
      <c r="A801" s="46">
        <v>19173180300</v>
      </c>
      <c r="B801" s="46" t="s">
        <v>3570</v>
      </c>
      <c r="C801" s="47">
        <v>5896</v>
      </c>
      <c r="D801" s="49">
        <v>78828</v>
      </c>
      <c r="E801" s="50">
        <v>9.6000000000000002E-2</v>
      </c>
      <c r="F801" s="50">
        <v>5.5292259083728201E-2</v>
      </c>
      <c r="G801" s="50">
        <v>8.6887835703001501E-2</v>
      </c>
      <c r="H801" s="50">
        <v>1.0999999999999999E-2</v>
      </c>
      <c r="I801" s="50">
        <v>0.377999999999999</v>
      </c>
      <c r="J801" s="50">
        <v>-6.6645559601076404E-2</v>
      </c>
      <c r="K801" s="50">
        <v>0.427802690582959</v>
      </c>
      <c r="L801" s="50">
        <v>0.14789687924016201</v>
      </c>
      <c r="M801" s="50">
        <v>0.13270142180094699</v>
      </c>
      <c r="N801" s="51">
        <v>0.61616161616161602</v>
      </c>
      <c r="O801" s="51">
        <v>0.49944008958566599</v>
      </c>
      <c r="P801" s="51">
        <v>0.28811659192825101</v>
      </c>
      <c r="Q801" s="51">
        <v>0.92040358744394601</v>
      </c>
      <c r="R801" s="51">
        <v>0.137737961926091</v>
      </c>
      <c r="S801" s="51">
        <v>0.724524076147816</v>
      </c>
      <c r="T801" s="51">
        <v>0.60806270996640499</v>
      </c>
      <c r="U801" s="51">
        <v>0.82511210762331799</v>
      </c>
      <c r="V801" s="51">
        <v>6.8385650224215194E-2</v>
      </c>
      <c r="W801" s="46">
        <v>1</v>
      </c>
      <c r="X801" s="46">
        <v>1</v>
      </c>
      <c r="Y801" s="46">
        <v>0</v>
      </c>
      <c r="Z801" s="46">
        <v>2</v>
      </c>
      <c r="AA801" s="46">
        <v>0</v>
      </c>
      <c r="AB801" s="46">
        <v>2</v>
      </c>
      <c r="AC801" s="46">
        <v>2</v>
      </c>
      <c r="AD801" s="46">
        <v>1</v>
      </c>
      <c r="AE801" s="46">
        <v>2</v>
      </c>
      <c r="AF801" s="46">
        <v>0</v>
      </c>
      <c r="AG801" s="48">
        <v>11</v>
      </c>
      <c r="AH801" s="46" t="s">
        <v>4713</v>
      </c>
    </row>
    <row r="802" spans="1:34" x14ac:dyDescent="0.3">
      <c r="A802" s="46">
        <v>19175190100</v>
      </c>
      <c r="B802" s="46" t="s">
        <v>3443</v>
      </c>
      <c r="C802" s="47">
        <v>12138</v>
      </c>
      <c r="D802" s="49">
        <v>60039</v>
      </c>
      <c r="E802" s="50">
        <v>0.104</v>
      </c>
      <c r="F802" s="50">
        <v>0.130533484676503</v>
      </c>
      <c r="G802" s="50">
        <v>3.5187287173666197E-2</v>
      </c>
      <c r="H802" s="50">
        <v>8.1000000000000003E-2</v>
      </c>
      <c r="I802" s="50">
        <v>0.42099999999999999</v>
      </c>
      <c r="J802" s="50">
        <v>-3.1594064145524098E-2</v>
      </c>
      <c r="K802" s="50">
        <v>0.48612716763005698</v>
      </c>
      <c r="L802" s="50">
        <v>0.14033366045142201</v>
      </c>
      <c r="M802" s="50">
        <v>0.13961407491486899</v>
      </c>
      <c r="N802" s="51">
        <v>0.213243546576879</v>
      </c>
      <c r="O802" s="51">
        <v>0.54871220604703197</v>
      </c>
      <c r="P802" s="51">
        <v>0.75672645739910305</v>
      </c>
      <c r="Q802" s="51">
        <v>0.50224215246636705</v>
      </c>
      <c r="R802" s="51">
        <v>0.91713325867861095</v>
      </c>
      <c r="S802" s="51">
        <v>0.88353863381858899</v>
      </c>
      <c r="T802" s="51">
        <v>0.80291153415453498</v>
      </c>
      <c r="U802" s="51">
        <v>0.797085201793722</v>
      </c>
      <c r="V802" s="51">
        <v>8.9686098654708502E-2</v>
      </c>
      <c r="W802" s="46">
        <v>2</v>
      </c>
      <c r="X802" s="46">
        <v>1</v>
      </c>
      <c r="Y802" s="46">
        <v>2</v>
      </c>
      <c r="Z802" s="46">
        <v>1</v>
      </c>
      <c r="AA802" s="46">
        <v>2</v>
      </c>
      <c r="AB802" s="46">
        <v>2</v>
      </c>
      <c r="AC802" s="46">
        <v>2</v>
      </c>
      <c r="AD802" s="46">
        <v>2</v>
      </c>
      <c r="AE802" s="46">
        <v>2</v>
      </c>
      <c r="AF802" s="46">
        <v>0</v>
      </c>
      <c r="AG802" s="48">
        <v>16</v>
      </c>
      <c r="AH802" s="46" t="s">
        <v>4378</v>
      </c>
    </row>
    <row r="803" spans="1:34" x14ac:dyDescent="0.3">
      <c r="A803" s="46">
        <v>19175190200</v>
      </c>
      <c r="B803" s="46" t="s">
        <v>3100</v>
      </c>
      <c r="C803" s="47">
        <v>12138</v>
      </c>
      <c r="D803" s="49">
        <v>58821</v>
      </c>
      <c r="E803" s="50">
        <v>0.16500000000000001</v>
      </c>
      <c r="F803" s="50">
        <v>0.19259259259259201</v>
      </c>
      <c r="G803" s="50">
        <v>5.3561253561253498E-2</v>
      </c>
      <c r="H803" s="50">
        <v>0</v>
      </c>
      <c r="I803" s="50">
        <v>0.35299999999999998</v>
      </c>
      <c r="J803" s="50">
        <v>-3.1594064145524098E-2</v>
      </c>
      <c r="K803" s="50">
        <v>0.41950798446266702</v>
      </c>
      <c r="L803" s="50">
        <v>0.138984721537703</v>
      </c>
      <c r="M803" s="50">
        <v>0.26495726495726402</v>
      </c>
      <c r="N803" s="51">
        <v>0.194163860830527</v>
      </c>
      <c r="O803" s="51">
        <v>0.81298992161254202</v>
      </c>
      <c r="P803" s="51">
        <v>0.89125560538116499</v>
      </c>
      <c r="Q803" s="51">
        <v>0.73430493273542596</v>
      </c>
      <c r="R803" s="51">
        <v>0</v>
      </c>
      <c r="S803" s="51">
        <v>0.55543113101903696</v>
      </c>
      <c r="T803" s="51">
        <v>0.572228443449048</v>
      </c>
      <c r="U803" s="51">
        <v>0.79147982062780198</v>
      </c>
      <c r="V803" s="51">
        <v>0.71412556053811604</v>
      </c>
      <c r="W803" s="46">
        <v>2</v>
      </c>
      <c r="X803" s="46">
        <v>2</v>
      </c>
      <c r="Y803" s="46">
        <v>2</v>
      </c>
      <c r="Z803" s="46">
        <v>2</v>
      </c>
      <c r="AA803" s="46">
        <v>0</v>
      </c>
      <c r="AB803" s="46">
        <v>1</v>
      </c>
      <c r="AC803" s="46">
        <v>2</v>
      </c>
      <c r="AD803" s="46">
        <v>1</v>
      </c>
      <c r="AE803" s="46">
        <v>2</v>
      </c>
      <c r="AF803" s="46">
        <v>2</v>
      </c>
      <c r="AG803" s="48">
        <v>16</v>
      </c>
      <c r="AH803" s="46" t="s">
        <v>4697</v>
      </c>
    </row>
    <row r="804" spans="1:34" x14ac:dyDescent="0.3">
      <c r="A804" s="46">
        <v>19175190300</v>
      </c>
      <c r="B804" s="46" t="s">
        <v>3504</v>
      </c>
      <c r="C804" s="47">
        <v>12138</v>
      </c>
      <c r="D804" s="49">
        <v>80536</v>
      </c>
      <c r="E804" s="50">
        <v>3.2000000000000001E-2</v>
      </c>
      <c r="F804" s="50">
        <v>4.3708609271523098E-2</v>
      </c>
      <c r="G804" s="50">
        <v>3.9735099337748301E-3</v>
      </c>
      <c r="H804" s="50">
        <v>1.39999999999999E-2</v>
      </c>
      <c r="I804" s="50">
        <v>0.36799999999999999</v>
      </c>
      <c r="J804" s="50">
        <v>-3.1594064145524098E-2</v>
      </c>
      <c r="K804" s="50">
        <v>0.417954378219278</v>
      </c>
      <c r="L804" s="50">
        <v>0.13594470046082899</v>
      </c>
      <c r="M804" s="50">
        <v>0.28344370860927098</v>
      </c>
      <c r="N804" s="51">
        <v>0.64085297418630705</v>
      </c>
      <c r="O804" s="51">
        <v>6.27099664053751E-2</v>
      </c>
      <c r="P804" s="51">
        <v>0.18946188340807099</v>
      </c>
      <c r="Q804" s="51">
        <v>3.0269058295964098E-2</v>
      </c>
      <c r="R804" s="51">
        <v>0.19596864501679701</v>
      </c>
      <c r="S804" s="51">
        <v>0.65621500559910395</v>
      </c>
      <c r="T804" s="51">
        <v>0.56662933930571102</v>
      </c>
      <c r="U804" s="51">
        <v>0.77802690582959599</v>
      </c>
      <c r="V804" s="51">
        <v>0.77578475336322805</v>
      </c>
      <c r="W804" s="46">
        <v>1</v>
      </c>
      <c r="X804" s="46">
        <v>0</v>
      </c>
      <c r="Y804" s="46">
        <v>0</v>
      </c>
      <c r="Z804" s="46">
        <v>0</v>
      </c>
      <c r="AA804" s="46">
        <v>0</v>
      </c>
      <c r="AB804" s="46">
        <v>1</v>
      </c>
      <c r="AC804" s="46">
        <v>2</v>
      </c>
      <c r="AD804" s="46">
        <v>1</v>
      </c>
      <c r="AE804" s="46">
        <v>2</v>
      </c>
      <c r="AF804" s="46">
        <v>2</v>
      </c>
      <c r="AG804" s="48">
        <v>9</v>
      </c>
      <c r="AH804" s="46" t="s">
        <v>4379</v>
      </c>
    </row>
    <row r="805" spans="1:34" x14ac:dyDescent="0.3">
      <c r="A805" s="46">
        <v>19175190400</v>
      </c>
      <c r="B805" s="46" t="s">
        <v>3147</v>
      </c>
      <c r="C805" s="47">
        <v>12138</v>
      </c>
      <c r="D805" s="49">
        <v>52611</v>
      </c>
      <c r="E805" s="50">
        <v>0.14099999999999999</v>
      </c>
      <c r="F805" s="50">
        <v>0.25971014492753602</v>
      </c>
      <c r="G805" s="50">
        <v>6.2028985507246302E-2</v>
      </c>
      <c r="H805" s="50">
        <v>7.1999999999999995E-2</v>
      </c>
      <c r="I805" s="50">
        <v>0.495</v>
      </c>
      <c r="J805" s="50">
        <v>-3.1594064145524098E-2</v>
      </c>
      <c r="K805" s="50">
        <v>0.41307471264367801</v>
      </c>
      <c r="L805" s="50">
        <v>7.7046548956661298E-2</v>
      </c>
      <c r="M805" s="50">
        <v>0.27130434782608698</v>
      </c>
      <c r="N805" s="51">
        <v>0.106621773288439</v>
      </c>
      <c r="O805" s="51">
        <v>0.73348264277715503</v>
      </c>
      <c r="P805" s="51">
        <v>0.95627802690582897</v>
      </c>
      <c r="Q805" s="51">
        <v>0.81726457399103103</v>
      </c>
      <c r="R805" s="51">
        <v>0.88465845464725601</v>
      </c>
      <c r="S805" s="51">
        <v>0.97872340425531901</v>
      </c>
      <c r="T805" s="51">
        <v>0.54871220604703197</v>
      </c>
      <c r="U805" s="51">
        <v>0.43721973094170402</v>
      </c>
      <c r="V805" s="51">
        <v>0.73318385650224205</v>
      </c>
      <c r="W805" s="46">
        <v>2</v>
      </c>
      <c r="X805" s="46">
        <v>2</v>
      </c>
      <c r="Y805" s="46">
        <v>2</v>
      </c>
      <c r="Z805" s="46">
        <v>2</v>
      </c>
      <c r="AA805" s="46">
        <v>2</v>
      </c>
      <c r="AB805" s="46">
        <v>2</v>
      </c>
      <c r="AC805" s="46">
        <v>2</v>
      </c>
      <c r="AD805" s="46">
        <v>1</v>
      </c>
      <c r="AE805" s="46">
        <v>1</v>
      </c>
      <c r="AF805" s="46">
        <v>2</v>
      </c>
      <c r="AG805" s="48">
        <v>18</v>
      </c>
      <c r="AH805" s="46" t="s">
        <v>4583</v>
      </c>
    </row>
    <row r="806" spans="1:34" x14ac:dyDescent="0.3">
      <c r="A806" s="46">
        <v>19177950100</v>
      </c>
      <c r="B806" s="46" t="s">
        <v>3078</v>
      </c>
      <c r="C806" s="47">
        <v>7203</v>
      </c>
      <c r="D806" s="49">
        <v>57933</v>
      </c>
      <c r="E806" s="50">
        <v>0.14199999999999999</v>
      </c>
      <c r="F806" s="50">
        <v>0.10124333925399601</v>
      </c>
      <c r="G806" s="50">
        <v>5.5654233274126698E-2</v>
      </c>
      <c r="H806" s="50">
        <v>4.2999999999999997E-2</v>
      </c>
      <c r="I806" s="50">
        <v>0.437999999999999</v>
      </c>
      <c r="J806" s="50">
        <v>-4.8480845442536301E-2</v>
      </c>
      <c r="K806" s="50">
        <v>0.48445945945945901</v>
      </c>
      <c r="L806" s="50">
        <v>0.170869788986103</v>
      </c>
      <c r="M806" s="50">
        <v>0.17288336293664799</v>
      </c>
      <c r="N806" s="51">
        <v>0.17732884399550999</v>
      </c>
      <c r="O806" s="51">
        <v>0.73684210526315697</v>
      </c>
      <c r="P806" s="51">
        <v>0.61659192825112097</v>
      </c>
      <c r="Q806" s="51">
        <v>0.75672645739910305</v>
      </c>
      <c r="R806" s="51">
        <v>0.69204927211646095</v>
      </c>
      <c r="S806" s="51">
        <v>0.91825307950727797</v>
      </c>
      <c r="T806" s="51">
        <v>0.79171332586786103</v>
      </c>
      <c r="U806" s="51">
        <v>0.88228699551569501</v>
      </c>
      <c r="V806" s="51">
        <v>0.26569506726457398</v>
      </c>
      <c r="W806" s="46">
        <v>2</v>
      </c>
      <c r="X806" s="46">
        <v>2</v>
      </c>
      <c r="Y806" s="46">
        <v>1</v>
      </c>
      <c r="Z806" s="46">
        <v>2</v>
      </c>
      <c r="AA806" s="46">
        <v>2</v>
      </c>
      <c r="AB806" s="46">
        <v>2</v>
      </c>
      <c r="AC806" s="46">
        <v>2</v>
      </c>
      <c r="AD806" s="46">
        <v>2</v>
      </c>
      <c r="AE806" s="46">
        <v>2</v>
      </c>
      <c r="AF806" s="46">
        <v>0</v>
      </c>
      <c r="AG806" s="48">
        <v>17</v>
      </c>
      <c r="AH806" s="46" t="s">
        <v>4673</v>
      </c>
    </row>
    <row r="807" spans="1:34" x14ac:dyDescent="0.3">
      <c r="A807" s="46">
        <v>19177950200</v>
      </c>
      <c r="B807" s="46" t="s">
        <v>3202</v>
      </c>
      <c r="C807" s="47">
        <v>7203</v>
      </c>
      <c r="D807" s="49">
        <v>63032</v>
      </c>
      <c r="E807" s="50">
        <v>0.161</v>
      </c>
      <c r="F807" s="50">
        <v>7.3736536868268407E-2</v>
      </c>
      <c r="G807" s="50">
        <v>2.7340513670256798E-2</v>
      </c>
      <c r="H807" s="50">
        <v>3.9E-2</v>
      </c>
      <c r="I807" s="50">
        <v>0.39</v>
      </c>
      <c r="J807" s="50">
        <v>-4.8480845442536301E-2</v>
      </c>
      <c r="K807" s="50">
        <v>0.54851104707012399</v>
      </c>
      <c r="L807" s="50">
        <v>0.29993535875888799</v>
      </c>
      <c r="M807" s="50">
        <v>0.21706710853355399</v>
      </c>
      <c r="N807" s="51">
        <v>0.29292929292929198</v>
      </c>
      <c r="O807" s="51">
        <v>0.80179171332586696</v>
      </c>
      <c r="P807" s="51">
        <v>0.42152466367712998</v>
      </c>
      <c r="Q807" s="51">
        <v>0.35201793721973001</v>
      </c>
      <c r="R807" s="51">
        <v>0.64277715565509497</v>
      </c>
      <c r="S807" s="51">
        <v>0.77155655095184705</v>
      </c>
      <c r="T807" s="51">
        <v>0.90481522956326899</v>
      </c>
      <c r="U807" s="51">
        <v>0.976457399103139</v>
      </c>
      <c r="V807" s="51">
        <v>0.50672645739910305</v>
      </c>
      <c r="W807" s="46">
        <v>2</v>
      </c>
      <c r="X807" s="46">
        <v>2</v>
      </c>
      <c r="Y807" s="46">
        <v>1</v>
      </c>
      <c r="Z807" s="46">
        <v>1</v>
      </c>
      <c r="AA807" s="46">
        <v>1</v>
      </c>
      <c r="AB807" s="46">
        <v>2</v>
      </c>
      <c r="AC807" s="46">
        <v>2</v>
      </c>
      <c r="AD807" s="46">
        <v>2</v>
      </c>
      <c r="AE807" s="46">
        <v>2</v>
      </c>
      <c r="AF807" s="46">
        <v>1</v>
      </c>
      <c r="AG807" s="48">
        <v>16</v>
      </c>
      <c r="AH807" s="46" t="s">
        <v>4732</v>
      </c>
    </row>
    <row r="808" spans="1:34" x14ac:dyDescent="0.3">
      <c r="A808" s="46">
        <v>19179960100</v>
      </c>
      <c r="B808" s="46" t="s">
        <v>3316</v>
      </c>
      <c r="C808" s="47">
        <v>35437</v>
      </c>
      <c r="D808" s="49">
        <v>72169</v>
      </c>
      <c r="E808" s="50">
        <v>0.105</v>
      </c>
      <c r="F808" s="50">
        <v>7.98845043310875E-2</v>
      </c>
      <c r="G808" s="50">
        <v>3.7536092396535103E-2</v>
      </c>
      <c r="H808" s="50">
        <v>1.39999999999999E-2</v>
      </c>
      <c r="I808" s="50">
        <v>0.39899999999999902</v>
      </c>
      <c r="J808" s="50">
        <v>-5.2771929824561399E-3</v>
      </c>
      <c r="K808" s="50">
        <v>0.41362397820163399</v>
      </c>
      <c r="L808" s="50">
        <v>6.4874884151992496E-2</v>
      </c>
      <c r="M808" s="50">
        <v>0.164581328200192</v>
      </c>
      <c r="N808" s="51">
        <v>0.48148148148148101</v>
      </c>
      <c r="O808" s="51">
        <v>0.55543113101903696</v>
      </c>
      <c r="P808" s="51">
        <v>0.46300448430493202</v>
      </c>
      <c r="Q808" s="51">
        <v>0.52466367713004403</v>
      </c>
      <c r="R808" s="51">
        <v>0.19596864501679701</v>
      </c>
      <c r="S808" s="51">
        <v>0.80179171332586696</v>
      </c>
      <c r="T808" s="51">
        <v>0.550951847704367</v>
      </c>
      <c r="U808" s="51">
        <v>0.35201793721973001</v>
      </c>
      <c r="V808" s="51">
        <v>0.227578475336322</v>
      </c>
      <c r="W808" s="46">
        <v>1</v>
      </c>
      <c r="X808" s="46">
        <v>1</v>
      </c>
      <c r="Y808" s="46">
        <v>1</v>
      </c>
      <c r="Z808" s="46">
        <v>1</v>
      </c>
      <c r="AA808" s="46">
        <v>0</v>
      </c>
      <c r="AB808" s="46">
        <v>2</v>
      </c>
      <c r="AC808" s="46">
        <v>1</v>
      </c>
      <c r="AD808" s="46">
        <v>1</v>
      </c>
      <c r="AE808" s="46">
        <v>1</v>
      </c>
      <c r="AF808" s="46">
        <v>0</v>
      </c>
      <c r="AG808" s="48">
        <v>9</v>
      </c>
      <c r="AH808" s="46" t="s">
        <v>4409</v>
      </c>
    </row>
    <row r="809" spans="1:34" x14ac:dyDescent="0.3">
      <c r="A809" s="46">
        <v>19179960200</v>
      </c>
      <c r="B809" s="46" t="s">
        <v>3101</v>
      </c>
      <c r="C809" s="47">
        <v>35437</v>
      </c>
      <c r="D809" s="49">
        <v>65110</v>
      </c>
      <c r="E809" s="50">
        <v>0.35399999999999998</v>
      </c>
      <c r="F809" s="50">
        <v>0.32172869147659</v>
      </c>
      <c r="G809" s="50">
        <v>5.52220888355342E-2</v>
      </c>
      <c r="H809" s="50">
        <v>7.4999999999999997E-2</v>
      </c>
      <c r="I809" s="50">
        <v>0.36199999999999999</v>
      </c>
      <c r="J809" s="50">
        <v>-5.2771929824561399E-3</v>
      </c>
      <c r="K809" s="50">
        <v>0.73259596616785905</v>
      </c>
      <c r="L809" s="50">
        <v>0.24478694469628201</v>
      </c>
      <c r="M809" s="50">
        <v>0.31572629051620599</v>
      </c>
      <c r="N809" s="51">
        <v>0.33221099887766498</v>
      </c>
      <c r="O809" s="51">
        <v>0.96752519596864495</v>
      </c>
      <c r="P809" s="51">
        <v>0.97421524663677095</v>
      </c>
      <c r="Q809" s="51">
        <v>0.75224215246636705</v>
      </c>
      <c r="R809" s="51">
        <v>0.89249720044792802</v>
      </c>
      <c r="S809" s="51">
        <v>0.61702127659574402</v>
      </c>
      <c r="T809" s="51">
        <v>0.99776035834266497</v>
      </c>
      <c r="U809" s="51">
        <v>0.96300448430493202</v>
      </c>
      <c r="V809" s="51">
        <v>0.84304932735425997</v>
      </c>
      <c r="W809" s="46">
        <v>1</v>
      </c>
      <c r="X809" s="46">
        <v>2</v>
      </c>
      <c r="Y809" s="46">
        <v>2</v>
      </c>
      <c r="Z809" s="46">
        <v>2</v>
      </c>
      <c r="AA809" s="46">
        <v>2</v>
      </c>
      <c r="AB809" s="46">
        <v>1</v>
      </c>
      <c r="AC809" s="46">
        <v>1</v>
      </c>
      <c r="AD809" s="46">
        <v>2</v>
      </c>
      <c r="AE809" s="46">
        <v>2</v>
      </c>
      <c r="AF809" s="46">
        <v>2</v>
      </c>
      <c r="AG809" s="48">
        <v>17</v>
      </c>
      <c r="AH809" s="46" t="s">
        <v>4410</v>
      </c>
    </row>
    <row r="810" spans="1:34" x14ac:dyDescent="0.3">
      <c r="A810" s="46">
        <v>19179960300</v>
      </c>
      <c r="B810" s="46" t="s">
        <v>3571</v>
      </c>
      <c r="C810" s="47">
        <v>35437</v>
      </c>
      <c r="D810" s="49">
        <v>78827</v>
      </c>
      <c r="E810" s="50">
        <v>7.0999999999999994E-2</v>
      </c>
      <c r="F810" s="50">
        <v>7.30789897904352E-2</v>
      </c>
      <c r="G810" s="50">
        <v>2.36432025792584E-2</v>
      </c>
      <c r="H810" s="50">
        <v>4.4999999999999998E-2</v>
      </c>
      <c r="I810" s="50">
        <v>0.42199999999999999</v>
      </c>
      <c r="J810" s="50">
        <v>-5.2771929824561399E-3</v>
      </c>
      <c r="K810" s="50">
        <v>0.38046192259675399</v>
      </c>
      <c r="L810" s="50">
        <v>5.3889171326893699E-2</v>
      </c>
      <c r="M810" s="50">
        <v>0.18430951101558299</v>
      </c>
      <c r="N810" s="51">
        <v>0.61503928170594802</v>
      </c>
      <c r="O810" s="51">
        <v>0.33034714445688601</v>
      </c>
      <c r="P810" s="51">
        <v>0.41928251121076199</v>
      </c>
      <c r="Q810" s="51">
        <v>0.29820627802690503</v>
      </c>
      <c r="R810" s="51">
        <v>0.70996640537514</v>
      </c>
      <c r="S810" s="51">
        <v>0.88913773796192597</v>
      </c>
      <c r="T810" s="51">
        <v>0.431131019036954</v>
      </c>
      <c r="U810" s="51">
        <v>0.26681614349775701</v>
      </c>
      <c r="V810" s="51">
        <v>0.32735426008968599</v>
      </c>
      <c r="W810" s="46">
        <v>1</v>
      </c>
      <c r="X810" s="46">
        <v>1</v>
      </c>
      <c r="Y810" s="46">
        <v>1</v>
      </c>
      <c r="Z810" s="46">
        <v>0</v>
      </c>
      <c r="AA810" s="46">
        <v>2</v>
      </c>
      <c r="AB810" s="46">
        <v>2</v>
      </c>
      <c r="AC810" s="46">
        <v>1</v>
      </c>
      <c r="AD810" s="46">
        <v>1</v>
      </c>
      <c r="AE810" s="46">
        <v>0</v>
      </c>
      <c r="AF810" s="46">
        <v>0</v>
      </c>
      <c r="AG810" s="48">
        <v>9</v>
      </c>
      <c r="AH810" s="46" t="s">
        <v>4218</v>
      </c>
    </row>
    <row r="811" spans="1:34" x14ac:dyDescent="0.3">
      <c r="A811" s="46">
        <v>19179960400</v>
      </c>
      <c r="B811" s="46" t="s">
        <v>3203</v>
      </c>
      <c r="C811" s="47">
        <v>35437</v>
      </c>
      <c r="D811" s="49">
        <v>61053</v>
      </c>
      <c r="E811" s="50">
        <v>0.156</v>
      </c>
      <c r="F811" s="50">
        <v>0.21100917431192601</v>
      </c>
      <c r="G811" s="50">
        <v>4.3905635648754902E-2</v>
      </c>
      <c r="H811" s="50">
        <v>3.5000000000000003E-2</v>
      </c>
      <c r="I811" s="50">
        <v>0.4</v>
      </c>
      <c r="J811" s="50">
        <v>-5.2771929824561399E-3</v>
      </c>
      <c r="K811" s="50">
        <v>0.45138617727450198</v>
      </c>
      <c r="L811" s="50">
        <v>0.173237090505274</v>
      </c>
      <c r="M811" s="50">
        <v>0.30144167758846602</v>
      </c>
      <c r="N811" s="51">
        <v>0.239057239057239</v>
      </c>
      <c r="O811" s="51">
        <v>0.78611422172452405</v>
      </c>
      <c r="P811" s="51">
        <v>0.910313901345291</v>
      </c>
      <c r="Q811" s="51">
        <v>0.617713004484304</v>
      </c>
      <c r="R811" s="51">
        <v>0.59126539753639396</v>
      </c>
      <c r="S811" s="51">
        <v>0.80627099664053703</v>
      </c>
      <c r="T811" s="51">
        <v>0.69652855543113101</v>
      </c>
      <c r="U811" s="51">
        <v>0.88565022421524597</v>
      </c>
      <c r="V811" s="51">
        <v>0.816143497757847</v>
      </c>
      <c r="W811" s="46">
        <v>2</v>
      </c>
      <c r="X811" s="46">
        <v>2</v>
      </c>
      <c r="Y811" s="46">
        <v>2</v>
      </c>
      <c r="Z811" s="46">
        <v>1</v>
      </c>
      <c r="AA811" s="46">
        <v>1</v>
      </c>
      <c r="AB811" s="46">
        <v>2</v>
      </c>
      <c r="AC811" s="46">
        <v>1</v>
      </c>
      <c r="AD811" s="46">
        <v>2</v>
      </c>
      <c r="AE811" s="46">
        <v>2</v>
      </c>
      <c r="AF811" s="46">
        <v>2</v>
      </c>
      <c r="AG811" s="48">
        <v>17</v>
      </c>
      <c r="AH811" s="46" t="s">
        <v>4411</v>
      </c>
    </row>
    <row r="812" spans="1:34" x14ac:dyDescent="0.3">
      <c r="A812" s="46">
        <v>19179960500</v>
      </c>
      <c r="B812" s="46" t="s">
        <v>3102</v>
      </c>
      <c r="C812" s="47">
        <v>35437</v>
      </c>
      <c r="D812" s="49">
        <v>56188</v>
      </c>
      <c r="E812" s="50">
        <v>0.23199999999999901</v>
      </c>
      <c r="F812" s="50">
        <v>0.33149171270718197</v>
      </c>
      <c r="G812" s="50">
        <v>0.108655616942909</v>
      </c>
      <c r="H812" s="50">
        <v>3.9E-2</v>
      </c>
      <c r="I812" s="50">
        <v>0.29399999999999998</v>
      </c>
      <c r="J812" s="50">
        <v>-5.2771929824561399E-3</v>
      </c>
      <c r="K812" s="50">
        <v>0.57133757961783405</v>
      </c>
      <c r="L812" s="50">
        <v>0.18407212622088601</v>
      </c>
      <c r="M812" s="50">
        <v>0.28360957642725598</v>
      </c>
      <c r="N812" s="51">
        <v>0.15151515151515099</v>
      </c>
      <c r="O812" s="51">
        <v>0.90929451287793905</v>
      </c>
      <c r="P812" s="51">
        <v>0.976457399103139</v>
      </c>
      <c r="Q812" s="51">
        <v>0.957399103139013</v>
      </c>
      <c r="R812" s="51">
        <v>0.64277715565509497</v>
      </c>
      <c r="S812" s="51">
        <v>0.22956326987681899</v>
      </c>
      <c r="T812" s="51">
        <v>0.93057110862262005</v>
      </c>
      <c r="U812" s="51">
        <v>0.90807174887892295</v>
      </c>
      <c r="V812" s="51">
        <v>0.77690582959641197</v>
      </c>
      <c r="W812" s="46">
        <v>2</v>
      </c>
      <c r="X812" s="46">
        <v>2</v>
      </c>
      <c r="Y812" s="46">
        <v>2</v>
      </c>
      <c r="Z812" s="46">
        <v>2</v>
      </c>
      <c r="AA812" s="46">
        <v>1</v>
      </c>
      <c r="AB812" s="46">
        <v>0</v>
      </c>
      <c r="AC812" s="46">
        <v>1</v>
      </c>
      <c r="AD812" s="46">
        <v>2</v>
      </c>
      <c r="AE812" s="46">
        <v>2</v>
      </c>
      <c r="AF812" s="46">
        <v>2</v>
      </c>
      <c r="AG812" s="48">
        <v>16</v>
      </c>
      <c r="AH812" s="46" t="s">
        <v>4022</v>
      </c>
    </row>
    <row r="813" spans="1:34" x14ac:dyDescent="0.3">
      <c r="A813" s="46">
        <v>19179960600</v>
      </c>
      <c r="B813" s="46" t="s">
        <v>3053</v>
      </c>
      <c r="C813" s="47">
        <v>35437</v>
      </c>
      <c r="D813" s="49">
        <v>57766</v>
      </c>
      <c r="E813" s="50">
        <v>9.9000000000000005E-2</v>
      </c>
      <c r="F813" s="50">
        <v>0.25594749794913801</v>
      </c>
      <c r="G813" s="50">
        <v>5.0861361771944197E-2</v>
      </c>
      <c r="H813" s="50">
        <v>3.5000000000000003E-2</v>
      </c>
      <c r="I813" s="50">
        <v>0.32600000000000001</v>
      </c>
      <c r="J813" s="50">
        <v>-5.2771929824561399E-3</v>
      </c>
      <c r="K813" s="50">
        <v>0.44686503719447301</v>
      </c>
      <c r="L813" s="50">
        <v>0.17430555555555499</v>
      </c>
      <c r="M813" s="50">
        <v>0.32731747333880201</v>
      </c>
      <c r="N813" s="51">
        <v>0.17059483726150301</v>
      </c>
      <c r="O813" s="51">
        <v>0.51847704367301195</v>
      </c>
      <c r="P813" s="51">
        <v>0.952914798206278</v>
      </c>
      <c r="Q813" s="51">
        <v>0.69843049327354201</v>
      </c>
      <c r="R813" s="51">
        <v>0.59126539753639396</v>
      </c>
      <c r="S813" s="51">
        <v>0.40761478163493797</v>
      </c>
      <c r="T813" s="51">
        <v>0.67861142217245196</v>
      </c>
      <c r="U813" s="51">
        <v>0.88789237668161403</v>
      </c>
      <c r="V813" s="51">
        <v>0.86210762331838497</v>
      </c>
      <c r="W813" s="46">
        <v>2</v>
      </c>
      <c r="X813" s="46">
        <v>1</v>
      </c>
      <c r="Y813" s="46">
        <v>2</v>
      </c>
      <c r="Z813" s="46">
        <v>2</v>
      </c>
      <c r="AA813" s="46">
        <v>1</v>
      </c>
      <c r="AB813" s="46">
        <v>1</v>
      </c>
      <c r="AC813" s="46">
        <v>1</v>
      </c>
      <c r="AD813" s="46">
        <v>2</v>
      </c>
      <c r="AE813" s="46">
        <v>2</v>
      </c>
      <c r="AF813" s="46">
        <v>2</v>
      </c>
      <c r="AG813" s="48">
        <v>16</v>
      </c>
      <c r="AH813" s="46" t="s">
        <v>4748</v>
      </c>
    </row>
    <row r="814" spans="1:34" x14ac:dyDescent="0.3">
      <c r="A814" s="46">
        <v>19179960700</v>
      </c>
      <c r="B814" s="46" t="s">
        <v>3317</v>
      </c>
      <c r="C814" s="47">
        <v>35437</v>
      </c>
      <c r="D814" s="49">
        <v>87656</v>
      </c>
      <c r="E814" s="50">
        <v>0.16399999999999901</v>
      </c>
      <c r="F814" s="50">
        <v>3.41186027619821E-2</v>
      </c>
      <c r="G814" s="50">
        <v>4.0617384240454902E-3</v>
      </c>
      <c r="H814" s="50">
        <v>1.0999999999999999E-2</v>
      </c>
      <c r="I814" s="50">
        <v>0.41599999999999998</v>
      </c>
      <c r="J814" s="50">
        <v>-5.2771929824561399E-3</v>
      </c>
      <c r="K814" s="50">
        <v>0.45768566493954999</v>
      </c>
      <c r="L814" s="50">
        <v>7.4660633484162894E-2</v>
      </c>
      <c r="M814" s="50">
        <v>0.20064987814784699</v>
      </c>
      <c r="N814" s="51">
        <v>0.75645342312008901</v>
      </c>
      <c r="O814" s="51">
        <v>0.80739081746920405</v>
      </c>
      <c r="P814" s="51">
        <v>0.114349775784753</v>
      </c>
      <c r="Q814" s="51">
        <v>3.3632286995515598E-2</v>
      </c>
      <c r="R814" s="51">
        <v>0.137737961926091</v>
      </c>
      <c r="S814" s="51">
        <v>0.86786114221724497</v>
      </c>
      <c r="T814" s="51">
        <v>0.72004479283314604</v>
      </c>
      <c r="U814" s="51">
        <v>0.41704035874439399</v>
      </c>
      <c r="V814" s="51">
        <v>0.41928251121076199</v>
      </c>
      <c r="W814" s="46">
        <v>0</v>
      </c>
      <c r="X814" s="46">
        <v>2</v>
      </c>
      <c r="Y814" s="46">
        <v>0</v>
      </c>
      <c r="Z814" s="46">
        <v>0</v>
      </c>
      <c r="AA814" s="46">
        <v>0</v>
      </c>
      <c r="AB814" s="46">
        <v>2</v>
      </c>
      <c r="AC814" s="46">
        <v>1</v>
      </c>
      <c r="AD814" s="46">
        <v>2</v>
      </c>
      <c r="AE814" s="46">
        <v>1</v>
      </c>
      <c r="AF814" s="46">
        <v>1</v>
      </c>
      <c r="AG814" s="48">
        <v>9</v>
      </c>
      <c r="AH814" s="46" t="s">
        <v>4408</v>
      </c>
    </row>
    <row r="815" spans="1:34" x14ac:dyDescent="0.3">
      <c r="A815" s="46">
        <v>19179960800</v>
      </c>
      <c r="B815" s="46" t="s">
        <v>3259</v>
      </c>
      <c r="C815" s="47">
        <v>35437</v>
      </c>
      <c r="D815" s="49">
        <v>65601</v>
      </c>
      <c r="E815" s="50">
        <v>0.1</v>
      </c>
      <c r="F815" s="50">
        <v>5.4732775273663797E-2</v>
      </c>
      <c r="G815" s="50">
        <v>1.67417900837089E-2</v>
      </c>
      <c r="H815" s="50">
        <v>1E-3</v>
      </c>
      <c r="I815" s="50">
        <v>0.40399999999999903</v>
      </c>
      <c r="J815" s="50">
        <v>-5.2771929824561399E-3</v>
      </c>
      <c r="K815" s="50">
        <v>0.44232804232804201</v>
      </c>
      <c r="L815" s="50">
        <v>8.6269744835965903E-2</v>
      </c>
      <c r="M815" s="50">
        <v>0.25499034127495102</v>
      </c>
      <c r="N815" s="51">
        <v>0.34343434343434298</v>
      </c>
      <c r="O815" s="51">
        <v>0.52407614781634904</v>
      </c>
      <c r="P815" s="51">
        <v>0.28363228699551501</v>
      </c>
      <c r="Q815" s="51">
        <v>0.17600896860986501</v>
      </c>
      <c r="R815" s="51">
        <v>2.5755879059350499E-2</v>
      </c>
      <c r="S815" s="51">
        <v>0.81970884658454601</v>
      </c>
      <c r="T815" s="51">
        <v>0.65845464725643899</v>
      </c>
      <c r="U815" s="51">
        <v>0.50448430493273499</v>
      </c>
      <c r="V815" s="51">
        <v>0.67825112107623298</v>
      </c>
      <c r="W815" s="46">
        <v>1</v>
      </c>
      <c r="X815" s="46">
        <v>1</v>
      </c>
      <c r="Y815" s="46">
        <v>0</v>
      </c>
      <c r="Z815" s="46">
        <v>0</v>
      </c>
      <c r="AA815" s="46">
        <v>0</v>
      </c>
      <c r="AB815" s="46">
        <v>2</v>
      </c>
      <c r="AC815" s="46">
        <v>1</v>
      </c>
      <c r="AD815" s="46">
        <v>1</v>
      </c>
      <c r="AE815" s="46">
        <v>1</v>
      </c>
      <c r="AF815" s="46">
        <v>2</v>
      </c>
      <c r="AG815" s="48">
        <v>9</v>
      </c>
      <c r="AH815" s="46" t="s">
        <v>4784</v>
      </c>
    </row>
    <row r="816" spans="1:34" x14ac:dyDescent="0.3">
      <c r="A816" s="46">
        <v>19179960900</v>
      </c>
      <c r="B816" s="46" t="s">
        <v>3079</v>
      </c>
      <c r="C816" s="47">
        <v>35437</v>
      </c>
      <c r="D816" s="49">
        <v>49596</v>
      </c>
      <c r="E816" s="50">
        <v>0.20100000000000001</v>
      </c>
      <c r="F816" s="50">
        <v>0.225806451612903</v>
      </c>
      <c r="G816" s="50">
        <v>6.4516129032257993E-2</v>
      </c>
      <c r="H816" s="50">
        <v>9.0999999999999998E-2</v>
      </c>
      <c r="I816" s="50">
        <v>0.36099999999999999</v>
      </c>
      <c r="J816" s="50">
        <v>-5.2771929824561399E-3</v>
      </c>
      <c r="K816" s="50">
        <v>0.70855904658721502</v>
      </c>
      <c r="L816" s="50">
        <v>5.98360655737704E-2</v>
      </c>
      <c r="M816" s="50">
        <v>0.27986050566695703</v>
      </c>
      <c r="N816" s="51">
        <v>7.8563411896745206E-2</v>
      </c>
      <c r="O816" s="51">
        <v>0.86562150055991005</v>
      </c>
      <c r="P816" s="51">
        <v>0.92264573991031396</v>
      </c>
      <c r="Q816" s="51">
        <v>0.83295964125560495</v>
      </c>
      <c r="R816" s="51">
        <v>0.94736842105263097</v>
      </c>
      <c r="S816" s="51">
        <v>0.61478163493840898</v>
      </c>
      <c r="T816" s="51">
        <v>0.99552071668533004</v>
      </c>
      <c r="U816" s="51">
        <v>0.30493273542600802</v>
      </c>
      <c r="V816" s="51">
        <v>0.76121076233183804</v>
      </c>
      <c r="W816" s="46">
        <v>2</v>
      </c>
      <c r="X816" s="46">
        <v>2</v>
      </c>
      <c r="Y816" s="46">
        <v>2</v>
      </c>
      <c r="Z816" s="46">
        <v>2</v>
      </c>
      <c r="AA816" s="46">
        <v>2</v>
      </c>
      <c r="AB816" s="46">
        <v>1</v>
      </c>
      <c r="AC816" s="46">
        <v>1</v>
      </c>
      <c r="AD816" s="46">
        <v>2</v>
      </c>
      <c r="AE816" s="46">
        <v>0</v>
      </c>
      <c r="AF816" s="46">
        <v>2</v>
      </c>
      <c r="AG816" s="48">
        <v>16</v>
      </c>
      <c r="AH816" s="46" t="s">
        <v>4412</v>
      </c>
    </row>
    <row r="817" spans="1:34" x14ac:dyDescent="0.3">
      <c r="A817" s="46">
        <v>19179961000</v>
      </c>
      <c r="B817" s="46" t="s">
        <v>3103</v>
      </c>
      <c r="C817" s="47">
        <v>35437</v>
      </c>
      <c r="D817" s="49">
        <v>55901</v>
      </c>
      <c r="E817" s="50">
        <v>0.252</v>
      </c>
      <c r="F817" s="50">
        <v>0.244995996797437</v>
      </c>
      <c r="G817" s="50">
        <v>0.118494795836669</v>
      </c>
      <c r="H817" s="50">
        <v>7.8E-2</v>
      </c>
      <c r="I817" s="50">
        <v>0.372</v>
      </c>
      <c r="J817" s="50">
        <v>-5.2771929824561399E-3</v>
      </c>
      <c r="K817" s="50">
        <v>0.55239385727190604</v>
      </c>
      <c r="L817" s="50">
        <v>0.133238837703756</v>
      </c>
      <c r="M817" s="50">
        <v>0.25140112089671701</v>
      </c>
      <c r="N817" s="51">
        <v>0.14702581369248</v>
      </c>
      <c r="O817" s="51">
        <v>0.92609182530794998</v>
      </c>
      <c r="P817" s="51">
        <v>0.94394618834080701</v>
      </c>
      <c r="Q817" s="51">
        <v>0.96973094170403495</v>
      </c>
      <c r="R817" s="51">
        <v>0.90817469204927204</v>
      </c>
      <c r="S817" s="51">
        <v>0.68533034714445595</v>
      </c>
      <c r="T817" s="51">
        <v>0.90705487122060402</v>
      </c>
      <c r="U817" s="51">
        <v>0.77017937219730903</v>
      </c>
      <c r="V817" s="51">
        <v>0.66928251121076199</v>
      </c>
      <c r="W817" s="46">
        <v>2</v>
      </c>
      <c r="X817" s="46">
        <v>2</v>
      </c>
      <c r="Y817" s="46">
        <v>2</v>
      </c>
      <c r="Z817" s="46">
        <v>2</v>
      </c>
      <c r="AA817" s="46">
        <v>2</v>
      </c>
      <c r="AB817" s="46">
        <v>2</v>
      </c>
      <c r="AC817" s="46">
        <v>1</v>
      </c>
      <c r="AD817" s="46">
        <v>2</v>
      </c>
      <c r="AE817" s="46">
        <v>2</v>
      </c>
      <c r="AF817" s="46">
        <v>1</v>
      </c>
      <c r="AG817" s="48">
        <v>18</v>
      </c>
      <c r="AH817" s="46" t="s">
        <v>4800</v>
      </c>
    </row>
    <row r="818" spans="1:34" x14ac:dyDescent="0.3">
      <c r="A818" s="46">
        <v>19179961100</v>
      </c>
      <c r="B818" s="46" t="s">
        <v>3148</v>
      </c>
      <c r="C818" s="47">
        <v>35437</v>
      </c>
      <c r="D818" s="49">
        <v>79063</v>
      </c>
      <c r="E818" s="50">
        <v>8.5000000000000006E-2</v>
      </c>
      <c r="F818" s="50">
        <v>8.6193136472466E-2</v>
      </c>
      <c r="G818" s="50">
        <v>3.3519553072625698E-2</v>
      </c>
      <c r="H818" s="50">
        <v>5.5E-2</v>
      </c>
      <c r="I818" s="50">
        <v>0.375</v>
      </c>
      <c r="J818" s="50">
        <v>-5.2771929824561399E-3</v>
      </c>
      <c r="K818" s="50">
        <v>0.49660479855138001</v>
      </c>
      <c r="L818" s="50">
        <v>0.10881934566145</v>
      </c>
      <c r="M818" s="50">
        <v>0.25059856344772502</v>
      </c>
      <c r="N818" s="51">
        <v>0.62065095398428705</v>
      </c>
      <c r="O818" s="51">
        <v>0.43001119820828598</v>
      </c>
      <c r="P818" s="51">
        <v>0.52130044843049295</v>
      </c>
      <c r="Q818" s="51">
        <v>0.46412556053811599</v>
      </c>
      <c r="R818" s="51">
        <v>0.79507278835386297</v>
      </c>
      <c r="S818" s="51">
        <v>0.70548712206047004</v>
      </c>
      <c r="T818" s="51">
        <v>0.82530795072788299</v>
      </c>
      <c r="U818" s="51">
        <v>0.63901345291479805</v>
      </c>
      <c r="V818" s="51">
        <v>0.66591928251121002</v>
      </c>
      <c r="W818" s="46">
        <v>1</v>
      </c>
      <c r="X818" s="46">
        <v>1</v>
      </c>
      <c r="Y818" s="46">
        <v>1</v>
      </c>
      <c r="Z818" s="46">
        <v>1</v>
      </c>
      <c r="AA818" s="46">
        <v>2</v>
      </c>
      <c r="AB818" s="46">
        <v>2</v>
      </c>
      <c r="AC818" s="46">
        <v>1</v>
      </c>
      <c r="AD818" s="46">
        <v>2</v>
      </c>
      <c r="AE818" s="46">
        <v>1</v>
      </c>
      <c r="AF818" s="46">
        <v>1</v>
      </c>
      <c r="AG818" s="48">
        <v>13</v>
      </c>
      <c r="AH818" s="46" t="s">
        <v>4833</v>
      </c>
    </row>
    <row r="819" spans="1:34" x14ac:dyDescent="0.3">
      <c r="A819" s="46">
        <v>19181020101</v>
      </c>
      <c r="B819" s="46" t="s">
        <v>3572</v>
      </c>
      <c r="C819" s="47">
        <v>52403</v>
      </c>
      <c r="D819" s="49">
        <v>63770</v>
      </c>
      <c r="E819" s="50">
        <v>8.5000000000000006E-2</v>
      </c>
      <c r="F819" s="50">
        <v>5.1572327044025097E-2</v>
      </c>
      <c r="G819" s="50">
        <v>3.7735849056603703E-2</v>
      </c>
      <c r="H819" s="50">
        <v>6.3E-2</v>
      </c>
      <c r="I819" s="50">
        <v>0.42199999999999999</v>
      </c>
      <c r="J819" s="50">
        <v>0.13365062195781499</v>
      </c>
      <c r="K819" s="50">
        <v>0.60406091370558301</v>
      </c>
      <c r="L819" s="50">
        <v>8.4101382488479204E-2</v>
      </c>
      <c r="M819" s="50">
        <v>0.16100628930817601</v>
      </c>
      <c r="N819" s="51">
        <v>0.30976430976430902</v>
      </c>
      <c r="O819" s="51">
        <v>0.43001119820828598</v>
      </c>
      <c r="P819" s="51">
        <v>0.25448430493273499</v>
      </c>
      <c r="Q819" s="51">
        <v>0.52802690582959599</v>
      </c>
      <c r="R819" s="51">
        <v>0.85218365061590096</v>
      </c>
      <c r="S819" s="51">
        <v>0.88913773796192597</v>
      </c>
      <c r="T819" s="51">
        <v>0.95520716685330298</v>
      </c>
      <c r="U819" s="51">
        <v>0.48766816143497699</v>
      </c>
      <c r="V819" s="51">
        <v>0.20964125560538099</v>
      </c>
      <c r="W819" s="46">
        <v>2</v>
      </c>
      <c r="X819" s="46">
        <v>1</v>
      </c>
      <c r="Y819" s="46">
        <v>0</v>
      </c>
      <c r="Z819" s="46">
        <v>1</v>
      </c>
      <c r="AA819" s="46">
        <v>2</v>
      </c>
      <c r="AB819" s="46">
        <v>2</v>
      </c>
      <c r="AC819" s="46">
        <v>0</v>
      </c>
      <c r="AD819" s="46">
        <v>2</v>
      </c>
      <c r="AE819" s="46">
        <v>1</v>
      </c>
      <c r="AF819" s="46">
        <v>0</v>
      </c>
      <c r="AG819" s="48">
        <v>11</v>
      </c>
      <c r="AH819" s="46" t="s">
        <v>4570</v>
      </c>
    </row>
    <row r="820" spans="1:34" x14ac:dyDescent="0.3">
      <c r="A820" s="46">
        <v>19181020201</v>
      </c>
      <c r="B820" s="46" t="s">
        <v>3779</v>
      </c>
      <c r="C820" s="47">
        <v>52403</v>
      </c>
      <c r="D820" s="49">
        <v>106570</v>
      </c>
      <c r="E820" s="50">
        <v>0.04</v>
      </c>
      <c r="F820" s="50">
        <v>7.7696526508226602E-2</v>
      </c>
      <c r="G820" s="50">
        <v>5.0731261425959698E-2</v>
      </c>
      <c r="H820" s="50">
        <v>1.9E-2</v>
      </c>
      <c r="I820" s="50">
        <v>0.28799999999999998</v>
      </c>
      <c r="J820" s="50">
        <v>0.13365062195781499</v>
      </c>
      <c r="K820" s="50">
        <v>0.22472804457415699</v>
      </c>
      <c r="L820" s="50">
        <v>3.7818821459982402E-2</v>
      </c>
      <c r="M820" s="50">
        <v>0.167276051188299</v>
      </c>
      <c r="N820" s="51">
        <v>0.90684624017957305</v>
      </c>
      <c r="O820" s="51">
        <v>0.109742441209406</v>
      </c>
      <c r="P820" s="51">
        <v>0.44730941704035798</v>
      </c>
      <c r="Q820" s="51">
        <v>0.69394618834080701</v>
      </c>
      <c r="R820" s="51">
        <v>0.30011198208286599</v>
      </c>
      <c r="S820" s="51">
        <v>0.20716685330347101</v>
      </c>
      <c r="T820" s="51">
        <v>0.132138857782754</v>
      </c>
      <c r="U820" s="51">
        <v>0.16816143497757799</v>
      </c>
      <c r="V820" s="51">
        <v>0.23991031390134501</v>
      </c>
      <c r="W820" s="46">
        <v>0</v>
      </c>
      <c r="X820" s="46">
        <v>0</v>
      </c>
      <c r="Y820" s="46">
        <v>1</v>
      </c>
      <c r="Z820" s="46">
        <v>2</v>
      </c>
      <c r="AA820" s="46">
        <v>0</v>
      </c>
      <c r="AB820" s="46">
        <v>0</v>
      </c>
      <c r="AC820" s="46">
        <v>0</v>
      </c>
      <c r="AD820" s="46">
        <v>0</v>
      </c>
      <c r="AE820" s="46">
        <v>0</v>
      </c>
      <c r="AF820" s="46">
        <v>0</v>
      </c>
      <c r="AG820" s="48">
        <v>3</v>
      </c>
      <c r="AH820" s="46" t="s">
        <v>4722</v>
      </c>
    </row>
    <row r="821" spans="1:34" x14ac:dyDescent="0.3">
      <c r="A821" s="46">
        <v>19181020202</v>
      </c>
      <c r="B821" s="46" t="s">
        <v>3914</v>
      </c>
      <c r="C821" s="47">
        <v>52403</v>
      </c>
      <c r="D821" s="49">
        <v>94839</v>
      </c>
      <c r="E821" s="50">
        <v>4.2999999999999997E-2</v>
      </c>
      <c r="F821" s="50">
        <v>7.0591597599313993E-2</v>
      </c>
      <c r="G821" s="50">
        <v>1.9148328093741E-2</v>
      </c>
      <c r="H821" s="50">
        <v>4.4999999999999998E-2</v>
      </c>
      <c r="I821" s="50">
        <v>0.27399999999999902</v>
      </c>
      <c r="J821" s="50">
        <v>0.13365062195781499</v>
      </c>
      <c r="K821" s="50">
        <v>0.243886534072383</v>
      </c>
      <c r="L821" s="50">
        <v>3.4225779740546497E-2</v>
      </c>
      <c r="M821" s="50">
        <v>0.221206058873964</v>
      </c>
      <c r="N821" s="51">
        <v>0.82491582491582405</v>
      </c>
      <c r="O821" s="51">
        <v>0.12541993281075001</v>
      </c>
      <c r="P821" s="51">
        <v>0.40022421524663598</v>
      </c>
      <c r="Q821" s="51">
        <v>0.21636771300448401</v>
      </c>
      <c r="R821" s="51">
        <v>0.70996640537514</v>
      </c>
      <c r="S821" s="51">
        <v>0.146696528555431</v>
      </c>
      <c r="T821" s="51">
        <v>0.161254199328107</v>
      </c>
      <c r="U821" s="51">
        <v>0.14910313901345201</v>
      </c>
      <c r="V821" s="51">
        <v>0.53251121076233099</v>
      </c>
      <c r="W821" s="46">
        <v>0</v>
      </c>
      <c r="X821" s="46">
        <v>0</v>
      </c>
      <c r="Y821" s="46">
        <v>1</v>
      </c>
      <c r="Z821" s="46">
        <v>0</v>
      </c>
      <c r="AA821" s="46">
        <v>2</v>
      </c>
      <c r="AB821" s="46">
        <v>0</v>
      </c>
      <c r="AC821" s="46">
        <v>0</v>
      </c>
      <c r="AD821" s="46">
        <v>0</v>
      </c>
      <c r="AE821" s="46">
        <v>0</v>
      </c>
      <c r="AF821" s="46">
        <v>1</v>
      </c>
      <c r="AG821" s="48">
        <v>4</v>
      </c>
      <c r="AH821" s="46" t="s">
        <v>4571</v>
      </c>
    </row>
    <row r="822" spans="1:34" x14ac:dyDescent="0.3">
      <c r="A822" s="46">
        <v>19181020300</v>
      </c>
      <c r="B822" s="46" t="s">
        <v>3872</v>
      </c>
      <c r="C822" s="47">
        <v>52403</v>
      </c>
      <c r="D822" s="49">
        <v>116010</v>
      </c>
      <c r="E822" s="50">
        <v>8.4000000000000005E-2</v>
      </c>
      <c r="F822" s="50">
        <v>1.9123505976095599E-2</v>
      </c>
      <c r="G822" s="50">
        <v>5.97609561752988E-2</v>
      </c>
      <c r="H822" s="50">
        <v>1.7999999999999999E-2</v>
      </c>
      <c r="I822" s="50">
        <v>0.33700000000000002</v>
      </c>
      <c r="J822" s="50">
        <v>0.13365062195781499</v>
      </c>
      <c r="K822" s="50">
        <v>0.28611221647433299</v>
      </c>
      <c r="L822" s="50">
        <v>4.8706240487062402E-2</v>
      </c>
      <c r="M822" s="50">
        <v>0.15617529880478001</v>
      </c>
      <c r="N822" s="51">
        <v>0.94051627384960701</v>
      </c>
      <c r="O822" s="51">
        <v>0.42217245240761397</v>
      </c>
      <c r="P822" s="51">
        <v>5.3811659192825101E-2</v>
      </c>
      <c r="Q822" s="51">
        <v>0.79484304932735395</v>
      </c>
      <c r="R822" s="51">
        <v>0.278835386338185</v>
      </c>
      <c r="S822" s="51">
        <v>0.46584546472564298</v>
      </c>
      <c r="T822" s="51">
        <v>0.211646136618141</v>
      </c>
      <c r="U822" s="51">
        <v>0.22197309417040301</v>
      </c>
      <c r="V822" s="51">
        <v>0.178251121076233</v>
      </c>
      <c r="W822" s="46">
        <v>0</v>
      </c>
      <c r="X822" s="46">
        <v>1</v>
      </c>
      <c r="Y822" s="46">
        <v>0</v>
      </c>
      <c r="Z822" s="46">
        <v>2</v>
      </c>
      <c r="AA822" s="46">
        <v>0</v>
      </c>
      <c r="AB822" s="46">
        <v>1</v>
      </c>
      <c r="AC822" s="46">
        <v>0</v>
      </c>
      <c r="AD822" s="46">
        <v>0</v>
      </c>
      <c r="AE822" s="46">
        <v>0</v>
      </c>
      <c r="AF822" s="46">
        <v>0</v>
      </c>
      <c r="AG822" s="48">
        <v>4</v>
      </c>
      <c r="AH822" s="46" t="s">
        <v>4683</v>
      </c>
    </row>
    <row r="823" spans="1:34" x14ac:dyDescent="0.3">
      <c r="A823" s="46">
        <v>19181020400</v>
      </c>
      <c r="B823" s="46" t="s">
        <v>3780</v>
      </c>
      <c r="C823" s="47">
        <v>52403</v>
      </c>
      <c r="D823" s="49">
        <v>104201</v>
      </c>
      <c r="E823" s="50">
        <v>3.6999999999999998E-2</v>
      </c>
      <c r="F823" s="50">
        <v>7.9886685552407896E-2</v>
      </c>
      <c r="G823" s="50">
        <v>2.03966005665722E-2</v>
      </c>
      <c r="H823" s="50">
        <v>5.5999999999999897E-2</v>
      </c>
      <c r="I823" s="50">
        <v>0.27800000000000002</v>
      </c>
      <c r="J823" s="50">
        <v>0.13365062195781499</v>
      </c>
      <c r="K823" s="50">
        <v>0.36598951507208299</v>
      </c>
      <c r="L823" s="50">
        <v>5.2603327965646797E-2</v>
      </c>
      <c r="M823" s="50">
        <v>0.17223796033994301</v>
      </c>
      <c r="N823" s="51">
        <v>0.89898989898989901</v>
      </c>
      <c r="O823" s="51">
        <v>9.1825307950727797E-2</v>
      </c>
      <c r="P823" s="51">
        <v>0.46412556053811599</v>
      </c>
      <c r="Q823" s="51">
        <v>0.23991031390134501</v>
      </c>
      <c r="R823" s="51">
        <v>0.797312430011198</v>
      </c>
      <c r="S823" s="51">
        <v>0.16237402015677399</v>
      </c>
      <c r="T823" s="51">
        <v>0.387458006718925</v>
      </c>
      <c r="U823" s="51">
        <v>0.25672645739910299</v>
      </c>
      <c r="V823" s="51">
        <v>0.26121076233183799</v>
      </c>
      <c r="W823" s="46">
        <v>0</v>
      </c>
      <c r="X823" s="46">
        <v>0</v>
      </c>
      <c r="Y823" s="46">
        <v>1</v>
      </c>
      <c r="Z823" s="46">
        <v>0</v>
      </c>
      <c r="AA823" s="46">
        <v>2</v>
      </c>
      <c r="AB823" s="46">
        <v>0</v>
      </c>
      <c r="AC823" s="46">
        <v>0</v>
      </c>
      <c r="AD823" s="46">
        <v>1</v>
      </c>
      <c r="AE823" s="46">
        <v>0</v>
      </c>
      <c r="AF823" s="46">
        <v>0</v>
      </c>
      <c r="AG823" s="48">
        <v>4</v>
      </c>
      <c r="AH823" s="46" t="s">
        <v>4637</v>
      </c>
    </row>
    <row r="824" spans="1:34" x14ac:dyDescent="0.3">
      <c r="A824" s="46">
        <v>19181020500</v>
      </c>
      <c r="B824" s="46" t="s">
        <v>3873</v>
      </c>
      <c r="C824" s="47">
        <v>52403</v>
      </c>
      <c r="D824" s="49">
        <v>101146</v>
      </c>
      <c r="E824" s="50">
        <v>3.5000000000000003E-2</v>
      </c>
      <c r="F824" s="50">
        <v>5.0108932461873597E-2</v>
      </c>
      <c r="G824" s="50">
        <v>3.8126361655773398E-2</v>
      </c>
      <c r="H824" s="50">
        <v>1.2999999999999999E-2</v>
      </c>
      <c r="I824" s="50">
        <v>0.32100000000000001</v>
      </c>
      <c r="J824" s="50">
        <v>0.13365062195781499</v>
      </c>
      <c r="K824" s="50">
        <v>0.37046307884856</v>
      </c>
      <c r="L824" s="50">
        <v>0.124521072796934</v>
      </c>
      <c r="M824" s="50">
        <v>0.18300653594771199</v>
      </c>
      <c r="N824" s="51">
        <v>0.87878787878787801</v>
      </c>
      <c r="O824" s="51">
        <v>8.2866741321388507E-2</v>
      </c>
      <c r="P824" s="51">
        <v>0.24103139013452901</v>
      </c>
      <c r="Q824" s="51">
        <v>0.53699551569506698</v>
      </c>
      <c r="R824" s="51">
        <v>0.18141097424412</v>
      </c>
      <c r="S824" s="51">
        <v>0.38073908174692001</v>
      </c>
      <c r="T824" s="51">
        <v>0.40313549832026802</v>
      </c>
      <c r="U824" s="51">
        <v>0.73542600896860899</v>
      </c>
      <c r="V824" s="51">
        <v>0.320627802690582</v>
      </c>
      <c r="W824" s="46">
        <v>0</v>
      </c>
      <c r="X824" s="46">
        <v>0</v>
      </c>
      <c r="Y824" s="46">
        <v>0</v>
      </c>
      <c r="Z824" s="46">
        <v>1</v>
      </c>
      <c r="AA824" s="46">
        <v>0</v>
      </c>
      <c r="AB824" s="46">
        <v>1</v>
      </c>
      <c r="AC824" s="46">
        <v>0</v>
      </c>
      <c r="AD824" s="46">
        <v>1</v>
      </c>
      <c r="AE824" s="46">
        <v>2</v>
      </c>
      <c r="AF824" s="46">
        <v>0</v>
      </c>
      <c r="AG824" s="48">
        <v>5</v>
      </c>
      <c r="AH824" s="46" t="s">
        <v>4663</v>
      </c>
    </row>
    <row r="825" spans="1:34" x14ac:dyDescent="0.3">
      <c r="A825" s="46">
        <v>19181020600</v>
      </c>
      <c r="B825" s="46" t="s">
        <v>3915</v>
      </c>
      <c r="C825" s="47">
        <v>52403</v>
      </c>
      <c r="D825" s="49">
        <v>96740</v>
      </c>
      <c r="E825" s="50">
        <v>5.2999999999999999E-2</v>
      </c>
      <c r="F825" s="50">
        <v>1.6985138004246201E-2</v>
      </c>
      <c r="G825" s="50">
        <v>4.10474168435951E-2</v>
      </c>
      <c r="H825" s="50">
        <v>3.9E-2</v>
      </c>
      <c r="I825" s="50">
        <v>0.373</v>
      </c>
      <c r="J825" s="50">
        <v>0.13365062195781499</v>
      </c>
      <c r="K825" s="50">
        <v>0.288030888030888</v>
      </c>
      <c r="L825" s="50">
        <v>7.4616922051965295E-2</v>
      </c>
      <c r="M825" s="50">
        <v>0.28733191790516599</v>
      </c>
      <c r="N825" s="51">
        <v>0.84736251402917995</v>
      </c>
      <c r="O825" s="51">
        <v>0.19148936170212699</v>
      </c>
      <c r="P825" s="51">
        <v>4.8206278026905802E-2</v>
      </c>
      <c r="Q825" s="51">
        <v>0.57174887892376602</v>
      </c>
      <c r="R825" s="51">
        <v>0.64277715565509497</v>
      </c>
      <c r="S825" s="51">
        <v>0.69092945128779304</v>
      </c>
      <c r="T825" s="51">
        <v>0.21500559910414299</v>
      </c>
      <c r="U825" s="51">
        <v>0.41591928251121002</v>
      </c>
      <c r="V825" s="51">
        <v>0.78475336322869904</v>
      </c>
      <c r="W825" s="46">
        <v>0</v>
      </c>
      <c r="X825" s="46">
        <v>0</v>
      </c>
      <c r="Y825" s="46">
        <v>0</v>
      </c>
      <c r="Z825" s="46">
        <v>1</v>
      </c>
      <c r="AA825" s="46">
        <v>1</v>
      </c>
      <c r="AB825" s="46">
        <v>2</v>
      </c>
      <c r="AC825" s="46">
        <v>0</v>
      </c>
      <c r="AD825" s="46">
        <v>0</v>
      </c>
      <c r="AE825" s="46">
        <v>1</v>
      </c>
      <c r="AF825" s="46">
        <v>2</v>
      </c>
      <c r="AG825" s="48">
        <v>7</v>
      </c>
      <c r="AH825" s="46" t="s">
        <v>4293</v>
      </c>
    </row>
    <row r="826" spans="1:34" x14ac:dyDescent="0.3">
      <c r="A826" s="46">
        <v>19181020701</v>
      </c>
      <c r="B826" s="46" t="s">
        <v>3831</v>
      </c>
      <c r="C826" s="47">
        <v>52403</v>
      </c>
      <c r="D826" s="49">
        <v>52969</v>
      </c>
      <c r="E826" s="50">
        <v>5.0999999999999997E-2</v>
      </c>
      <c r="F826" s="50">
        <v>8.7336244541484698E-2</v>
      </c>
      <c r="G826" s="50">
        <v>4.8034934497816498E-2</v>
      </c>
      <c r="H826" s="50">
        <v>1.9E-2</v>
      </c>
      <c r="I826" s="50">
        <v>0.3</v>
      </c>
      <c r="J826" s="50">
        <v>0.13365062195781499</v>
      </c>
      <c r="K826" s="50">
        <v>0.27899686520376099</v>
      </c>
      <c r="L826" s="50">
        <v>0.101960784313725</v>
      </c>
      <c r="M826" s="50">
        <v>0.22707423580785999</v>
      </c>
      <c r="N826" s="51">
        <v>0.112233445566778</v>
      </c>
      <c r="O826" s="51">
        <v>0.17469204927211601</v>
      </c>
      <c r="P826" s="51">
        <v>0.52578475336322805</v>
      </c>
      <c r="Q826" s="51">
        <v>0.66479820627802599</v>
      </c>
      <c r="R826" s="51">
        <v>0.30011198208286599</v>
      </c>
      <c r="S826" s="51">
        <v>0.26315789473684198</v>
      </c>
      <c r="T826" s="51">
        <v>0.202687569988801</v>
      </c>
      <c r="U826" s="51">
        <v>0.59865470852017899</v>
      </c>
      <c r="V826" s="51">
        <v>0.56726457399103103</v>
      </c>
      <c r="W826" s="46">
        <v>2</v>
      </c>
      <c r="X826" s="46">
        <v>0</v>
      </c>
      <c r="Y826" s="46">
        <v>1</v>
      </c>
      <c r="Z826" s="46">
        <v>1</v>
      </c>
      <c r="AA826" s="46">
        <v>0</v>
      </c>
      <c r="AB826" s="46">
        <v>0</v>
      </c>
      <c r="AC826" s="46">
        <v>0</v>
      </c>
      <c r="AD826" s="46">
        <v>0</v>
      </c>
      <c r="AE826" s="46">
        <v>1</v>
      </c>
      <c r="AF826" s="46">
        <v>1</v>
      </c>
      <c r="AG826" s="48">
        <v>6</v>
      </c>
      <c r="AH826" s="46" t="s">
        <v>4187</v>
      </c>
    </row>
    <row r="827" spans="1:34" x14ac:dyDescent="0.3">
      <c r="A827" s="46">
        <v>19181020702</v>
      </c>
      <c r="B827" s="46" t="s">
        <v>3874</v>
      </c>
      <c r="C827" s="47">
        <v>52403</v>
      </c>
      <c r="D827" s="49">
        <v>92212</v>
      </c>
      <c r="E827" s="50">
        <v>2.8999999999999901E-2</v>
      </c>
      <c r="F827" s="50">
        <v>5.0318922749822803E-2</v>
      </c>
      <c r="G827" s="50">
        <v>2.8348688873139599E-2</v>
      </c>
      <c r="H827" s="50">
        <v>2.7E-2</v>
      </c>
      <c r="I827" s="50">
        <v>0.29399999999999998</v>
      </c>
      <c r="J827" s="50">
        <v>0.13365062195781499</v>
      </c>
      <c r="K827" s="50">
        <v>0.24058219178082099</v>
      </c>
      <c r="L827" s="50">
        <v>4.9558723693143202E-2</v>
      </c>
      <c r="M827" s="50">
        <v>0.16867469879517999</v>
      </c>
      <c r="N827" s="51">
        <v>0.80134680134680103</v>
      </c>
      <c r="O827" s="51">
        <v>4.9272116461366103E-2</v>
      </c>
      <c r="P827" s="51">
        <v>0.24215246636771301</v>
      </c>
      <c r="Q827" s="51">
        <v>0.36883408071748802</v>
      </c>
      <c r="R827" s="51">
        <v>0.460246360582306</v>
      </c>
      <c r="S827" s="51">
        <v>0.22956326987681899</v>
      </c>
      <c r="T827" s="51">
        <v>0.15341545352743499</v>
      </c>
      <c r="U827" s="51">
        <v>0.22982062780269</v>
      </c>
      <c r="V827" s="51">
        <v>0.25</v>
      </c>
      <c r="W827" s="46">
        <v>0</v>
      </c>
      <c r="X827" s="46">
        <v>0</v>
      </c>
      <c r="Y827" s="46">
        <v>0</v>
      </c>
      <c r="Z827" s="46">
        <v>1</v>
      </c>
      <c r="AA827" s="46">
        <v>1</v>
      </c>
      <c r="AB827" s="46">
        <v>0</v>
      </c>
      <c r="AC827" s="46">
        <v>0</v>
      </c>
      <c r="AD827" s="46">
        <v>0</v>
      </c>
      <c r="AE827" s="46">
        <v>0</v>
      </c>
      <c r="AF827" s="46">
        <v>0</v>
      </c>
      <c r="AG827" s="48">
        <v>2</v>
      </c>
      <c r="AH827" s="46" t="s">
        <v>4174</v>
      </c>
    </row>
    <row r="828" spans="1:34" x14ac:dyDescent="0.3">
      <c r="A828" s="46">
        <v>19181020800</v>
      </c>
      <c r="B828" s="46" t="s">
        <v>3875</v>
      </c>
      <c r="C828" s="47">
        <v>52403</v>
      </c>
      <c r="D828" s="49">
        <v>100000</v>
      </c>
      <c r="E828" s="50">
        <v>1.9E-2</v>
      </c>
      <c r="F828" s="50">
        <v>9.2362344582593195E-2</v>
      </c>
      <c r="G828" s="50">
        <v>6.21669626998223E-3</v>
      </c>
      <c r="H828" s="50">
        <v>2.5000000000000001E-2</v>
      </c>
      <c r="I828" s="50">
        <v>0.34799999999999998</v>
      </c>
      <c r="J828" s="50">
        <v>0.13365062195781499</v>
      </c>
      <c r="K828" s="50">
        <v>0.213666496685364</v>
      </c>
      <c r="L828" s="50">
        <v>2.0017406440382898E-2</v>
      </c>
      <c r="M828" s="50">
        <v>0.24422735346358701</v>
      </c>
      <c r="N828" s="51">
        <v>0.86868686868686795</v>
      </c>
      <c r="O828" s="51">
        <v>2.4636058230682999E-2</v>
      </c>
      <c r="P828" s="51">
        <v>0.56838565022421506</v>
      </c>
      <c r="Q828" s="51">
        <v>5.60538116591928E-2</v>
      </c>
      <c r="R828" s="51">
        <v>0.42105263157894701</v>
      </c>
      <c r="S828" s="51">
        <v>0.52855543113101899</v>
      </c>
      <c r="T828" s="51">
        <v>0.12094064949607999</v>
      </c>
      <c r="U828" s="51">
        <v>7.3991031390134507E-2</v>
      </c>
      <c r="V828" s="51">
        <v>0.64237668161434902</v>
      </c>
      <c r="W828" s="46">
        <v>0</v>
      </c>
      <c r="X828" s="46">
        <v>0</v>
      </c>
      <c r="Y828" s="46">
        <v>1</v>
      </c>
      <c r="Z828" s="46">
        <v>0</v>
      </c>
      <c r="AA828" s="46">
        <v>1</v>
      </c>
      <c r="AB828" s="46">
        <v>1</v>
      </c>
      <c r="AC828" s="46">
        <v>0</v>
      </c>
      <c r="AD828" s="46">
        <v>0</v>
      </c>
      <c r="AE828" s="46">
        <v>0</v>
      </c>
      <c r="AF828" s="46">
        <v>1</v>
      </c>
      <c r="AG828" s="48">
        <v>4</v>
      </c>
      <c r="AH828" s="46" t="s">
        <v>4065</v>
      </c>
    </row>
    <row r="829" spans="1:34" x14ac:dyDescent="0.3">
      <c r="A829" s="46">
        <v>19181020900</v>
      </c>
      <c r="B829" s="46" t="s">
        <v>3318</v>
      </c>
      <c r="C829" s="47">
        <v>52403</v>
      </c>
      <c r="D829" s="49">
        <v>54142</v>
      </c>
      <c r="E829" s="50">
        <v>0.10299999999999999</v>
      </c>
      <c r="F829" s="50">
        <v>0.18560606060606</v>
      </c>
      <c r="G829" s="50">
        <v>6.0606060606060601E-2</v>
      </c>
      <c r="H829" s="50">
        <v>3.3000000000000002E-2</v>
      </c>
      <c r="I829" s="50">
        <v>0.312</v>
      </c>
      <c r="J829" s="50">
        <v>0.13365062195781499</v>
      </c>
      <c r="K829" s="50">
        <v>0.34111759799833102</v>
      </c>
      <c r="L829" s="50">
        <v>2.8220858895705501E-2</v>
      </c>
      <c r="M829" s="50">
        <v>0.31313131313131298</v>
      </c>
      <c r="N829" s="51">
        <v>0.12121212121212099</v>
      </c>
      <c r="O829" s="51">
        <v>0.54087346024635996</v>
      </c>
      <c r="P829" s="51">
        <v>0.88004484304932695</v>
      </c>
      <c r="Q829" s="51">
        <v>0.80381165919282505</v>
      </c>
      <c r="R829" s="51">
        <v>0.56326987681970797</v>
      </c>
      <c r="S829" s="51">
        <v>0.32026875699888002</v>
      </c>
      <c r="T829" s="51">
        <v>0.322508398656215</v>
      </c>
      <c r="U829" s="51">
        <v>0.10874439461883401</v>
      </c>
      <c r="V829" s="51">
        <v>0.83744394618833995</v>
      </c>
      <c r="W829" s="46">
        <v>2</v>
      </c>
      <c r="X829" s="46">
        <v>1</v>
      </c>
      <c r="Y829" s="46">
        <v>2</v>
      </c>
      <c r="Z829" s="46">
        <v>2</v>
      </c>
      <c r="AA829" s="46">
        <v>1</v>
      </c>
      <c r="AB829" s="46">
        <v>0</v>
      </c>
      <c r="AC829" s="46">
        <v>0</v>
      </c>
      <c r="AD829" s="46">
        <v>0</v>
      </c>
      <c r="AE829" s="46">
        <v>0</v>
      </c>
      <c r="AF829" s="46">
        <v>2</v>
      </c>
      <c r="AG829" s="48">
        <v>10</v>
      </c>
      <c r="AH829" s="46" t="s">
        <v>4066</v>
      </c>
    </row>
    <row r="830" spans="1:34" x14ac:dyDescent="0.3">
      <c r="A830" s="46">
        <v>19181021000</v>
      </c>
      <c r="B830" s="46" t="s">
        <v>3319</v>
      </c>
      <c r="C830" s="47">
        <v>52403</v>
      </c>
      <c r="D830" s="49">
        <v>66000</v>
      </c>
      <c r="E830" s="50">
        <v>0.11799999999999999</v>
      </c>
      <c r="F830" s="50">
        <v>0.14575289575289499</v>
      </c>
      <c r="G830" s="50">
        <v>3.7644787644787597E-2</v>
      </c>
      <c r="H830" s="50">
        <v>7.0999999999999994E-2</v>
      </c>
      <c r="I830" s="50">
        <v>0.36699999999999999</v>
      </c>
      <c r="J830" s="50">
        <v>0.13365062195781499</v>
      </c>
      <c r="K830" s="50">
        <v>0.297906602254428</v>
      </c>
      <c r="L830" s="50">
        <v>0.138461538461538</v>
      </c>
      <c r="M830" s="50">
        <v>0.36679536679536601</v>
      </c>
      <c r="N830" s="51">
        <v>0.34904601571268201</v>
      </c>
      <c r="O830" s="51">
        <v>0.630459126539753</v>
      </c>
      <c r="P830" s="51">
        <v>0.79932735426008905</v>
      </c>
      <c r="Q830" s="51">
        <v>0.52578475336322805</v>
      </c>
      <c r="R830" s="51">
        <v>0.87569988801791698</v>
      </c>
      <c r="S830" s="51">
        <v>0.64725643896976404</v>
      </c>
      <c r="T830" s="51">
        <v>0.23628219484882401</v>
      </c>
      <c r="U830" s="51">
        <v>0.78811659192825101</v>
      </c>
      <c r="V830" s="51">
        <v>0.91816143497757796</v>
      </c>
      <c r="W830" s="46">
        <v>1</v>
      </c>
      <c r="X830" s="46">
        <v>1</v>
      </c>
      <c r="Y830" s="46">
        <v>2</v>
      </c>
      <c r="Z830" s="46">
        <v>1</v>
      </c>
      <c r="AA830" s="46">
        <v>2</v>
      </c>
      <c r="AB830" s="46">
        <v>1</v>
      </c>
      <c r="AC830" s="46">
        <v>0</v>
      </c>
      <c r="AD830" s="46">
        <v>0</v>
      </c>
      <c r="AE830" s="46">
        <v>2</v>
      </c>
      <c r="AF830" s="46">
        <v>2</v>
      </c>
      <c r="AG830" s="48">
        <v>12</v>
      </c>
      <c r="AH830" s="46" t="s">
        <v>4144</v>
      </c>
    </row>
    <row r="831" spans="1:34" x14ac:dyDescent="0.3">
      <c r="A831" s="46">
        <v>19181021100</v>
      </c>
      <c r="B831" s="46" t="s">
        <v>3730</v>
      </c>
      <c r="C831" s="47">
        <v>52403</v>
      </c>
      <c r="D831" s="49">
        <v>101341</v>
      </c>
      <c r="E831" s="50">
        <v>3.3000000000000002E-2</v>
      </c>
      <c r="F831" s="50">
        <v>4.8780487804878002E-2</v>
      </c>
      <c r="G831" s="50">
        <v>1.2973533990659E-2</v>
      </c>
      <c r="H831" s="50">
        <v>0.03</v>
      </c>
      <c r="I831" s="50">
        <v>0.314</v>
      </c>
      <c r="J831" s="50">
        <v>0.13365062195781499</v>
      </c>
      <c r="K831" s="50">
        <v>0.41699493528418602</v>
      </c>
      <c r="L831" s="50">
        <v>8.5137085137085095E-2</v>
      </c>
      <c r="M831" s="50">
        <v>0.183705241307732</v>
      </c>
      <c r="N831" s="51">
        <v>0.87991021324354601</v>
      </c>
      <c r="O831" s="51">
        <v>6.83090705487122E-2</v>
      </c>
      <c r="P831" s="51">
        <v>0.23430493273542599</v>
      </c>
      <c r="Q831" s="51">
        <v>0.12219730941704</v>
      </c>
      <c r="R831" s="51">
        <v>0.51063829787234005</v>
      </c>
      <c r="S831" s="51">
        <v>0.33370660694288901</v>
      </c>
      <c r="T831" s="51">
        <v>0.56438969764837599</v>
      </c>
      <c r="U831" s="51">
        <v>0.49439461883407998</v>
      </c>
      <c r="V831" s="51">
        <v>0.32286995515694999</v>
      </c>
      <c r="W831" s="46">
        <v>0</v>
      </c>
      <c r="X831" s="46">
        <v>0</v>
      </c>
      <c r="Y831" s="46">
        <v>0</v>
      </c>
      <c r="Z831" s="46">
        <v>0</v>
      </c>
      <c r="AA831" s="46">
        <v>1</v>
      </c>
      <c r="AB831" s="46">
        <v>1</v>
      </c>
      <c r="AC831" s="46">
        <v>0</v>
      </c>
      <c r="AD831" s="46">
        <v>1</v>
      </c>
      <c r="AE831" s="46">
        <v>1</v>
      </c>
      <c r="AF831" s="46">
        <v>0</v>
      </c>
      <c r="AG831" s="48">
        <v>4</v>
      </c>
      <c r="AH831" s="46" t="s">
        <v>4813</v>
      </c>
    </row>
    <row r="832" spans="1:34" x14ac:dyDescent="0.3">
      <c r="A832" s="46">
        <v>19181021200</v>
      </c>
      <c r="B832" s="46" t="s">
        <v>3876</v>
      </c>
      <c r="C832" s="47">
        <v>52403</v>
      </c>
      <c r="D832" s="49">
        <v>101016</v>
      </c>
      <c r="E832" s="50">
        <v>4.2999999999999997E-2</v>
      </c>
      <c r="F832" s="50">
        <v>4.1748206131767697E-2</v>
      </c>
      <c r="G832" s="50">
        <v>1.9569471624266099E-2</v>
      </c>
      <c r="H832" s="50">
        <v>1.6E-2</v>
      </c>
      <c r="I832" s="50">
        <v>0.28399999999999997</v>
      </c>
      <c r="J832" s="50">
        <v>0.13365062195781499</v>
      </c>
      <c r="K832" s="50">
        <v>0.36630824372759802</v>
      </c>
      <c r="L832" s="50">
        <v>9.1179976162097706E-2</v>
      </c>
      <c r="M832" s="50">
        <v>0.15264187866927501</v>
      </c>
      <c r="N832" s="51">
        <v>0.877665544332211</v>
      </c>
      <c r="O832" s="51">
        <v>0.12541993281075001</v>
      </c>
      <c r="P832" s="51">
        <v>0.17376681614349701</v>
      </c>
      <c r="Q832" s="51">
        <v>0.22982062780269</v>
      </c>
      <c r="R832" s="51">
        <v>0.23404255319148901</v>
      </c>
      <c r="S832" s="51">
        <v>0.18365061590145501</v>
      </c>
      <c r="T832" s="51">
        <v>0.39081746920492699</v>
      </c>
      <c r="U832" s="51">
        <v>0.53251121076233099</v>
      </c>
      <c r="V832" s="51">
        <v>0.156950672645739</v>
      </c>
      <c r="W832" s="46">
        <v>0</v>
      </c>
      <c r="X832" s="46">
        <v>0</v>
      </c>
      <c r="Y832" s="46">
        <v>0</v>
      </c>
      <c r="Z832" s="46">
        <v>0</v>
      </c>
      <c r="AA832" s="46">
        <v>0</v>
      </c>
      <c r="AB832" s="46">
        <v>0</v>
      </c>
      <c r="AC832" s="46">
        <v>0</v>
      </c>
      <c r="AD832" s="46">
        <v>1</v>
      </c>
      <c r="AE832" s="46">
        <v>1</v>
      </c>
      <c r="AF832" s="46">
        <v>0</v>
      </c>
      <c r="AG832" s="48">
        <v>2</v>
      </c>
      <c r="AH832" s="46" t="s">
        <v>4757</v>
      </c>
    </row>
    <row r="833" spans="1:34" x14ac:dyDescent="0.3">
      <c r="A833" s="46">
        <v>19183960101</v>
      </c>
      <c r="B833" s="46" t="s">
        <v>3916</v>
      </c>
      <c r="C833" s="47">
        <v>22565</v>
      </c>
      <c r="D833" s="49">
        <v>104737</v>
      </c>
      <c r="E833" s="50">
        <v>3.5000000000000003E-2</v>
      </c>
      <c r="F833" s="50">
        <v>3.66847826086956E-2</v>
      </c>
      <c r="G833" s="50">
        <v>1.2907608695652099E-2</v>
      </c>
      <c r="H833" s="50">
        <v>1.6E-2</v>
      </c>
      <c r="I833" s="50">
        <v>0.27</v>
      </c>
      <c r="J833" s="50">
        <v>3.9670106892738602E-2</v>
      </c>
      <c r="K833" s="50">
        <v>0.36733157696650298</v>
      </c>
      <c r="L833" s="50">
        <v>4.8796356538711699E-2</v>
      </c>
      <c r="M833" s="50">
        <v>0.12975543478260801</v>
      </c>
      <c r="N833" s="51">
        <v>0.90011223344556601</v>
      </c>
      <c r="O833" s="51">
        <v>8.2866741321388507E-2</v>
      </c>
      <c r="P833" s="51">
        <v>0.12892376681614301</v>
      </c>
      <c r="Q833" s="51">
        <v>0.12107623318385601</v>
      </c>
      <c r="R833" s="51">
        <v>0.23404255319148901</v>
      </c>
      <c r="S833" s="51">
        <v>0.124300111982082</v>
      </c>
      <c r="T833" s="51">
        <v>0.39753639417693099</v>
      </c>
      <c r="U833" s="51">
        <v>0.224215246636771</v>
      </c>
      <c r="V833" s="51">
        <v>6.1659192825112098E-2</v>
      </c>
      <c r="W833" s="46">
        <v>0</v>
      </c>
      <c r="X833" s="46">
        <v>0</v>
      </c>
      <c r="Y833" s="46">
        <v>0</v>
      </c>
      <c r="Z833" s="46">
        <v>0</v>
      </c>
      <c r="AA833" s="46">
        <v>0</v>
      </c>
      <c r="AB833" s="46">
        <v>0</v>
      </c>
      <c r="AC833" s="46">
        <v>0</v>
      </c>
      <c r="AD833" s="46">
        <v>1</v>
      </c>
      <c r="AE833" s="46">
        <v>0</v>
      </c>
      <c r="AF833" s="46">
        <v>0</v>
      </c>
      <c r="AG833" s="48">
        <v>1</v>
      </c>
      <c r="AH833" s="46" t="s">
        <v>4335</v>
      </c>
    </row>
    <row r="834" spans="1:34" x14ac:dyDescent="0.3">
      <c r="A834" s="46">
        <v>19183960102</v>
      </c>
      <c r="B834" s="46" t="s">
        <v>3877</v>
      </c>
      <c r="C834" s="47">
        <v>22565</v>
      </c>
      <c r="D834" s="49">
        <v>82796</v>
      </c>
      <c r="E834" s="50">
        <v>0.03</v>
      </c>
      <c r="F834" s="50">
        <v>4.4728434504792303E-2</v>
      </c>
      <c r="G834" s="50">
        <v>1.43769968051118E-2</v>
      </c>
      <c r="H834" s="50">
        <v>0.02</v>
      </c>
      <c r="I834" s="50">
        <v>0.27800000000000002</v>
      </c>
      <c r="J834" s="50">
        <v>3.9670106892738602E-2</v>
      </c>
      <c r="K834" s="50">
        <v>0.325815738963531</v>
      </c>
      <c r="L834" s="50">
        <v>6.9836552748885505E-2</v>
      </c>
      <c r="M834" s="50">
        <v>0.25079872204472797</v>
      </c>
      <c r="N834" s="51">
        <v>0.68350168350168305</v>
      </c>
      <c r="O834" s="51">
        <v>5.4871220604703203E-2</v>
      </c>
      <c r="P834" s="51">
        <v>0.204035874439461</v>
      </c>
      <c r="Q834" s="51">
        <v>0.137892376681614</v>
      </c>
      <c r="R834" s="51">
        <v>0.322508398656215</v>
      </c>
      <c r="S834" s="51">
        <v>0.16237402015677399</v>
      </c>
      <c r="T834" s="51">
        <v>0.28555431131018999</v>
      </c>
      <c r="U834" s="51">
        <v>0.38565022421524597</v>
      </c>
      <c r="V834" s="51">
        <v>0.66816143497757796</v>
      </c>
      <c r="W834" s="46">
        <v>0</v>
      </c>
      <c r="X834" s="46">
        <v>0</v>
      </c>
      <c r="Y834" s="46">
        <v>0</v>
      </c>
      <c r="Z834" s="46">
        <v>0</v>
      </c>
      <c r="AA834" s="46">
        <v>0</v>
      </c>
      <c r="AB834" s="46">
        <v>0</v>
      </c>
      <c r="AC834" s="46">
        <v>0</v>
      </c>
      <c r="AD834" s="46">
        <v>0</v>
      </c>
      <c r="AE834" s="46">
        <v>1</v>
      </c>
      <c r="AF834" s="46">
        <v>1</v>
      </c>
      <c r="AG834" s="48">
        <v>2</v>
      </c>
      <c r="AH834" s="46" t="s">
        <v>4730</v>
      </c>
    </row>
    <row r="835" spans="1:34" x14ac:dyDescent="0.3">
      <c r="A835" s="46">
        <v>19183960200</v>
      </c>
      <c r="B835" s="46" t="s">
        <v>3444</v>
      </c>
      <c r="C835" s="47">
        <v>22565</v>
      </c>
      <c r="D835" s="49">
        <v>72755</v>
      </c>
      <c r="E835" s="50">
        <v>0.10099999999999899</v>
      </c>
      <c r="F835" s="50">
        <v>5.5555555555555497E-2</v>
      </c>
      <c r="G835" s="50">
        <v>4.6474358974358899E-2</v>
      </c>
      <c r="H835" s="50">
        <v>1.7000000000000001E-2</v>
      </c>
      <c r="I835" s="50">
        <v>0.315</v>
      </c>
      <c r="J835" s="50">
        <v>3.9670106892738602E-2</v>
      </c>
      <c r="K835" s="50">
        <v>0.42607361963190099</v>
      </c>
      <c r="L835" s="50">
        <v>7.7378018728437595E-2</v>
      </c>
      <c r="M835" s="50">
        <v>0.209935897435897</v>
      </c>
      <c r="N835" s="51">
        <v>0.49719416386082999</v>
      </c>
      <c r="O835" s="51">
        <v>0.53079507278835303</v>
      </c>
      <c r="P835" s="51">
        <v>0.292600896860986</v>
      </c>
      <c r="Q835" s="51">
        <v>0.64798206278026904</v>
      </c>
      <c r="R835" s="51">
        <v>0.25867861142217202</v>
      </c>
      <c r="S835" s="51">
        <v>0.340425531914893</v>
      </c>
      <c r="T835" s="51">
        <v>0.60358342665173503</v>
      </c>
      <c r="U835" s="51">
        <v>0.44282511210762299</v>
      </c>
      <c r="V835" s="51">
        <v>0.46076233183856502</v>
      </c>
      <c r="W835" s="46">
        <v>1</v>
      </c>
      <c r="X835" s="46">
        <v>1</v>
      </c>
      <c r="Y835" s="46">
        <v>0</v>
      </c>
      <c r="Z835" s="46">
        <v>1</v>
      </c>
      <c r="AA835" s="46">
        <v>0</v>
      </c>
      <c r="AB835" s="46">
        <v>1</v>
      </c>
      <c r="AC835" s="46">
        <v>0</v>
      </c>
      <c r="AD835" s="46">
        <v>1</v>
      </c>
      <c r="AE835" s="46">
        <v>1</v>
      </c>
      <c r="AF835" s="46">
        <v>1</v>
      </c>
      <c r="AG835" s="48">
        <v>7</v>
      </c>
      <c r="AH835" s="46" t="s">
        <v>4417</v>
      </c>
    </row>
    <row r="836" spans="1:34" x14ac:dyDescent="0.3">
      <c r="A836" s="46">
        <v>19183960300</v>
      </c>
      <c r="B836" s="46" t="s">
        <v>3320</v>
      </c>
      <c r="C836" s="47">
        <v>22565</v>
      </c>
      <c r="D836" s="49">
        <v>53958</v>
      </c>
      <c r="E836" s="50">
        <v>0.22</v>
      </c>
      <c r="F836" s="50">
        <v>0.164731494920174</v>
      </c>
      <c r="G836" s="50">
        <v>6.4586357039187206E-2</v>
      </c>
      <c r="H836" s="50">
        <v>5.1999999999999998E-2</v>
      </c>
      <c r="I836" s="50">
        <v>0.374</v>
      </c>
      <c r="J836" s="50">
        <v>3.9670106892738602E-2</v>
      </c>
      <c r="K836" s="50">
        <v>0.44706951385733701</v>
      </c>
      <c r="L836" s="50">
        <v>7.6407506702412795E-2</v>
      </c>
      <c r="M836" s="50">
        <v>0.280116110304789</v>
      </c>
      <c r="N836" s="51">
        <v>0.118967452300785</v>
      </c>
      <c r="O836" s="51">
        <v>0.89249720044792802</v>
      </c>
      <c r="P836" s="51">
        <v>0.85874439461883401</v>
      </c>
      <c r="Q836" s="51">
        <v>0.83408071748878898</v>
      </c>
      <c r="R836" s="51">
        <v>0.77939529675251895</v>
      </c>
      <c r="S836" s="51">
        <v>0.70212765957446799</v>
      </c>
      <c r="T836" s="51">
        <v>0.67973124300111898</v>
      </c>
      <c r="U836" s="51">
        <v>0.431614349775784</v>
      </c>
      <c r="V836" s="51">
        <v>0.76457399103139001</v>
      </c>
      <c r="W836" s="46">
        <v>2</v>
      </c>
      <c r="X836" s="46">
        <v>2</v>
      </c>
      <c r="Y836" s="46">
        <v>2</v>
      </c>
      <c r="Z836" s="46">
        <v>2</v>
      </c>
      <c r="AA836" s="46">
        <v>2</v>
      </c>
      <c r="AB836" s="46">
        <v>2</v>
      </c>
      <c r="AC836" s="46">
        <v>0</v>
      </c>
      <c r="AD836" s="46">
        <v>2</v>
      </c>
      <c r="AE836" s="46">
        <v>1</v>
      </c>
      <c r="AF836" s="46">
        <v>2</v>
      </c>
      <c r="AG836" s="48">
        <v>17</v>
      </c>
      <c r="AH836" s="46" t="s">
        <v>4024</v>
      </c>
    </row>
    <row r="837" spans="1:34" x14ac:dyDescent="0.3">
      <c r="A837" s="46">
        <v>19183960400</v>
      </c>
      <c r="B837" s="46" t="s">
        <v>3445</v>
      </c>
      <c r="C837" s="47">
        <v>22565</v>
      </c>
      <c r="D837" s="49">
        <v>55515</v>
      </c>
      <c r="E837" s="50">
        <v>4.9000000000000002E-2</v>
      </c>
      <c r="F837" s="50">
        <v>0.140837411636759</v>
      </c>
      <c r="G837" s="50">
        <v>3.0995106035889002E-2</v>
      </c>
      <c r="H837" s="50">
        <v>1.7999999999999999E-2</v>
      </c>
      <c r="I837" s="50">
        <v>0.36399999999999999</v>
      </c>
      <c r="J837" s="50">
        <v>3.9670106892738602E-2</v>
      </c>
      <c r="K837" s="50">
        <v>0.40341479745564102</v>
      </c>
      <c r="L837" s="50">
        <v>5.2061855670102998E-2</v>
      </c>
      <c r="M837" s="50">
        <v>0.27569331158238097</v>
      </c>
      <c r="N837" s="51">
        <v>0.14141414141414099</v>
      </c>
      <c r="O837" s="51">
        <v>0.15677491601343699</v>
      </c>
      <c r="P837" s="51">
        <v>0.78811659192825101</v>
      </c>
      <c r="Q837" s="51">
        <v>0.42040358744394601</v>
      </c>
      <c r="R837" s="51">
        <v>0.278835386338185</v>
      </c>
      <c r="S837" s="51">
        <v>0.62597984322508304</v>
      </c>
      <c r="T837" s="51">
        <v>0.51511758118701001</v>
      </c>
      <c r="U837" s="51">
        <v>0.25</v>
      </c>
      <c r="V837" s="51">
        <v>0.74327354260089595</v>
      </c>
      <c r="W837" s="46">
        <v>2</v>
      </c>
      <c r="X837" s="46">
        <v>0</v>
      </c>
      <c r="Y837" s="46">
        <v>2</v>
      </c>
      <c r="Z837" s="46">
        <v>1</v>
      </c>
      <c r="AA837" s="46">
        <v>0</v>
      </c>
      <c r="AB837" s="46">
        <v>1</v>
      </c>
      <c r="AC837" s="46">
        <v>0</v>
      </c>
      <c r="AD837" s="46">
        <v>1</v>
      </c>
      <c r="AE837" s="46">
        <v>0</v>
      </c>
      <c r="AF837" s="46">
        <v>2</v>
      </c>
      <c r="AG837" s="48">
        <v>9</v>
      </c>
      <c r="AH837" s="46" t="s">
        <v>4803</v>
      </c>
    </row>
    <row r="838" spans="1:34" x14ac:dyDescent="0.3">
      <c r="A838" s="46">
        <v>19183960500</v>
      </c>
      <c r="B838" s="46" t="s">
        <v>3878</v>
      </c>
      <c r="C838" s="47">
        <v>22565</v>
      </c>
      <c r="D838" s="49">
        <v>97604</v>
      </c>
      <c r="E838" s="50">
        <v>6.3E-2</v>
      </c>
      <c r="F838" s="50">
        <v>6.8162208800690197E-2</v>
      </c>
      <c r="G838" s="50">
        <v>5.2631578947368397E-2</v>
      </c>
      <c r="H838" s="50">
        <v>1.4999999999999999E-2</v>
      </c>
      <c r="I838" s="50">
        <v>0.34599999999999997</v>
      </c>
      <c r="J838" s="50">
        <v>3.9670106892738602E-2</v>
      </c>
      <c r="K838" s="50">
        <v>0.449341208541572</v>
      </c>
      <c r="L838" s="50">
        <v>0.117288651942117</v>
      </c>
      <c r="M838" s="50">
        <v>0.13028472821397699</v>
      </c>
      <c r="N838" s="51">
        <v>0.85297418630751898</v>
      </c>
      <c r="O838" s="51">
        <v>0.25979843225083898</v>
      </c>
      <c r="P838" s="51">
        <v>0.37780269058295901</v>
      </c>
      <c r="Q838" s="51">
        <v>0.71748878923766801</v>
      </c>
      <c r="R838" s="51">
        <v>0.21948488241881201</v>
      </c>
      <c r="S838" s="51">
        <v>0.51287793952967498</v>
      </c>
      <c r="T838" s="51">
        <v>0.68756998880179099</v>
      </c>
      <c r="U838" s="51">
        <v>0.69058295964125505</v>
      </c>
      <c r="V838" s="51">
        <v>6.2780269058295896E-2</v>
      </c>
      <c r="W838" s="46">
        <v>0</v>
      </c>
      <c r="X838" s="46">
        <v>0</v>
      </c>
      <c r="Y838" s="46">
        <v>1</v>
      </c>
      <c r="Z838" s="46">
        <v>2</v>
      </c>
      <c r="AA838" s="46">
        <v>0</v>
      </c>
      <c r="AB838" s="46">
        <v>1</v>
      </c>
      <c r="AC838" s="46">
        <v>0</v>
      </c>
      <c r="AD838" s="46">
        <v>2</v>
      </c>
      <c r="AE838" s="46">
        <v>2</v>
      </c>
      <c r="AF838" s="46">
        <v>0</v>
      </c>
      <c r="AG838" s="48">
        <v>8</v>
      </c>
      <c r="AH838" s="46" t="s">
        <v>4244</v>
      </c>
    </row>
    <row r="839" spans="1:34" x14ac:dyDescent="0.3">
      <c r="A839" s="46">
        <v>19185070100</v>
      </c>
      <c r="B839" s="46" t="s">
        <v>3321</v>
      </c>
      <c r="C839" s="47">
        <v>6497</v>
      </c>
      <c r="D839" s="49">
        <v>62589</v>
      </c>
      <c r="E839" s="50">
        <v>0.127</v>
      </c>
      <c r="F839" s="50">
        <v>0.13135985198889899</v>
      </c>
      <c r="G839" s="50">
        <v>2.6827012025901899E-2</v>
      </c>
      <c r="H839" s="50">
        <v>3.7999999999999999E-2</v>
      </c>
      <c r="I839" s="50">
        <v>0.435</v>
      </c>
      <c r="J839" s="50">
        <v>1.46806184600968E-2</v>
      </c>
      <c r="K839" s="50">
        <v>0.50587634133878301</v>
      </c>
      <c r="L839" s="50">
        <v>0.12831125827814499</v>
      </c>
      <c r="M839" s="50">
        <v>0.23219241443108199</v>
      </c>
      <c r="N839" s="51">
        <v>0.28395061728394999</v>
      </c>
      <c r="O839" s="51">
        <v>0.680851063829787</v>
      </c>
      <c r="P839" s="51">
        <v>0.75896860986546999</v>
      </c>
      <c r="Q839" s="51">
        <v>0.339686098654708</v>
      </c>
      <c r="R839" s="51">
        <v>0.630459126539753</v>
      </c>
      <c r="S839" s="51">
        <v>0.91265397536394099</v>
      </c>
      <c r="T839" s="51">
        <v>0.84098544232922701</v>
      </c>
      <c r="U839" s="51">
        <v>0.75336322869955097</v>
      </c>
      <c r="V839" s="51">
        <v>0.589686098654708</v>
      </c>
      <c r="W839" s="46">
        <v>2</v>
      </c>
      <c r="X839" s="46">
        <v>2</v>
      </c>
      <c r="Y839" s="46">
        <v>2</v>
      </c>
      <c r="Z839" s="46">
        <v>1</v>
      </c>
      <c r="AA839" s="46">
        <v>1</v>
      </c>
      <c r="AB839" s="46">
        <v>2</v>
      </c>
      <c r="AC839" s="46">
        <v>1</v>
      </c>
      <c r="AD839" s="46">
        <v>2</v>
      </c>
      <c r="AE839" s="46">
        <v>2</v>
      </c>
      <c r="AF839" s="46">
        <v>1</v>
      </c>
      <c r="AG839" s="48">
        <v>16</v>
      </c>
      <c r="AH839" s="46" t="s">
        <v>4472</v>
      </c>
    </row>
    <row r="840" spans="1:34" x14ac:dyDescent="0.3">
      <c r="A840" s="46">
        <v>19185070200</v>
      </c>
      <c r="B840" s="46" t="s">
        <v>3381</v>
      </c>
      <c r="C840" s="47">
        <v>6497</v>
      </c>
      <c r="D840" s="49">
        <v>62969</v>
      </c>
      <c r="E840" s="50">
        <v>0.109</v>
      </c>
      <c r="F840" s="50">
        <v>0.12012480499219901</v>
      </c>
      <c r="G840" s="50">
        <v>1.7160686427457099E-2</v>
      </c>
      <c r="H840" s="50">
        <v>2.1000000000000001E-2</v>
      </c>
      <c r="I840" s="50">
        <v>0.317</v>
      </c>
      <c r="J840" s="50">
        <v>1.46806184600968E-2</v>
      </c>
      <c r="K840" s="50">
        <v>0.44566210045662102</v>
      </c>
      <c r="L840" s="50">
        <v>0.32580261593341198</v>
      </c>
      <c r="M840" s="50">
        <v>0.212168486739469</v>
      </c>
      <c r="N840" s="51">
        <v>0.29068462401795703</v>
      </c>
      <c r="O840" s="51">
        <v>0.57670772676371695</v>
      </c>
      <c r="P840" s="51">
        <v>0.71076233183856496</v>
      </c>
      <c r="Q840" s="51">
        <v>0.18609865470851999</v>
      </c>
      <c r="R840" s="51">
        <v>0.34154535274356101</v>
      </c>
      <c r="S840" s="51">
        <v>0.35050391937289999</v>
      </c>
      <c r="T840" s="51">
        <v>0.67301231802911499</v>
      </c>
      <c r="U840" s="51">
        <v>0.980941704035874</v>
      </c>
      <c r="V840" s="51">
        <v>0.47085201793721898</v>
      </c>
      <c r="W840" s="46">
        <v>2</v>
      </c>
      <c r="X840" s="46">
        <v>1</v>
      </c>
      <c r="Y840" s="46">
        <v>2</v>
      </c>
      <c r="Z840" s="46">
        <v>0</v>
      </c>
      <c r="AA840" s="46">
        <v>1</v>
      </c>
      <c r="AB840" s="46">
        <v>1</v>
      </c>
      <c r="AC840" s="46">
        <v>1</v>
      </c>
      <c r="AD840" s="46">
        <v>2</v>
      </c>
      <c r="AE840" s="46">
        <v>2</v>
      </c>
      <c r="AF840" s="46">
        <v>1</v>
      </c>
      <c r="AG840" s="48">
        <v>13</v>
      </c>
      <c r="AH840" s="46" t="s">
        <v>4318</v>
      </c>
    </row>
    <row r="841" spans="1:34" x14ac:dyDescent="0.3">
      <c r="A841" s="46">
        <v>19185070300</v>
      </c>
      <c r="B841" s="46" t="s">
        <v>3260</v>
      </c>
      <c r="C841" s="47">
        <v>6497</v>
      </c>
      <c r="D841" s="49">
        <v>58869</v>
      </c>
      <c r="E841" s="50">
        <v>6.8000000000000005E-2</v>
      </c>
      <c r="F841" s="50">
        <v>8.3036773428232499E-2</v>
      </c>
      <c r="G841" s="50">
        <v>2.7283511269276299E-2</v>
      </c>
      <c r="H841" s="50">
        <v>2.5999999999999999E-2</v>
      </c>
      <c r="I841" s="50">
        <v>0.377</v>
      </c>
      <c r="J841" s="50">
        <v>1.46806184600968E-2</v>
      </c>
      <c r="K841" s="50">
        <v>0.50450450450450401</v>
      </c>
      <c r="L841" s="50">
        <v>0.13092783505154601</v>
      </c>
      <c r="M841" s="50">
        <v>0.195729537366548</v>
      </c>
      <c r="N841" s="51">
        <v>0.19640852974186301</v>
      </c>
      <c r="O841" s="51">
        <v>0.29787234042553101</v>
      </c>
      <c r="P841" s="51">
        <v>0.49103139013452901</v>
      </c>
      <c r="Q841" s="51">
        <v>0.34977578475336302</v>
      </c>
      <c r="R841" s="51">
        <v>0.44120940649495999</v>
      </c>
      <c r="S841" s="51">
        <v>0.72116461366181395</v>
      </c>
      <c r="T841" s="51">
        <v>0.83874580067189197</v>
      </c>
      <c r="U841" s="51">
        <v>0.76008968609865402</v>
      </c>
      <c r="V841" s="51">
        <v>0.39573991031390099</v>
      </c>
      <c r="W841" s="46">
        <v>2</v>
      </c>
      <c r="X841" s="46">
        <v>0</v>
      </c>
      <c r="Y841" s="46">
        <v>1</v>
      </c>
      <c r="Z841" s="46">
        <v>1</v>
      </c>
      <c r="AA841" s="46">
        <v>1</v>
      </c>
      <c r="AB841" s="46">
        <v>2</v>
      </c>
      <c r="AC841" s="46">
        <v>1</v>
      </c>
      <c r="AD841" s="46">
        <v>2</v>
      </c>
      <c r="AE841" s="46">
        <v>2</v>
      </c>
      <c r="AF841" s="46">
        <v>1</v>
      </c>
      <c r="AG841" s="48">
        <v>13</v>
      </c>
      <c r="AH841" s="46" t="s">
        <v>4739</v>
      </c>
    </row>
    <row r="842" spans="1:34" x14ac:dyDescent="0.3">
      <c r="A842" s="46">
        <v>19187000101</v>
      </c>
      <c r="B842" s="46" t="s">
        <v>3781</v>
      </c>
      <c r="C842" s="47">
        <v>36999</v>
      </c>
      <c r="D842" s="49">
        <v>86069</v>
      </c>
      <c r="E842" s="50">
        <v>7.8E-2</v>
      </c>
      <c r="F842" s="50">
        <v>5.5863110216406602E-2</v>
      </c>
      <c r="G842" s="50">
        <v>8.5556114745847997E-3</v>
      </c>
      <c r="H842" s="50">
        <v>2.3E-2</v>
      </c>
      <c r="I842" s="50">
        <v>0.371</v>
      </c>
      <c r="J842" s="50">
        <v>-2.6675084839397002E-2</v>
      </c>
      <c r="K842" s="50">
        <v>0.28136762860727699</v>
      </c>
      <c r="L842" s="50">
        <v>0</v>
      </c>
      <c r="M842" s="50">
        <v>0.18772018117765399</v>
      </c>
      <c r="N842" s="51">
        <v>0.735129068462401</v>
      </c>
      <c r="O842" s="51">
        <v>0.37737961926091801</v>
      </c>
      <c r="P842" s="51">
        <v>0.294843049327354</v>
      </c>
      <c r="Q842" s="51">
        <v>7.9596412556053805E-2</v>
      </c>
      <c r="R842" s="51">
        <v>0.38073908174692001</v>
      </c>
      <c r="S842" s="51">
        <v>0.68197088465845401</v>
      </c>
      <c r="T842" s="51">
        <v>0.204927211646136</v>
      </c>
      <c r="U842" s="51">
        <v>0</v>
      </c>
      <c r="V842" s="51">
        <v>0.341928251121076</v>
      </c>
      <c r="W842" s="46">
        <v>0</v>
      </c>
      <c r="X842" s="46">
        <v>1</v>
      </c>
      <c r="Y842" s="46">
        <v>0</v>
      </c>
      <c r="Z842" s="46">
        <v>0</v>
      </c>
      <c r="AA842" s="46">
        <v>1</v>
      </c>
      <c r="AB842" s="46">
        <v>2</v>
      </c>
      <c r="AC842" s="46">
        <v>1</v>
      </c>
      <c r="AD842" s="46">
        <v>0</v>
      </c>
      <c r="AE842" s="46">
        <v>0</v>
      </c>
      <c r="AF842" s="46">
        <v>1</v>
      </c>
      <c r="AG842" s="48">
        <v>6</v>
      </c>
      <c r="AH842" s="46" t="s">
        <v>4576</v>
      </c>
    </row>
    <row r="843" spans="1:34" x14ac:dyDescent="0.3">
      <c r="A843" s="46">
        <v>19187000102</v>
      </c>
      <c r="B843" s="46" t="s">
        <v>3104</v>
      </c>
      <c r="C843" s="47">
        <v>36999</v>
      </c>
      <c r="D843" s="49">
        <v>45996</v>
      </c>
      <c r="E843" s="50">
        <v>0.14199999999999999</v>
      </c>
      <c r="F843" s="50">
        <v>8.7719298245614002E-2</v>
      </c>
      <c r="G843" s="50">
        <v>8.9122807017543798E-2</v>
      </c>
      <c r="H843" s="50">
        <v>8.4000000000000005E-2</v>
      </c>
      <c r="I843" s="50">
        <v>0.34899999999999998</v>
      </c>
      <c r="J843" s="50">
        <v>-2.6675084839397002E-2</v>
      </c>
      <c r="K843" s="50">
        <v>0.38654223968565798</v>
      </c>
      <c r="L843" s="50">
        <v>3.9757412398921797E-2</v>
      </c>
      <c r="M843" s="50">
        <v>0.36070175438596402</v>
      </c>
      <c r="N843" s="51">
        <v>5.7239057239057201E-2</v>
      </c>
      <c r="O843" s="51">
        <v>0.73684210526315697</v>
      </c>
      <c r="P843" s="51">
        <v>0.53251121076233099</v>
      </c>
      <c r="Q843" s="51">
        <v>0.92713004484304895</v>
      </c>
      <c r="R843" s="51">
        <v>0.92273236282194804</v>
      </c>
      <c r="S843" s="51">
        <v>0.53639417693169</v>
      </c>
      <c r="T843" s="51">
        <v>0.45464725643896903</v>
      </c>
      <c r="U843" s="51">
        <v>0.179372197309417</v>
      </c>
      <c r="V843" s="51">
        <v>0.910313901345291</v>
      </c>
      <c r="W843" s="46">
        <v>2</v>
      </c>
      <c r="X843" s="46">
        <v>2</v>
      </c>
      <c r="Y843" s="46">
        <v>1</v>
      </c>
      <c r="Z843" s="46">
        <v>2</v>
      </c>
      <c r="AA843" s="46">
        <v>2</v>
      </c>
      <c r="AB843" s="46">
        <v>1</v>
      </c>
      <c r="AC843" s="46">
        <v>1</v>
      </c>
      <c r="AD843" s="46">
        <v>1</v>
      </c>
      <c r="AE843" s="46">
        <v>0</v>
      </c>
      <c r="AF843" s="46">
        <v>2</v>
      </c>
      <c r="AG843" s="48">
        <v>14</v>
      </c>
      <c r="AH843" s="46" t="s">
        <v>4575</v>
      </c>
    </row>
    <row r="844" spans="1:34" x14ac:dyDescent="0.3">
      <c r="A844" s="46">
        <v>19187000200</v>
      </c>
      <c r="B844" s="46" t="s">
        <v>3382</v>
      </c>
      <c r="C844" s="47">
        <v>36999</v>
      </c>
      <c r="D844" s="49">
        <v>80617</v>
      </c>
      <c r="E844" s="50">
        <v>0.113</v>
      </c>
      <c r="F844" s="50">
        <v>0.103536977491961</v>
      </c>
      <c r="G844" s="50">
        <v>2.9581993569131802E-2</v>
      </c>
      <c r="H844" s="50">
        <v>4.4999999999999998E-2</v>
      </c>
      <c r="I844" s="50">
        <v>0.30099999999999999</v>
      </c>
      <c r="J844" s="50">
        <v>-2.6675084839397002E-2</v>
      </c>
      <c r="K844" s="50">
        <v>0.30828594638505202</v>
      </c>
      <c r="L844" s="50">
        <v>6.5504807692307696E-2</v>
      </c>
      <c r="M844" s="50">
        <v>0.218649517684887</v>
      </c>
      <c r="N844" s="51">
        <v>0.64421997755330995</v>
      </c>
      <c r="O844" s="51">
        <v>0.60022396416573298</v>
      </c>
      <c r="P844" s="51">
        <v>0.62556053811659196</v>
      </c>
      <c r="Q844" s="51">
        <v>0.39237668161434902</v>
      </c>
      <c r="R844" s="51">
        <v>0.70996640537514</v>
      </c>
      <c r="S844" s="51">
        <v>0.26763717805151099</v>
      </c>
      <c r="T844" s="51">
        <v>0.260918253079507</v>
      </c>
      <c r="U844" s="51">
        <v>0.35538116591928198</v>
      </c>
      <c r="V844" s="51">
        <v>0.51569506726457404</v>
      </c>
      <c r="W844" s="46">
        <v>1</v>
      </c>
      <c r="X844" s="46">
        <v>1</v>
      </c>
      <c r="Y844" s="46">
        <v>1</v>
      </c>
      <c r="Z844" s="46">
        <v>1</v>
      </c>
      <c r="AA844" s="46">
        <v>2</v>
      </c>
      <c r="AB844" s="46">
        <v>0</v>
      </c>
      <c r="AC844" s="46">
        <v>1</v>
      </c>
      <c r="AD844" s="46">
        <v>0</v>
      </c>
      <c r="AE844" s="46">
        <v>1</v>
      </c>
      <c r="AF844" s="46">
        <v>1</v>
      </c>
      <c r="AG844" s="48">
        <v>9</v>
      </c>
      <c r="AH844" s="46" t="s">
        <v>4802</v>
      </c>
    </row>
    <row r="845" spans="1:34" x14ac:dyDescent="0.3">
      <c r="A845" s="46">
        <v>19187000300</v>
      </c>
      <c r="B845" s="46" t="s">
        <v>3149</v>
      </c>
      <c r="C845" s="47">
        <v>36999</v>
      </c>
      <c r="D845" s="49">
        <v>55368</v>
      </c>
      <c r="E845" s="50">
        <v>0.16699999999999901</v>
      </c>
      <c r="F845" s="50">
        <v>0.14904679376083099</v>
      </c>
      <c r="G845" s="50">
        <v>2.7729636048526799E-2</v>
      </c>
      <c r="H845" s="50">
        <v>4.9000000000000002E-2</v>
      </c>
      <c r="I845" s="50">
        <v>0.33799999999999902</v>
      </c>
      <c r="J845" s="50">
        <v>-2.6675084839397002E-2</v>
      </c>
      <c r="K845" s="50">
        <v>0.477801268498942</v>
      </c>
      <c r="L845" s="50">
        <v>0.17571428571428499</v>
      </c>
      <c r="M845" s="50">
        <v>0.17157712305025899</v>
      </c>
      <c r="N845" s="51">
        <v>0.13355780022446601</v>
      </c>
      <c r="O845" s="51">
        <v>0.81522956326987595</v>
      </c>
      <c r="P845" s="51">
        <v>0.81165919282511201</v>
      </c>
      <c r="Q845" s="51">
        <v>0.35986547085201698</v>
      </c>
      <c r="R845" s="51">
        <v>0.75475923852183602</v>
      </c>
      <c r="S845" s="51">
        <v>0.47144456886898001</v>
      </c>
      <c r="T845" s="51">
        <v>0.77267637178051496</v>
      </c>
      <c r="U845" s="51">
        <v>0.89237668161434902</v>
      </c>
      <c r="V845" s="51">
        <v>0.25672645739910299</v>
      </c>
      <c r="W845" s="46">
        <v>2</v>
      </c>
      <c r="X845" s="46">
        <v>2</v>
      </c>
      <c r="Y845" s="46">
        <v>2</v>
      </c>
      <c r="Z845" s="46">
        <v>1</v>
      </c>
      <c r="AA845" s="46">
        <v>2</v>
      </c>
      <c r="AB845" s="46">
        <v>1</v>
      </c>
      <c r="AC845" s="46">
        <v>1</v>
      </c>
      <c r="AD845" s="46">
        <v>2</v>
      </c>
      <c r="AE845" s="46">
        <v>2</v>
      </c>
      <c r="AF845" s="46">
        <v>0</v>
      </c>
      <c r="AG845" s="48">
        <v>15</v>
      </c>
      <c r="AH845" s="46" t="s">
        <v>3978</v>
      </c>
    </row>
    <row r="846" spans="1:34" x14ac:dyDescent="0.3">
      <c r="A846" s="46">
        <v>19187000400</v>
      </c>
      <c r="B846" s="46" t="s">
        <v>3105</v>
      </c>
      <c r="C846" s="47">
        <v>36999</v>
      </c>
      <c r="D846" s="49">
        <v>53162</v>
      </c>
      <c r="E846" s="50">
        <v>0.23300000000000001</v>
      </c>
      <c r="F846" s="50">
        <v>0.207622868605817</v>
      </c>
      <c r="G846" s="50">
        <v>4.7141424272818401E-2</v>
      </c>
      <c r="H846" s="50">
        <v>6.0999999999999999E-2</v>
      </c>
      <c r="I846" s="50">
        <v>0.28399999999999997</v>
      </c>
      <c r="J846" s="50">
        <v>-2.6675084839397002E-2</v>
      </c>
      <c r="K846" s="50">
        <v>0.29500756429651998</v>
      </c>
      <c r="L846" s="50">
        <v>0.17874794069192701</v>
      </c>
      <c r="M846" s="50">
        <v>0.34102306920762199</v>
      </c>
      <c r="N846" s="51">
        <v>0.114478114478114</v>
      </c>
      <c r="O846" s="51">
        <v>0.91153415453527398</v>
      </c>
      <c r="P846" s="51">
        <v>0.90470852017937198</v>
      </c>
      <c r="Q846" s="51">
        <v>0.65695067264573903</v>
      </c>
      <c r="R846" s="51">
        <v>0.84098544232922701</v>
      </c>
      <c r="S846" s="51">
        <v>0.18365061590145501</v>
      </c>
      <c r="T846" s="51">
        <v>0.23292273236282099</v>
      </c>
      <c r="U846" s="51">
        <v>0.90022421524663598</v>
      </c>
      <c r="V846" s="51">
        <v>0.88340807174887803</v>
      </c>
      <c r="W846" s="46">
        <v>2</v>
      </c>
      <c r="X846" s="46">
        <v>2</v>
      </c>
      <c r="Y846" s="46">
        <v>2</v>
      </c>
      <c r="Z846" s="46">
        <v>1</v>
      </c>
      <c r="AA846" s="46">
        <v>2</v>
      </c>
      <c r="AB846" s="46">
        <v>0</v>
      </c>
      <c r="AC846" s="46">
        <v>1</v>
      </c>
      <c r="AD846" s="46">
        <v>0</v>
      </c>
      <c r="AE846" s="46">
        <v>2</v>
      </c>
      <c r="AF846" s="46">
        <v>2</v>
      </c>
      <c r="AG846" s="48">
        <v>14</v>
      </c>
      <c r="AH846" s="46" t="s">
        <v>4023</v>
      </c>
    </row>
    <row r="847" spans="1:34" x14ac:dyDescent="0.3">
      <c r="A847" s="46">
        <v>19187000500</v>
      </c>
      <c r="B847" s="46" t="s">
        <v>3322</v>
      </c>
      <c r="C847" s="47">
        <v>36999</v>
      </c>
      <c r="D847" s="49">
        <v>70662</v>
      </c>
      <c r="E847" s="50">
        <v>0.11799999999999999</v>
      </c>
      <c r="F847" s="50">
        <v>0.158774373259052</v>
      </c>
      <c r="G847" s="50">
        <v>1.53203342618384E-2</v>
      </c>
      <c r="H847" s="50">
        <v>5.5999999999999897E-2</v>
      </c>
      <c r="I847" s="50">
        <v>0.246</v>
      </c>
      <c r="J847" s="50">
        <v>-2.6675084839397002E-2</v>
      </c>
      <c r="K847" s="50">
        <v>0.40685413005272397</v>
      </c>
      <c r="L847" s="50">
        <v>0.265625</v>
      </c>
      <c r="M847" s="50">
        <v>0.119777158774373</v>
      </c>
      <c r="N847" s="51">
        <v>0.45454545454545398</v>
      </c>
      <c r="O847" s="51">
        <v>0.630459126539753</v>
      </c>
      <c r="P847" s="51">
        <v>0.839686098654708</v>
      </c>
      <c r="Q847" s="51">
        <v>0.15246636771300401</v>
      </c>
      <c r="R847" s="51">
        <v>0.797312430011198</v>
      </c>
      <c r="S847" s="51">
        <v>7.6147816349384098E-2</v>
      </c>
      <c r="T847" s="51">
        <v>0.52855543113101899</v>
      </c>
      <c r="U847" s="51">
        <v>0.96636771300448399</v>
      </c>
      <c r="V847" s="51">
        <v>3.6995515695067198E-2</v>
      </c>
      <c r="W847" s="46">
        <v>1</v>
      </c>
      <c r="X847" s="46">
        <v>1</v>
      </c>
      <c r="Y847" s="46">
        <v>2</v>
      </c>
      <c r="Z847" s="46">
        <v>0</v>
      </c>
      <c r="AA847" s="46">
        <v>2</v>
      </c>
      <c r="AB847" s="46">
        <v>0</v>
      </c>
      <c r="AC847" s="46">
        <v>1</v>
      </c>
      <c r="AD847" s="46">
        <v>1</v>
      </c>
      <c r="AE847" s="46">
        <v>2</v>
      </c>
      <c r="AF847" s="46">
        <v>0</v>
      </c>
      <c r="AG847" s="48">
        <v>10</v>
      </c>
      <c r="AH847" s="46" t="s">
        <v>4700</v>
      </c>
    </row>
    <row r="848" spans="1:34" x14ac:dyDescent="0.3">
      <c r="A848" s="46">
        <v>19187000600</v>
      </c>
      <c r="B848" s="46" t="s">
        <v>3106</v>
      </c>
      <c r="C848" s="47">
        <v>36999</v>
      </c>
      <c r="D848" s="49">
        <v>55777</v>
      </c>
      <c r="E848" s="50">
        <v>0.16600000000000001</v>
      </c>
      <c r="F848" s="50">
        <v>0.15931863727454901</v>
      </c>
      <c r="G848" s="50">
        <v>2.90581162324649E-2</v>
      </c>
      <c r="H848" s="50">
        <v>8.5999999999999993E-2</v>
      </c>
      <c r="I848" s="50">
        <v>0.26600000000000001</v>
      </c>
      <c r="J848" s="50">
        <v>-2.6675084839397002E-2</v>
      </c>
      <c r="K848" s="50">
        <v>0.46676911256242798</v>
      </c>
      <c r="L848" s="50">
        <v>0.112888888888888</v>
      </c>
      <c r="M848" s="50">
        <v>0.234969939879759</v>
      </c>
      <c r="N848" s="51">
        <v>0.14590347923681199</v>
      </c>
      <c r="O848" s="51">
        <v>0.81410974244120904</v>
      </c>
      <c r="P848" s="51">
        <v>0.84304932735425997</v>
      </c>
      <c r="Q848" s="51">
        <v>0.38565022421524597</v>
      </c>
      <c r="R848" s="51">
        <v>0.93281075027995497</v>
      </c>
      <c r="S848" s="51">
        <v>0.114221724524076</v>
      </c>
      <c r="T848" s="51">
        <v>0.74020156774916002</v>
      </c>
      <c r="U848" s="51">
        <v>0.66479820627802599</v>
      </c>
      <c r="V848" s="51">
        <v>0.60426008968609801</v>
      </c>
      <c r="W848" s="46">
        <v>2</v>
      </c>
      <c r="X848" s="46">
        <v>2</v>
      </c>
      <c r="Y848" s="46">
        <v>2</v>
      </c>
      <c r="Z848" s="46">
        <v>1</v>
      </c>
      <c r="AA848" s="46">
        <v>2</v>
      </c>
      <c r="AB848" s="46">
        <v>0</v>
      </c>
      <c r="AC848" s="46">
        <v>1</v>
      </c>
      <c r="AD848" s="46">
        <v>2</v>
      </c>
      <c r="AE848" s="46">
        <v>1</v>
      </c>
      <c r="AF848" s="46">
        <v>1</v>
      </c>
      <c r="AG848" s="48">
        <v>14</v>
      </c>
      <c r="AH848" s="46" t="s">
        <v>4737</v>
      </c>
    </row>
    <row r="849" spans="1:34" x14ac:dyDescent="0.3">
      <c r="A849" s="46">
        <v>19187000700</v>
      </c>
      <c r="B849" s="46" t="s">
        <v>3054</v>
      </c>
      <c r="C849" s="47">
        <v>36999</v>
      </c>
      <c r="D849" s="49">
        <v>30860</v>
      </c>
      <c r="E849" s="50">
        <v>0.36199999999999999</v>
      </c>
      <c r="F849" s="50">
        <v>0.36491677336747702</v>
      </c>
      <c r="G849" s="50">
        <v>0.120358514724711</v>
      </c>
      <c r="H849" s="50">
        <v>0.13200000000000001</v>
      </c>
      <c r="I849" s="50">
        <v>0.46899999999999997</v>
      </c>
      <c r="J849" s="50">
        <v>-2.6675084839397002E-2</v>
      </c>
      <c r="K849" s="50">
        <v>0.71266375545851501</v>
      </c>
      <c r="L849" s="50">
        <v>0.224428997020854</v>
      </c>
      <c r="M849" s="50">
        <v>0.338028169014084</v>
      </c>
      <c r="N849" s="51">
        <v>1.34680134680134E-2</v>
      </c>
      <c r="O849" s="51">
        <v>0.97312430011198203</v>
      </c>
      <c r="P849" s="51">
        <v>0.98430493273542596</v>
      </c>
      <c r="Q849" s="51">
        <v>0.97309417040358703</v>
      </c>
      <c r="R849" s="51">
        <v>0.98992161254199296</v>
      </c>
      <c r="S849" s="51">
        <v>0.96192609182530797</v>
      </c>
      <c r="T849" s="51">
        <v>0.99664053751399695</v>
      </c>
      <c r="U849" s="51">
        <v>0.95515695067264506</v>
      </c>
      <c r="V849" s="51">
        <v>0.88116591928251098</v>
      </c>
      <c r="W849" s="46">
        <v>2</v>
      </c>
      <c r="X849" s="46">
        <v>2</v>
      </c>
      <c r="Y849" s="46">
        <v>2</v>
      </c>
      <c r="Z849" s="46">
        <v>2</v>
      </c>
      <c r="AA849" s="46">
        <v>2</v>
      </c>
      <c r="AB849" s="46">
        <v>2</v>
      </c>
      <c r="AC849" s="46">
        <v>1</v>
      </c>
      <c r="AD849" s="46">
        <v>2</v>
      </c>
      <c r="AE849" s="46">
        <v>2</v>
      </c>
      <c r="AF849" s="46">
        <v>2</v>
      </c>
      <c r="AG849" s="48">
        <v>19</v>
      </c>
      <c r="AH849" s="46" t="s">
        <v>4416</v>
      </c>
    </row>
    <row r="850" spans="1:34" x14ac:dyDescent="0.3">
      <c r="A850" s="46">
        <v>19187000900</v>
      </c>
      <c r="B850" s="46" t="s">
        <v>3150</v>
      </c>
      <c r="C850" s="47">
        <v>36999</v>
      </c>
      <c r="D850" s="49">
        <v>58125</v>
      </c>
      <c r="E850" s="50">
        <v>0.107</v>
      </c>
      <c r="F850" s="50">
        <v>8.5924713584288007E-2</v>
      </c>
      <c r="G850" s="50">
        <v>3.0278232405891899E-2</v>
      </c>
      <c r="H850" s="50">
        <v>2.7E-2</v>
      </c>
      <c r="I850" s="50">
        <v>0.65200000000000002</v>
      </c>
      <c r="J850" s="50">
        <v>-2.6675084839397002E-2</v>
      </c>
      <c r="K850" s="50">
        <v>0.46221213104119302</v>
      </c>
      <c r="L850" s="50">
        <v>0.13966882649387999</v>
      </c>
      <c r="M850" s="50">
        <v>0.207037643207855</v>
      </c>
      <c r="N850" s="51">
        <v>0.182940516273849</v>
      </c>
      <c r="O850" s="51">
        <v>0.56662933930571102</v>
      </c>
      <c r="P850" s="51">
        <v>0.51681614349775695</v>
      </c>
      <c r="Q850" s="51">
        <v>0.408071748878923</v>
      </c>
      <c r="R850" s="51">
        <v>0.460246360582306</v>
      </c>
      <c r="S850" s="51">
        <v>0.99888017917133198</v>
      </c>
      <c r="T850" s="51">
        <v>0.73124300111981999</v>
      </c>
      <c r="U850" s="51">
        <v>0.79484304932735395</v>
      </c>
      <c r="V850" s="51">
        <v>0.44506726457399098</v>
      </c>
      <c r="W850" s="46">
        <v>2</v>
      </c>
      <c r="X850" s="46">
        <v>1</v>
      </c>
      <c r="Y850" s="46">
        <v>1</v>
      </c>
      <c r="Z850" s="46">
        <v>1</v>
      </c>
      <c r="AA850" s="46">
        <v>1</v>
      </c>
      <c r="AB850" s="46">
        <v>2</v>
      </c>
      <c r="AC850" s="46">
        <v>1</v>
      </c>
      <c r="AD850" s="46">
        <v>2</v>
      </c>
      <c r="AE850" s="46">
        <v>2</v>
      </c>
      <c r="AF850" s="46">
        <v>1</v>
      </c>
      <c r="AG850" s="48">
        <v>14</v>
      </c>
      <c r="AH850" s="46" t="s">
        <v>4414</v>
      </c>
    </row>
    <row r="851" spans="1:34" x14ac:dyDescent="0.3">
      <c r="A851" s="46">
        <v>19187010100</v>
      </c>
      <c r="B851" s="46" t="s">
        <v>3446</v>
      </c>
      <c r="C851" s="47">
        <v>36999</v>
      </c>
      <c r="D851" s="49">
        <v>80000</v>
      </c>
      <c r="E851" s="50">
        <v>9.2999999999999999E-2</v>
      </c>
      <c r="F851" s="50">
        <v>2.36139630390143E-2</v>
      </c>
      <c r="G851" s="50">
        <v>2.36139630390143E-2</v>
      </c>
      <c r="H851" s="50">
        <v>2.79999999999999E-2</v>
      </c>
      <c r="I851" s="50">
        <v>0.32700000000000001</v>
      </c>
      <c r="J851" s="50">
        <v>-2.6675084839397002E-2</v>
      </c>
      <c r="K851" s="50">
        <v>0.35175552665799698</v>
      </c>
      <c r="L851" s="50">
        <v>7.0881226053639806E-2</v>
      </c>
      <c r="M851" s="50">
        <v>0.195071868583162</v>
      </c>
      <c r="N851" s="51">
        <v>0.631874298540965</v>
      </c>
      <c r="O851" s="51">
        <v>0.48040313549831998</v>
      </c>
      <c r="P851" s="51">
        <v>6.9506726457399096E-2</v>
      </c>
      <c r="Q851" s="51">
        <v>0.297085201793722</v>
      </c>
      <c r="R851" s="51">
        <v>0.48488241881298899</v>
      </c>
      <c r="S851" s="51">
        <v>0.41097424412094002</v>
      </c>
      <c r="T851" s="51">
        <v>0.35386338185890198</v>
      </c>
      <c r="U851" s="51">
        <v>0.39573991031390099</v>
      </c>
      <c r="V851" s="51">
        <v>0.39013452914798202</v>
      </c>
      <c r="W851" s="46">
        <v>1</v>
      </c>
      <c r="X851" s="46">
        <v>1</v>
      </c>
      <c r="Y851" s="46">
        <v>0</v>
      </c>
      <c r="Z851" s="46">
        <v>0</v>
      </c>
      <c r="AA851" s="46">
        <v>1</v>
      </c>
      <c r="AB851" s="46">
        <v>1</v>
      </c>
      <c r="AC851" s="46">
        <v>1</v>
      </c>
      <c r="AD851" s="46">
        <v>1</v>
      </c>
      <c r="AE851" s="46">
        <v>1</v>
      </c>
      <c r="AF851" s="46">
        <v>1</v>
      </c>
      <c r="AG851" s="48">
        <v>8</v>
      </c>
      <c r="AH851" s="46" t="s">
        <v>4413</v>
      </c>
    </row>
    <row r="852" spans="1:34" x14ac:dyDescent="0.3">
      <c r="A852" s="46">
        <v>19187010200</v>
      </c>
      <c r="B852" s="46" t="s">
        <v>3573</v>
      </c>
      <c r="C852" s="47">
        <v>36999</v>
      </c>
      <c r="D852" s="49">
        <v>98295</v>
      </c>
      <c r="E852" s="50">
        <v>3.2000000000000001E-2</v>
      </c>
      <c r="F852" s="50">
        <v>8.1081081081081002E-2</v>
      </c>
      <c r="G852" s="50">
        <v>2.06677265500794E-2</v>
      </c>
      <c r="H852" s="50">
        <v>8.0000000000000002E-3</v>
      </c>
      <c r="I852" s="50">
        <v>0.35599999999999998</v>
      </c>
      <c r="J852" s="50">
        <v>-2.6675084839397002E-2</v>
      </c>
      <c r="K852" s="50">
        <v>0.29073756432247</v>
      </c>
      <c r="L852" s="50">
        <v>6.11940298507462E-2</v>
      </c>
      <c r="M852" s="50">
        <v>0.15262321144673999</v>
      </c>
      <c r="N852" s="51">
        <v>0.85746352413019</v>
      </c>
      <c r="O852" s="51">
        <v>6.27099664053751E-2</v>
      </c>
      <c r="P852" s="51">
        <v>0.47309417040358698</v>
      </c>
      <c r="Q852" s="51">
        <v>0.25</v>
      </c>
      <c r="R852" s="51">
        <v>8.73460246360582E-2</v>
      </c>
      <c r="S852" s="51">
        <v>0.58342665173572195</v>
      </c>
      <c r="T852" s="51">
        <v>0.222844344904815</v>
      </c>
      <c r="U852" s="51">
        <v>0.31726457399103097</v>
      </c>
      <c r="V852" s="51">
        <v>0.155829596412556</v>
      </c>
      <c r="W852" s="46">
        <v>0</v>
      </c>
      <c r="X852" s="46">
        <v>0</v>
      </c>
      <c r="Y852" s="46">
        <v>1</v>
      </c>
      <c r="Z852" s="46">
        <v>0</v>
      </c>
      <c r="AA852" s="46">
        <v>0</v>
      </c>
      <c r="AB852" s="46">
        <v>1</v>
      </c>
      <c r="AC852" s="46">
        <v>1</v>
      </c>
      <c r="AD852" s="46">
        <v>0</v>
      </c>
      <c r="AE852" s="46">
        <v>0</v>
      </c>
      <c r="AF852" s="46">
        <v>0</v>
      </c>
      <c r="AG852" s="48">
        <v>3</v>
      </c>
      <c r="AH852" s="46" t="s">
        <v>4317</v>
      </c>
    </row>
    <row r="853" spans="1:34" x14ac:dyDescent="0.3">
      <c r="A853" s="46">
        <v>19187010300</v>
      </c>
      <c r="B853" s="46" t="s">
        <v>3383</v>
      </c>
      <c r="C853" s="47">
        <v>36999</v>
      </c>
      <c r="D853" s="49">
        <v>81875</v>
      </c>
      <c r="E853" s="50">
        <v>8.5000000000000006E-2</v>
      </c>
      <c r="F853" s="50">
        <v>0.120348376880443</v>
      </c>
      <c r="G853" s="50">
        <v>3.0878859857482101E-2</v>
      </c>
      <c r="H853" s="50">
        <v>2.4E-2</v>
      </c>
      <c r="I853" s="50">
        <v>0.34699999999999998</v>
      </c>
      <c r="J853" s="50">
        <v>-2.6675084839397002E-2</v>
      </c>
      <c r="K853" s="50">
        <v>0.38559708295350897</v>
      </c>
      <c r="L853" s="50">
        <v>0.10764872521246401</v>
      </c>
      <c r="M853" s="50">
        <v>0.16072842438638099</v>
      </c>
      <c r="N853" s="51">
        <v>0.66778900112233397</v>
      </c>
      <c r="O853" s="51">
        <v>0.43001119820828598</v>
      </c>
      <c r="P853" s="51">
        <v>0.71188340807174799</v>
      </c>
      <c r="Q853" s="51">
        <v>0.41816143497757802</v>
      </c>
      <c r="R853" s="51">
        <v>0.40313549832026802</v>
      </c>
      <c r="S853" s="51">
        <v>0.51959686450167897</v>
      </c>
      <c r="T853" s="51">
        <v>0.45016797312430001</v>
      </c>
      <c r="U853" s="51">
        <v>0.62892376681614304</v>
      </c>
      <c r="V853" s="51">
        <v>0.207399103139013</v>
      </c>
      <c r="W853" s="46">
        <v>0</v>
      </c>
      <c r="X853" s="46">
        <v>1</v>
      </c>
      <c r="Y853" s="46">
        <v>2</v>
      </c>
      <c r="Z853" s="46">
        <v>1</v>
      </c>
      <c r="AA853" s="46">
        <v>1</v>
      </c>
      <c r="AB853" s="46">
        <v>1</v>
      </c>
      <c r="AC853" s="46">
        <v>1</v>
      </c>
      <c r="AD853" s="46">
        <v>1</v>
      </c>
      <c r="AE853" s="46">
        <v>1</v>
      </c>
      <c r="AF853" s="46">
        <v>0</v>
      </c>
      <c r="AG853" s="48">
        <v>9</v>
      </c>
      <c r="AH853" s="46" t="s">
        <v>4415</v>
      </c>
    </row>
    <row r="854" spans="1:34" x14ac:dyDescent="0.3">
      <c r="A854" s="46">
        <v>19187010400</v>
      </c>
      <c r="B854" s="46" t="s">
        <v>3447</v>
      </c>
      <c r="C854" s="47">
        <v>36999</v>
      </c>
      <c r="D854" s="49">
        <v>71563</v>
      </c>
      <c r="E854" s="50">
        <v>8.1000000000000003E-2</v>
      </c>
      <c r="F854" s="50">
        <v>5.9152677857713797E-2</v>
      </c>
      <c r="G854" s="50">
        <v>3.1974420463629097E-2</v>
      </c>
      <c r="H854" s="50">
        <v>1.4999999999999999E-2</v>
      </c>
      <c r="I854" s="50">
        <v>0.35699999999999998</v>
      </c>
      <c r="J854" s="50">
        <v>-2.6675084839397002E-2</v>
      </c>
      <c r="K854" s="50">
        <v>0.43418367346938702</v>
      </c>
      <c r="L854" s="50">
        <v>0.101831501831501</v>
      </c>
      <c r="M854" s="50">
        <v>0.20223820943245399</v>
      </c>
      <c r="N854" s="51">
        <v>0.46801346801346799</v>
      </c>
      <c r="O854" s="51">
        <v>0.40089585666293298</v>
      </c>
      <c r="P854" s="51">
        <v>0.318385650224215</v>
      </c>
      <c r="Q854" s="51">
        <v>0.43834080717488699</v>
      </c>
      <c r="R854" s="51">
        <v>0.21948488241881201</v>
      </c>
      <c r="S854" s="51">
        <v>0.59238521836506097</v>
      </c>
      <c r="T854" s="51">
        <v>0.63157894736842102</v>
      </c>
      <c r="U854" s="51">
        <v>0.59641255605381105</v>
      </c>
      <c r="V854" s="51">
        <v>0.42488789237668101</v>
      </c>
      <c r="W854" s="46">
        <v>1</v>
      </c>
      <c r="X854" s="46">
        <v>1</v>
      </c>
      <c r="Y854" s="46">
        <v>0</v>
      </c>
      <c r="Z854" s="46">
        <v>1</v>
      </c>
      <c r="AA854" s="46">
        <v>0</v>
      </c>
      <c r="AB854" s="46">
        <v>1</v>
      </c>
      <c r="AC854" s="46">
        <v>1</v>
      </c>
      <c r="AD854" s="46">
        <v>1</v>
      </c>
      <c r="AE854" s="46">
        <v>1</v>
      </c>
      <c r="AF854" s="46">
        <v>1</v>
      </c>
      <c r="AG854" s="48">
        <v>8</v>
      </c>
      <c r="AH854" s="46" t="s">
        <v>4584</v>
      </c>
    </row>
    <row r="855" spans="1:34" x14ac:dyDescent="0.3">
      <c r="A855" s="46">
        <v>19189680100</v>
      </c>
      <c r="B855" s="46" t="s">
        <v>3620</v>
      </c>
      <c r="C855" s="47">
        <v>10679</v>
      </c>
      <c r="D855" s="49">
        <v>78013</v>
      </c>
      <c r="E855" s="50">
        <v>9.9000000000000005E-2</v>
      </c>
      <c r="F855" s="50">
        <v>9.9286889742183193E-2</v>
      </c>
      <c r="G855" s="50">
        <v>3.5655512890839201E-2</v>
      </c>
      <c r="H855" s="50">
        <v>2.1000000000000001E-2</v>
      </c>
      <c r="I855" s="50">
        <v>0.35199999999999998</v>
      </c>
      <c r="J855" s="50">
        <v>-1.7209644763482398E-2</v>
      </c>
      <c r="K855" s="50">
        <v>0.39502855223379202</v>
      </c>
      <c r="L855" s="50">
        <v>0.103277060575968</v>
      </c>
      <c r="M855" s="50">
        <v>0.14591332967635701</v>
      </c>
      <c r="N855" s="51">
        <v>0.60044893378226705</v>
      </c>
      <c r="O855" s="51">
        <v>0.51847704367301195</v>
      </c>
      <c r="P855" s="51">
        <v>0.60762331838564998</v>
      </c>
      <c r="Q855" s="51">
        <v>0.50560538116591902</v>
      </c>
      <c r="R855" s="51">
        <v>0.34154535274356101</v>
      </c>
      <c r="S855" s="51">
        <v>0.550951847704367</v>
      </c>
      <c r="T855" s="51">
        <v>0.49160134378499398</v>
      </c>
      <c r="U855" s="51">
        <v>0.60426008968609801</v>
      </c>
      <c r="V855" s="51">
        <v>0.117713004484304</v>
      </c>
      <c r="W855" s="46">
        <v>1</v>
      </c>
      <c r="X855" s="46">
        <v>1</v>
      </c>
      <c r="Y855" s="46">
        <v>1</v>
      </c>
      <c r="Z855" s="46">
        <v>1</v>
      </c>
      <c r="AA855" s="46">
        <v>1</v>
      </c>
      <c r="AB855" s="46">
        <v>1</v>
      </c>
      <c r="AC855" s="46">
        <v>1</v>
      </c>
      <c r="AD855" s="46">
        <v>1</v>
      </c>
      <c r="AE855" s="46">
        <v>1</v>
      </c>
      <c r="AF855" s="46">
        <v>0</v>
      </c>
      <c r="AG855" s="48">
        <v>9</v>
      </c>
      <c r="AH855" s="46" t="s">
        <v>4190</v>
      </c>
    </row>
    <row r="856" spans="1:34" x14ac:dyDescent="0.3">
      <c r="A856" s="46">
        <v>19189680200</v>
      </c>
      <c r="B856" s="46" t="s">
        <v>3323</v>
      </c>
      <c r="C856" s="47">
        <v>10679</v>
      </c>
      <c r="D856" s="49">
        <v>59412</v>
      </c>
      <c r="E856" s="50">
        <v>8.5000000000000006E-2</v>
      </c>
      <c r="F856" s="50">
        <v>0.113255033557046</v>
      </c>
      <c r="G856" s="50">
        <v>2.3489932885905999E-2</v>
      </c>
      <c r="H856" s="50">
        <v>0.05</v>
      </c>
      <c r="I856" s="50">
        <v>0.41</v>
      </c>
      <c r="J856" s="50">
        <v>-1.7209644763482398E-2</v>
      </c>
      <c r="K856" s="50">
        <v>0.40787315472935998</v>
      </c>
      <c r="L856" s="50">
        <v>0.12443778110944501</v>
      </c>
      <c r="M856" s="50">
        <v>0.22651006711409299</v>
      </c>
      <c r="N856" s="51">
        <v>0.203142536475869</v>
      </c>
      <c r="O856" s="51">
        <v>0.43001119820828598</v>
      </c>
      <c r="P856" s="51">
        <v>0.68273542600896797</v>
      </c>
      <c r="Q856" s="51">
        <v>0.292600896860986</v>
      </c>
      <c r="R856" s="51">
        <v>0.76595744680850997</v>
      </c>
      <c r="S856" s="51">
        <v>0.84994400895856603</v>
      </c>
      <c r="T856" s="51">
        <v>0.53303471444568795</v>
      </c>
      <c r="U856" s="51">
        <v>0.73430493273542596</v>
      </c>
      <c r="V856" s="51">
        <v>0.56165919282511201</v>
      </c>
      <c r="W856" s="46">
        <v>2</v>
      </c>
      <c r="X856" s="46">
        <v>1</v>
      </c>
      <c r="Y856" s="46">
        <v>2</v>
      </c>
      <c r="Z856" s="46">
        <v>0</v>
      </c>
      <c r="AA856" s="46">
        <v>2</v>
      </c>
      <c r="AB856" s="46">
        <v>2</v>
      </c>
      <c r="AC856" s="46">
        <v>1</v>
      </c>
      <c r="AD856" s="46">
        <v>1</v>
      </c>
      <c r="AE856" s="46">
        <v>2</v>
      </c>
      <c r="AF856" s="46">
        <v>1</v>
      </c>
      <c r="AG856" s="48">
        <v>14</v>
      </c>
      <c r="AH856" s="46" t="s">
        <v>4618</v>
      </c>
    </row>
    <row r="857" spans="1:34" x14ac:dyDescent="0.3">
      <c r="A857" s="46">
        <v>19189680300</v>
      </c>
      <c r="B857" s="46" t="s">
        <v>3505</v>
      </c>
      <c r="C857" s="47">
        <v>10679</v>
      </c>
      <c r="D857" s="49">
        <v>61696</v>
      </c>
      <c r="E857" s="50">
        <v>0.14399999999999999</v>
      </c>
      <c r="F857" s="50">
        <v>0.116236162361623</v>
      </c>
      <c r="G857" s="50">
        <v>1.66051660516605E-2</v>
      </c>
      <c r="H857" s="50">
        <v>2.8999999999999901E-2</v>
      </c>
      <c r="I857" s="50">
        <v>0.35699999999999998</v>
      </c>
      <c r="J857" s="50">
        <v>-1.7209644763482398E-2</v>
      </c>
      <c r="K857" s="50">
        <v>0.257503949447077</v>
      </c>
      <c r="L857" s="50">
        <v>9.6009253903990704E-2</v>
      </c>
      <c r="M857" s="50">
        <v>0.16051660516605101</v>
      </c>
      <c r="N857" s="51">
        <v>0.25925925925925902</v>
      </c>
      <c r="O857" s="51">
        <v>0.74468085106382897</v>
      </c>
      <c r="P857" s="51">
        <v>0.702914798206278</v>
      </c>
      <c r="Q857" s="51">
        <v>0.17376681614349701</v>
      </c>
      <c r="R857" s="51">
        <v>0.50279955207166804</v>
      </c>
      <c r="S857" s="51">
        <v>0.59238521836506097</v>
      </c>
      <c r="T857" s="51">
        <v>0.17469204927211601</v>
      </c>
      <c r="U857" s="51">
        <v>0.56390134529147895</v>
      </c>
      <c r="V857" s="51">
        <v>0.204035874439461</v>
      </c>
      <c r="W857" s="46">
        <v>2</v>
      </c>
      <c r="X857" s="46">
        <v>2</v>
      </c>
      <c r="Y857" s="46">
        <v>2</v>
      </c>
      <c r="Z857" s="46">
        <v>0</v>
      </c>
      <c r="AA857" s="46">
        <v>1</v>
      </c>
      <c r="AB857" s="46">
        <v>1</v>
      </c>
      <c r="AC857" s="46">
        <v>1</v>
      </c>
      <c r="AD857" s="46">
        <v>0</v>
      </c>
      <c r="AE857" s="46">
        <v>1</v>
      </c>
      <c r="AF857" s="46">
        <v>0</v>
      </c>
      <c r="AG857" s="48">
        <v>10</v>
      </c>
      <c r="AH857" s="46" t="s">
        <v>4555</v>
      </c>
    </row>
    <row r="858" spans="1:34" x14ac:dyDescent="0.3">
      <c r="A858" s="46">
        <v>19191950100</v>
      </c>
      <c r="B858" s="46" t="s">
        <v>3448</v>
      </c>
      <c r="C858" s="47">
        <v>20070</v>
      </c>
      <c r="D858" s="49">
        <v>81131</v>
      </c>
      <c r="E858" s="50">
        <v>6.5000000000000002E-2</v>
      </c>
      <c r="F858" s="50">
        <v>4.11255411255411E-2</v>
      </c>
      <c r="G858" s="50">
        <v>3.3910533910533898E-2</v>
      </c>
      <c r="H858" s="50">
        <v>5.0000000000000001E-3</v>
      </c>
      <c r="I858" s="50">
        <v>0.315</v>
      </c>
      <c r="J858" s="50">
        <v>-4.6827507598784103E-2</v>
      </c>
      <c r="K858" s="50">
        <v>0.44643637953651</v>
      </c>
      <c r="L858" s="50">
        <v>0.207889793362554</v>
      </c>
      <c r="M858" s="50">
        <v>0.25252525252525199</v>
      </c>
      <c r="N858" s="51">
        <v>0.653198653198653</v>
      </c>
      <c r="O858" s="51">
        <v>0.27323628219484802</v>
      </c>
      <c r="P858" s="51">
        <v>0.16928251121076199</v>
      </c>
      <c r="Q858" s="51">
        <v>0.474215246636771</v>
      </c>
      <c r="R858" s="51">
        <v>5.7110862262038001E-2</v>
      </c>
      <c r="S858" s="51">
        <v>0.340425531914893</v>
      </c>
      <c r="T858" s="51">
        <v>0.67637178051511704</v>
      </c>
      <c r="U858" s="51">
        <v>0.94170403587443896</v>
      </c>
      <c r="V858" s="51">
        <v>0.67040358744394601</v>
      </c>
      <c r="W858" s="46">
        <v>1</v>
      </c>
      <c r="X858" s="46">
        <v>0</v>
      </c>
      <c r="Y858" s="46">
        <v>0</v>
      </c>
      <c r="Z858" s="46">
        <v>1</v>
      </c>
      <c r="AA858" s="46">
        <v>0</v>
      </c>
      <c r="AB858" s="46">
        <v>1</v>
      </c>
      <c r="AC858" s="46">
        <v>2</v>
      </c>
      <c r="AD858" s="46">
        <v>2</v>
      </c>
      <c r="AE858" s="46">
        <v>2</v>
      </c>
      <c r="AF858" s="46">
        <v>2</v>
      </c>
      <c r="AG858" s="48">
        <v>11</v>
      </c>
      <c r="AH858" s="46" t="s">
        <v>4241</v>
      </c>
    </row>
    <row r="859" spans="1:34" x14ac:dyDescent="0.3">
      <c r="A859" s="46">
        <v>19191950200</v>
      </c>
      <c r="B859" s="46" t="s">
        <v>3324</v>
      </c>
      <c r="C859" s="47">
        <v>20070</v>
      </c>
      <c r="D859" s="49">
        <v>64088</v>
      </c>
      <c r="E859" s="50">
        <v>8.8999999999999996E-2</v>
      </c>
      <c r="F859" s="50">
        <v>6.1788617886178801E-2</v>
      </c>
      <c r="G859" s="50">
        <v>3.7940379403794001E-2</v>
      </c>
      <c r="H859" s="50">
        <v>4.4999999999999998E-2</v>
      </c>
      <c r="I859" s="50">
        <v>0.40100000000000002</v>
      </c>
      <c r="J859" s="50">
        <v>-4.6827507598784103E-2</v>
      </c>
      <c r="K859" s="50">
        <v>0.25264550264550201</v>
      </c>
      <c r="L859" s="50">
        <v>0.154418604651162</v>
      </c>
      <c r="M859" s="50">
        <v>0.29918699186991798</v>
      </c>
      <c r="N859" s="51">
        <v>0.31986531986531902</v>
      </c>
      <c r="O859" s="51">
        <v>0.45352743561030201</v>
      </c>
      <c r="P859" s="51">
        <v>0.33408071748878898</v>
      </c>
      <c r="Q859" s="51">
        <v>0.53139013452914796</v>
      </c>
      <c r="R859" s="51">
        <v>0.70996640537514</v>
      </c>
      <c r="S859" s="51">
        <v>0.81075027995520699</v>
      </c>
      <c r="T859" s="51">
        <v>0.16573348264277701</v>
      </c>
      <c r="U859" s="51">
        <v>0.85089686098654704</v>
      </c>
      <c r="V859" s="51">
        <v>0.81053811659192798</v>
      </c>
      <c r="W859" s="46">
        <v>2</v>
      </c>
      <c r="X859" s="46">
        <v>1</v>
      </c>
      <c r="Y859" s="46">
        <v>1</v>
      </c>
      <c r="Z859" s="46">
        <v>1</v>
      </c>
      <c r="AA859" s="46">
        <v>2</v>
      </c>
      <c r="AB859" s="46">
        <v>2</v>
      </c>
      <c r="AC859" s="46">
        <v>2</v>
      </c>
      <c r="AD859" s="46">
        <v>0</v>
      </c>
      <c r="AE859" s="46">
        <v>2</v>
      </c>
      <c r="AF859" s="46">
        <v>2</v>
      </c>
      <c r="AG859" s="48">
        <v>15</v>
      </c>
      <c r="AH859" s="46" t="s">
        <v>4608</v>
      </c>
    </row>
    <row r="860" spans="1:34" x14ac:dyDescent="0.3">
      <c r="A860" s="46">
        <v>19191950300</v>
      </c>
      <c r="B860" s="46" t="s">
        <v>3621</v>
      </c>
      <c r="C860" s="47">
        <v>20070</v>
      </c>
      <c r="D860" s="49">
        <v>70486</v>
      </c>
      <c r="E860" s="50">
        <v>9.2999999999999999E-2</v>
      </c>
      <c r="F860" s="50">
        <v>2.7605633802816901E-2</v>
      </c>
      <c r="G860" s="50">
        <v>1.9154929577464699E-2</v>
      </c>
      <c r="H860" s="50">
        <v>3.4000000000000002E-2</v>
      </c>
      <c r="I860" s="50">
        <v>0.36599999999999999</v>
      </c>
      <c r="J860" s="50">
        <v>-4.6827507598784103E-2</v>
      </c>
      <c r="K860" s="50">
        <v>0.38796829971181501</v>
      </c>
      <c r="L860" s="50">
        <v>9.2266666666666594E-2</v>
      </c>
      <c r="M860" s="50">
        <v>0.16507042253521101</v>
      </c>
      <c r="N860" s="51">
        <v>0.45117845117845101</v>
      </c>
      <c r="O860" s="51">
        <v>0.48040313549831998</v>
      </c>
      <c r="P860" s="51">
        <v>8.2959641255605301E-2</v>
      </c>
      <c r="Q860" s="51">
        <v>0.21748878923766801</v>
      </c>
      <c r="R860" s="51">
        <v>0.57782754759238497</v>
      </c>
      <c r="S860" s="51">
        <v>0.63605823068308998</v>
      </c>
      <c r="T860" s="51">
        <v>0.45912653975363898</v>
      </c>
      <c r="U860" s="51">
        <v>0.542600896860986</v>
      </c>
      <c r="V860" s="51">
        <v>0.23206278026905799</v>
      </c>
      <c r="W860" s="46">
        <v>1</v>
      </c>
      <c r="X860" s="46">
        <v>1</v>
      </c>
      <c r="Y860" s="46">
        <v>0</v>
      </c>
      <c r="Z860" s="46">
        <v>0</v>
      </c>
      <c r="AA860" s="46">
        <v>1</v>
      </c>
      <c r="AB860" s="46">
        <v>1</v>
      </c>
      <c r="AC860" s="46">
        <v>2</v>
      </c>
      <c r="AD860" s="46">
        <v>1</v>
      </c>
      <c r="AE860" s="46">
        <v>1</v>
      </c>
      <c r="AF860" s="46">
        <v>0</v>
      </c>
      <c r="AG860" s="48">
        <v>8</v>
      </c>
      <c r="AH860" s="46" t="s">
        <v>4397</v>
      </c>
    </row>
    <row r="861" spans="1:34" x14ac:dyDescent="0.3">
      <c r="A861" s="46">
        <v>19191950400</v>
      </c>
      <c r="B861" s="46" t="s">
        <v>3622</v>
      </c>
      <c r="C861" s="47">
        <v>20070</v>
      </c>
      <c r="D861" s="49">
        <v>93897</v>
      </c>
      <c r="E861" s="50">
        <v>0.10299999999999999</v>
      </c>
      <c r="F861" s="50">
        <v>4.2710706150341601E-2</v>
      </c>
      <c r="G861" s="50">
        <v>7.8018223234624096E-2</v>
      </c>
      <c r="H861" s="50">
        <v>1.6E-2</v>
      </c>
      <c r="I861" s="50">
        <v>0.317</v>
      </c>
      <c r="J861" s="50">
        <v>-4.6827507598784103E-2</v>
      </c>
      <c r="K861" s="50">
        <v>0.34865196078431299</v>
      </c>
      <c r="L861" s="50">
        <v>6.5591397849462302E-2</v>
      </c>
      <c r="M861" s="50">
        <v>0.22152619589977199</v>
      </c>
      <c r="N861" s="51">
        <v>0.81705948372615</v>
      </c>
      <c r="O861" s="51">
        <v>0.54087346024635996</v>
      </c>
      <c r="P861" s="51">
        <v>0.181614349775784</v>
      </c>
      <c r="Q861" s="51">
        <v>0.89798206278026904</v>
      </c>
      <c r="R861" s="51">
        <v>0.23404255319148901</v>
      </c>
      <c r="S861" s="51">
        <v>0.35050391937289999</v>
      </c>
      <c r="T861" s="51">
        <v>0.34490481522956301</v>
      </c>
      <c r="U861" s="51">
        <v>0.35650224215246601</v>
      </c>
      <c r="V861" s="51">
        <v>0.53811659192825101</v>
      </c>
      <c r="W861" s="46">
        <v>0</v>
      </c>
      <c r="X861" s="46">
        <v>1</v>
      </c>
      <c r="Y861" s="46">
        <v>0</v>
      </c>
      <c r="Z861" s="46">
        <v>2</v>
      </c>
      <c r="AA861" s="46">
        <v>0</v>
      </c>
      <c r="AB861" s="46">
        <v>1</v>
      </c>
      <c r="AC861" s="46">
        <v>2</v>
      </c>
      <c r="AD861" s="46">
        <v>1</v>
      </c>
      <c r="AE861" s="46">
        <v>1</v>
      </c>
      <c r="AF861" s="46">
        <v>1</v>
      </c>
      <c r="AG861" s="48">
        <v>9</v>
      </c>
      <c r="AH861" s="46" t="s">
        <v>4239</v>
      </c>
    </row>
    <row r="862" spans="1:34" x14ac:dyDescent="0.3">
      <c r="A862" s="46">
        <v>19191950500</v>
      </c>
      <c r="B862" s="46" t="s">
        <v>3384</v>
      </c>
      <c r="C862" s="47">
        <v>20070</v>
      </c>
      <c r="D862" s="49">
        <v>87663</v>
      </c>
      <c r="E862" s="50">
        <v>6.3E-2</v>
      </c>
      <c r="F862" s="50">
        <v>7.7705156136528605E-2</v>
      </c>
      <c r="G862" s="50">
        <v>1.45243282498184E-2</v>
      </c>
      <c r="H862" s="50">
        <v>6.9999999999999897E-3</v>
      </c>
      <c r="I862" s="50">
        <v>0.253</v>
      </c>
      <c r="J862" s="50">
        <v>-4.6827507598784103E-2</v>
      </c>
      <c r="K862" s="50">
        <v>0.34969611968209402</v>
      </c>
      <c r="L862" s="50">
        <v>0.15901745313509999</v>
      </c>
      <c r="M862" s="50">
        <v>0.18809005083514799</v>
      </c>
      <c r="N862" s="51">
        <v>0.75757575757575701</v>
      </c>
      <c r="O862" s="51">
        <v>0.25979843225083898</v>
      </c>
      <c r="P862" s="51">
        <v>0.44843049327354201</v>
      </c>
      <c r="Q862" s="51">
        <v>0.140134529147982</v>
      </c>
      <c r="R862" s="51">
        <v>7.2788353863381797E-2</v>
      </c>
      <c r="S862" s="51">
        <v>9.1825307950727797E-2</v>
      </c>
      <c r="T862" s="51">
        <v>0.34714445688689799</v>
      </c>
      <c r="U862" s="51">
        <v>0.85986547085201703</v>
      </c>
      <c r="V862" s="51">
        <v>0.34304932735426003</v>
      </c>
      <c r="W862" s="46">
        <v>0</v>
      </c>
      <c r="X862" s="46">
        <v>0</v>
      </c>
      <c r="Y862" s="46">
        <v>1</v>
      </c>
      <c r="Z862" s="46">
        <v>0</v>
      </c>
      <c r="AA862" s="46">
        <v>0</v>
      </c>
      <c r="AB862" s="46">
        <v>0</v>
      </c>
      <c r="AC862" s="46">
        <v>2</v>
      </c>
      <c r="AD862" s="46">
        <v>1</v>
      </c>
      <c r="AE862" s="46">
        <v>2</v>
      </c>
      <c r="AF862" s="46">
        <v>1</v>
      </c>
      <c r="AG862" s="48">
        <v>7</v>
      </c>
      <c r="AH862" s="46" t="s">
        <v>4396</v>
      </c>
    </row>
    <row r="863" spans="1:34" x14ac:dyDescent="0.3">
      <c r="A863" s="46">
        <v>19193000100</v>
      </c>
      <c r="B863" s="46" t="s">
        <v>3261</v>
      </c>
      <c r="C863" s="47">
        <v>105941</v>
      </c>
      <c r="D863" s="49">
        <v>52883</v>
      </c>
      <c r="E863" s="50">
        <v>0.14499999999999999</v>
      </c>
      <c r="F863" s="50">
        <v>0.25254691689008002</v>
      </c>
      <c r="G863" s="50">
        <v>7.5067024128686294E-2</v>
      </c>
      <c r="H863" s="50">
        <v>0.08</v>
      </c>
      <c r="I863" s="50">
        <v>0.27100000000000002</v>
      </c>
      <c r="J863" s="50">
        <v>3.6888775789844501E-2</v>
      </c>
      <c r="K863" s="50">
        <v>0.59810233819044301</v>
      </c>
      <c r="L863" s="50">
        <v>3.6673553719008198E-2</v>
      </c>
      <c r="M863" s="50">
        <v>0.35978552278820303</v>
      </c>
      <c r="N863" s="51">
        <v>0.11111111111111099</v>
      </c>
      <c r="O863" s="51">
        <v>0.74916013437849904</v>
      </c>
      <c r="P863" s="51">
        <v>0.94955156950672603</v>
      </c>
      <c r="Q863" s="51">
        <v>0.88565022421524597</v>
      </c>
      <c r="R863" s="51">
        <v>0.91377379619260901</v>
      </c>
      <c r="S863" s="51">
        <v>0.132138857782754</v>
      </c>
      <c r="T863" s="51">
        <v>0.95072788353863302</v>
      </c>
      <c r="U863" s="51">
        <v>0.158071748878923</v>
      </c>
      <c r="V863" s="51">
        <v>0.90807174887892295</v>
      </c>
      <c r="W863" s="46">
        <v>2</v>
      </c>
      <c r="X863" s="46">
        <v>2</v>
      </c>
      <c r="Y863" s="46">
        <v>2</v>
      </c>
      <c r="Z863" s="46">
        <v>2</v>
      </c>
      <c r="AA863" s="46">
        <v>2</v>
      </c>
      <c r="AB863" s="46">
        <v>0</v>
      </c>
      <c r="AC863" s="46">
        <v>0</v>
      </c>
      <c r="AD863" s="46">
        <v>2</v>
      </c>
      <c r="AE863" s="46">
        <v>0</v>
      </c>
      <c r="AF863" s="46">
        <v>2</v>
      </c>
      <c r="AG863" s="48">
        <v>14</v>
      </c>
      <c r="AH863" s="46" t="s">
        <v>4324</v>
      </c>
    </row>
    <row r="864" spans="1:34" x14ac:dyDescent="0.3">
      <c r="A864" s="46">
        <v>19193000201</v>
      </c>
      <c r="B864" s="46" t="s">
        <v>3832</v>
      </c>
      <c r="C864" s="47">
        <v>105941</v>
      </c>
      <c r="D864" s="49">
        <v>78750</v>
      </c>
      <c r="E864" s="50">
        <v>9.0999999999999998E-2</v>
      </c>
      <c r="F864" s="50">
        <v>6.5600000000000006E-2</v>
      </c>
      <c r="G864" s="50">
        <v>0</v>
      </c>
      <c r="H864" s="50">
        <v>5.7999999999999899E-2</v>
      </c>
      <c r="I864" s="50">
        <v>0.317</v>
      </c>
      <c r="J864" s="50">
        <v>3.6888775789844501E-2</v>
      </c>
      <c r="K864" s="50">
        <v>0.38646395291809699</v>
      </c>
      <c r="L864" s="50">
        <v>0</v>
      </c>
      <c r="M864" s="50">
        <v>0.2152</v>
      </c>
      <c r="N864" s="51">
        <v>0.611672278338945</v>
      </c>
      <c r="O864" s="51">
        <v>0.463605823068309</v>
      </c>
      <c r="P864" s="51">
        <v>0.35426008968609801</v>
      </c>
      <c r="Q864" s="51">
        <v>0</v>
      </c>
      <c r="R864" s="51">
        <v>0.81634938409854396</v>
      </c>
      <c r="S864" s="51">
        <v>0.35050391937289999</v>
      </c>
      <c r="T864" s="51">
        <v>0.45352743561030201</v>
      </c>
      <c r="U864" s="51">
        <v>0</v>
      </c>
      <c r="V864" s="51">
        <v>0.48878923766816101</v>
      </c>
      <c r="W864" s="46">
        <v>1</v>
      </c>
      <c r="X864" s="46">
        <v>1</v>
      </c>
      <c r="Y864" s="46">
        <v>1</v>
      </c>
      <c r="Z864" s="46">
        <v>0</v>
      </c>
      <c r="AA864" s="46">
        <v>2</v>
      </c>
      <c r="AB864" s="46">
        <v>1</v>
      </c>
      <c r="AC864" s="46">
        <v>0</v>
      </c>
      <c r="AD864" s="46">
        <v>1</v>
      </c>
      <c r="AE864" s="46">
        <v>0</v>
      </c>
      <c r="AF864" s="46">
        <v>1</v>
      </c>
      <c r="AG864" s="48">
        <v>8</v>
      </c>
      <c r="AH864" s="46" t="s">
        <v>4098</v>
      </c>
    </row>
    <row r="865" spans="1:34" x14ac:dyDescent="0.3">
      <c r="A865" s="46">
        <v>19193000202</v>
      </c>
      <c r="B865" s="46" t="s">
        <v>3731</v>
      </c>
      <c r="C865" s="47">
        <v>105941</v>
      </c>
      <c r="D865" s="49">
        <v>56944</v>
      </c>
      <c r="E865" s="50">
        <v>0.126</v>
      </c>
      <c r="F865" s="50">
        <v>5.8787878787878702E-2</v>
      </c>
      <c r="G865" s="50">
        <v>3.8787878787878698E-2</v>
      </c>
      <c r="H865" s="50">
        <v>9.9000000000000005E-2</v>
      </c>
      <c r="I865" s="50">
        <v>0.315</v>
      </c>
      <c r="J865" s="50">
        <v>3.6888775789844501E-2</v>
      </c>
      <c r="K865" s="50">
        <v>0.38548752834467098</v>
      </c>
      <c r="L865" s="50">
        <v>5.6603773584905599E-2</v>
      </c>
      <c r="M865" s="50">
        <v>0.321818181818181</v>
      </c>
      <c r="N865" s="51">
        <v>0.15712682379348999</v>
      </c>
      <c r="O865" s="51">
        <v>0.67525195968645002</v>
      </c>
      <c r="P865" s="51">
        <v>0.31390134529147901</v>
      </c>
      <c r="Q865" s="51">
        <v>0.542600896860986</v>
      </c>
      <c r="R865" s="51">
        <v>0.96080627099663996</v>
      </c>
      <c r="S865" s="51">
        <v>0.340425531914893</v>
      </c>
      <c r="T865" s="51">
        <v>0.44792833146696498</v>
      </c>
      <c r="U865" s="51">
        <v>0.28251121076233099</v>
      </c>
      <c r="V865" s="51">
        <v>0.85426008968609801</v>
      </c>
      <c r="W865" s="46">
        <v>2</v>
      </c>
      <c r="X865" s="46">
        <v>2</v>
      </c>
      <c r="Y865" s="46">
        <v>0</v>
      </c>
      <c r="Z865" s="46">
        <v>1</v>
      </c>
      <c r="AA865" s="46">
        <v>2</v>
      </c>
      <c r="AB865" s="46">
        <v>1</v>
      </c>
      <c r="AC865" s="46">
        <v>0</v>
      </c>
      <c r="AD865" s="46">
        <v>1</v>
      </c>
      <c r="AE865" s="46">
        <v>0</v>
      </c>
      <c r="AF865" s="46">
        <v>2</v>
      </c>
      <c r="AG865" s="48">
        <v>11</v>
      </c>
      <c r="AH865" s="46" t="s">
        <v>4342</v>
      </c>
    </row>
    <row r="866" spans="1:34" x14ac:dyDescent="0.3">
      <c r="A866" s="46">
        <v>19193000300</v>
      </c>
      <c r="B866" s="46" t="s">
        <v>3623</v>
      </c>
      <c r="C866" s="47">
        <v>105941</v>
      </c>
      <c r="D866" s="49">
        <v>74279</v>
      </c>
      <c r="E866" s="50">
        <v>9.6999999999999906E-2</v>
      </c>
      <c r="F866" s="50">
        <v>9.2863284608770399E-2</v>
      </c>
      <c r="G866" s="50">
        <v>0.122527944969905</v>
      </c>
      <c r="H866" s="50">
        <v>2.5000000000000001E-2</v>
      </c>
      <c r="I866" s="50">
        <v>0.32100000000000001</v>
      </c>
      <c r="J866" s="50">
        <v>3.6888775789844501E-2</v>
      </c>
      <c r="K866" s="50">
        <v>0.30485175202156301</v>
      </c>
      <c r="L866" s="50">
        <v>1.8979333614508601E-2</v>
      </c>
      <c r="M866" s="50">
        <v>0.267841788478073</v>
      </c>
      <c r="N866" s="51">
        <v>0.52413019079685697</v>
      </c>
      <c r="O866" s="51">
        <v>0.50839865621500502</v>
      </c>
      <c r="P866" s="51">
        <v>0.57511210762331799</v>
      </c>
      <c r="Q866" s="51">
        <v>0.97757847533632203</v>
      </c>
      <c r="R866" s="51">
        <v>0.42105263157894701</v>
      </c>
      <c r="S866" s="51">
        <v>0.38073908174692001</v>
      </c>
      <c r="T866" s="51">
        <v>0.25531914893617003</v>
      </c>
      <c r="U866" s="51">
        <v>6.7264573991031307E-2</v>
      </c>
      <c r="V866" s="51">
        <v>0.72533632286995497</v>
      </c>
      <c r="W866" s="46">
        <v>1</v>
      </c>
      <c r="X866" s="46">
        <v>1</v>
      </c>
      <c r="Y866" s="46">
        <v>1</v>
      </c>
      <c r="Z866" s="46">
        <v>2</v>
      </c>
      <c r="AA866" s="46">
        <v>1</v>
      </c>
      <c r="AB866" s="46">
        <v>1</v>
      </c>
      <c r="AC866" s="46">
        <v>0</v>
      </c>
      <c r="AD866" s="46">
        <v>0</v>
      </c>
      <c r="AE866" s="46">
        <v>0</v>
      </c>
      <c r="AF866" s="46">
        <v>2</v>
      </c>
      <c r="AG866" s="48">
        <v>9</v>
      </c>
      <c r="AH866" s="46" t="s">
        <v>4547</v>
      </c>
    </row>
    <row r="867" spans="1:34" x14ac:dyDescent="0.3">
      <c r="A867" s="46">
        <v>19193000400</v>
      </c>
      <c r="B867" s="46" t="s">
        <v>3833</v>
      </c>
      <c r="C867" s="47">
        <v>105941</v>
      </c>
      <c r="D867" s="49">
        <v>102385</v>
      </c>
      <c r="E867" s="50">
        <v>9.6000000000000002E-2</v>
      </c>
      <c r="F867" s="50">
        <v>7.9706345044572594E-2</v>
      </c>
      <c r="G867" s="50">
        <v>1.20608285264813E-2</v>
      </c>
      <c r="H867" s="50">
        <v>1.2999999999999999E-2</v>
      </c>
      <c r="I867" s="50">
        <v>0.312</v>
      </c>
      <c r="J867" s="50">
        <v>3.6888775789844501E-2</v>
      </c>
      <c r="K867" s="50">
        <v>0.34946079860099</v>
      </c>
      <c r="L867" s="50">
        <v>1.95372750642673E-2</v>
      </c>
      <c r="M867" s="50">
        <v>0.20555846879916001</v>
      </c>
      <c r="N867" s="51">
        <v>0.88552188552188504</v>
      </c>
      <c r="O867" s="51">
        <v>0.49944008958566599</v>
      </c>
      <c r="P867" s="51">
        <v>0.46188340807174799</v>
      </c>
      <c r="Q867" s="51">
        <v>0.113228699551569</v>
      </c>
      <c r="R867" s="51">
        <v>0.18141097424412</v>
      </c>
      <c r="S867" s="51">
        <v>0.32026875699888002</v>
      </c>
      <c r="T867" s="51">
        <v>0.34602463605822997</v>
      </c>
      <c r="U867" s="51">
        <v>7.06278026905829E-2</v>
      </c>
      <c r="V867" s="51">
        <v>0.43609865470851999</v>
      </c>
      <c r="W867" s="46">
        <v>0</v>
      </c>
      <c r="X867" s="46">
        <v>1</v>
      </c>
      <c r="Y867" s="46">
        <v>1</v>
      </c>
      <c r="Z867" s="46">
        <v>0</v>
      </c>
      <c r="AA867" s="46">
        <v>0</v>
      </c>
      <c r="AB867" s="46">
        <v>0</v>
      </c>
      <c r="AC867" s="46">
        <v>0</v>
      </c>
      <c r="AD867" s="46">
        <v>1</v>
      </c>
      <c r="AE867" s="46">
        <v>0</v>
      </c>
      <c r="AF867" s="46">
        <v>1</v>
      </c>
      <c r="AG867" s="48">
        <v>4</v>
      </c>
      <c r="AH867" s="46" t="s">
        <v>4548</v>
      </c>
    </row>
    <row r="868" spans="1:34" x14ac:dyDescent="0.3">
      <c r="A868" s="46">
        <v>19193000500</v>
      </c>
      <c r="B868" s="46" t="s">
        <v>3879</v>
      </c>
      <c r="C868" s="47">
        <v>105941</v>
      </c>
      <c r="D868" s="49">
        <v>68182</v>
      </c>
      <c r="E868" s="50">
        <v>0.157</v>
      </c>
      <c r="F868" s="50">
        <v>0.11596958174904901</v>
      </c>
      <c r="G868" s="50">
        <v>2.0912547528517102E-2</v>
      </c>
      <c r="H868" s="50">
        <v>4.5999999999999999E-2</v>
      </c>
      <c r="I868" s="50">
        <v>0.40600000000000003</v>
      </c>
      <c r="J868" s="50">
        <v>3.6888775789844501E-2</v>
      </c>
      <c r="K868" s="50">
        <v>0.46273291925465798</v>
      </c>
      <c r="L868" s="50">
        <v>0.10841283607979101</v>
      </c>
      <c r="M868" s="50">
        <v>0.28231939163498099</v>
      </c>
      <c r="N868" s="51">
        <v>0.40067340067340002</v>
      </c>
      <c r="O868" s="51">
        <v>0.79395296752519595</v>
      </c>
      <c r="P868" s="51">
        <v>0.69955156950672603</v>
      </c>
      <c r="Q868" s="51">
        <v>0.25448430493273499</v>
      </c>
      <c r="R868" s="51">
        <v>0.72340425531914898</v>
      </c>
      <c r="S868" s="51">
        <v>0.833146696528555</v>
      </c>
      <c r="T868" s="51">
        <v>0.73236282194848801</v>
      </c>
      <c r="U868" s="51">
        <v>0.63452914798206195</v>
      </c>
      <c r="V868" s="51">
        <v>0.77242152466367697</v>
      </c>
      <c r="W868" s="46">
        <v>1</v>
      </c>
      <c r="X868" s="46">
        <v>2</v>
      </c>
      <c r="Y868" s="46">
        <v>2</v>
      </c>
      <c r="Z868" s="46">
        <v>0</v>
      </c>
      <c r="AA868" s="46">
        <v>2</v>
      </c>
      <c r="AB868" s="46">
        <v>2</v>
      </c>
      <c r="AC868" s="46">
        <v>0</v>
      </c>
      <c r="AD868" s="46">
        <v>2</v>
      </c>
      <c r="AE868" s="46">
        <v>1</v>
      </c>
      <c r="AF868" s="46">
        <v>2</v>
      </c>
      <c r="AG868" s="48">
        <v>14</v>
      </c>
      <c r="AH868" s="46" t="s">
        <v>4624</v>
      </c>
    </row>
    <row r="869" spans="1:34" x14ac:dyDescent="0.3">
      <c r="A869" s="46">
        <v>19193000600</v>
      </c>
      <c r="B869" s="46" t="s">
        <v>3262</v>
      </c>
      <c r="C869" s="47">
        <v>105941</v>
      </c>
      <c r="D869" s="49">
        <v>68735</v>
      </c>
      <c r="E869" s="50">
        <v>0.14299999999999999</v>
      </c>
      <c r="F869" s="50">
        <v>9.7809076682316101E-2</v>
      </c>
      <c r="G869" s="50">
        <v>9.2331768388106403E-2</v>
      </c>
      <c r="H869" s="50">
        <v>2.1000000000000001E-2</v>
      </c>
      <c r="I869" s="50">
        <v>0.33399999999999902</v>
      </c>
      <c r="J869" s="50">
        <v>3.6888775789844501E-2</v>
      </c>
      <c r="K869" s="50">
        <v>0.57192807192807105</v>
      </c>
      <c r="L869" s="50">
        <v>3.1084154662623199E-2</v>
      </c>
      <c r="M869" s="50">
        <v>0.15727699530516401</v>
      </c>
      <c r="N869" s="51">
        <v>0.41077441077441001</v>
      </c>
      <c r="O869" s="51">
        <v>0.74020156774916002</v>
      </c>
      <c r="P869" s="51">
        <v>0.59529147982062702</v>
      </c>
      <c r="Q869" s="51">
        <v>0.93161434977578395</v>
      </c>
      <c r="R869" s="51">
        <v>0.34154535274356101</v>
      </c>
      <c r="S869" s="51">
        <v>0.44008958566629303</v>
      </c>
      <c r="T869" s="51">
        <v>0.93281075027995497</v>
      </c>
      <c r="U869" s="51">
        <v>0.124439461883408</v>
      </c>
      <c r="V869" s="51">
        <v>0.182735426008968</v>
      </c>
      <c r="W869" s="46">
        <v>1</v>
      </c>
      <c r="X869" s="46">
        <v>2</v>
      </c>
      <c r="Y869" s="46">
        <v>1</v>
      </c>
      <c r="Z869" s="46">
        <v>2</v>
      </c>
      <c r="AA869" s="46">
        <v>1</v>
      </c>
      <c r="AB869" s="46">
        <v>1</v>
      </c>
      <c r="AC869" s="46">
        <v>0</v>
      </c>
      <c r="AD869" s="46">
        <v>2</v>
      </c>
      <c r="AE869" s="46">
        <v>0</v>
      </c>
      <c r="AF869" s="46">
        <v>0</v>
      </c>
      <c r="AG869" s="48">
        <v>10</v>
      </c>
      <c r="AH869" s="46" t="s">
        <v>4083</v>
      </c>
    </row>
    <row r="870" spans="1:34" x14ac:dyDescent="0.3">
      <c r="A870" s="46">
        <v>19193000700</v>
      </c>
      <c r="B870" s="46" t="s">
        <v>3506</v>
      </c>
      <c r="C870" s="47">
        <v>105941</v>
      </c>
      <c r="D870" s="49">
        <v>80772</v>
      </c>
      <c r="E870" s="50">
        <v>0.125</v>
      </c>
      <c r="F870" s="50">
        <v>0.105892399658411</v>
      </c>
      <c r="G870" s="50">
        <v>5.8070025619128898E-2</v>
      </c>
      <c r="H870" s="50">
        <v>1.0999999999999999E-2</v>
      </c>
      <c r="I870" s="50">
        <v>0.25</v>
      </c>
      <c r="J870" s="50">
        <v>3.6888775789844501E-2</v>
      </c>
      <c r="K870" s="50">
        <v>0.47687717553455899</v>
      </c>
      <c r="L870" s="50">
        <v>5.9437751004016E-2</v>
      </c>
      <c r="M870" s="50">
        <v>0.18104184457728401</v>
      </c>
      <c r="N870" s="51">
        <v>0.64534231200897796</v>
      </c>
      <c r="O870" s="51">
        <v>0.67189249720044797</v>
      </c>
      <c r="P870" s="51">
        <v>0.63789237668161403</v>
      </c>
      <c r="Q870" s="51">
        <v>0.78251121076233099</v>
      </c>
      <c r="R870" s="51">
        <v>0.137737961926091</v>
      </c>
      <c r="S870" s="51">
        <v>8.6226203807390794E-2</v>
      </c>
      <c r="T870" s="51">
        <v>0.77043673012318004</v>
      </c>
      <c r="U870" s="51">
        <v>0.30044843049327302</v>
      </c>
      <c r="V870" s="51">
        <v>0.30941704035874401</v>
      </c>
      <c r="W870" s="46">
        <v>1</v>
      </c>
      <c r="X870" s="46">
        <v>2</v>
      </c>
      <c r="Y870" s="46">
        <v>1</v>
      </c>
      <c r="Z870" s="46">
        <v>2</v>
      </c>
      <c r="AA870" s="46">
        <v>0</v>
      </c>
      <c r="AB870" s="46">
        <v>0</v>
      </c>
      <c r="AC870" s="46">
        <v>0</v>
      </c>
      <c r="AD870" s="46">
        <v>2</v>
      </c>
      <c r="AE870" s="46">
        <v>0</v>
      </c>
      <c r="AF870" s="46">
        <v>0</v>
      </c>
      <c r="AG870" s="48">
        <v>8</v>
      </c>
      <c r="AH870" s="46" t="s">
        <v>4549</v>
      </c>
    </row>
    <row r="871" spans="1:34" x14ac:dyDescent="0.3">
      <c r="A871" s="46">
        <v>19193000800</v>
      </c>
      <c r="B871" s="46" t="s">
        <v>3151</v>
      </c>
      <c r="C871" s="47">
        <v>105941</v>
      </c>
      <c r="D871" s="49">
        <v>56067</v>
      </c>
      <c r="E871" s="50">
        <v>0.27</v>
      </c>
      <c r="F871" s="50">
        <v>0.241463414634146</v>
      </c>
      <c r="G871" s="50">
        <v>7.4999999999999997E-2</v>
      </c>
      <c r="H871" s="50">
        <v>3.9E-2</v>
      </c>
      <c r="I871" s="50">
        <v>0.41199999999999998</v>
      </c>
      <c r="J871" s="50">
        <v>3.6888775789844501E-2</v>
      </c>
      <c r="K871" s="50">
        <v>0.57673172598545697</v>
      </c>
      <c r="L871" s="50">
        <v>6.8710959681998807E-2</v>
      </c>
      <c r="M871" s="50">
        <v>0.39268292682926798</v>
      </c>
      <c r="N871" s="51">
        <v>0.14927048260381501</v>
      </c>
      <c r="O871" s="51">
        <v>0.93505039193729</v>
      </c>
      <c r="P871" s="51">
        <v>0.94058295964125505</v>
      </c>
      <c r="Q871" s="51">
        <v>0.88340807174887803</v>
      </c>
      <c r="R871" s="51">
        <v>0.64277715565509497</v>
      </c>
      <c r="S871" s="51">
        <v>0.86002239641657297</v>
      </c>
      <c r="T871" s="51">
        <v>0.93617021276595702</v>
      </c>
      <c r="U871" s="51">
        <v>0.37892376681614298</v>
      </c>
      <c r="V871" s="51">
        <v>0.94058295964125505</v>
      </c>
      <c r="W871" s="46">
        <v>2</v>
      </c>
      <c r="X871" s="46">
        <v>2</v>
      </c>
      <c r="Y871" s="46">
        <v>2</v>
      </c>
      <c r="Z871" s="46">
        <v>2</v>
      </c>
      <c r="AA871" s="46">
        <v>1</v>
      </c>
      <c r="AB871" s="46">
        <v>2</v>
      </c>
      <c r="AC871" s="46">
        <v>0</v>
      </c>
      <c r="AD871" s="46">
        <v>2</v>
      </c>
      <c r="AE871" s="46">
        <v>1</v>
      </c>
      <c r="AF871" s="46">
        <v>2</v>
      </c>
      <c r="AG871" s="48">
        <v>16</v>
      </c>
      <c r="AH871" s="46" t="s">
        <v>4325</v>
      </c>
    </row>
    <row r="872" spans="1:34" x14ac:dyDescent="0.3">
      <c r="A872" s="46">
        <v>19193000900</v>
      </c>
      <c r="B872" s="46" t="s">
        <v>3880</v>
      </c>
      <c r="C872" s="47">
        <v>105941</v>
      </c>
      <c r="D872" s="49">
        <v>99184</v>
      </c>
      <c r="E872" s="50">
        <v>2.79999999999999E-2</v>
      </c>
      <c r="F872" s="50">
        <v>3.1827515400410601E-2</v>
      </c>
      <c r="G872" s="50">
        <v>0</v>
      </c>
      <c r="H872" s="50">
        <v>5.0000000000000001E-3</v>
      </c>
      <c r="I872" s="50">
        <v>0.221</v>
      </c>
      <c r="J872" s="50">
        <v>3.6888775789844501E-2</v>
      </c>
      <c r="K872" s="50">
        <v>0.34802043422732998</v>
      </c>
      <c r="L872" s="50">
        <v>1.11675126903553E-2</v>
      </c>
      <c r="M872" s="50">
        <v>9.0349075975359294E-2</v>
      </c>
      <c r="N872" s="51">
        <v>0.86307519640852903</v>
      </c>
      <c r="O872" s="51">
        <v>4.36730123180291E-2</v>
      </c>
      <c r="P872" s="51">
        <v>9.9775784753363198E-2</v>
      </c>
      <c r="Q872" s="51">
        <v>0</v>
      </c>
      <c r="R872" s="51">
        <v>5.7110862262038001E-2</v>
      </c>
      <c r="S872" s="51">
        <v>3.8073908174692001E-2</v>
      </c>
      <c r="T872" s="51">
        <v>0.34378499440089499</v>
      </c>
      <c r="U872" s="51">
        <v>4.8206278026905802E-2</v>
      </c>
      <c r="V872" s="51">
        <v>3.3632286995515601E-3</v>
      </c>
      <c r="W872" s="46">
        <v>0</v>
      </c>
      <c r="X872" s="46">
        <v>0</v>
      </c>
      <c r="Y872" s="46">
        <v>0</v>
      </c>
      <c r="Z872" s="46">
        <v>0</v>
      </c>
      <c r="AA872" s="46">
        <v>0</v>
      </c>
      <c r="AB872" s="46">
        <v>0</v>
      </c>
      <c r="AC872" s="46">
        <v>0</v>
      </c>
      <c r="AD872" s="46">
        <v>1</v>
      </c>
      <c r="AE872" s="46">
        <v>0</v>
      </c>
      <c r="AF872" s="46">
        <v>0</v>
      </c>
      <c r="AG872" s="48">
        <v>1</v>
      </c>
      <c r="AH872" s="46" t="s">
        <v>4084</v>
      </c>
    </row>
    <row r="873" spans="1:34" x14ac:dyDescent="0.3">
      <c r="A873" s="46">
        <v>19193001000</v>
      </c>
      <c r="B873" s="46" t="s">
        <v>3204</v>
      </c>
      <c r="C873" s="47">
        <v>105941</v>
      </c>
      <c r="D873" s="49">
        <v>50556</v>
      </c>
      <c r="E873" s="50">
        <v>0.193</v>
      </c>
      <c r="F873" s="50">
        <v>0.16723549488054601</v>
      </c>
      <c r="G873" s="50">
        <v>2.0477815699658699E-2</v>
      </c>
      <c r="H873" s="50">
        <v>2.5000000000000001E-2</v>
      </c>
      <c r="I873" s="50">
        <v>0.39899999999999902</v>
      </c>
      <c r="J873" s="50">
        <v>3.6888775789844501E-2</v>
      </c>
      <c r="K873" s="50">
        <v>0.52181351582549096</v>
      </c>
      <c r="L873" s="50">
        <v>0.220744680851063</v>
      </c>
      <c r="M873" s="50">
        <v>0.286689419795221</v>
      </c>
      <c r="N873" s="51">
        <v>8.97867564534231E-2</v>
      </c>
      <c r="O873" s="51">
        <v>0.85106382978723405</v>
      </c>
      <c r="P873" s="51">
        <v>0.86210762331838497</v>
      </c>
      <c r="Q873" s="51">
        <v>0.24327354260089601</v>
      </c>
      <c r="R873" s="51">
        <v>0.42105263157894701</v>
      </c>
      <c r="S873" s="51">
        <v>0.80179171332586696</v>
      </c>
      <c r="T873" s="51">
        <v>0.87010078387458001</v>
      </c>
      <c r="U873" s="51">
        <v>0.95067264573990995</v>
      </c>
      <c r="V873" s="51">
        <v>0.78363228699551501</v>
      </c>
      <c r="W873" s="46">
        <v>2</v>
      </c>
      <c r="X873" s="46">
        <v>2</v>
      </c>
      <c r="Y873" s="46">
        <v>2</v>
      </c>
      <c r="Z873" s="46">
        <v>0</v>
      </c>
      <c r="AA873" s="46">
        <v>1</v>
      </c>
      <c r="AB873" s="46">
        <v>2</v>
      </c>
      <c r="AC873" s="46">
        <v>0</v>
      </c>
      <c r="AD873" s="46">
        <v>2</v>
      </c>
      <c r="AE873" s="46">
        <v>2</v>
      </c>
      <c r="AF873" s="46">
        <v>2</v>
      </c>
      <c r="AG873" s="48">
        <v>15</v>
      </c>
      <c r="AH873" s="46" t="s">
        <v>4721</v>
      </c>
    </row>
    <row r="874" spans="1:34" x14ac:dyDescent="0.3">
      <c r="A874" s="46">
        <v>19193001100</v>
      </c>
      <c r="B874" s="46" t="s">
        <v>3624</v>
      </c>
      <c r="C874" s="47">
        <v>105941</v>
      </c>
      <c r="D874" s="49">
        <v>62478</v>
      </c>
      <c r="E874" s="50">
        <v>0.105</v>
      </c>
      <c r="F874" s="50">
        <v>0.14478114478114401</v>
      </c>
      <c r="G874" s="50">
        <v>5.2525252525252503E-2</v>
      </c>
      <c r="H874" s="50">
        <v>7.6999999999999999E-2</v>
      </c>
      <c r="I874" s="50">
        <v>0.23300000000000001</v>
      </c>
      <c r="J874" s="50">
        <v>3.6888775789844501E-2</v>
      </c>
      <c r="K874" s="50">
        <v>0.52968526466380506</v>
      </c>
      <c r="L874" s="50">
        <v>4.1316978695932802E-2</v>
      </c>
      <c r="M874" s="50">
        <v>0.13063973063973</v>
      </c>
      <c r="N874" s="51">
        <v>0.28058361391694697</v>
      </c>
      <c r="O874" s="51">
        <v>0.55543113101903696</v>
      </c>
      <c r="P874" s="51">
        <v>0.79820627802690503</v>
      </c>
      <c r="Q874" s="51">
        <v>0.71636771300448399</v>
      </c>
      <c r="R874" s="51">
        <v>0.90257558790593495</v>
      </c>
      <c r="S874" s="51">
        <v>5.2631578947368397E-2</v>
      </c>
      <c r="T874" s="51">
        <v>0.88129899216125396</v>
      </c>
      <c r="U874" s="51">
        <v>0.18721973094170399</v>
      </c>
      <c r="V874" s="51">
        <v>6.3901345291479797E-2</v>
      </c>
      <c r="W874" s="46">
        <v>2</v>
      </c>
      <c r="X874" s="46">
        <v>1</v>
      </c>
      <c r="Y874" s="46">
        <v>2</v>
      </c>
      <c r="Z874" s="46">
        <v>2</v>
      </c>
      <c r="AA874" s="46">
        <v>2</v>
      </c>
      <c r="AB874" s="46">
        <v>0</v>
      </c>
      <c r="AC874" s="46">
        <v>0</v>
      </c>
      <c r="AD874" s="46">
        <v>2</v>
      </c>
      <c r="AE874" s="46">
        <v>0</v>
      </c>
      <c r="AF874" s="46">
        <v>0</v>
      </c>
      <c r="AG874" s="48">
        <v>11</v>
      </c>
      <c r="AH874" s="46" t="s">
        <v>3998</v>
      </c>
    </row>
    <row r="875" spans="1:34" x14ac:dyDescent="0.3">
      <c r="A875" s="46">
        <v>19193001200</v>
      </c>
      <c r="B875" s="46" t="s">
        <v>3449</v>
      </c>
      <c r="C875" s="47">
        <v>105941</v>
      </c>
      <c r="D875" s="49">
        <v>59953</v>
      </c>
      <c r="E875" s="50">
        <v>0.223</v>
      </c>
      <c r="F875" s="50">
        <v>0.22797356828193799</v>
      </c>
      <c r="G875" s="50">
        <v>0.116740088105726</v>
      </c>
      <c r="H875" s="50">
        <v>7.3999999999999996E-2</v>
      </c>
      <c r="I875" s="50">
        <v>0.30299999999999999</v>
      </c>
      <c r="J875" s="50">
        <v>3.6888775789844501E-2</v>
      </c>
      <c r="K875" s="50">
        <v>0.82066381156316903</v>
      </c>
      <c r="L875" s="50">
        <v>0.20938628158844699</v>
      </c>
      <c r="M875" s="50">
        <v>0.15198237885462501</v>
      </c>
      <c r="N875" s="51">
        <v>0.21099887766554401</v>
      </c>
      <c r="O875" s="51">
        <v>0.89809630459126499</v>
      </c>
      <c r="P875" s="51">
        <v>0.92600896860986504</v>
      </c>
      <c r="Q875" s="51">
        <v>0.96636771300448399</v>
      </c>
      <c r="R875" s="51">
        <v>0.88913773796192597</v>
      </c>
      <c r="S875" s="51">
        <v>0.27435610302351598</v>
      </c>
      <c r="T875" s="51">
        <v>1</v>
      </c>
      <c r="U875" s="51">
        <v>0.94282511210762299</v>
      </c>
      <c r="V875" s="51">
        <v>0.15470852017937201</v>
      </c>
      <c r="W875" s="46">
        <v>2</v>
      </c>
      <c r="X875" s="46">
        <v>2</v>
      </c>
      <c r="Y875" s="46">
        <v>2</v>
      </c>
      <c r="Z875" s="46">
        <v>2</v>
      </c>
      <c r="AA875" s="46">
        <v>2</v>
      </c>
      <c r="AB875" s="46">
        <v>0</v>
      </c>
      <c r="AC875" s="46">
        <v>0</v>
      </c>
      <c r="AD875" s="46">
        <v>2</v>
      </c>
      <c r="AE875" s="46">
        <v>2</v>
      </c>
      <c r="AF875" s="46">
        <v>0</v>
      </c>
      <c r="AG875" s="48">
        <v>14</v>
      </c>
      <c r="AH875" s="46" t="s">
        <v>4326</v>
      </c>
    </row>
    <row r="876" spans="1:34" x14ac:dyDescent="0.3">
      <c r="A876" s="46">
        <v>19193001300</v>
      </c>
      <c r="B876" s="46" t="s">
        <v>3107</v>
      </c>
      <c r="C876" s="47">
        <v>105941</v>
      </c>
      <c r="D876" s="49">
        <v>45729</v>
      </c>
      <c r="E876" s="50">
        <v>0.36699999999999999</v>
      </c>
      <c r="F876" s="50">
        <v>0.29477611940298498</v>
      </c>
      <c r="G876" s="50">
        <v>5.7835820895522298E-2</v>
      </c>
      <c r="H876" s="50">
        <v>4.4999999999999998E-2</v>
      </c>
      <c r="I876" s="50">
        <v>0.30299999999999999</v>
      </c>
      <c r="J876" s="50">
        <v>3.6888775789844501E-2</v>
      </c>
      <c r="K876" s="50">
        <v>0.68695652173913002</v>
      </c>
      <c r="L876" s="50">
        <v>0.28630136986301302</v>
      </c>
      <c r="M876" s="50">
        <v>0.33582089552238797</v>
      </c>
      <c r="N876" s="51">
        <v>5.4994388327721598E-2</v>
      </c>
      <c r="O876" s="51">
        <v>0.97536394176931696</v>
      </c>
      <c r="P876" s="51">
        <v>0.97085201793721898</v>
      </c>
      <c r="Q876" s="51">
        <v>0.77802690582959599</v>
      </c>
      <c r="R876" s="51">
        <v>0.70996640537514</v>
      </c>
      <c r="S876" s="51">
        <v>0.27435610302351598</v>
      </c>
      <c r="T876" s="51">
        <v>0.99328107502799501</v>
      </c>
      <c r="U876" s="51">
        <v>0.97197309417040301</v>
      </c>
      <c r="V876" s="51">
        <v>0.87668161434977498</v>
      </c>
      <c r="W876" s="46">
        <v>2</v>
      </c>
      <c r="X876" s="46">
        <v>2</v>
      </c>
      <c r="Y876" s="46">
        <v>2</v>
      </c>
      <c r="Z876" s="46">
        <v>2</v>
      </c>
      <c r="AA876" s="46">
        <v>2</v>
      </c>
      <c r="AB876" s="46">
        <v>0</v>
      </c>
      <c r="AC876" s="46">
        <v>0</v>
      </c>
      <c r="AD876" s="46">
        <v>2</v>
      </c>
      <c r="AE876" s="46">
        <v>2</v>
      </c>
      <c r="AF876" s="46">
        <v>2</v>
      </c>
      <c r="AG876" s="48">
        <v>16</v>
      </c>
      <c r="AH876" s="46" t="s">
        <v>4196</v>
      </c>
    </row>
    <row r="877" spans="1:34" x14ac:dyDescent="0.3">
      <c r="A877" s="46">
        <v>19193001400</v>
      </c>
      <c r="B877" s="46" t="s">
        <v>3263</v>
      </c>
      <c r="C877" s="47">
        <v>105941</v>
      </c>
      <c r="D877" s="49">
        <v>60870</v>
      </c>
      <c r="E877" s="50">
        <v>0.17599999999999999</v>
      </c>
      <c r="F877" s="50">
        <v>0.187857142857142</v>
      </c>
      <c r="G877" s="50">
        <v>5.7857142857142801E-2</v>
      </c>
      <c r="H877" s="50">
        <v>5.1999999999999998E-2</v>
      </c>
      <c r="I877" s="50">
        <v>0.28199999999999997</v>
      </c>
      <c r="J877" s="50">
        <v>3.6888775789844501E-2</v>
      </c>
      <c r="K877" s="50">
        <v>0.67317708333333304</v>
      </c>
      <c r="L877" s="50">
        <v>5.9771658831430402E-2</v>
      </c>
      <c r="M877" s="50">
        <v>0.26500000000000001</v>
      </c>
      <c r="N877" s="51">
        <v>0.23120089786756401</v>
      </c>
      <c r="O877" s="51">
        <v>0.83202687569988798</v>
      </c>
      <c r="P877" s="51">
        <v>0.88116591928251098</v>
      </c>
      <c r="Q877" s="51">
        <v>0.77914798206278002</v>
      </c>
      <c r="R877" s="51">
        <v>0.77939529675251895</v>
      </c>
      <c r="S877" s="51">
        <v>0.17469204927211601</v>
      </c>
      <c r="T877" s="51">
        <v>0.98992161254199296</v>
      </c>
      <c r="U877" s="51">
        <v>0.30381165919282499</v>
      </c>
      <c r="V877" s="51">
        <v>0.71524663677129996</v>
      </c>
      <c r="W877" s="46">
        <v>2</v>
      </c>
      <c r="X877" s="46">
        <v>2</v>
      </c>
      <c r="Y877" s="46">
        <v>2</v>
      </c>
      <c r="Z877" s="46">
        <v>2</v>
      </c>
      <c r="AA877" s="46">
        <v>2</v>
      </c>
      <c r="AB877" s="46">
        <v>0</v>
      </c>
      <c r="AC877" s="46">
        <v>0</v>
      </c>
      <c r="AD877" s="46">
        <v>2</v>
      </c>
      <c r="AE877" s="46">
        <v>0</v>
      </c>
      <c r="AF877" s="46">
        <v>2</v>
      </c>
      <c r="AG877" s="48">
        <v>14</v>
      </c>
      <c r="AH877" s="46" t="s">
        <v>4550</v>
      </c>
    </row>
    <row r="878" spans="1:34" x14ac:dyDescent="0.3">
      <c r="A878" s="46">
        <v>19193001500</v>
      </c>
      <c r="B878" s="46" t="s">
        <v>3205</v>
      </c>
      <c r="C878" s="47">
        <v>105941</v>
      </c>
      <c r="D878" s="49">
        <v>45846</v>
      </c>
      <c r="E878" s="50">
        <v>0.33799999999999902</v>
      </c>
      <c r="F878" s="50">
        <v>0.452751817237798</v>
      </c>
      <c r="G878" s="50">
        <v>0.14122533748701899</v>
      </c>
      <c r="H878" s="50">
        <v>2.1999999999999999E-2</v>
      </c>
      <c r="I878" s="50">
        <v>0.44799999999999901</v>
      </c>
      <c r="J878" s="50">
        <v>3.6888775789844501E-2</v>
      </c>
      <c r="K878" s="50">
        <v>0.66229508196721298</v>
      </c>
      <c r="L878" s="50">
        <v>1.44329896907216E-2</v>
      </c>
      <c r="M878" s="50">
        <v>0.24818276220145299</v>
      </c>
      <c r="N878" s="51">
        <v>5.6116722783389403E-2</v>
      </c>
      <c r="O878" s="51">
        <v>0.96080627099663996</v>
      </c>
      <c r="P878" s="51">
        <v>1</v>
      </c>
      <c r="Q878" s="51">
        <v>0.98430493273542596</v>
      </c>
      <c r="R878" s="51">
        <v>0.36842105263157798</v>
      </c>
      <c r="S878" s="51">
        <v>0.94288913773796101</v>
      </c>
      <c r="T878" s="51">
        <v>0.98880179171332505</v>
      </c>
      <c r="U878" s="51">
        <v>5.60538116591928E-2</v>
      </c>
      <c r="V878" s="51">
        <v>0.65695067264573903</v>
      </c>
      <c r="W878" s="46">
        <v>2</v>
      </c>
      <c r="X878" s="46">
        <v>2</v>
      </c>
      <c r="Y878" s="46">
        <v>2</v>
      </c>
      <c r="Z878" s="46">
        <v>2</v>
      </c>
      <c r="AA878" s="46">
        <v>1</v>
      </c>
      <c r="AB878" s="46">
        <v>2</v>
      </c>
      <c r="AC878" s="46">
        <v>0</v>
      </c>
      <c r="AD878" s="46">
        <v>2</v>
      </c>
      <c r="AE878" s="46">
        <v>0</v>
      </c>
      <c r="AF878" s="46">
        <v>1</v>
      </c>
      <c r="AG878" s="48">
        <v>14</v>
      </c>
      <c r="AH878" s="46" t="s">
        <v>4551</v>
      </c>
    </row>
    <row r="879" spans="1:34" x14ac:dyDescent="0.3">
      <c r="A879" s="46">
        <v>19193001801</v>
      </c>
      <c r="B879" s="46" t="s">
        <v>3450</v>
      </c>
      <c r="C879" s="47">
        <v>105941</v>
      </c>
      <c r="D879" s="49">
        <v>72371</v>
      </c>
      <c r="E879" s="50">
        <v>0.24099999999999999</v>
      </c>
      <c r="F879" s="50">
        <v>0.204315576534052</v>
      </c>
      <c r="G879" s="50">
        <v>5.46190155091031E-2</v>
      </c>
      <c r="H879" s="50">
        <v>5.1999999999999998E-2</v>
      </c>
      <c r="I879" s="50">
        <v>0.35</v>
      </c>
      <c r="J879" s="50">
        <v>3.6888775789844501E-2</v>
      </c>
      <c r="K879" s="50">
        <v>0.46443341604631899</v>
      </c>
      <c r="L879" s="50">
        <v>0.117720726361928</v>
      </c>
      <c r="M879" s="50">
        <v>0.32838840188806401</v>
      </c>
      <c r="N879" s="51">
        <v>0.48597081930415198</v>
      </c>
      <c r="O879" s="51">
        <v>0.92161254199328102</v>
      </c>
      <c r="P879" s="51">
        <v>0.90246636771300404</v>
      </c>
      <c r="Q879" s="51">
        <v>0.74775784753363195</v>
      </c>
      <c r="R879" s="51">
        <v>0.77939529675251895</v>
      </c>
      <c r="S879" s="51">
        <v>0.54087346024635996</v>
      </c>
      <c r="T879" s="51">
        <v>0.73572228443448995</v>
      </c>
      <c r="U879" s="51">
        <v>0.69282511210762299</v>
      </c>
      <c r="V879" s="51">
        <v>0.863228699551569</v>
      </c>
      <c r="W879" s="46">
        <v>1</v>
      </c>
      <c r="X879" s="46">
        <v>2</v>
      </c>
      <c r="Y879" s="46">
        <v>2</v>
      </c>
      <c r="Z879" s="46">
        <v>2</v>
      </c>
      <c r="AA879" s="46">
        <v>2</v>
      </c>
      <c r="AB879" s="46">
        <v>1</v>
      </c>
      <c r="AC879" s="46">
        <v>0</v>
      </c>
      <c r="AD879" s="46">
        <v>2</v>
      </c>
      <c r="AE879" s="46">
        <v>2</v>
      </c>
      <c r="AF879" s="46">
        <v>2</v>
      </c>
      <c r="AG879" s="48">
        <v>16</v>
      </c>
      <c r="AH879" s="46" t="s">
        <v>4852</v>
      </c>
    </row>
    <row r="880" spans="1:34" x14ac:dyDescent="0.3">
      <c r="A880" s="46">
        <v>19193001802</v>
      </c>
      <c r="B880" s="46" t="s">
        <v>3678</v>
      </c>
      <c r="C880" s="47">
        <v>105941</v>
      </c>
      <c r="D880" s="49">
        <v>58676</v>
      </c>
      <c r="E880" s="50">
        <v>0.14299999999999999</v>
      </c>
      <c r="F880" s="50">
        <v>5.5238095238095197E-2</v>
      </c>
      <c r="G880" s="50">
        <v>0.02</v>
      </c>
      <c r="H880" s="50">
        <v>2.79999999999999E-2</v>
      </c>
      <c r="I880" s="50">
        <v>0.40699999999999997</v>
      </c>
      <c r="J880" s="50">
        <v>3.6888775789844501E-2</v>
      </c>
      <c r="K880" s="50">
        <v>0.53682072117826296</v>
      </c>
      <c r="L880" s="50">
        <v>2.2471910112359501E-2</v>
      </c>
      <c r="M880" s="50">
        <v>0.272380952380952</v>
      </c>
      <c r="N880" s="51">
        <v>0.193041526374859</v>
      </c>
      <c r="O880" s="51">
        <v>0.74020156774916002</v>
      </c>
      <c r="P880" s="51">
        <v>0.28699551569506698</v>
      </c>
      <c r="Q880" s="51">
        <v>0.23542600896860899</v>
      </c>
      <c r="R880" s="51">
        <v>0.48488241881298899</v>
      </c>
      <c r="S880" s="51">
        <v>0.83762597984322495</v>
      </c>
      <c r="T880" s="51">
        <v>0.88801791713325795</v>
      </c>
      <c r="U880" s="51">
        <v>8.6322869955156895E-2</v>
      </c>
      <c r="V880" s="51">
        <v>0.73654708520179302</v>
      </c>
      <c r="W880" s="46">
        <v>2</v>
      </c>
      <c r="X880" s="46">
        <v>2</v>
      </c>
      <c r="Y880" s="46">
        <v>0</v>
      </c>
      <c r="Z880" s="46">
        <v>0</v>
      </c>
      <c r="AA880" s="46">
        <v>1</v>
      </c>
      <c r="AB880" s="46">
        <v>2</v>
      </c>
      <c r="AC880" s="46">
        <v>0</v>
      </c>
      <c r="AD880" s="46">
        <v>2</v>
      </c>
      <c r="AE880" s="46">
        <v>0</v>
      </c>
      <c r="AF880" s="46">
        <v>2</v>
      </c>
      <c r="AG880" s="48">
        <v>11</v>
      </c>
      <c r="AH880" s="46" t="s">
        <v>4140</v>
      </c>
    </row>
    <row r="881" spans="1:34" x14ac:dyDescent="0.3">
      <c r="A881" s="46">
        <v>19193001900</v>
      </c>
      <c r="B881" s="46" t="s">
        <v>3625</v>
      </c>
      <c r="C881" s="47">
        <v>105941</v>
      </c>
      <c r="D881" s="49">
        <v>61667</v>
      </c>
      <c r="E881" s="50">
        <v>0.158</v>
      </c>
      <c r="F881" s="50">
        <v>0.13032367972742701</v>
      </c>
      <c r="G881" s="50">
        <v>6.13287904599659E-2</v>
      </c>
      <c r="H881" s="50">
        <v>3.1E-2</v>
      </c>
      <c r="I881" s="50">
        <v>0.28399999999999997</v>
      </c>
      <c r="J881" s="50">
        <v>3.6888775789844501E-2</v>
      </c>
      <c r="K881" s="50">
        <v>0.46806167400880999</v>
      </c>
      <c r="L881" s="50">
        <v>3.1353135313531302E-2</v>
      </c>
      <c r="M881" s="50">
        <v>0.37649063032367902</v>
      </c>
      <c r="N881" s="51">
        <v>0.25813692480359102</v>
      </c>
      <c r="O881" s="51">
        <v>0.79507278835386297</v>
      </c>
      <c r="P881" s="51">
        <v>0.75336322869955097</v>
      </c>
      <c r="Q881" s="51">
        <v>0.81278026905829504</v>
      </c>
      <c r="R881" s="51">
        <v>0.52743561030235098</v>
      </c>
      <c r="S881" s="51">
        <v>0.18365061590145501</v>
      </c>
      <c r="T881" s="51">
        <v>0.74132138857782703</v>
      </c>
      <c r="U881" s="51">
        <v>0.13004484304932701</v>
      </c>
      <c r="V881" s="51">
        <v>0.92488789237668101</v>
      </c>
      <c r="W881" s="46">
        <v>2</v>
      </c>
      <c r="X881" s="46">
        <v>2</v>
      </c>
      <c r="Y881" s="46">
        <v>2</v>
      </c>
      <c r="Z881" s="46">
        <v>2</v>
      </c>
      <c r="AA881" s="46">
        <v>1</v>
      </c>
      <c r="AB881" s="46">
        <v>0</v>
      </c>
      <c r="AC881" s="46">
        <v>0</v>
      </c>
      <c r="AD881" s="46">
        <v>2</v>
      </c>
      <c r="AE881" s="46">
        <v>0</v>
      </c>
      <c r="AF881" s="46">
        <v>2</v>
      </c>
      <c r="AG881" s="48">
        <v>13</v>
      </c>
      <c r="AH881" s="46" t="s">
        <v>4118</v>
      </c>
    </row>
    <row r="882" spans="1:34" x14ac:dyDescent="0.3">
      <c r="A882" s="46">
        <v>19193002000</v>
      </c>
      <c r="B882" s="46" t="s">
        <v>3679</v>
      </c>
      <c r="C882" s="47">
        <v>105941</v>
      </c>
      <c r="D882" s="49">
        <v>70000</v>
      </c>
      <c r="E882" s="50">
        <v>0.20499999999999999</v>
      </c>
      <c r="F882" s="50">
        <v>0.1915</v>
      </c>
      <c r="G882" s="50">
        <v>1.7500000000000002E-2</v>
      </c>
      <c r="H882" s="50">
        <v>6.9000000000000006E-2</v>
      </c>
      <c r="I882" s="50">
        <v>0.22800000000000001</v>
      </c>
      <c r="J882" s="50">
        <v>3.6888775789844501E-2</v>
      </c>
      <c r="K882" s="50">
        <v>0.49845731916352398</v>
      </c>
      <c r="L882" s="50">
        <v>7.7065066912782601E-2</v>
      </c>
      <c r="M882" s="50">
        <v>0.26100000000000001</v>
      </c>
      <c r="N882" s="51">
        <v>0.43546576879910198</v>
      </c>
      <c r="O882" s="51">
        <v>0.86898096304591199</v>
      </c>
      <c r="P882" s="51">
        <v>0.88789237668161403</v>
      </c>
      <c r="Q882" s="51">
        <v>0.18946188340807099</v>
      </c>
      <c r="R882" s="51">
        <v>0.87010078387458001</v>
      </c>
      <c r="S882" s="51">
        <v>4.9272116461366103E-2</v>
      </c>
      <c r="T882" s="51">
        <v>0.82866741321388504</v>
      </c>
      <c r="U882" s="51">
        <v>0.43834080717488699</v>
      </c>
      <c r="V882" s="51">
        <v>0.70067264573990995</v>
      </c>
      <c r="W882" s="46">
        <v>1</v>
      </c>
      <c r="X882" s="46">
        <v>2</v>
      </c>
      <c r="Y882" s="46">
        <v>2</v>
      </c>
      <c r="Z882" s="46">
        <v>0</v>
      </c>
      <c r="AA882" s="46">
        <v>2</v>
      </c>
      <c r="AB882" s="46">
        <v>0</v>
      </c>
      <c r="AC882" s="46">
        <v>0</v>
      </c>
      <c r="AD882" s="46">
        <v>2</v>
      </c>
      <c r="AE882" s="46">
        <v>1</v>
      </c>
      <c r="AF882" s="46">
        <v>2</v>
      </c>
      <c r="AG882" s="48">
        <v>12</v>
      </c>
      <c r="AH882" s="46" t="s">
        <v>4327</v>
      </c>
    </row>
    <row r="883" spans="1:34" x14ac:dyDescent="0.3">
      <c r="A883" s="46">
        <v>19193002101</v>
      </c>
      <c r="B883" s="46" t="s">
        <v>3917</v>
      </c>
      <c r="C883" s="47">
        <v>105941</v>
      </c>
      <c r="D883" s="49">
        <v>121136</v>
      </c>
      <c r="E883" s="50">
        <v>5.7000000000000002E-2</v>
      </c>
      <c r="F883" s="50">
        <v>5.1630434782608599E-2</v>
      </c>
      <c r="G883" s="50">
        <v>7.4728260869565202E-3</v>
      </c>
      <c r="H883" s="50">
        <v>1.7000000000000001E-2</v>
      </c>
      <c r="I883" s="50">
        <v>0.33500000000000002</v>
      </c>
      <c r="J883" s="50">
        <v>3.6888775789844501E-2</v>
      </c>
      <c r="K883" s="50">
        <v>0.27777777777777701</v>
      </c>
      <c r="L883" s="50">
        <v>9.4710947109471005E-2</v>
      </c>
      <c r="M883" s="50">
        <v>0.15285326086956499</v>
      </c>
      <c r="N883" s="51">
        <v>0.95510662177328798</v>
      </c>
      <c r="O883" s="51">
        <v>0.21836506159014499</v>
      </c>
      <c r="P883" s="51">
        <v>0.25672645739910299</v>
      </c>
      <c r="Q883" s="51">
        <v>6.9506726457399096E-2</v>
      </c>
      <c r="R883" s="51">
        <v>0.25867861142217202</v>
      </c>
      <c r="S883" s="51">
        <v>0.45016797312430001</v>
      </c>
      <c r="T883" s="51">
        <v>0.199328107502799</v>
      </c>
      <c r="U883" s="51">
        <v>0.55493273542600896</v>
      </c>
      <c r="V883" s="51">
        <v>0.158071748878923</v>
      </c>
      <c r="W883" s="46">
        <v>0</v>
      </c>
      <c r="X883" s="46">
        <v>0</v>
      </c>
      <c r="Y883" s="46">
        <v>0</v>
      </c>
      <c r="Z883" s="46">
        <v>0</v>
      </c>
      <c r="AA883" s="46">
        <v>0</v>
      </c>
      <c r="AB883" s="46">
        <v>1</v>
      </c>
      <c r="AC883" s="46">
        <v>0</v>
      </c>
      <c r="AD883" s="46">
        <v>0</v>
      </c>
      <c r="AE883" s="46">
        <v>1</v>
      </c>
      <c r="AF883" s="46">
        <v>0</v>
      </c>
      <c r="AG883" s="48">
        <v>2</v>
      </c>
      <c r="AH883" s="46" t="s">
        <v>4085</v>
      </c>
    </row>
    <row r="884" spans="1:34" x14ac:dyDescent="0.3">
      <c r="A884" s="46">
        <v>19193002102</v>
      </c>
      <c r="B884" s="46" t="s">
        <v>3574</v>
      </c>
      <c r="C884" s="47">
        <v>105941</v>
      </c>
      <c r="D884" s="49">
        <v>77360</v>
      </c>
      <c r="E884" s="50">
        <v>6.2E-2</v>
      </c>
      <c r="F884" s="50">
        <v>5.7971014492753603E-2</v>
      </c>
      <c r="G884" s="50">
        <v>3.0333670374115201E-2</v>
      </c>
      <c r="H884" s="50">
        <v>3.3000000000000002E-2</v>
      </c>
      <c r="I884" s="50">
        <v>0.42599999999999999</v>
      </c>
      <c r="J884" s="50">
        <v>3.6888775789844501E-2</v>
      </c>
      <c r="K884" s="50">
        <v>0.30901194353963002</v>
      </c>
      <c r="L884" s="50">
        <v>0</v>
      </c>
      <c r="M884" s="50">
        <v>0.28176609369733702</v>
      </c>
      <c r="N884" s="51">
        <v>0.58698092031425297</v>
      </c>
      <c r="O884" s="51">
        <v>0.25195968645016797</v>
      </c>
      <c r="P884" s="51">
        <v>0.30493273542600802</v>
      </c>
      <c r="Q884" s="51">
        <v>0.40919282511210697</v>
      </c>
      <c r="R884" s="51">
        <v>0.56326987681970797</v>
      </c>
      <c r="S884" s="51">
        <v>0.90145576707726705</v>
      </c>
      <c r="T884" s="51">
        <v>0.26203807390817402</v>
      </c>
      <c r="U884" s="51">
        <v>0</v>
      </c>
      <c r="V884" s="51">
        <v>0.77017937219730903</v>
      </c>
      <c r="W884" s="46">
        <v>1</v>
      </c>
      <c r="X884" s="46">
        <v>0</v>
      </c>
      <c r="Y884" s="46">
        <v>0</v>
      </c>
      <c r="Z884" s="46">
        <v>1</v>
      </c>
      <c r="AA884" s="46">
        <v>1</v>
      </c>
      <c r="AB884" s="46">
        <v>2</v>
      </c>
      <c r="AC884" s="46">
        <v>0</v>
      </c>
      <c r="AD884" s="46">
        <v>0</v>
      </c>
      <c r="AE884" s="46">
        <v>0</v>
      </c>
      <c r="AF884" s="46">
        <v>2</v>
      </c>
      <c r="AG884" s="48">
        <v>7</v>
      </c>
      <c r="AH884" s="46" t="s">
        <v>4795</v>
      </c>
    </row>
    <row r="885" spans="1:34" x14ac:dyDescent="0.3">
      <c r="A885" s="46">
        <v>19193003100</v>
      </c>
      <c r="B885" s="46" t="s">
        <v>3451</v>
      </c>
      <c r="C885" s="47">
        <v>105941</v>
      </c>
      <c r="D885" s="49">
        <v>66193</v>
      </c>
      <c r="E885" s="50">
        <v>0.114</v>
      </c>
      <c r="F885" s="50">
        <v>0.114326040931545</v>
      </c>
      <c r="G885" s="50">
        <v>4.6577275935074103E-2</v>
      </c>
      <c r="H885" s="50">
        <v>6.0000000000000001E-3</v>
      </c>
      <c r="I885" s="50">
        <v>0.34299999999999897</v>
      </c>
      <c r="J885" s="50">
        <v>3.6888775789844501E-2</v>
      </c>
      <c r="K885" s="50">
        <v>0.457024793388429</v>
      </c>
      <c r="L885" s="50">
        <v>0.11181301326595</v>
      </c>
      <c r="M885" s="50">
        <v>0.14890613973182701</v>
      </c>
      <c r="N885" s="51">
        <v>0.35578002244668899</v>
      </c>
      <c r="O885" s="51">
        <v>0.60694288913773797</v>
      </c>
      <c r="P885" s="51">
        <v>0.68721973094170397</v>
      </c>
      <c r="Q885" s="51">
        <v>0.65134529147982001</v>
      </c>
      <c r="R885" s="51">
        <v>6.3829787234042507E-2</v>
      </c>
      <c r="S885" s="51">
        <v>0.496080627099664</v>
      </c>
      <c r="T885" s="51">
        <v>0.71780515117581101</v>
      </c>
      <c r="U885" s="51">
        <v>0.655829596412556</v>
      </c>
      <c r="V885" s="51">
        <v>0.135650224215246</v>
      </c>
      <c r="W885" s="46">
        <v>1</v>
      </c>
      <c r="X885" s="46">
        <v>1</v>
      </c>
      <c r="Y885" s="46">
        <v>2</v>
      </c>
      <c r="Z885" s="46">
        <v>1</v>
      </c>
      <c r="AA885" s="46">
        <v>0</v>
      </c>
      <c r="AB885" s="46">
        <v>1</v>
      </c>
      <c r="AC885" s="46">
        <v>0</v>
      </c>
      <c r="AD885" s="46">
        <v>2</v>
      </c>
      <c r="AE885" s="46">
        <v>1</v>
      </c>
      <c r="AF885" s="46">
        <v>0</v>
      </c>
      <c r="AG885" s="48">
        <v>9</v>
      </c>
      <c r="AH885" s="46" t="s">
        <v>4546</v>
      </c>
    </row>
    <row r="886" spans="1:34" x14ac:dyDescent="0.3">
      <c r="A886" s="46">
        <v>19193003200</v>
      </c>
      <c r="B886" s="46" t="s">
        <v>3881</v>
      </c>
      <c r="C886" s="47">
        <v>105941</v>
      </c>
      <c r="D886" s="49">
        <v>101382</v>
      </c>
      <c r="E886" s="50">
        <v>4.2000000000000003E-2</v>
      </c>
      <c r="F886" s="50">
        <v>3.2568072610784801E-2</v>
      </c>
      <c r="G886" s="50">
        <v>2.6161238654564802E-2</v>
      </c>
      <c r="H886" s="50">
        <v>0.02</v>
      </c>
      <c r="I886" s="50">
        <v>0.29899999999999999</v>
      </c>
      <c r="J886" s="50">
        <v>3.6888775789844501E-2</v>
      </c>
      <c r="K886" s="50">
        <v>0.37123745819397902</v>
      </c>
      <c r="L886" s="50">
        <v>6.3253012048192697E-2</v>
      </c>
      <c r="M886" s="50">
        <v>0.151628403630539</v>
      </c>
      <c r="N886" s="51">
        <v>0.88103254769921402</v>
      </c>
      <c r="O886" s="51">
        <v>0.122060470324748</v>
      </c>
      <c r="P886" s="51">
        <v>0.106502242152466</v>
      </c>
      <c r="Q886" s="51">
        <v>0.32959641255605299</v>
      </c>
      <c r="R886" s="51">
        <v>0.322508398656215</v>
      </c>
      <c r="S886" s="51">
        <v>0.25979843225083898</v>
      </c>
      <c r="T886" s="51">
        <v>0.40425531914893598</v>
      </c>
      <c r="U886" s="51">
        <v>0.33744394618834</v>
      </c>
      <c r="V886" s="51">
        <v>0.15022421524663601</v>
      </c>
      <c r="W886" s="46">
        <v>0</v>
      </c>
      <c r="X886" s="46">
        <v>0</v>
      </c>
      <c r="Y886" s="46">
        <v>0</v>
      </c>
      <c r="Z886" s="46">
        <v>0</v>
      </c>
      <c r="AA886" s="46">
        <v>0</v>
      </c>
      <c r="AB886" s="46">
        <v>0</v>
      </c>
      <c r="AC886" s="46">
        <v>0</v>
      </c>
      <c r="AD886" s="46">
        <v>1</v>
      </c>
      <c r="AE886" s="46">
        <v>1</v>
      </c>
      <c r="AF886" s="46">
        <v>0</v>
      </c>
      <c r="AG886" s="48">
        <v>2</v>
      </c>
      <c r="AH886" s="46" t="s">
        <v>4794</v>
      </c>
    </row>
    <row r="887" spans="1:34" x14ac:dyDescent="0.3">
      <c r="A887" s="46">
        <v>19193003301</v>
      </c>
      <c r="B887" s="46" t="s">
        <v>3680</v>
      </c>
      <c r="C887" s="47">
        <v>105941</v>
      </c>
      <c r="D887" s="49">
        <v>123481</v>
      </c>
      <c r="E887" s="50">
        <v>9.5000000000000001E-2</v>
      </c>
      <c r="F887" s="50">
        <v>8.5730088495575202E-2</v>
      </c>
      <c r="G887" s="50">
        <v>3.2079646017699102E-2</v>
      </c>
      <c r="H887" s="50">
        <v>1.7000000000000001E-2</v>
      </c>
      <c r="I887" s="50">
        <v>0.248</v>
      </c>
      <c r="J887" s="50">
        <v>3.6888775789844501E-2</v>
      </c>
      <c r="K887" s="50">
        <v>0.29979585885097698</v>
      </c>
      <c r="L887" s="50">
        <v>7.6136944302503798E-2</v>
      </c>
      <c r="M887" s="50">
        <v>0.18473451327433599</v>
      </c>
      <c r="N887" s="51">
        <v>0.958473625140291</v>
      </c>
      <c r="O887" s="51">
        <v>0.492721164613661</v>
      </c>
      <c r="P887" s="51">
        <v>0.51345291479820598</v>
      </c>
      <c r="Q887" s="51">
        <v>0.44170403587443902</v>
      </c>
      <c r="R887" s="51">
        <v>0.25867861142217202</v>
      </c>
      <c r="S887" s="51">
        <v>8.3986562150055996E-2</v>
      </c>
      <c r="T887" s="51">
        <v>0.243001119820828</v>
      </c>
      <c r="U887" s="51">
        <v>0.42825112107623298</v>
      </c>
      <c r="V887" s="51">
        <v>0.33183856502242098</v>
      </c>
      <c r="W887" s="46">
        <v>0</v>
      </c>
      <c r="X887" s="46">
        <v>1</v>
      </c>
      <c r="Y887" s="46">
        <v>1</v>
      </c>
      <c r="Z887" s="46">
        <v>1</v>
      </c>
      <c r="AA887" s="46">
        <v>0</v>
      </c>
      <c r="AB887" s="46">
        <v>0</v>
      </c>
      <c r="AC887" s="46">
        <v>0</v>
      </c>
      <c r="AD887" s="46">
        <v>0</v>
      </c>
      <c r="AE887" s="46">
        <v>1</v>
      </c>
      <c r="AF887" s="46">
        <v>1</v>
      </c>
      <c r="AG887" s="48">
        <v>5</v>
      </c>
      <c r="AH887" s="46" t="s">
        <v>4835</v>
      </c>
    </row>
    <row r="888" spans="1:34" x14ac:dyDescent="0.3">
      <c r="A888" s="46">
        <v>19193003302</v>
      </c>
      <c r="B888" s="46" t="s">
        <v>3782</v>
      </c>
      <c r="C888" s="47">
        <v>105941</v>
      </c>
      <c r="D888" s="49">
        <v>110125</v>
      </c>
      <c r="E888" s="50">
        <v>1.39999999999999E-2</v>
      </c>
      <c r="F888" s="50">
        <v>3.2093362509117401E-2</v>
      </c>
      <c r="G888" s="50">
        <v>3.6469730123996999E-2</v>
      </c>
      <c r="H888" s="50">
        <v>5.3999999999999999E-2</v>
      </c>
      <c r="I888" s="50">
        <v>0.40699999999999997</v>
      </c>
      <c r="J888" s="50">
        <v>3.6888775789844501E-2</v>
      </c>
      <c r="K888" s="50">
        <v>0.28977065890061798</v>
      </c>
      <c r="L888" s="50">
        <v>4.5264623955431703E-2</v>
      </c>
      <c r="M888" s="50">
        <v>0.30051057622173499</v>
      </c>
      <c r="N888" s="51">
        <v>0.92255892255892202</v>
      </c>
      <c r="O888" s="51">
        <v>1.00783874580067E-2</v>
      </c>
      <c r="P888" s="51">
        <v>0.103139013452914</v>
      </c>
      <c r="Q888" s="51">
        <v>0.51569506726457404</v>
      </c>
      <c r="R888" s="51">
        <v>0.79283314669652805</v>
      </c>
      <c r="S888" s="51">
        <v>0.83762597984322495</v>
      </c>
      <c r="T888" s="51">
        <v>0.21836506159014499</v>
      </c>
      <c r="U888" s="51">
        <v>0.205156950672645</v>
      </c>
      <c r="V888" s="51">
        <v>0.81390134529147895</v>
      </c>
      <c r="W888" s="46">
        <v>0</v>
      </c>
      <c r="X888" s="46">
        <v>0</v>
      </c>
      <c r="Y888" s="46">
        <v>0</v>
      </c>
      <c r="Z888" s="46">
        <v>1</v>
      </c>
      <c r="AA888" s="46">
        <v>2</v>
      </c>
      <c r="AB888" s="46">
        <v>2</v>
      </c>
      <c r="AC888" s="46">
        <v>0</v>
      </c>
      <c r="AD888" s="46">
        <v>0</v>
      </c>
      <c r="AE888" s="46">
        <v>0</v>
      </c>
      <c r="AF888" s="46">
        <v>2</v>
      </c>
      <c r="AG888" s="48">
        <v>7</v>
      </c>
      <c r="AH888" s="46" t="s">
        <v>4574</v>
      </c>
    </row>
    <row r="889" spans="1:34" x14ac:dyDescent="0.3">
      <c r="A889" s="46">
        <v>19193003500</v>
      </c>
      <c r="B889" s="46" t="s">
        <v>3681</v>
      </c>
      <c r="C889" s="47">
        <v>105941</v>
      </c>
      <c r="D889" s="49">
        <v>85758</v>
      </c>
      <c r="E889" s="50">
        <v>9.8000000000000004E-2</v>
      </c>
      <c r="F889" s="50">
        <v>6.8125000000000005E-2</v>
      </c>
      <c r="G889" s="50">
        <v>2.3125E-2</v>
      </c>
      <c r="H889" s="50">
        <v>4.8000000000000001E-2</v>
      </c>
      <c r="I889" s="50">
        <v>0.33600000000000002</v>
      </c>
      <c r="J889" s="50">
        <v>3.6888775789844501E-2</v>
      </c>
      <c r="K889" s="50">
        <v>0.39086859688195902</v>
      </c>
      <c r="L889" s="50">
        <v>8.2278481012658194E-2</v>
      </c>
      <c r="M889" s="50">
        <v>0.21249999999999999</v>
      </c>
      <c r="N889" s="51">
        <v>0.72839506172839497</v>
      </c>
      <c r="O889" s="51">
        <v>0.51399776035834199</v>
      </c>
      <c r="P889" s="51">
        <v>0.37668161434977498</v>
      </c>
      <c r="Q889" s="51">
        <v>0.28363228699551501</v>
      </c>
      <c r="R889" s="51">
        <v>0.74804031354983203</v>
      </c>
      <c r="S889" s="51">
        <v>0.45576707726763699</v>
      </c>
      <c r="T889" s="51">
        <v>0.47368421052631499</v>
      </c>
      <c r="U889" s="51">
        <v>0.47309417040358698</v>
      </c>
      <c r="V889" s="51">
        <v>0.47309417040358698</v>
      </c>
      <c r="W889" s="46">
        <v>0</v>
      </c>
      <c r="X889" s="46">
        <v>1</v>
      </c>
      <c r="Y889" s="46">
        <v>1</v>
      </c>
      <c r="Z889" s="46">
        <v>0</v>
      </c>
      <c r="AA889" s="46">
        <v>2</v>
      </c>
      <c r="AB889" s="46">
        <v>1</v>
      </c>
      <c r="AC889" s="46">
        <v>0</v>
      </c>
      <c r="AD889" s="46">
        <v>1</v>
      </c>
      <c r="AE889" s="46">
        <v>1</v>
      </c>
      <c r="AF889" s="46">
        <v>1</v>
      </c>
      <c r="AG889" s="48">
        <v>8</v>
      </c>
      <c r="AH889" s="46" t="s">
        <v>4323</v>
      </c>
    </row>
    <row r="890" spans="1:34" x14ac:dyDescent="0.3">
      <c r="A890" s="46">
        <v>19193003600</v>
      </c>
      <c r="B890" s="46" t="s">
        <v>3152</v>
      </c>
      <c r="C890" s="47">
        <v>105941</v>
      </c>
      <c r="D890" s="49">
        <v>38193</v>
      </c>
      <c r="E890" s="50">
        <v>0.35199999999999998</v>
      </c>
      <c r="F890" s="50">
        <v>0.38847957133288602</v>
      </c>
      <c r="G890" s="50">
        <v>7.7695914266577307E-2</v>
      </c>
      <c r="H890" s="50">
        <v>4.8000000000000001E-2</v>
      </c>
      <c r="I890" s="50">
        <v>0.45</v>
      </c>
      <c r="J890" s="50">
        <v>3.6888775789844501E-2</v>
      </c>
      <c r="K890" s="50">
        <v>0.56544256120527303</v>
      </c>
      <c r="L890" s="50">
        <v>0.13848817080207701</v>
      </c>
      <c r="M890" s="50">
        <v>0.33020763563295302</v>
      </c>
      <c r="N890" s="51">
        <v>2.5813692480359099E-2</v>
      </c>
      <c r="O890" s="51">
        <v>0.96528555431131002</v>
      </c>
      <c r="P890" s="51">
        <v>0.98878923766816096</v>
      </c>
      <c r="Q890" s="51">
        <v>0.89686098654708502</v>
      </c>
      <c r="R890" s="51">
        <v>0.74804031354983203</v>
      </c>
      <c r="S890" s="51">
        <v>0.94624860022396395</v>
      </c>
      <c r="T890" s="51">
        <v>0.92497200447928296</v>
      </c>
      <c r="U890" s="51">
        <v>0.78923766816143404</v>
      </c>
      <c r="V890" s="51">
        <v>0.86883408071748802</v>
      </c>
      <c r="W890" s="46">
        <v>2</v>
      </c>
      <c r="X890" s="46">
        <v>2</v>
      </c>
      <c r="Y890" s="46">
        <v>2</v>
      </c>
      <c r="Z890" s="46">
        <v>2</v>
      </c>
      <c r="AA890" s="46">
        <v>2</v>
      </c>
      <c r="AB890" s="46">
        <v>2</v>
      </c>
      <c r="AC890" s="46">
        <v>0</v>
      </c>
      <c r="AD890" s="46">
        <v>2</v>
      </c>
      <c r="AE890" s="46">
        <v>2</v>
      </c>
      <c r="AF890" s="46">
        <v>2</v>
      </c>
      <c r="AG890" s="48">
        <v>18</v>
      </c>
      <c r="AH890" s="46" t="s">
        <v>4552</v>
      </c>
    </row>
    <row r="891" spans="1:34" x14ac:dyDescent="0.3">
      <c r="A891" s="46">
        <v>19193940200</v>
      </c>
      <c r="B891" s="46" t="s">
        <v>3206</v>
      </c>
      <c r="C891" s="47">
        <v>105941</v>
      </c>
      <c r="D891" s="49" t="s">
        <v>3175</v>
      </c>
      <c r="E891" s="50" t="s">
        <v>3175</v>
      </c>
      <c r="F891" s="50" t="s">
        <v>3175</v>
      </c>
      <c r="G891" s="50" t="s">
        <v>3175</v>
      </c>
      <c r="H891" s="50" t="s">
        <v>3175</v>
      </c>
      <c r="I891" s="50" t="s">
        <v>3175</v>
      </c>
      <c r="J891" s="50">
        <v>3.6888775789844501E-2</v>
      </c>
      <c r="K891" s="50" t="s">
        <v>3175</v>
      </c>
      <c r="L891" s="50" t="s">
        <v>3175</v>
      </c>
      <c r="M891" s="50" t="s">
        <v>3175</v>
      </c>
      <c r="N891" s="51">
        <v>0</v>
      </c>
      <c r="O891" s="51">
        <v>0</v>
      </c>
      <c r="P891" s="51">
        <v>0</v>
      </c>
      <c r="Q891" s="51">
        <v>0</v>
      </c>
      <c r="R891" s="51">
        <v>0</v>
      </c>
      <c r="S891" s="51">
        <v>0</v>
      </c>
      <c r="T891" s="51">
        <v>0</v>
      </c>
      <c r="U891" s="51">
        <v>0</v>
      </c>
      <c r="V891" s="51">
        <v>0</v>
      </c>
      <c r="W891" s="46">
        <v>2</v>
      </c>
      <c r="X891" s="46">
        <v>0</v>
      </c>
      <c r="Y891" s="46">
        <v>0</v>
      </c>
      <c r="Z891" s="46">
        <v>0</v>
      </c>
      <c r="AA891" s="46">
        <v>0</v>
      </c>
      <c r="AB891" s="46">
        <v>0</v>
      </c>
      <c r="AC891" s="46">
        <v>0</v>
      </c>
      <c r="AD891" s="46">
        <v>0</v>
      </c>
      <c r="AE891" s="46">
        <v>0</v>
      </c>
      <c r="AF891" s="46">
        <v>0</v>
      </c>
      <c r="AG891" s="48">
        <v>2</v>
      </c>
      <c r="AH891" s="46" t="s">
        <v>4082</v>
      </c>
    </row>
    <row r="892" spans="1:34" x14ac:dyDescent="0.3">
      <c r="A892" s="46">
        <v>19195690100</v>
      </c>
      <c r="B892" s="46" t="s">
        <v>3575</v>
      </c>
      <c r="C892" s="47">
        <v>7443</v>
      </c>
      <c r="D892" s="49">
        <v>62083</v>
      </c>
      <c r="E892" s="50">
        <v>0.13699999999999901</v>
      </c>
      <c r="F892" s="50">
        <v>7.4008810572687198E-2</v>
      </c>
      <c r="G892" s="50">
        <v>3.9647577092511002E-2</v>
      </c>
      <c r="H892" s="50">
        <v>6.5000000000000002E-2</v>
      </c>
      <c r="I892" s="50">
        <v>0.35699999999999998</v>
      </c>
      <c r="J892" s="50">
        <v>-2.0400105290866E-2</v>
      </c>
      <c r="K892" s="50">
        <v>0.47814639283833599</v>
      </c>
      <c r="L892" s="50">
        <v>3.8363171355498701E-2</v>
      </c>
      <c r="M892" s="50">
        <v>0.23436123348017601</v>
      </c>
      <c r="N892" s="51">
        <v>0.26936026936026902</v>
      </c>
      <c r="O892" s="51">
        <v>0.71668533034714399</v>
      </c>
      <c r="P892" s="51">
        <v>0.42376681614349698</v>
      </c>
      <c r="Q892" s="51">
        <v>0.55269058295964102</v>
      </c>
      <c r="R892" s="51">
        <v>0.85442329227323599</v>
      </c>
      <c r="S892" s="51">
        <v>0.59238521836506097</v>
      </c>
      <c r="T892" s="51">
        <v>0.77379619260918198</v>
      </c>
      <c r="U892" s="51">
        <v>0.17376681614349701</v>
      </c>
      <c r="V892" s="51">
        <v>0.60201793721973096</v>
      </c>
      <c r="W892" s="46">
        <v>2</v>
      </c>
      <c r="X892" s="46">
        <v>2</v>
      </c>
      <c r="Y892" s="46">
        <v>1</v>
      </c>
      <c r="Z892" s="46">
        <v>1</v>
      </c>
      <c r="AA892" s="46">
        <v>2</v>
      </c>
      <c r="AB892" s="46">
        <v>1</v>
      </c>
      <c r="AC892" s="46">
        <v>1</v>
      </c>
      <c r="AD892" s="46">
        <v>2</v>
      </c>
      <c r="AE892" s="46">
        <v>0</v>
      </c>
      <c r="AF892" s="46">
        <v>1</v>
      </c>
      <c r="AG892" s="48">
        <v>13</v>
      </c>
      <c r="AH892" s="46" t="s">
        <v>4247</v>
      </c>
    </row>
    <row r="893" spans="1:34" x14ac:dyDescent="0.3">
      <c r="A893" s="46">
        <v>19195690200</v>
      </c>
      <c r="B893" s="46" t="s">
        <v>3626</v>
      </c>
      <c r="C893" s="47">
        <v>7443</v>
      </c>
      <c r="D893" s="49">
        <v>95694</v>
      </c>
      <c r="E893" s="50">
        <v>4.3999999999999997E-2</v>
      </c>
      <c r="F893" s="50">
        <v>5.8285714285714198E-2</v>
      </c>
      <c r="G893" s="50">
        <v>1.9428571428571399E-2</v>
      </c>
      <c r="H893" s="50">
        <v>8.0000000000000002E-3</v>
      </c>
      <c r="I893" s="50">
        <v>0.31</v>
      </c>
      <c r="J893" s="50">
        <v>-2.0400105290866E-2</v>
      </c>
      <c r="K893" s="50">
        <v>0.29454787234042501</v>
      </c>
      <c r="L893" s="50">
        <v>0.178607467204843</v>
      </c>
      <c r="M893" s="50">
        <v>0.109714285714285</v>
      </c>
      <c r="N893" s="51">
        <v>0.83501683501683499</v>
      </c>
      <c r="O893" s="51">
        <v>0.13885778275475899</v>
      </c>
      <c r="P893" s="51">
        <v>0.30605381165919199</v>
      </c>
      <c r="Q893" s="51">
        <v>0.225336322869955</v>
      </c>
      <c r="R893" s="51">
        <v>8.73460246360582E-2</v>
      </c>
      <c r="S893" s="51">
        <v>0.30683090705487098</v>
      </c>
      <c r="T893" s="51">
        <v>0.23068309070548701</v>
      </c>
      <c r="U893" s="51">
        <v>0.89910313901345296</v>
      </c>
      <c r="V893" s="51">
        <v>2.5784753363228701E-2</v>
      </c>
      <c r="W893" s="46">
        <v>0</v>
      </c>
      <c r="X893" s="46">
        <v>0</v>
      </c>
      <c r="Y893" s="46">
        <v>0</v>
      </c>
      <c r="Z893" s="46">
        <v>0</v>
      </c>
      <c r="AA893" s="46">
        <v>0</v>
      </c>
      <c r="AB893" s="46">
        <v>0</v>
      </c>
      <c r="AC893" s="46">
        <v>1</v>
      </c>
      <c r="AD893" s="46">
        <v>0</v>
      </c>
      <c r="AE893" s="46">
        <v>2</v>
      </c>
      <c r="AF893" s="46">
        <v>0</v>
      </c>
      <c r="AG893" s="48">
        <v>3</v>
      </c>
      <c r="AH893" s="46" t="s">
        <v>4025</v>
      </c>
    </row>
    <row r="894" spans="1:34" x14ac:dyDescent="0.3">
      <c r="A894" s="46">
        <v>19195690300</v>
      </c>
      <c r="B894" s="46" t="s">
        <v>3576</v>
      </c>
      <c r="C894" s="47">
        <v>7443</v>
      </c>
      <c r="D894" s="49">
        <v>80893</v>
      </c>
      <c r="E894" s="50">
        <v>5.7999999999999899E-2</v>
      </c>
      <c r="F894" s="50">
        <v>7.6198630136986301E-2</v>
      </c>
      <c r="G894" s="50">
        <v>1.54109589041095E-2</v>
      </c>
      <c r="H894" s="50">
        <v>3.1E-2</v>
      </c>
      <c r="I894" s="50">
        <v>0.28499999999999998</v>
      </c>
      <c r="J894" s="50">
        <v>-2.0400105290866E-2</v>
      </c>
      <c r="K894" s="50">
        <v>0.42769545222278998</v>
      </c>
      <c r="L894" s="50">
        <v>0.10839694656488499</v>
      </c>
      <c r="M894" s="50">
        <v>0.101027397260273</v>
      </c>
      <c r="N894" s="51">
        <v>0.64758698092031397</v>
      </c>
      <c r="O894" s="51">
        <v>0.22508398656215001</v>
      </c>
      <c r="P894" s="51">
        <v>0.43721973094170402</v>
      </c>
      <c r="Q894" s="51">
        <v>0.15470852017937201</v>
      </c>
      <c r="R894" s="51">
        <v>0.52743561030235098</v>
      </c>
      <c r="S894" s="51">
        <v>0.19036954087346</v>
      </c>
      <c r="T894" s="51">
        <v>0.60694288913773797</v>
      </c>
      <c r="U894" s="51">
        <v>0.63340807174887803</v>
      </c>
      <c r="V894" s="51">
        <v>1.3452914798206201E-2</v>
      </c>
      <c r="W894" s="46">
        <v>1</v>
      </c>
      <c r="X894" s="46">
        <v>0</v>
      </c>
      <c r="Y894" s="46">
        <v>1</v>
      </c>
      <c r="Z894" s="46">
        <v>0</v>
      </c>
      <c r="AA894" s="46">
        <v>1</v>
      </c>
      <c r="AB894" s="46">
        <v>0</v>
      </c>
      <c r="AC894" s="46">
        <v>1</v>
      </c>
      <c r="AD894" s="46">
        <v>1</v>
      </c>
      <c r="AE894" s="46">
        <v>1</v>
      </c>
      <c r="AF894" s="46">
        <v>0</v>
      </c>
      <c r="AG894" s="48">
        <v>6</v>
      </c>
      <c r="AH894" s="46" t="s">
        <v>4701</v>
      </c>
    </row>
    <row r="895" spans="1:34" x14ac:dyDescent="0.3">
      <c r="A895" s="46">
        <v>19197680100</v>
      </c>
      <c r="B895" s="46" t="s">
        <v>3385</v>
      </c>
      <c r="C895" s="47">
        <v>12943</v>
      </c>
      <c r="D895" s="49">
        <v>67241</v>
      </c>
      <c r="E895" s="50">
        <v>0.16300000000000001</v>
      </c>
      <c r="F895" s="50">
        <v>0.12887323943661899</v>
      </c>
      <c r="G895" s="50">
        <v>3.3098591549295703E-2</v>
      </c>
      <c r="H895" s="50">
        <v>2.7E-2</v>
      </c>
      <c r="I895" s="50">
        <v>0.47499999999999998</v>
      </c>
      <c r="J895" s="50">
        <v>-2.1619170005291399E-2</v>
      </c>
      <c r="K895" s="50">
        <v>0.341635533416355</v>
      </c>
      <c r="L895" s="50">
        <v>0.233672857998801</v>
      </c>
      <c r="M895" s="50">
        <v>0.14929577464788699</v>
      </c>
      <c r="N895" s="51">
        <v>0.38159371492704802</v>
      </c>
      <c r="O895" s="51">
        <v>0.80515117581187001</v>
      </c>
      <c r="P895" s="51">
        <v>0.74775784753363195</v>
      </c>
      <c r="Q895" s="51">
        <v>0.45627802690582903</v>
      </c>
      <c r="R895" s="51">
        <v>0.460246360582306</v>
      </c>
      <c r="S895" s="51">
        <v>0.96304591265397499</v>
      </c>
      <c r="T895" s="51">
        <v>0.32698768197088401</v>
      </c>
      <c r="U895" s="51">
        <v>0.957399103139013</v>
      </c>
      <c r="V895" s="51">
        <v>0.137892376681614</v>
      </c>
      <c r="W895" s="46">
        <v>1</v>
      </c>
      <c r="X895" s="46">
        <v>2</v>
      </c>
      <c r="Y895" s="46">
        <v>2</v>
      </c>
      <c r="Z895" s="46">
        <v>1</v>
      </c>
      <c r="AA895" s="46">
        <v>1</v>
      </c>
      <c r="AB895" s="46">
        <v>2</v>
      </c>
      <c r="AC895" s="46">
        <v>1</v>
      </c>
      <c r="AD895" s="46">
        <v>0</v>
      </c>
      <c r="AE895" s="46">
        <v>2</v>
      </c>
      <c r="AF895" s="46">
        <v>0</v>
      </c>
      <c r="AG895" s="48">
        <v>12</v>
      </c>
      <c r="AH895" s="46" t="s">
        <v>4305</v>
      </c>
    </row>
    <row r="896" spans="1:34" x14ac:dyDescent="0.3">
      <c r="A896" s="46">
        <v>19197680200</v>
      </c>
      <c r="B896" s="46" t="s">
        <v>3452</v>
      </c>
      <c r="C896" s="47">
        <v>12943</v>
      </c>
      <c r="D896" s="49">
        <v>71875</v>
      </c>
      <c r="E896" s="50">
        <v>7.3999999999999996E-2</v>
      </c>
      <c r="F896" s="50">
        <v>6.5916398713826305E-2</v>
      </c>
      <c r="G896" s="50">
        <v>3.6977491961414699E-2</v>
      </c>
      <c r="H896" s="50">
        <v>0.02</v>
      </c>
      <c r="I896" s="50">
        <v>0.437999999999999</v>
      </c>
      <c r="J896" s="50">
        <v>-2.1619170005291399E-2</v>
      </c>
      <c r="K896" s="50">
        <v>0.42367906066536198</v>
      </c>
      <c r="L896" s="50">
        <v>0.127324749642346</v>
      </c>
      <c r="M896" s="50">
        <v>0.13665594855305399</v>
      </c>
      <c r="N896" s="51">
        <v>0.47362514029180602</v>
      </c>
      <c r="O896" s="51">
        <v>0.34938409854423202</v>
      </c>
      <c r="P896" s="51">
        <v>0.35762331838564998</v>
      </c>
      <c r="Q896" s="51">
        <v>0.519058295964125</v>
      </c>
      <c r="R896" s="51">
        <v>0.322508398656215</v>
      </c>
      <c r="S896" s="51">
        <v>0.91825307950727797</v>
      </c>
      <c r="T896" s="51">
        <v>0.59126539753639396</v>
      </c>
      <c r="U896" s="51">
        <v>0.74775784753363195</v>
      </c>
      <c r="V896" s="51">
        <v>7.6233183856502199E-2</v>
      </c>
      <c r="W896" s="46">
        <v>1</v>
      </c>
      <c r="X896" s="46">
        <v>1</v>
      </c>
      <c r="Y896" s="46">
        <v>1</v>
      </c>
      <c r="Z896" s="46">
        <v>1</v>
      </c>
      <c r="AA896" s="46">
        <v>0</v>
      </c>
      <c r="AB896" s="46">
        <v>2</v>
      </c>
      <c r="AC896" s="46">
        <v>1</v>
      </c>
      <c r="AD896" s="46">
        <v>1</v>
      </c>
      <c r="AE896" s="46">
        <v>2</v>
      </c>
      <c r="AF896" s="46">
        <v>0</v>
      </c>
      <c r="AG896" s="48">
        <v>10</v>
      </c>
      <c r="AH896" s="46" t="s">
        <v>4523</v>
      </c>
    </row>
    <row r="897" spans="1:34" x14ac:dyDescent="0.3">
      <c r="A897" s="46">
        <v>19197680300</v>
      </c>
      <c r="B897" s="46" t="s">
        <v>3386</v>
      </c>
      <c r="C897" s="47">
        <v>12943</v>
      </c>
      <c r="D897" s="49">
        <v>68203</v>
      </c>
      <c r="E897" s="50">
        <v>9.1999999999999998E-2</v>
      </c>
      <c r="F897" s="50">
        <v>5.7862491490809999E-2</v>
      </c>
      <c r="G897" s="50">
        <v>5.3778080326752797E-2</v>
      </c>
      <c r="H897" s="50">
        <v>0.02</v>
      </c>
      <c r="I897" s="50">
        <v>0.315</v>
      </c>
      <c r="J897" s="50">
        <v>-2.1619170005291399E-2</v>
      </c>
      <c r="K897" s="50">
        <v>0.37196765498652201</v>
      </c>
      <c r="L897" s="50">
        <v>0.15512137359384201</v>
      </c>
      <c r="M897" s="50">
        <v>0.19332879509870601</v>
      </c>
      <c r="N897" s="51">
        <v>0.40179573512906802</v>
      </c>
      <c r="O897" s="51">
        <v>0.47256438969764802</v>
      </c>
      <c r="P897" s="51">
        <v>0.30381165919282499</v>
      </c>
      <c r="Q897" s="51">
        <v>0.73878923766816096</v>
      </c>
      <c r="R897" s="51">
        <v>0.322508398656215</v>
      </c>
      <c r="S897" s="51">
        <v>0.340425531914893</v>
      </c>
      <c r="T897" s="51">
        <v>0.40761478163493797</v>
      </c>
      <c r="U897" s="51">
        <v>0.85650224215246595</v>
      </c>
      <c r="V897" s="51">
        <v>0.37668161434977498</v>
      </c>
      <c r="W897" s="46">
        <v>1</v>
      </c>
      <c r="X897" s="46">
        <v>1</v>
      </c>
      <c r="Y897" s="46">
        <v>0</v>
      </c>
      <c r="Z897" s="46">
        <v>2</v>
      </c>
      <c r="AA897" s="46">
        <v>0</v>
      </c>
      <c r="AB897" s="46">
        <v>1</v>
      </c>
      <c r="AC897" s="46">
        <v>1</v>
      </c>
      <c r="AD897" s="46">
        <v>1</v>
      </c>
      <c r="AE897" s="46">
        <v>2</v>
      </c>
      <c r="AF897" s="46">
        <v>1</v>
      </c>
      <c r="AG897" s="48">
        <v>10</v>
      </c>
      <c r="AH897" s="46" t="s">
        <v>4678</v>
      </c>
    </row>
    <row r="898" spans="1:34" x14ac:dyDescent="0.3">
      <c r="A898" s="46">
        <v>19197680400</v>
      </c>
      <c r="B898" s="46" t="s">
        <v>3577</v>
      </c>
      <c r="C898" s="47">
        <v>12943</v>
      </c>
      <c r="D898" s="49">
        <v>73018</v>
      </c>
      <c r="E898" s="50">
        <v>7.6999999999999999E-2</v>
      </c>
      <c r="F898" s="50">
        <v>0.13822894168466501</v>
      </c>
      <c r="G898" s="50">
        <v>1.9438444924405999E-2</v>
      </c>
      <c r="H898" s="50">
        <v>1.2E-2</v>
      </c>
      <c r="I898" s="50">
        <v>0.40399999999999903</v>
      </c>
      <c r="J898" s="50">
        <v>-2.1619170005291399E-2</v>
      </c>
      <c r="K898" s="50">
        <v>0.373765867418899</v>
      </c>
      <c r="L898" s="50">
        <v>0.47632711621233798</v>
      </c>
      <c r="M898" s="50">
        <v>0.17494600431965401</v>
      </c>
      <c r="N898" s="51">
        <v>0.50617283950617198</v>
      </c>
      <c r="O898" s="51">
        <v>0.37178051511758098</v>
      </c>
      <c r="P898" s="51">
        <v>0.77578475336322805</v>
      </c>
      <c r="Q898" s="51">
        <v>0.226457399103139</v>
      </c>
      <c r="R898" s="51">
        <v>0.16013437849944001</v>
      </c>
      <c r="S898" s="51">
        <v>0.81970884658454601</v>
      </c>
      <c r="T898" s="51">
        <v>0.413213885778275</v>
      </c>
      <c r="U898" s="51">
        <v>0.99103139013452901</v>
      </c>
      <c r="V898" s="51">
        <v>0.275784753363228</v>
      </c>
      <c r="W898" s="46">
        <v>1</v>
      </c>
      <c r="X898" s="46">
        <v>1</v>
      </c>
      <c r="Y898" s="46">
        <v>2</v>
      </c>
      <c r="Z898" s="46">
        <v>0</v>
      </c>
      <c r="AA898" s="46">
        <v>0</v>
      </c>
      <c r="AB898" s="46">
        <v>2</v>
      </c>
      <c r="AC898" s="46">
        <v>1</v>
      </c>
      <c r="AD898" s="46">
        <v>1</v>
      </c>
      <c r="AE898" s="46">
        <v>2</v>
      </c>
      <c r="AF898" s="46">
        <v>0</v>
      </c>
      <c r="AG898" s="48">
        <v>10</v>
      </c>
      <c r="AH898" s="46" t="s">
        <v>4662</v>
      </c>
    </row>
    <row r="899" spans="1:34" x14ac:dyDescent="0.3">
      <c r="A899" s="46">
        <v>19197680500</v>
      </c>
      <c r="B899" s="46" t="s">
        <v>3264</v>
      </c>
      <c r="C899" s="47">
        <v>12943</v>
      </c>
      <c r="D899" s="49">
        <v>63281</v>
      </c>
      <c r="E899" s="50">
        <v>0.30099999999999999</v>
      </c>
      <c r="F899" s="50">
        <v>0.15155910079767901</v>
      </c>
      <c r="G899" s="50">
        <v>5.0036258158085503E-2</v>
      </c>
      <c r="H899" s="50">
        <v>1.0999999999999999E-2</v>
      </c>
      <c r="I899" s="50">
        <v>0.38200000000000001</v>
      </c>
      <c r="J899" s="50">
        <v>-2.1619170005291399E-2</v>
      </c>
      <c r="K899" s="50">
        <v>0.52134423251589401</v>
      </c>
      <c r="L899" s="50">
        <v>9.5144356955380496E-2</v>
      </c>
      <c r="M899" s="50">
        <v>0.19724437998549599</v>
      </c>
      <c r="N899" s="51">
        <v>0.30190796857463498</v>
      </c>
      <c r="O899" s="51">
        <v>0.95072788353863302</v>
      </c>
      <c r="P899" s="51">
        <v>0.81726457399103103</v>
      </c>
      <c r="Q899" s="51">
        <v>0.68273542600896797</v>
      </c>
      <c r="R899" s="51">
        <v>0.137737961926091</v>
      </c>
      <c r="S899" s="51">
        <v>0.74132138857782703</v>
      </c>
      <c r="T899" s="51">
        <v>0.86786114221724497</v>
      </c>
      <c r="U899" s="51">
        <v>0.55717488789237601</v>
      </c>
      <c r="V899" s="51">
        <v>0.405829596412556</v>
      </c>
      <c r="W899" s="46">
        <v>2</v>
      </c>
      <c r="X899" s="46">
        <v>2</v>
      </c>
      <c r="Y899" s="46">
        <v>2</v>
      </c>
      <c r="Z899" s="46">
        <v>2</v>
      </c>
      <c r="AA899" s="46">
        <v>0</v>
      </c>
      <c r="AB899" s="46">
        <v>2</v>
      </c>
      <c r="AC899" s="46">
        <v>1</v>
      </c>
      <c r="AD899" s="46">
        <v>2</v>
      </c>
      <c r="AE899" s="46">
        <v>1</v>
      </c>
      <c r="AF899" s="46">
        <v>1</v>
      </c>
      <c r="AG899" s="48">
        <v>15</v>
      </c>
      <c r="AH899" s="46" t="s">
        <v>4075</v>
      </c>
    </row>
  </sheetData>
  <autoFilter ref="A3:AH899" xr:uid="{4140CF52-12EA-4197-AE00-38F55A280F15}">
    <sortState xmlns:xlrd2="http://schemas.microsoft.com/office/spreadsheetml/2017/richdata2" ref="A4:AH899">
      <sortCondition ref="A3:A899"/>
    </sortState>
  </autoFilter>
  <conditionalFormatting sqref="W4:AF899">
    <cfRule type="cellIs" dxfId="2" priority="1" operator="equal">
      <formula>2</formula>
    </cfRule>
    <cfRule type="cellIs" dxfId="1" priority="2" operator="equal">
      <formula>1</formula>
    </cfRule>
    <cfRule type="cellIs" dxfId="0" priority="3" operator="equal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DA8AC-891D-4319-8F95-86FEAE5C44A6}">
  <sheetPr codeName="Sheet2"/>
  <dimension ref="A1:D944"/>
  <sheetViews>
    <sheetView workbookViewId="0">
      <selection activeCell="D16" sqref="D16"/>
    </sheetView>
  </sheetViews>
  <sheetFormatPr defaultRowHeight="13" x14ac:dyDescent="0.3"/>
  <sheetData>
    <row r="1" spans="1:4" x14ac:dyDescent="0.3">
      <c r="B1" t="s">
        <v>46</v>
      </c>
      <c r="C1" t="s">
        <v>46</v>
      </c>
    </row>
    <row r="2" spans="1:4" x14ac:dyDescent="0.3">
      <c r="A2">
        <v>1</v>
      </c>
      <c r="B2" t="s">
        <v>47</v>
      </c>
      <c r="C2" t="s">
        <v>48</v>
      </c>
      <c r="D2" t="s">
        <v>49</v>
      </c>
    </row>
    <row r="3" spans="1:4" x14ac:dyDescent="0.3">
      <c r="A3">
        <v>2</v>
      </c>
      <c r="B3" t="s">
        <v>50</v>
      </c>
      <c r="C3" t="s">
        <v>51</v>
      </c>
      <c r="D3" t="s">
        <v>52</v>
      </c>
    </row>
    <row r="4" spans="1:4" x14ac:dyDescent="0.3">
      <c r="A4">
        <v>3</v>
      </c>
      <c r="D4" t="s">
        <v>53</v>
      </c>
    </row>
    <row r="5" spans="1:4" x14ac:dyDescent="0.3">
      <c r="A5">
        <v>4</v>
      </c>
      <c r="D5" t="s">
        <v>54</v>
      </c>
    </row>
    <row r="6" spans="1:4" x14ac:dyDescent="0.3">
      <c r="A6">
        <v>5</v>
      </c>
      <c r="D6" t="s">
        <v>55</v>
      </c>
    </row>
    <row r="7" spans="1:4" x14ac:dyDescent="0.3">
      <c r="A7">
        <v>6</v>
      </c>
      <c r="D7" t="s">
        <v>56</v>
      </c>
    </row>
    <row r="8" spans="1:4" x14ac:dyDescent="0.3">
      <c r="A8">
        <v>7</v>
      </c>
      <c r="D8" t="s">
        <v>57</v>
      </c>
    </row>
    <row r="9" spans="1:4" x14ac:dyDescent="0.3">
      <c r="A9">
        <v>8</v>
      </c>
      <c r="D9" t="s">
        <v>58</v>
      </c>
    </row>
    <row r="10" spans="1:4" x14ac:dyDescent="0.3">
      <c r="A10">
        <v>9</v>
      </c>
      <c r="D10" t="s">
        <v>59</v>
      </c>
    </row>
    <row r="11" spans="1:4" x14ac:dyDescent="0.3">
      <c r="A11">
        <v>10</v>
      </c>
      <c r="D11" t="s">
        <v>60</v>
      </c>
    </row>
    <row r="12" spans="1:4" x14ac:dyDescent="0.3">
      <c r="A12">
        <v>11</v>
      </c>
      <c r="D12" t="s">
        <v>61</v>
      </c>
    </row>
    <row r="13" spans="1:4" x14ac:dyDescent="0.3">
      <c r="A13">
        <v>12</v>
      </c>
      <c r="D13" t="s">
        <v>62</v>
      </c>
    </row>
    <row r="14" spans="1:4" x14ac:dyDescent="0.3">
      <c r="A14">
        <v>13</v>
      </c>
      <c r="D14" t="s">
        <v>63</v>
      </c>
    </row>
    <row r="15" spans="1:4" x14ac:dyDescent="0.3">
      <c r="A15">
        <v>14</v>
      </c>
      <c r="D15" t="s">
        <v>64</v>
      </c>
    </row>
    <row r="16" spans="1:4" x14ac:dyDescent="0.3">
      <c r="A16">
        <v>15</v>
      </c>
      <c r="D16" t="s">
        <v>65</v>
      </c>
    </row>
    <row r="17" spans="4:4" x14ac:dyDescent="0.3">
      <c r="D17" t="s">
        <v>66</v>
      </c>
    </row>
    <row r="18" spans="4:4" x14ac:dyDescent="0.3">
      <c r="D18" t="s">
        <v>67</v>
      </c>
    </row>
    <row r="19" spans="4:4" x14ac:dyDescent="0.3">
      <c r="D19" t="s">
        <v>68</v>
      </c>
    </row>
    <row r="20" spans="4:4" x14ac:dyDescent="0.3">
      <c r="D20" t="s">
        <v>69</v>
      </c>
    </row>
    <row r="21" spans="4:4" x14ac:dyDescent="0.3">
      <c r="D21" t="s">
        <v>70</v>
      </c>
    </row>
    <row r="22" spans="4:4" x14ac:dyDescent="0.3">
      <c r="D22" t="s">
        <v>71</v>
      </c>
    </row>
    <row r="23" spans="4:4" x14ac:dyDescent="0.3">
      <c r="D23" t="s">
        <v>72</v>
      </c>
    </row>
    <row r="24" spans="4:4" x14ac:dyDescent="0.3">
      <c r="D24" t="s">
        <v>73</v>
      </c>
    </row>
    <row r="25" spans="4:4" x14ac:dyDescent="0.3">
      <c r="D25" t="s">
        <v>74</v>
      </c>
    </row>
    <row r="26" spans="4:4" x14ac:dyDescent="0.3">
      <c r="D26" t="s">
        <v>75</v>
      </c>
    </row>
    <row r="27" spans="4:4" x14ac:dyDescent="0.3">
      <c r="D27" t="s">
        <v>76</v>
      </c>
    </row>
    <row r="28" spans="4:4" x14ac:dyDescent="0.3">
      <c r="D28" t="s">
        <v>77</v>
      </c>
    </row>
    <row r="29" spans="4:4" x14ac:dyDescent="0.3">
      <c r="D29" t="s">
        <v>78</v>
      </c>
    </row>
    <row r="30" spans="4:4" x14ac:dyDescent="0.3">
      <c r="D30" t="s">
        <v>79</v>
      </c>
    </row>
    <row r="31" spans="4:4" x14ac:dyDescent="0.3">
      <c r="D31" t="s">
        <v>80</v>
      </c>
    </row>
    <row r="32" spans="4:4" x14ac:dyDescent="0.3">
      <c r="D32" t="s">
        <v>81</v>
      </c>
    </row>
    <row r="33" spans="3:4" x14ac:dyDescent="0.3">
      <c r="D33" t="s">
        <v>82</v>
      </c>
    </row>
    <row r="34" spans="3:4" x14ac:dyDescent="0.3">
      <c r="D34" t="s">
        <v>83</v>
      </c>
    </row>
    <row r="35" spans="3:4" x14ac:dyDescent="0.3">
      <c r="D35" t="s">
        <v>84</v>
      </c>
    </row>
    <row r="36" spans="3:4" x14ac:dyDescent="0.3">
      <c r="D36" t="s">
        <v>85</v>
      </c>
    </row>
    <row r="37" spans="3:4" x14ac:dyDescent="0.3">
      <c r="D37" t="s">
        <v>86</v>
      </c>
    </row>
    <row r="38" spans="3:4" x14ac:dyDescent="0.3">
      <c r="D38" t="s">
        <v>87</v>
      </c>
    </row>
    <row r="39" spans="3:4" x14ac:dyDescent="0.3">
      <c r="D39" t="s">
        <v>88</v>
      </c>
    </row>
    <row r="40" spans="3:4" x14ac:dyDescent="0.3">
      <c r="D40" t="s">
        <v>89</v>
      </c>
    </row>
    <row r="41" spans="3:4" x14ac:dyDescent="0.3">
      <c r="D41" t="s">
        <v>90</v>
      </c>
    </row>
    <row r="42" spans="3:4" x14ac:dyDescent="0.3">
      <c r="D42" t="s">
        <v>91</v>
      </c>
    </row>
    <row r="43" spans="3:4" x14ac:dyDescent="0.3">
      <c r="D43" t="s">
        <v>92</v>
      </c>
    </row>
    <row r="44" spans="3:4" x14ac:dyDescent="0.3">
      <c r="C44" t="s">
        <v>47</v>
      </c>
      <c r="D44" t="s">
        <v>93</v>
      </c>
    </row>
    <row r="45" spans="3:4" x14ac:dyDescent="0.3">
      <c r="D45" t="s">
        <v>94</v>
      </c>
    </row>
    <row r="46" spans="3:4" x14ac:dyDescent="0.3">
      <c r="D46" t="s">
        <v>95</v>
      </c>
    </row>
    <row r="47" spans="3:4" x14ac:dyDescent="0.3">
      <c r="D47" t="s">
        <v>96</v>
      </c>
    </row>
    <row r="48" spans="3:4" x14ac:dyDescent="0.3">
      <c r="D48" t="s">
        <v>97</v>
      </c>
    </row>
    <row r="49" spans="4:4" x14ac:dyDescent="0.3">
      <c r="D49" t="s">
        <v>98</v>
      </c>
    </row>
    <row r="50" spans="4:4" x14ac:dyDescent="0.3">
      <c r="D50" t="s">
        <v>99</v>
      </c>
    </row>
    <row r="51" spans="4:4" x14ac:dyDescent="0.3">
      <c r="D51" t="s">
        <v>100</v>
      </c>
    </row>
    <row r="52" spans="4:4" x14ac:dyDescent="0.3">
      <c r="D52" t="s">
        <v>101</v>
      </c>
    </row>
    <row r="53" spans="4:4" x14ac:dyDescent="0.3">
      <c r="D53" t="s">
        <v>102</v>
      </c>
    </row>
    <row r="54" spans="4:4" x14ac:dyDescent="0.3">
      <c r="D54" t="s">
        <v>103</v>
      </c>
    </row>
    <row r="55" spans="4:4" x14ac:dyDescent="0.3">
      <c r="D55" t="s">
        <v>104</v>
      </c>
    </row>
    <row r="56" spans="4:4" x14ac:dyDescent="0.3">
      <c r="D56" t="s">
        <v>105</v>
      </c>
    </row>
    <row r="57" spans="4:4" x14ac:dyDescent="0.3">
      <c r="D57" t="s">
        <v>106</v>
      </c>
    </row>
    <row r="58" spans="4:4" x14ac:dyDescent="0.3">
      <c r="D58" t="s">
        <v>107</v>
      </c>
    </row>
    <row r="59" spans="4:4" x14ac:dyDescent="0.3">
      <c r="D59" t="s">
        <v>108</v>
      </c>
    </row>
    <row r="60" spans="4:4" x14ac:dyDescent="0.3">
      <c r="D60" t="s">
        <v>109</v>
      </c>
    </row>
    <row r="61" spans="4:4" x14ac:dyDescent="0.3">
      <c r="D61" t="s">
        <v>110</v>
      </c>
    </row>
    <row r="62" spans="4:4" x14ac:dyDescent="0.3">
      <c r="D62" t="s">
        <v>111</v>
      </c>
    </row>
    <row r="63" spans="4:4" x14ac:dyDescent="0.3">
      <c r="D63" t="s">
        <v>112</v>
      </c>
    </row>
    <row r="64" spans="4:4" x14ac:dyDescent="0.3">
      <c r="D64" t="s">
        <v>113</v>
      </c>
    </row>
    <row r="65" spans="4:4" x14ac:dyDescent="0.3">
      <c r="D65" t="s">
        <v>114</v>
      </c>
    </row>
    <row r="66" spans="4:4" x14ac:dyDescent="0.3">
      <c r="D66" t="s">
        <v>115</v>
      </c>
    </row>
    <row r="67" spans="4:4" x14ac:dyDescent="0.3">
      <c r="D67" t="s">
        <v>116</v>
      </c>
    </row>
    <row r="68" spans="4:4" x14ac:dyDescent="0.3">
      <c r="D68" t="s">
        <v>117</v>
      </c>
    </row>
    <row r="69" spans="4:4" x14ac:dyDescent="0.3">
      <c r="D69" t="s">
        <v>118</v>
      </c>
    </row>
    <row r="70" spans="4:4" x14ac:dyDescent="0.3">
      <c r="D70" t="s">
        <v>119</v>
      </c>
    </row>
    <row r="71" spans="4:4" x14ac:dyDescent="0.3">
      <c r="D71" t="s">
        <v>120</v>
      </c>
    </row>
    <row r="72" spans="4:4" x14ac:dyDescent="0.3">
      <c r="D72" t="s">
        <v>121</v>
      </c>
    </row>
    <row r="73" spans="4:4" x14ac:dyDescent="0.3">
      <c r="D73" t="s">
        <v>122</v>
      </c>
    </row>
    <row r="74" spans="4:4" x14ac:dyDescent="0.3">
      <c r="D74" t="s">
        <v>123</v>
      </c>
    </row>
    <row r="75" spans="4:4" x14ac:dyDescent="0.3">
      <c r="D75" t="s">
        <v>124</v>
      </c>
    </row>
    <row r="76" spans="4:4" x14ac:dyDescent="0.3">
      <c r="D76" t="s">
        <v>125</v>
      </c>
    </row>
    <row r="77" spans="4:4" x14ac:dyDescent="0.3">
      <c r="D77" t="s">
        <v>126</v>
      </c>
    </row>
    <row r="78" spans="4:4" x14ac:dyDescent="0.3">
      <c r="D78" t="s">
        <v>127</v>
      </c>
    </row>
    <row r="79" spans="4:4" x14ac:dyDescent="0.3">
      <c r="D79" t="s">
        <v>128</v>
      </c>
    </row>
    <row r="80" spans="4:4" x14ac:dyDescent="0.3">
      <c r="D80" t="s">
        <v>129</v>
      </c>
    </row>
    <row r="81" spans="4:4" x14ac:dyDescent="0.3">
      <c r="D81" t="s">
        <v>130</v>
      </c>
    </row>
    <row r="82" spans="4:4" x14ac:dyDescent="0.3">
      <c r="D82" t="s">
        <v>131</v>
      </c>
    </row>
    <row r="83" spans="4:4" x14ac:dyDescent="0.3">
      <c r="D83" t="s">
        <v>132</v>
      </c>
    </row>
    <row r="84" spans="4:4" x14ac:dyDescent="0.3">
      <c r="D84" t="s">
        <v>133</v>
      </c>
    </row>
    <row r="85" spans="4:4" x14ac:dyDescent="0.3">
      <c r="D85" t="s">
        <v>134</v>
      </c>
    </row>
    <row r="86" spans="4:4" x14ac:dyDescent="0.3">
      <c r="D86" t="s">
        <v>135</v>
      </c>
    </row>
    <row r="87" spans="4:4" x14ac:dyDescent="0.3">
      <c r="D87" t="s">
        <v>136</v>
      </c>
    </row>
    <row r="88" spans="4:4" x14ac:dyDescent="0.3">
      <c r="D88" t="s">
        <v>137</v>
      </c>
    </row>
    <row r="89" spans="4:4" x14ac:dyDescent="0.3">
      <c r="D89" t="s">
        <v>138</v>
      </c>
    </row>
    <row r="90" spans="4:4" x14ac:dyDescent="0.3">
      <c r="D90" t="s">
        <v>139</v>
      </c>
    </row>
    <row r="91" spans="4:4" x14ac:dyDescent="0.3">
      <c r="D91" t="s">
        <v>140</v>
      </c>
    </row>
    <row r="92" spans="4:4" x14ac:dyDescent="0.3">
      <c r="D92" t="s">
        <v>141</v>
      </c>
    </row>
    <row r="93" spans="4:4" x14ac:dyDescent="0.3">
      <c r="D93" t="s">
        <v>142</v>
      </c>
    </row>
    <row r="94" spans="4:4" x14ac:dyDescent="0.3">
      <c r="D94" t="s">
        <v>143</v>
      </c>
    </row>
    <row r="95" spans="4:4" x14ac:dyDescent="0.3">
      <c r="D95" t="s">
        <v>144</v>
      </c>
    </row>
    <row r="96" spans="4:4" x14ac:dyDescent="0.3">
      <c r="D96" t="s">
        <v>145</v>
      </c>
    </row>
    <row r="97" spans="4:4" x14ac:dyDescent="0.3">
      <c r="D97" t="s">
        <v>146</v>
      </c>
    </row>
    <row r="98" spans="4:4" x14ac:dyDescent="0.3">
      <c r="D98" t="s">
        <v>147</v>
      </c>
    </row>
    <row r="99" spans="4:4" x14ac:dyDescent="0.3">
      <c r="D99" t="s">
        <v>148</v>
      </c>
    </row>
    <row r="100" spans="4:4" x14ac:dyDescent="0.3">
      <c r="D100" t="s">
        <v>149</v>
      </c>
    </row>
    <row r="101" spans="4:4" x14ac:dyDescent="0.3">
      <c r="D101" t="s">
        <v>150</v>
      </c>
    </row>
    <row r="102" spans="4:4" x14ac:dyDescent="0.3">
      <c r="D102" t="s">
        <v>151</v>
      </c>
    </row>
    <row r="103" spans="4:4" x14ac:dyDescent="0.3">
      <c r="D103" t="s">
        <v>152</v>
      </c>
    </row>
    <row r="104" spans="4:4" x14ac:dyDescent="0.3">
      <c r="D104" t="s">
        <v>153</v>
      </c>
    </row>
    <row r="105" spans="4:4" x14ac:dyDescent="0.3">
      <c r="D105" t="s">
        <v>154</v>
      </c>
    </row>
    <row r="106" spans="4:4" x14ac:dyDescent="0.3">
      <c r="D106" t="s">
        <v>155</v>
      </c>
    </row>
    <row r="107" spans="4:4" x14ac:dyDescent="0.3">
      <c r="D107" t="s">
        <v>156</v>
      </c>
    </row>
    <row r="108" spans="4:4" x14ac:dyDescent="0.3">
      <c r="D108" t="s">
        <v>157</v>
      </c>
    </row>
    <row r="109" spans="4:4" x14ac:dyDescent="0.3">
      <c r="D109" t="s">
        <v>158</v>
      </c>
    </row>
    <row r="110" spans="4:4" x14ac:dyDescent="0.3">
      <c r="D110" t="s">
        <v>159</v>
      </c>
    </row>
    <row r="111" spans="4:4" x14ac:dyDescent="0.3">
      <c r="D111" t="s">
        <v>160</v>
      </c>
    </row>
    <row r="112" spans="4:4" x14ac:dyDescent="0.3">
      <c r="D112" t="s">
        <v>161</v>
      </c>
    </row>
    <row r="113" spans="4:4" x14ac:dyDescent="0.3">
      <c r="D113" t="s">
        <v>162</v>
      </c>
    </row>
    <row r="114" spans="4:4" x14ac:dyDescent="0.3">
      <c r="D114" t="s">
        <v>163</v>
      </c>
    </row>
    <row r="115" spans="4:4" x14ac:dyDescent="0.3">
      <c r="D115" t="s">
        <v>164</v>
      </c>
    </row>
    <row r="116" spans="4:4" x14ac:dyDescent="0.3">
      <c r="D116" t="s">
        <v>165</v>
      </c>
    </row>
    <row r="117" spans="4:4" x14ac:dyDescent="0.3">
      <c r="D117" t="s">
        <v>166</v>
      </c>
    </row>
    <row r="118" spans="4:4" x14ac:dyDescent="0.3">
      <c r="D118" t="s">
        <v>167</v>
      </c>
    </row>
    <row r="119" spans="4:4" x14ac:dyDescent="0.3">
      <c r="D119" t="s">
        <v>168</v>
      </c>
    </row>
    <row r="120" spans="4:4" x14ac:dyDescent="0.3">
      <c r="D120" t="s">
        <v>169</v>
      </c>
    </row>
    <row r="121" spans="4:4" x14ac:dyDescent="0.3">
      <c r="D121" t="s">
        <v>170</v>
      </c>
    </row>
    <row r="122" spans="4:4" x14ac:dyDescent="0.3">
      <c r="D122" t="s">
        <v>171</v>
      </c>
    </row>
    <row r="123" spans="4:4" x14ac:dyDescent="0.3">
      <c r="D123" t="s">
        <v>172</v>
      </c>
    </row>
    <row r="124" spans="4:4" x14ac:dyDescent="0.3">
      <c r="D124" t="s">
        <v>173</v>
      </c>
    </row>
    <row r="125" spans="4:4" x14ac:dyDescent="0.3">
      <c r="D125" t="s">
        <v>174</v>
      </c>
    </row>
    <row r="126" spans="4:4" x14ac:dyDescent="0.3">
      <c r="D126" t="s">
        <v>175</v>
      </c>
    </row>
    <row r="127" spans="4:4" x14ac:dyDescent="0.3">
      <c r="D127" t="s">
        <v>176</v>
      </c>
    </row>
    <row r="128" spans="4:4" x14ac:dyDescent="0.3">
      <c r="D128" t="s">
        <v>177</v>
      </c>
    </row>
    <row r="129" spans="4:4" x14ac:dyDescent="0.3">
      <c r="D129" t="s">
        <v>178</v>
      </c>
    </row>
    <row r="130" spans="4:4" x14ac:dyDescent="0.3">
      <c r="D130" t="s">
        <v>179</v>
      </c>
    </row>
    <row r="131" spans="4:4" x14ac:dyDescent="0.3">
      <c r="D131" t="s">
        <v>180</v>
      </c>
    </row>
    <row r="132" spans="4:4" x14ac:dyDescent="0.3">
      <c r="D132" t="s">
        <v>181</v>
      </c>
    </row>
    <row r="133" spans="4:4" x14ac:dyDescent="0.3">
      <c r="D133" t="s">
        <v>182</v>
      </c>
    </row>
    <row r="134" spans="4:4" x14ac:dyDescent="0.3">
      <c r="D134" t="s">
        <v>183</v>
      </c>
    </row>
    <row r="135" spans="4:4" x14ac:dyDescent="0.3">
      <c r="D135" t="s">
        <v>184</v>
      </c>
    </row>
    <row r="136" spans="4:4" x14ac:dyDescent="0.3">
      <c r="D136" t="s">
        <v>185</v>
      </c>
    </row>
    <row r="137" spans="4:4" x14ac:dyDescent="0.3">
      <c r="D137" t="s">
        <v>186</v>
      </c>
    </row>
    <row r="138" spans="4:4" x14ac:dyDescent="0.3">
      <c r="D138" t="s">
        <v>187</v>
      </c>
    </row>
    <row r="139" spans="4:4" x14ac:dyDescent="0.3">
      <c r="D139" t="s">
        <v>188</v>
      </c>
    </row>
    <row r="140" spans="4:4" x14ac:dyDescent="0.3">
      <c r="D140" t="s">
        <v>189</v>
      </c>
    </row>
    <row r="141" spans="4:4" x14ac:dyDescent="0.3">
      <c r="D141" t="s">
        <v>190</v>
      </c>
    </row>
    <row r="142" spans="4:4" x14ac:dyDescent="0.3">
      <c r="D142" t="s">
        <v>191</v>
      </c>
    </row>
    <row r="143" spans="4:4" x14ac:dyDescent="0.3">
      <c r="D143" t="s">
        <v>192</v>
      </c>
    </row>
    <row r="144" spans="4:4" x14ac:dyDescent="0.3">
      <c r="D144" t="s">
        <v>193</v>
      </c>
    </row>
    <row r="145" spans="4:4" x14ac:dyDescent="0.3">
      <c r="D145" t="s">
        <v>194</v>
      </c>
    </row>
    <row r="146" spans="4:4" x14ac:dyDescent="0.3">
      <c r="D146" t="s">
        <v>195</v>
      </c>
    </row>
    <row r="147" spans="4:4" x14ac:dyDescent="0.3">
      <c r="D147" t="s">
        <v>196</v>
      </c>
    </row>
    <row r="148" spans="4:4" x14ac:dyDescent="0.3">
      <c r="D148" t="s">
        <v>197</v>
      </c>
    </row>
    <row r="149" spans="4:4" x14ac:dyDescent="0.3">
      <c r="D149" t="s">
        <v>198</v>
      </c>
    </row>
    <row r="150" spans="4:4" x14ac:dyDescent="0.3">
      <c r="D150" t="s">
        <v>199</v>
      </c>
    </row>
    <row r="151" spans="4:4" x14ac:dyDescent="0.3">
      <c r="D151" t="s">
        <v>200</v>
      </c>
    </row>
    <row r="152" spans="4:4" x14ac:dyDescent="0.3">
      <c r="D152" t="s">
        <v>201</v>
      </c>
    </row>
    <row r="153" spans="4:4" x14ac:dyDescent="0.3">
      <c r="D153" t="s">
        <v>202</v>
      </c>
    </row>
    <row r="154" spans="4:4" x14ac:dyDescent="0.3">
      <c r="D154" t="s">
        <v>203</v>
      </c>
    </row>
    <row r="155" spans="4:4" x14ac:dyDescent="0.3">
      <c r="D155" t="s">
        <v>204</v>
      </c>
    </row>
    <row r="156" spans="4:4" x14ac:dyDescent="0.3">
      <c r="D156" t="s">
        <v>205</v>
      </c>
    </row>
    <row r="157" spans="4:4" x14ac:dyDescent="0.3">
      <c r="D157" t="s">
        <v>206</v>
      </c>
    </row>
    <row r="158" spans="4:4" x14ac:dyDescent="0.3">
      <c r="D158" t="s">
        <v>207</v>
      </c>
    </row>
    <row r="159" spans="4:4" x14ac:dyDescent="0.3">
      <c r="D159" t="s">
        <v>208</v>
      </c>
    </row>
    <row r="160" spans="4:4" x14ac:dyDescent="0.3">
      <c r="D160" t="s">
        <v>209</v>
      </c>
    </row>
    <row r="161" spans="4:4" x14ac:dyDescent="0.3">
      <c r="D161" t="s">
        <v>210</v>
      </c>
    </row>
    <row r="162" spans="4:4" x14ac:dyDescent="0.3">
      <c r="D162" t="s">
        <v>211</v>
      </c>
    </row>
    <row r="163" spans="4:4" x14ac:dyDescent="0.3">
      <c r="D163" t="s">
        <v>212</v>
      </c>
    </row>
    <row r="164" spans="4:4" x14ac:dyDescent="0.3">
      <c r="D164" t="s">
        <v>213</v>
      </c>
    </row>
    <row r="165" spans="4:4" x14ac:dyDescent="0.3">
      <c r="D165" t="s">
        <v>214</v>
      </c>
    </row>
    <row r="166" spans="4:4" x14ac:dyDescent="0.3">
      <c r="D166" t="s">
        <v>215</v>
      </c>
    </row>
    <row r="167" spans="4:4" x14ac:dyDescent="0.3">
      <c r="D167" t="s">
        <v>216</v>
      </c>
    </row>
    <row r="168" spans="4:4" x14ac:dyDescent="0.3">
      <c r="D168" t="s">
        <v>217</v>
      </c>
    </row>
    <row r="169" spans="4:4" x14ac:dyDescent="0.3">
      <c r="D169" t="s">
        <v>218</v>
      </c>
    </row>
    <row r="170" spans="4:4" x14ac:dyDescent="0.3">
      <c r="D170" t="s">
        <v>219</v>
      </c>
    </row>
    <row r="171" spans="4:4" x14ac:dyDescent="0.3">
      <c r="D171" t="s">
        <v>220</v>
      </c>
    </row>
    <row r="172" spans="4:4" x14ac:dyDescent="0.3">
      <c r="D172" t="s">
        <v>221</v>
      </c>
    </row>
    <row r="173" spans="4:4" x14ac:dyDescent="0.3">
      <c r="D173" t="s">
        <v>222</v>
      </c>
    </row>
    <row r="174" spans="4:4" x14ac:dyDescent="0.3">
      <c r="D174" t="s">
        <v>223</v>
      </c>
    </row>
    <row r="175" spans="4:4" x14ac:dyDescent="0.3">
      <c r="D175" t="s">
        <v>224</v>
      </c>
    </row>
    <row r="176" spans="4:4" x14ac:dyDescent="0.3">
      <c r="D176" t="s">
        <v>225</v>
      </c>
    </row>
    <row r="177" spans="4:4" x14ac:dyDescent="0.3">
      <c r="D177" t="s">
        <v>226</v>
      </c>
    </row>
    <row r="178" spans="4:4" x14ac:dyDescent="0.3">
      <c r="D178" t="s">
        <v>227</v>
      </c>
    </row>
    <row r="179" spans="4:4" x14ac:dyDescent="0.3">
      <c r="D179" t="s">
        <v>228</v>
      </c>
    </row>
    <row r="180" spans="4:4" x14ac:dyDescent="0.3">
      <c r="D180" t="s">
        <v>229</v>
      </c>
    </row>
    <row r="181" spans="4:4" x14ac:dyDescent="0.3">
      <c r="D181" t="s">
        <v>230</v>
      </c>
    </row>
    <row r="182" spans="4:4" x14ac:dyDescent="0.3">
      <c r="D182" t="s">
        <v>231</v>
      </c>
    </row>
    <row r="183" spans="4:4" x14ac:dyDescent="0.3">
      <c r="D183" t="s">
        <v>232</v>
      </c>
    </row>
    <row r="184" spans="4:4" x14ac:dyDescent="0.3">
      <c r="D184" t="s">
        <v>233</v>
      </c>
    </row>
    <row r="185" spans="4:4" x14ac:dyDescent="0.3">
      <c r="D185" t="s">
        <v>234</v>
      </c>
    </row>
    <row r="186" spans="4:4" x14ac:dyDescent="0.3">
      <c r="D186" t="s">
        <v>235</v>
      </c>
    </row>
    <row r="187" spans="4:4" x14ac:dyDescent="0.3">
      <c r="D187" t="s">
        <v>236</v>
      </c>
    </row>
    <row r="188" spans="4:4" x14ac:dyDescent="0.3">
      <c r="D188" t="s">
        <v>237</v>
      </c>
    </row>
    <row r="189" spans="4:4" x14ac:dyDescent="0.3">
      <c r="D189" t="s">
        <v>238</v>
      </c>
    </row>
    <row r="190" spans="4:4" x14ac:dyDescent="0.3">
      <c r="D190" t="s">
        <v>239</v>
      </c>
    </row>
    <row r="191" spans="4:4" x14ac:dyDescent="0.3">
      <c r="D191" t="s">
        <v>240</v>
      </c>
    </row>
    <row r="192" spans="4:4" x14ac:dyDescent="0.3">
      <c r="D192" t="s">
        <v>241</v>
      </c>
    </row>
    <row r="193" spans="4:4" x14ac:dyDescent="0.3">
      <c r="D193" t="s">
        <v>242</v>
      </c>
    </row>
    <row r="194" spans="4:4" x14ac:dyDescent="0.3">
      <c r="D194" t="s">
        <v>243</v>
      </c>
    </row>
    <row r="195" spans="4:4" x14ac:dyDescent="0.3">
      <c r="D195" t="s">
        <v>244</v>
      </c>
    </row>
    <row r="196" spans="4:4" x14ac:dyDescent="0.3">
      <c r="D196" t="s">
        <v>245</v>
      </c>
    </row>
    <row r="197" spans="4:4" x14ac:dyDescent="0.3">
      <c r="D197" t="s">
        <v>246</v>
      </c>
    </row>
    <row r="198" spans="4:4" x14ac:dyDescent="0.3">
      <c r="D198" t="s">
        <v>247</v>
      </c>
    </row>
    <row r="199" spans="4:4" x14ac:dyDescent="0.3">
      <c r="D199" t="s">
        <v>248</v>
      </c>
    </row>
    <row r="200" spans="4:4" x14ac:dyDescent="0.3">
      <c r="D200" t="s">
        <v>249</v>
      </c>
    </row>
    <row r="201" spans="4:4" x14ac:dyDescent="0.3">
      <c r="D201" t="s">
        <v>250</v>
      </c>
    </row>
    <row r="202" spans="4:4" x14ac:dyDescent="0.3">
      <c r="D202" t="s">
        <v>251</v>
      </c>
    </row>
    <row r="203" spans="4:4" x14ac:dyDescent="0.3">
      <c r="D203" t="s">
        <v>252</v>
      </c>
    </row>
    <row r="204" spans="4:4" x14ac:dyDescent="0.3">
      <c r="D204" t="s">
        <v>253</v>
      </c>
    </row>
    <row r="205" spans="4:4" x14ac:dyDescent="0.3">
      <c r="D205" t="s">
        <v>254</v>
      </c>
    </row>
    <row r="206" spans="4:4" x14ac:dyDescent="0.3">
      <c r="D206" t="s">
        <v>255</v>
      </c>
    </row>
    <row r="207" spans="4:4" x14ac:dyDescent="0.3">
      <c r="D207" t="s">
        <v>256</v>
      </c>
    </row>
    <row r="208" spans="4:4" x14ac:dyDescent="0.3">
      <c r="D208" t="s">
        <v>257</v>
      </c>
    </row>
    <row r="209" spans="4:4" x14ac:dyDescent="0.3">
      <c r="D209" t="s">
        <v>258</v>
      </c>
    </row>
    <row r="210" spans="4:4" x14ac:dyDescent="0.3">
      <c r="D210" t="s">
        <v>259</v>
      </c>
    </row>
    <row r="211" spans="4:4" x14ac:dyDescent="0.3">
      <c r="D211" t="s">
        <v>260</v>
      </c>
    </row>
    <row r="212" spans="4:4" x14ac:dyDescent="0.3">
      <c r="D212" t="s">
        <v>261</v>
      </c>
    </row>
    <row r="213" spans="4:4" x14ac:dyDescent="0.3">
      <c r="D213" t="s">
        <v>262</v>
      </c>
    </row>
    <row r="214" spans="4:4" x14ac:dyDescent="0.3">
      <c r="D214" t="s">
        <v>263</v>
      </c>
    </row>
    <row r="215" spans="4:4" x14ac:dyDescent="0.3">
      <c r="D215" t="s">
        <v>264</v>
      </c>
    </row>
    <row r="216" spans="4:4" x14ac:dyDescent="0.3">
      <c r="D216" t="s">
        <v>265</v>
      </c>
    </row>
    <row r="217" spans="4:4" x14ac:dyDescent="0.3">
      <c r="D217" t="s">
        <v>266</v>
      </c>
    </row>
    <row r="218" spans="4:4" x14ac:dyDescent="0.3">
      <c r="D218" t="s">
        <v>267</v>
      </c>
    </row>
    <row r="219" spans="4:4" x14ac:dyDescent="0.3">
      <c r="D219" t="s">
        <v>268</v>
      </c>
    </row>
    <row r="220" spans="4:4" x14ac:dyDescent="0.3">
      <c r="D220" t="s">
        <v>269</v>
      </c>
    </row>
    <row r="221" spans="4:4" x14ac:dyDescent="0.3">
      <c r="D221" t="s">
        <v>270</v>
      </c>
    </row>
    <row r="222" spans="4:4" x14ac:dyDescent="0.3">
      <c r="D222" t="s">
        <v>271</v>
      </c>
    </row>
    <row r="223" spans="4:4" x14ac:dyDescent="0.3">
      <c r="D223" t="s">
        <v>272</v>
      </c>
    </row>
    <row r="224" spans="4:4" x14ac:dyDescent="0.3">
      <c r="D224" t="s">
        <v>273</v>
      </c>
    </row>
    <row r="225" spans="4:4" x14ac:dyDescent="0.3">
      <c r="D225" t="s">
        <v>274</v>
      </c>
    </row>
    <row r="226" spans="4:4" x14ac:dyDescent="0.3">
      <c r="D226" t="s">
        <v>275</v>
      </c>
    </row>
    <row r="227" spans="4:4" x14ac:dyDescent="0.3">
      <c r="D227" t="s">
        <v>276</v>
      </c>
    </row>
    <row r="228" spans="4:4" x14ac:dyDescent="0.3">
      <c r="D228" t="s">
        <v>277</v>
      </c>
    </row>
    <row r="229" spans="4:4" x14ac:dyDescent="0.3">
      <c r="D229" t="s">
        <v>278</v>
      </c>
    </row>
    <row r="230" spans="4:4" x14ac:dyDescent="0.3">
      <c r="D230" t="s">
        <v>279</v>
      </c>
    </row>
    <row r="231" spans="4:4" x14ac:dyDescent="0.3">
      <c r="D231" t="s">
        <v>280</v>
      </c>
    </row>
    <row r="232" spans="4:4" x14ac:dyDescent="0.3">
      <c r="D232" t="s">
        <v>281</v>
      </c>
    </row>
    <row r="233" spans="4:4" x14ac:dyDescent="0.3">
      <c r="D233" t="s">
        <v>282</v>
      </c>
    </row>
    <row r="234" spans="4:4" x14ac:dyDescent="0.3">
      <c r="D234" t="s">
        <v>283</v>
      </c>
    </row>
    <row r="235" spans="4:4" x14ac:dyDescent="0.3">
      <c r="D235" t="s">
        <v>284</v>
      </c>
    </row>
    <row r="236" spans="4:4" x14ac:dyDescent="0.3">
      <c r="D236" t="s">
        <v>285</v>
      </c>
    </row>
    <row r="237" spans="4:4" x14ac:dyDescent="0.3">
      <c r="D237" t="s">
        <v>286</v>
      </c>
    </row>
    <row r="238" spans="4:4" x14ac:dyDescent="0.3">
      <c r="D238" t="s">
        <v>287</v>
      </c>
    </row>
    <row r="239" spans="4:4" x14ac:dyDescent="0.3">
      <c r="D239" t="s">
        <v>288</v>
      </c>
    </row>
    <row r="240" spans="4:4" x14ac:dyDescent="0.3">
      <c r="D240" t="s">
        <v>289</v>
      </c>
    </row>
    <row r="241" spans="4:4" x14ac:dyDescent="0.3">
      <c r="D241" t="s">
        <v>290</v>
      </c>
    </row>
    <row r="242" spans="4:4" x14ac:dyDescent="0.3">
      <c r="D242" t="s">
        <v>291</v>
      </c>
    </row>
    <row r="243" spans="4:4" x14ac:dyDescent="0.3">
      <c r="D243" t="s">
        <v>292</v>
      </c>
    </row>
    <row r="244" spans="4:4" x14ac:dyDescent="0.3">
      <c r="D244" t="s">
        <v>293</v>
      </c>
    </row>
    <row r="245" spans="4:4" x14ac:dyDescent="0.3">
      <c r="D245" t="s">
        <v>294</v>
      </c>
    </row>
    <row r="246" spans="4:4" x14ac:dyDescent="0.3">
      <c r="D246" t="s">
        <v>295</v>
      </c>
    </row>
    <row r="247" spans="4:4" x14ac:dyDescent="0.3">
      <c r="D247" t="s">
        <v>296</v>
      </c>
    </row>
    <row r="248" spans="4:4" x14ac:dyDescent="0.3">
      <c r="D248" t="s">
        <v>297</v>
      </c>
    </row>
    <row r="249" spans="4:4" x14ac:dyDescent="0.3">
      <c r="D249" t="s">
        <v>298</v>
      </c>
    </row>
    <row r="250" spans="4:4" x14ac:dyDescent="0.3">
      <c r="D250" t="s">
        <v>299</v>
      </c>
    </row>
    <row r="251" spans="4:4" x14ac:dyDescent="0.3">
      <c r="D251" t="s">
        <v>300</v>
      </c>
    </row>
    <row r="252" spans="4:4" x14ac:dyDescent="0.3">
      <c r="D252" t="s">
        <v>301</v>
      </c>
    </row>
    <row r="253" spans="4:4" x14ac:dyDescent="0.3">
      <c r="D253" t="s">
        <v>302</v>
      </c>
    </row>
    <row r="254" spans="4:4" x14ac:dyDescent="0.3">
      <c r="D254" t="s">
        <v>303</v>
      </c>
    </row>
    <row r="255" spans="4:4" x14ac:dyDescent="0.3">
      <c r="D255" t="s">
        <v>304</v>
      </c>
    </row>
    <row r="256" spans="4:4" x14ac:dyDescent="0.3">
      <c r="D256" t="s">
        <v>305</v>
      </c>
    </row>
    <row r="257" spans="4:4" x14ac:dyDescent="0.3">
      <c r="D257" t="s">
        <v>306</v>
      </c>
    </row>
    <row r="258" spans="4:4" x14ac:dyDescent="0.3">
      <c r="D258" t="s">
        <v>307</v>
      </c>
    </row>
    <row r="259" spans="4:4" x14ac:dyDescent="0.3">
      <c r="D259" t="s">
        <v>308</v>
      </c>
    </row>
    <row r="260" spans="4:4" x14ac:dyDescent="0.3">
      <c r="D260" t="s">
        <v>309</v>
      </c>
    </row>
    <row r="261" spans="4:4" x14ac:dyDescent="0.3">
      <c r="D261" t="s">
        <v>310</v>
      </c>
    </row>
    <row r="262" spans="4:4" x14ac:dyDescent="0.3">
      <c r="D262" t="s">
        <v>311</v>
      </c>
    </row>
    <row r="263" spans="4:4" x14ac:dyDescent="0.3">
      <c r="D263" t="s">
        <v>312</v>
      </c>
    </row>
    <row r="264" spans="4:4" x14ac:dyDescent="0.3">
      <c r="D264" t="s">
        <v>313</v>
      </c>
    </row>
    <row r="265" spans="4:4" x14ac:dyDescent="0.3">
      <c r="D265" t="s">
        <v>314</v>
      </c>
    </row>
    <row r="266" spans="4:4" x14ac:dyDescent="0.3">
      <c r="D266" t="s">
        <v>315</v>
      </c>
    </row>
    <row r="267" spans="4:4" x14ac:dyDescent="0.3">
      <c r="D267" t="s">
        <v>316</v>
      </c>
    </row>
    <row r="268" spans="4:4" x14ac:dyDescent="0.3">
      <c r="D268" t="s">
        <v>317</v>
      </c>
    </row>
    <row r="269" spans="4:4" x14ac:dyDescent="0.3">
      <c r="D269" t="s">
        <v>318</v>
      </c>
    </row>
    <row r="270" spans="4:4" x14ac:dyDescent="0.3">
      <c r="D270" t="s">
        <v>319</v>
      </c>
    </row>
    <row r="271" spans="4:4" x14ac:dyDescent="0.3">
      <c r="D271" t="s">
        <v>320</v>
      </c>
    </row>
    <row r="272" spans="4:4" x14ac:dyDescent="0.3">
      <c r="D272" t="s">
        <v>321</v>
      </c>
    </row>
    <row r="273" spans="4:4" x14ac:dyDescent="0.3">
      <c r="D273" t="s">
        <v>322</v>
      </c>
    </row>
    <row r="274" spans="4:4" x14ac:dyDescent="0.3">
      <c r="D274" t="s">
        <v>323</v>
      </c>
    </row>
    <row r="275" spans="4:4" x14ac:dyDescent="0.3">
      <c r="D275" t="s">
        <v>324</v>
      </c>
    </row>
    <row r="276" spans="4:4" x14ac:dyDescent="0.3">
      <c r="D276" t="s">
        <v>325</v>
      </c>
    </row>
    <row r="277" spans="4:4" x14ac:dyDescent="0.3">
      <c r="D277" t="s">
        <v>326</v>
      </c>
    </row>
    <row r="278" spans="4:4" x14ac:dyDescent="0.3">
      <c r="D278" t="s">
        <v>327</v>
      </c>
    </row>
    <row r="279" spans="4:4" x14ac:dyDescent="0.3">
      <c r="D279" t="s">
        <v>328</v>
      </c>
    </row>
    <row r="280" spans="4:4" x14ac:dyDescent="0.3">
      <c r="D280" t="s">
        <v>329</v>
      </c>
    </row>
    <row r="281" spans="4:4" x14ac:dyDescent="0.3">
      <c r="D281" t="s">
        <v>330</v>
      </c>
    </row>
    <row r="282" spans="4:4" x14ac:dyDescent="0.3">
      <c r="D282" t="s">
        <v>331</v>
      </c>
    </row>
    <row r="283" spans="4:4" x14ac:dyDescent="0.3">
      <c r="D283" t="s">
        <v>332</v>
      </c>
    </row>
    <row r="284" spans="4:4" x14ac:dyDescent="0.3">
      <c r="D284" t="s">
        <v>333</v>
      </c>
    </row>
    <row r="285" spans="4:4" x14ac:dyDescent="0.3">
      <c r="D285" t="s">
        <v>334</v>
      </c>
    </row>
    <row r="286" spans="4:4" x14ac:dyDescent="0.3">
      <c r="D286" t="s">
        <v>335</v>
      </c>
    </row>
    <row r="287" spans="4:4" x14ac:dyDescent="0.3">
      <c r="D287" t="s">
        <v>336</v>
      </c>
    </row>
    <row r="288" spans="4:4" x14ac:dyDescent="0.3">
      <c r="D288" t="s">
        <v>337</v>
      </c>
    </row>
    <row r="289" spans="4:4" x14ac:dyDescent="0.3">
      <c r="D289" t="s">
        <v>338</v>
      </c>
    </row>
    <row r="290" spans="4:4" x14ac:dyDescent="0.3">
      <c r="D290" t="s">
        <v>339</v>
      </c>
    </row>
    <row r="291" spans="4:4" x14ac:dyDescent="0.3">
      <c r="D291" t="s">
        <v>340</v>
      </c>
    </row>
    <row r="292" spans="4:4" x14ac:dyDescent="0.3">
      <c r="D292" t="s">
        <v>341</v>
      </c>
    </row>
    <row r="293" spans="4:4" x14ac:dyDescent="0.3">
      <c r="D293" t="s">
        <v>342</v>
      </c>
    </row>
    <row r="294" spans="4:4" x14ac:dyDescent="0.3">
      <c r="D294" t="s">
        <v>343</v>
      </c>
    </row>
    <row r="295" spans="4:4" x14ac:dyDescent="0.3">
      <c r="D295" t="s">
        <v>344</v>
      </c>
    </row>
    <row r="296" spans="4:4" x14ac:dyDescent="0.3">
      <c r="D296" t="s">
        <v>345</v>
      </c>
    </row>
    <row r="297" spans="4:4" x14ac:dyDescent="0.3">
      <c r="D297" t="s">
        <v>346</v>
      </c>
    </row>
    <row r="298" spans="4:4" x14ac:dyDescent="0.3">
      <c r="D298" t="s">
        <v>347</v>
      </c>
    </row>
    <row r="299" spans="4:4" x14ac:dyDescent="0.3">
      <c r="D299" t="s">
        <v>348</v>
      </c>
    </row>
    <row r="300" spans="4:4" x14ac:dyDescent="0.3">
      <c r="D300" t="s">
        <v>349</v>
      </c>
    </row>
    <row r="301" spans="4:4" x14ac:dyDescent="0.3">
      <c r="D301" t="s">
        <v>350</v>
      </c>
    </row>
    <row r="302" spans="4:4" x14ac:dyDescent="0.3">
      <c r="D302" t="s">
        <v>351</v>
      </c>
    </row>
    <row r="303" spans="4:4" x14ac:dyDescent="0.3">
      <c r="D303" t="s">
        <v>352</v>
      </c>
    </row>
    <row r="304" spans="4:4" x14ac:dyDescent="0.3">
      <c r="D304" t="s">
        <v>353</v>
      </c>
    </row>
    <row r="305" spans="4:4" x14ac:dyDescent="0.3">
      <c r="D305" t="s">
        <v>354</v>
      </c>
    </row>
    <row r="306" spans="4:4" x14ac:dyDescent="0.3">
      <c r="D306" t="s">
        <v>355</v>
      </c>
    </row>
    <row r="307" spans="4:4" x14ac:dyDescent="0.3">
      <c r="D307" t="s">
        <v>356</v>
      </c>
    </row>
    <row r="308" spans="4:4" x14ac:dyDescent="0.3">
      <c r="D308" t="s">
        <v>357</v>
      </c>
    </row>
    <row r="309" spans="4:4" x14ac:dyDescent="0.3">
      <c r="D309" t="s">
        <v>358</v>
      </c>
    </row>
    <row r="310" spans="4:4" x14ac:dyDescent="0.3">
      <c r="D310" t="s">
        <v>359</v>
      </c>
    </row>
    <row r="311" spans="4:4" x14ac:dyDescent="0.3">
      <c r="D311" t="s">
        <v>360</v>
      </c>
    </row>
    <row r="312" spans="4:4" x14ac:dyDescent="0.3">
      <c r="D312" t="s">
        <v>361</v>
      </c>
    </row>
    <row r="313" spans="4:4" x14ac:dyDescent="0.3">
      <c r="D313" t="s">
        <v>362</v>
      </c>
    </row>
    <row r="314" spans="4:4" x14ac:dyDescent="0.3">
      <c r="D314" t="s">
        <v>363</v>
      </c>
    </row>
    <row r="315" spans="4:4" x14ac:dyDescent="0.3">
      <c r="D315" t="s">
        <v>364</v>
      </c>
    </row>
    <row r="316" spans="4:4" x14ac:dyDescent="0.3">
      <c r="D316" t="s">
        <v>365</v>
      </c>
    </row>
    <row r="317" spans="4:4" x14ac:dyDescent="0.3">
      <c r="D317" t="s">
        <v>366</v>
      </c>
    </row>
    <row r="318" spans="4:4" x14ac:dyDescent="0.3">
      <c r="D318" t="s">
        <v>367</v>
      </c>
    </row>
    <row r="319" spans="4:4" x14ac:dyDescent="0.3">
      <c r="D319" t="s">
        <v>368</v>
      </c>
    </row>
    <row r="320" spans="4:4" x14ac:dyDescent="0.3">
      <c r="D320" t="s">
        <v>369</v>
      </c>
    </row>
    <row r="321" spans="4:4" x14ac:dyDescent="0.3">
      <c r="D321" t="s">
        <v>370</v>
      </c>
    </row>
    <row r="322" spans="4:4" x14ac:dyDescent="0.3">
      <c r="D322" t="s">
        <v>371</v>
      </c>
    </row>
    <row r="323" spans="4:4" x14ac:dyDescent="0.3">
      <c r="D323" t="s">
        <v>372</v>
      </c>
    </row>
    <row r="324" spans="4:4" x14ac:dyDescent="0.3">
      <c r="D324" t="s">
        <v>373</v>
      </c>
    </row>
    <row r="325" spans="4:4" x14ac:dyDescent="0.3">
      <c r="D325" t="s">
        <v>374</v>
      </c>
    </row>
    <row r="326" spans="4:4" x14ac:dyDescent="0.3">
      <c r="D326" t="s">
        <v>375</v>
      </c>
    </row>
    <row r="327" spans="4:4" x14ac:dyDescent="0.3">
      <c r="D327" t="s">
        <v>376</v>
      </c>
    </row>
    <row r="328" spans="4:4" x14ac:dyDescent="0.3">
      <c r="D328" t="s">
        <v>377</v>
      </c>
    </row>
    <row r="329" spans="4:4" x14ac:dyDescent="0.3">
      <c r="D329" t="s">
        <v>378</v>
      </c>
    </row>
    <row r="330" spans="4:4" x14ac:dyDescent="0.3">
      <c r="D330" t="s">
        <v>379</v>
      </c>
    </row>
    <row r="331" spans="4:4" x14ac:dyDescent="0.3">
      <c r="D331" t="s">
        <v>380</v>
      </c>
    </row>
    <row r="332" spans="4:4" x14ac:dyDescent="0.3">
      <c r="D332" t="s">
        <v>381</v>
      </c>
    </row>
    <row r="333" spans="4:4" x14ac:dyDescent="0.3">
      <c r="D333" t="s">
        <v>382</v>
      </c>
    </row>
    <row r="334" spans="4:4" x14ac:dyDescent="0.3">
      <c r="D334" t="s">
        <v>383</v>
      </c>
    </row>
    <row r="335" spans="4:4" x14ac:dyDescent="0.3">
      <c r="D335" t="s">
        <v>384</v>
      </c>
    </row>
    <row r="336" spans="4:4" x14ac:dyDescent="0.3">
      <c r="D336" t="s">
        <v>385</v>
      </c>
    </row>
    <row r="337" spans="4:4" x14ac:dyDescent="0.3">
      <c r="D337" t="s">
        <v>386</v>
      </c>
    </row>
    <row r="338" spans="4:4" x14ac:dyDescent="0.3">
      <c r="D338" t="s">
        <v>387</v>
      </c>
    </row>
    <row r="339" spans="4:4" x14ac:dyDescent="0.3">
      <c r="D339" t="s">
        <v>388</v>
      </c>
    </row>
    <row r="340" spans="4:4" x14ac:dyDescent="0.3">
      <c r="D340" t="s">
        <v>389</v>
      </c>
    </row>
    <row r="341" spans="4:4" x14ac:dyDescent="0.3">
      <c r="D341" t="s">
        <v>390</v>
      </c>
    </row>
    <row r="342" spans="4:4" x14ac:dyDescent="0.3">
      <c r="D342" t="s">
        <v>391</v>
      </c>
    </row>
    <row r="343" spans="4:4" x14ac:dyDescent="0.3">
      <c r="D343" t="s">
        <v>392</v>
      </c>
    </row>
    <row r="344" spans="4:4" x14ac:dyDescent="0.3">
      <c r="D344" t="s">
        <v>393</v>
      </c>
    </row>
    <row r="345" spans="4:4" x14ac:dyDescent="0.3">
      <c r="D345" t="s">
        <v>394</v>
      </c>
    </row>
    <row r="346" spans="4:4" x14ac:dyDescent="0.3">
      <c r="D346" t="s">
        <v>395</v>
      </c>
    </row>
    <row r="347" spans="4:4" x14ac:dyDescent="0.3">
      <c r="D347" t="s">
        <v>396</v>
      </c>
    </row>
    <row r="348" spans="4:4" x14ac:dyDescent="0.3">
      <c r="D348" t="s">
        <v>397</v>
      </c>
    </row>
    <row r="349" spans="4:4" x14ac:dyDescent="0.3">
      <c r="D349" t="s">
        <v>398</v>
      </c>
    </row>
    <row r="350" spans="4:4" x14ac:dyDescent="0.3">
      <c r="D350" t="s">
        <v>399</v>
      </c>
    </row>
    <row r="351" spans="4:4" x14ac:dyDescent="0.3">
      <c r="D351" t="s">
        <v>400</v>
      </c>
    </row>
    <row r="352" spans="4:4" x14ac:dyDescent="0.3">
      <c r="D352" t="s">
        <v>401</v>
      </c>
    </row>
    <row r="353" spans="4:4" x14ac:dyDescent="0.3">
      <c r="D353" t="s">
        <v>402</v>
      </c>
    </row>
    <row r="354" spans="4:4" x14ac:dyDescent="0.3">
      <c r="D354" t="s">
        <v>403</v>
      </c>
    </row>
    <row r="355" spans="4:4" x14ac:dyDescent="0.3">
      <c r="D355" t="s">
        <v>404</v>
      </c>
    </row>
    <row r="356" spans="4:4" x14ac:dyDescent="0.3">
      <c r="D356" t="s">
        <v>405</v>
      </c>
    </row>
    <row r="357" spans="4:4" x14ac:dyDescent="0.3">
      <c r="D357" t="s">
        <v>406</v>
      </c>
    </row>
    <row r="358" spans="4:4" x14ac:dyDescent="0.3">
      <c r="D358" t="s">
        <v>407</v>
      </c>
    </row>
    <row r="359" spans="4:4" x14ac:dyDescent="0.3">
      <c r="D359" t="s">
        <v>408</v>
      </c>
    </row>
    <row r="360" spans="4:4" x14ac:dyDescent="0.3">
      <c r="D360" t="s">
        <v>409</v>
      </c>
    </row>
    <row r="361" spans="4:4" x14ac:dyDescent="0.3">
      <c r="D361" t="s">
        <v>410</v>
      </c>
    </row>
    <row r="362" spans="4:4" x14ac:dyDescent="0.3">
      <c r="D362" t="s">
        <v>411</v>
      </c>
    </row>
    <row r="363" spans="4:4" x14ac:dyDescent="0.3">
      <c r="D363" t="s">
        <v>412</v>
      </c>
    </row>
    <row r="364" spans="4:4" x14ac:dyDescent="0.3">
      <c r="D364" t="s">
        <v>413</v>
      </c>
    </row>
    <row r="365" spans="4:4" x14ac:dyDescent="0.3">
      <c r="D365" t="s">
        <v>414</v>
      </c>
    </row>
    <row r="366" spans="4:4" x14ac:dyDescent="0.3">
      <c r="D366" t="s">
        <v>415</v>
      </c>
    </row>
    <row r="367" spans="4:4" x14ac:dyDescent="0.3">
      <c r="D367" t="s">
        <v>416</v>
      </c>
    </row>
    <row r="368" spans="4:4" x14ac:dyDescent="0.3">
      <c r="D368" t="s">
        <v>417</v>
      </c>
    </row>
    <row r="369" spans="4:4" x14ac:dyDescent="0.3">
      <c r="D369" t="s">
        <v>418</v>
      </c>
    </row>
    <row r="370" spans="4:4" x14ac:dyDescent="0.3">
      <c r="D370" t="s">
        <v>419</v>
      </c>
    </row>
    <row r="371" spans="4:4" x14ac:dyDescent="0.3">
      <c r="D371" t="s">
        <v>420</v>
      </c>
    </row>
    <row r="372" spans="4:4" x14ac:dyDescent="0.3">
      <c r="D372" t="s">
        <v>421</v>
      </c>
    </row>
    <row r="373" spans="4:4" x14ac:dyDescent="0.3">
      <c r="D373" t="s">
        <v>422</v>
      </c>
    </row>
    <row r="374" spans="4:4" x14ac:dyDescent="0.3">
      <c r="D374" t="s">
        <v>423</v>
      </c>
    </row>
    <row r="375" spans="4:4" x14ac:dyDescent="0.3">
      <c r="D375" t="s">
        <v>424</v>
      </c>
    </row>
    <row r="376" spans="4:4" x14ac:dyDescent="0.3">
      <c r="D376" t="s">
        <v>425</v>
      </c>
    </row>
    <row r="377" spans="4:4" x14ac:dyDescent="0.3">
      <c r="D377" t="s">
        <v>426</v>
      </c>
    </row>
    <row r="378" spans="4:4" x14ac:dyDescent="0.3">
      <c r="D378" t="s">
        <v>427</v>
      </c>
    </row>
    <row r="379" spans="4:4" x14ac:dyDescent="0.3">
      <c r="D379" t="s">
        <v>428</v>
      </c>
    </row>
    <row r="380" spans="4:4" x14ac:dyDescent="0.3">
      <c r="D380" t="s">
        <v>429</v>
      </c>
    </row>
    <row r="381" spans="4:4" x14ac:dyDescent="0.3">
      <c r="D381" t="s">
        <v>430</v>
      </c>
    </row>
    <row r="382" spans="4:4" x14ac:dyDescent="0.3">
      <c r="D382" t="s">
        <v>431</v>
      </c>
    </row>
    <row r="383" spans="4:4" x14ac:dyDescent="0.3">
      <c r="D383" t="s">
        <v>432</v>
      </c>
    </row>
    <row r="384" spans="4:4" x14ac:dyDescent="0.3">
      <c r="D384" t="s">
        <v>433</v>
      </c>
    </row>
    <row r="385" spans="4:4" x14ac:dyDescent="0.3">
      <c r="D385" t="s">
        <v>434</v>
      </c>
    </row>
    <row r="386" spans="4:4" x14ac:dyDescent="0.3">
      <c r="D386" t="s">
        <v>435</v>
      </c>
    </row>
    <row r="387" spans="4:4" x14ac:dyDescent="0.3">
      <c r="D387" t="s">
        <v>436</v>
      </c>
    </row>
    <row r="388" spans="4:4" x14ac:dyDescent="0.3">
      <c r="D388" t="s">
        <v>437</v>
      </c>
    </row>
    <row r="389" spans="4:4" x14ac:dyDescent="0.3">
      <c r="D389" t="s">
        <v>438</v>
      </c>
    </row>
    <row r="390" spans="4:4" x14ac:dyDescent="0.3">
      <c r="D390" t="s">
        <v>439</v>
      </c>
    </row>
    <row r="391" spans="4:4" x14ac:dyDescent="0.3">
      <c r="D391" t="s">
        <v>440</v>
      </c>
    </row>
    <row r="392" spans="4:4" x14ac:dyDescent="0.3">
      <c r="D392" t="s">
        <v>441</v>
      </c>
    </row>
    <row r="393" spans="4:4" x14ac:dyDescent="0.3">
      <c r="D393" t="s">
        <v>442</v>
      </c>
    </row>
    <row r="394" spans="4:4" x14ac:dyDescent="0.3">
      <c r="D394" t="s">
        <v>443</v>
      </c>
    </row>
    <row r="395" spans="4:4" x14ac:dyDescent="0.3">
      <c r="D395" t="s">
        <v>444</v>
      </c>
    </row>
    <row r="396" spans="4:4" x14ac:dyDescent="0.3">
      <c r="D396" t="s">
        <v>445</v>
      </c>
    </row>
    <row r="397" spans="4:4" x14ac:dyDescent="0.3">
      <c r="D397" t="s">
        <v>446</v>
      </c>
    </row>
    <row r="398" spans="4:4" x14ac:dyDescent="0.3">
      <c r="D398" t="s">
        <v>447</v>
      </c>
    </row>
    <row r="399" spans="4:4" x14ac:dyDescent="0.3">
      <c r="D399" t="s">
        <v>448</v>
      </c>
    </row>
    <row r="400" spans="4:4" x14ac:dyDescent="0.3">
      <c r="D400" t="s">
        <v>449</v>
      </c>
    </row>
    <row r="401" spans="4:4" x14ac:dyDescent="0.3">
      <c r="D401" t="s">
        <v>450</v>
      </c>
    </row>
    <row r="402" spans="4:4" x14ac:dyDescent="0.3">
      <c r="D402" t="s">
        <v>451</v>
      </c>
    </row>
    <row r="403" spans="4:4" x14ac:dyDescent="0.3">
      <c r="D403" t="s">
        <v>452</v>
      </c>
    </row>
    <row r="404" spans="4:4" x14ac:dyDescent="0.3">
      <c r="D404" t="s">
        <v>453</v>
      </c>
    </row>
    <row r="405" spans="4:4" x14ac:dyDescent="0.3">
      <c r="D405" t="s">
        <v>454</v>
      </c>
    </row>
    <row r="406" spans="4:4" x14ac:dyDescent="0.3">
      <c r="D406" t="s">
        <v>455</v>
      </c>
    </row>
    <row r="407" spans="4:4" x14ac:dyDescent="0.3">
      <c r="D407" t="s">
        <v>456</v>
      </c>
    </row>
    <row r="408" spans="4:4" x14ac:dyDescent="0.3">
      <c r="D408" t="s">
        <v>457</v>
      </c>
    </row>
    <row r="409" spans="4:4" x14ac:dyDescent="0.3">
      <c r="D409" t="s">
        <v>458</v>
      </c>
    </row>
    <row r="410" spans="4:4" x14ac:dyDescent="0.3">
      <c r="D410" t="s">
        <v>459</v>
      </c>
    </row>
    <row r="411" spans="4:4" x14ac:dyDescent="0.3">
      <c r="D411" t="s">
        <v>460</v>
      </c>
    </row>
    <row r="412" spans="4:4" x14ac:dyDescent="0.3">
      <c r="D412" t="s">
        <v>461</v>
      </c>
    </row>
    <row r="413" spans="4:4" x14ac:dyDescent="0.3">
      <c r="D413" t="s">
        <v>462</v>
      </c>
    </row>
    <row r="414" spans="4:4" x14ac:dyDescent="0.3">
      <c r="D414" t="s">
        <v>463</v>
      </c>
    </row>
    <row r="415" spans="4:4" x14ac:dyDescent="0.3">
      <c r="D415" t="s">
        <v>464</v>
      </c>
    </row>
    <row r="416" spans="4:4" x14ac:dyDescent="0.3">
      <c r="D416" t="s">
        <v>465</v>
      </c>
    </row>
    <row r="417" spans="4:4" x14ac:dyDescent="0.3">
      <c r="D417" t="s">
        <v>466</v>
      </c>
    </row>
    <row r="418" spans="4:4" x14ac:dyDescent="0.3">
      <c r="D418" t="s">
        <v>467</v>
      </c>
    </row>
    <row r="419" spans="4:4" x14ac:dyDescent="0.3">
      <c r="D419" t="s">
        <v>468</v>
      </c>
    </row>
    <row r="420" spans="4:4" x14ac:dyDescent="0.3">
      <c r="D420" t="s">
        <v>469</v>
      </c>
    </row>
    <row r="421" spans="4:4" x14ac:dyDescent="0.3">
      <c r="D421" t="s">
        <v>470</v>
      </c>
    </row>
    <row r="422" spans="4:4" x14ac:dyDescent="0.3">
      <c r="D422" t="s">
        <v>471</v>
      </c>
    </row>
    <row r="423" spans="4:4" x14ac:dyDescent="0.3">
      <c r="D423" t="s">
        <v>472</v>
      </c>
    </row>
    <row r="424" spans="4:4" x14ac:dyDescent="0.3">
      <c r="D424" t="s">
        <v>473</v>
      </c>
    </row>
    <row r="425" spans="4:4" x14ac:dyDescent="0.3">
      <c r="D425" t="s">
        <v>474</v>
      </c>
    </row>
    <row r="426" spans="4:4" x14ac:dyDescent="0.3">
      <c r="D426" t="s">
        <v>475</v>
      </c>
    </row>
    <row r="427" spans="4:4" x14ac:dyDescent="0.3">
      <c r="D427" t="s">
        <v>476</v>
      </c>
    </row>
    <row r="428" spans="4:4" x14ac:dyDescent="0.3">
      <c r="D428" t="s">
        <v>477</v>
      </c>
    </row>
    <row r="429" spans="4:4" x14ac:dyDescent="0.3">
      <c r="D429" t="s">
        <v>478</v>
      </c>
    </row>
    <row r="430" spans="4:4" x14ac:dyDescent="0.3">
      <c r="D430" t="s">
        <v>479</v>
      </c>
    </row>
    <row r="431" spans="4:4" x14ac:dyDescent="0.3">
      <c r="D431" t="s">
        <v>480</v>
      </c>
    </row>
    <row r="432" spans="4:4" x14ac:dyDescent="0.3">
      <c r="D432" t="s">
        <v>481</v>
      </c>
    </row>
    <row r="433" spans="4:4" x14ac:dyDescent="0.3">
      <c r="D433" t="s">
        <v>482</v>
      </c>
    </row>
    <row r="434" spans="4:4" x14ac:dyDescent="0.3">
      <c r="D434" t="s">
        <v>483</v>
      </c>
    </row>
    <row r="435" spans="4:4" x14ac:dyDescent="0.3">
      <c r="D435" t="s">
        <v>484</v>
      </c>
    </row>
    <row r="436" spans="4:4" x14ac:dyDescent="0.3">
      <c r="D436" t="s">
        <v>485</v>
      </c>
    </row>
    <row r="437" spans="4:4" x14ac:dyDescent="0.3">
      <c r="D437" t="s">
        <v>486</v>
      </c>
    </row>
    <row r="438" spans="4:4" x14ac:dyDescent="0.3">
      <c r="D438" t="s">
        <v>487</v>
      </c>
    </row>
    <row r="439" spans="4:4" x14ac:dyDescent="0.3">
      <c r="D439" t="s">
        <v>488</v>
      </c>
    </row>
    <row r="440" spans="4:4" x14ac:dyDescent="0.3">
      <c r="D440" t="s">
        <v>489</v>
      </c>
    </row>
    <row r="441" spans="4:4" x14ac:dyDescent="0.3">
      <c r="D441" t="s">
        <v>490</v>
      </c>
    </row>
    <row r="442" spans="4:4" x14ac:dyDescent="0.3">
      <c r="D442" t="s">
        <v>491</v>
      </c>
    </row>
    <row r="443" spans="4:4" x14ac:dyDescent="0.3">
      <c r="D443" t="s">
        <v>492</v>
      </c>
    </row>
    <row r="444" spans="4:4" x14ac:dyDescent="0.3">
      <c r="D444" t="s">
        <v>493</v>
      </c>
    </row>
    <row r="445" spans="4:4" x14ac:dyDescent="0.3">
      <c r="D445" t="s">
        <v>494</v>
      </c>
    </row>
    <row r="446" spans="4:4" x14ac:dyDescent="0.3">
      <c r="D446" t="s">
        <v>495</v>
      </c>
    </row>
    <row r="447" spans="4:4" x14ac:dyDescent="0.3">
      <c r="D447" t="s">
        <v>496</v>
      </c>
    </row>
    <row r="448" spans="4:4" x14ac:dyDescent="0.3">
      <c r="D448" t="s">
        <v>497</v>
      </c>
    </row>
    <row r="449" spans="4:4" x14ac:dyDescent="0.3">
      <c r="D449" t="s">
        <v>498</v>
      </c>
    </row>
    <row r="450" spans="4:4" x14ac:dyDescent="0.3">
      <c r="D450" t="s">
        <v>499</v>
      </c>
    </row>
    <row r="451" spans="4:4" x14ac:dyDescent="0.3">
      <c r="D451" t="s">
        <v>500</v>
      </c>
    </row>
    <row r="452" spans="4:4" x14ac:dyDescent="0.3">
      <c r="D452" t="s">
        <v>501</v>
      </c>
    </row>
    <row r="453" spans="4:4" x14ac:dyDescent="0.3">
      <c r="D453" t="s">
        <v>502</v>
      </c>
    </row>
    <row r="454" spans="4:4" x14ac:dyDescent="0.3">
      <c r="D454" t="s">
        <v>503</v>
      </c>
    </row>
    <row r="455" spans="4:4" x14ac:dyDescent="0.3">
      <c r="D455" t="s">
        <v>504</v>
      </c>
    </row>
    <row r="456" spans="4:4" x14ac:dyDescent="0.3">
      <c r="D456" t="s">
        <v>505</v>
      </c>
    </row>
    <row r="457" spans="4:4" x14ac:dyDescent="0.3">
      <c r="D457" t="s">
        <v>506</v>
      </c>
    </row>
    <row r="458" spans="4:4" x14ac:dyDescent="0.3">
      <c r="D458" t="s">
        <v>507</v>
      </c>
    </row>
    <row r="459" spans="4:4" x14ac:dyDescent="0.3">
      <c r="D459" t="s">
        <v>508</v>
      </c>
    </row>
    <row r="460" spans="4:4" x14ac:dyDescent="0.3">
      <c r="D460" t="s">
        <v>509</v>
      </c>
    </row>
    <row r="461" spans="4:4" x14ac:dyDescent="0.3">
      <c r="D461" t="s">
        <v>510</v>
      </c>
    </row>
    <row r="462" spans="4:4" x14ac:dyDescent="0.3">
      <c r="D462" t="s">
        <v>511</v>
      </c>
    </row>
    <row r="463" spans="4:4" x14ac:dyDescent="0.3">
      <c r="D463" t="s">
        <v>512</v>
      </c>
    </row>
    <row r="464" spans="4:4" x14ac:dyDescent="0.3">
      <c r="D464" t="s">
        <v>513</v>
      </c>
    </row>
    <row r="465" spans="4:4" x14ac:dyDescent="0.3">
      <c r="D465" t="s">
        <v>514</v>
      </c>
    </row>
    <row r="466" spans="4:4" x14ac:dyDescent="0.3">
      <c r="D466" t="s">
        <v>515</v>
      </c>
    </row>
    <row r="467" spans="4:4" x14ac:dyDescent="0.3">
      <c r="D467" t="s">
        <v>516</v>
      </c>
    </row>
    <row r="468" spans="4:4" x14ac:dyDescent="0.3">
      <c r="D468" t="s">
        <v>517</v>
      </c>
    </row>
    <row r="469" spans="4:4" x14ac:dyDescent="0.3">
      <c r="D469" t="s">
        <v>518</v>
      </c>
    </row>
    <row r="470" spans="4:4" x14ac:dyDescent="0.3">
      <c r="D470" t="s">
        <v>519</v>
      </c>
    </row>
    <row r="471" spans="4:4" x14ac:dyDescent="0.3">
      <c r="D471" t="s">
        <v>520</v>
      </c>
    </row>
    <row r="472" spans="4:4" x14ac:dyDescent="0.3">
      <c r="D472" t="s">
        <v>521</v>
      </c>
    </row>
    <row r="473" spans="4:4" x14ac:dyDescent="0.3">
      <c r="D473" t="s">
        <v>522</v>
      </c>
    </row>
    <row r="474" spans="4:4" x14ac:dyDescent="0.3">
      <c r="D474" t="s">
        <v>523</v>
      </c>
    </row>
    <row r="475" spans="4:4" x14ac:dyDescent="0.3">
      <c r="D475" t="s">
        <v>524</v>
      </c>
    </row>
    <row r="476" spans="4:4" x14ac:dyDescent="0.3">
      <c r="D476" t="s">
        <v>525</v>
      </c>
    </row>
    <row r="477" spans="4:4" x14ac:dyDescent="0.3">
      <c r="D477" t="s">
        <v>526</v>
      </c>
    </row>
    <row r="478" spans="4:4" x14ac:dyDescent="0.3">
      <c r="D478" t="s">
        <v>527</v>
      </c>
    </row>
    <row r="479" spans="4:4" x14ac:dyDescent="0.3">
      <c r="D479" t="s">
        <v>528</v>
      </c>
    </row>
    <row r="480" spans="4:4" x14ac:dyDescent="0.3">
      <c r="D480" t="s">
        <v>529</v>
      </c>
    </row>
    <row r="481" spans="4:4" x14ac:dyDescent="0.3">
      <c r="D481" t="s">
        <v>530</v>
      </c>
    </row>
    <row r="482" spans="4:4" x14ac:dyDescent="0.3">
      <c r="D482" t="s">
        <v>531</v>
      </c>
    </row>
    <row r="483" spans="4:4" x14ac:dyDescent="0.3">
      <c r="D483" t="s">
        <v>532</v>
      </c>
    </row>
    <row r="484" spans="4:4" x14ac:dyDescent="0.3">
      <c r="D484" t="s">
        <v>533</v>
      </c>
    </row>
    <row r="485" spans="4:4" x14ac:dyDescent="0.3">
      <c r="D485" t="s">
        <v>534</v>
      </c>
    </row>
    <row r="486" spans="4:4" x14ac:dyDescent="0.3">
      <c r="D486" t="s">
        <v>535</v>
      </c>
    </row>
    <row r="487" spans="4:4" x14ac:dyDescent="0.3">
      <c r="D487" t="s">
        <v>536</v>
      </c>
    </row>
    <row r="488" spans="4:4" x14ac:dyDescent="0.3">
      <c r="D488" t="s">
        <v>537</v>
      </c>
    </row>
    <row r="489" spans="4:4" x14ac:dyDescent="0.3">
      <c r="D489" t="s">
        <v>538</v>
      </c>
    </row>
    <row r="490" spans="4:4" x14ac:dyDescent="0.3">
      <c r="D490" t="s">
        <v>539</v>
      </c>
    </row>
    <row r="491" spans="4:4" x14ac:dyDescent="0.3">
      <c r="D491" t="s">
        <v>540</v>
      </c>
    </row>
    <row r="492" spans="4:4" x14ac:dyDescent="0.3">
      <c r="D492" t="s">
        <v>541</v>
      </c>
    </row>
    <row r="493" spans="4:4" x14ac:dyDescent="0.3">
      <c r="D493" t="s">
        <v>542</v>
      </c>
    </row>
    <row r="494" spans="4:4" x14ac:dyDescent="0.3">
      <c r="D494" t="s">
        <v>543</v>
      </c>
    </row>
    <row r="495" spans="4:4" x14ac:dyDescent="0.3">
      <c r="D495" t="s">
        <v>544</v>
      </c>
    </row>
    <row r="496" spans="4:4" x14ac:dyDescent="0.3">
      <c r="D496" t="s">
        <v>545</v>
      </c>
    </row>
    <row r="497" spans="4:4" x14ac:dyDescent="0.3">
      <c r="D497" t="s">
        <v>546</v>
      </c>
    </row>
    <row r="498" spans="4:4" x14ac:dyDescent="0.3">
      <c r="D498" t="s">
        <v>547</v>
      </c>
    </row>
    <row r="499" spans="4:4" x14ac:dyDescent="0.3">
      <c r="D499" t="s">
        <v>548</v>
      </c>
    </row>
    <row r="500" spans="4:4" x14ac:dyDescent="0.3">
      <c r="D500" t="s">
        <v>549</v>
      </c>
    </row>
    <row r="501" spans="4:4" x14ac:dyDescent="0.3">
      <c r="D501" t="s">
        <v>550</v>
      </c>
    </row>
    <row r="502" spans="4:4" x14ac:dyDescent="0.3">
      <c r="D502" t="s">
        <v>551</v>
      </c>
    </row>
    <row r="503" spans="4:4" x14ac:dyDescent="0.3">
      <c r="D503" t="s">
        <v>552</v>
      </c>
    </row>
    <row r="504" spans="4:4" x14ac:dyDescent="0.3">
      <c r="D504" t="s">
        <v>553</v>
      </c>
    </row>
    <row r="505" spans="4:4" x14ac:dyDescent="0.3">
      <c r="D505" t="s">
        <v>554</v>
      </c>
    </row>
    <row r="506" spans="4:4" x14ac:dyDescent="0.3">
      <c r="D506" t="s">
        <v>555</v>
      </c>
    </row>
    <row r="507" spans="4:4" x14ac:dyDescent="0.3">
      <c r="D507" t="s">
        <v>556</v>
      </c>
    </row>
    <row r="508" spans="4:4" x14ac:dyDescent="0.3">
      <c r="D508" t="s">
        <v>557</v>
      </c>
    </row>
    <row r="509" spans="4:4" x14ac:dyDescent="0.3">
      <c r="D509" t="s">
        <v>558</v>
      </c>
    </row>
    <row r="510" spans="4:4" x14ac:dyDescent="0.3">
      <c r="D510" t="s">
        <v>559</v>
      </c>
    </row>
    <row r="511" spans="4:4" x14ac:dyDescent="0.3">
      <c r="D511" t="s">
        <v>560</v>
      </c>
    </row>
    <row r="512" spans="4:4" x14ac:dyDescent="0.3">
      <c r="D512" t="s">
        <v>561</v>
      </c>
    </row>
    <row r="513" spans="4:4" x14ac:dyDescent="0.3">
      <c r="D513" t="s">
        <v>562</v>
      </c>
    </row>
    <row r="514" spans="4:4" x14ac:dyDescent="0.3">
      <c r="D514" t="s">
        <v>563</v>
      </c>
    </row>
    <row r="515" spans="4:4" x14ac:dyDescent="0.3">
      <c r="D515" t="s">
        <v>564</v>
      </c>
    </row>
    <row r="516" spans="4:4" x14ac:dyDescent="0.3">
      <c r="D516" t="s">
        <v>565</v>
      </c>
    </row>
    <row r="517" spans="4:4" x14ac:dyDescent="0.3">
      <c r="D517" t="s">
        <v>566</v>
      </c>
    </row>
    <row r="518" spans="4:4" x14ac:dyDescent="0.3">
      <c r="D518" t="s">
        <v>567</v>
      </c>
    </row>
    <row r="519" spans="4:4" x14ac:dyDescent="0.3">
      <c r="D519" t="s">
        <v>568</v>
      </c>
    </row>
    <row r="520" spans="4:4" x14ac:dyDescent="0.3">
      <c r="D520" t="s">
        <v>569</v>
      </c>
    </row>
    <row r="521" spans="4:4" x14ac:dyDescent="0.3">
      <c r="D521" t="s">
        <v>570</v>
      </c>
    </row>
    <row r="522" spans="4:4" x14ac:dyDescent="0.3">
      <c r="D522" t="s">
        <v>571</v>
      </c>
    </row>
    <row r="523" spans="4:4" x14ac:dyDescent="0.3">
      <c r="D523" t="s">
        <v>572</v>
      </c>
    </row>
    <row r="524" spans="4:4" x14ac:dyDescent="0.3">
      <c r="D524" t="s">
        <v>573</v>
      </c>
    </row>
    <row r="525" spans="4:4" x14ac:dyDescent="0.3">
      <c r="D525" t="s">
        <v>574</v>
      </c>
    </row>
    <row r="526" spans="4:4" x14ac:dyDescent="0.3">
      <c r="D526" t="s">
        <v>575</v>
      </c>
    </row>
    <row r="527" spans="4:4" x14ac:dyDescent="0.3">
      <c r="D527" t="s">
        <v>576</v>
      </c>
    </row>
    <row r="528" spans="4:4" x14ac:dyDescent="0.3">
      <c r="D528" t="s">
        <v>577</v>
      </c>
    </row>
    <row r="529" spans="4:4" x14ac:dyDescent="0.3">
      <c r="D529" t="s">
        <v>578</v>
      </c>
    </row>
    <row r="530" spans="4:4" x14ac:dyDescent="0.3">
      <c r="D530" t="s">
        <v>579</v>
      </c>
    </row>
    <row r="531" spans="4:4" x14ac:dyDescent="0.3">
      <c r="D531" t="s">
        <v>580</v>
      </c>
    </row>
    <row r="532" spans="4:4" x14ac:dyDescent="0.3">
      <c r="D532" t="s">
        <v>581</v>
      </c>
    </row>
    <row r="533" spans="4:4" x14ac:dyDescent="0.3">
      <c r="D533" t="s">
        <v>582</v>
      </c>
    </row>
    <row r="534" spans="4:4" x14ac:dyDescent="0.3">
      <c r="D534" t="s">
        <v>583</v>
      </c>
    </row>
    <row r="535" spans="4:4" x14ac:dyDescent="0.3">
      <c r="D535" t="s">
        <v>584</v>
      </c>
    </row>
    <row r="536" spans="4:4" x14ac:dyDescent="0.3">
      <c r="D536" t="s">
        <v>585</v>
      </c>
    </row>
    <row r="537" spans="4:4" x14ac:dyDescent="0.3">
      <c r="D537" t="s">
        <v>586</v>
      </c>
    </row>
    <row r="538" spans="4:4" x14ac:dyDescent="0.3">
      <c r="D538" t="s">
        <v>587</v>
      </c>
    </row>
    <row r="539" spans="4:4" x14ac:dyDescent="0.3">
      <c r="D539" t="s">
        <v>588</v>
      </c>
    </row>
    <row r="540" spans="4:4" x14ac:dyDescent="0.3">
      <c r="D540" t="s">
        <v>589</v>
      </c>
    </row>
    <row r="541" spans="4:4" x14ac:dyDescent="0.3">
      <c r="D541" t="s">
        <v>590</v>
      </c>
    </row>
    <row r="542" spans="4:4" x14ac:dyDescent="0.3">
      <c r="D542" t="s">
        <v>591</v>
      </c>
    </row>
    <row r="543" spans="4:4" x14ac:dyDescent="0.3">
      <c r="D543" t="s">
        <v>592</v>
      </c>
    </row>
    <row r="544" spans="4:4" x14ac:dyDescent="0.3">
      <c r="D544" t="s">
        <v>593</v>
      </c>
    </row>
    <row r="545" spans="4:4" x14ac:dyDescent="0.3">
      <c r="D545" t="s">
        <v>594</v>
      </c>
    </row>
    <row r="546" spans="4:4" x14ac:dyDescent="0.3">
      <c r="D546" t="s">
        <v>595</v>
      </c>
    </row>
    <row r="547" spans="4:4" x14ac:dyDescent="0.3">
      <c r="D547" t="s">
        <v>596</v>
      </c>
    </row>
    <row r="548" spans="4:4" x14ac:dyDescent="0.3">
      <c r="D548" t="s">
        <v>597</v>
      </c>
    </row>
    <row r="549" spans="4:4" x14ac:dyDescent="0.3">
      <c r="D549" t="s">
        <v>598</v>
      </c>
    </row>
    <row r="550" spans="4:4" x14ac:dyDescent="0.3">
      <c r="D550" t="s">
        <v>599</v>
      </c>
    </row>
    <row r="551" spans="4:4" x14ac:dyDescent="0.3">
      <c r="D551" t="s">
        <v>600</v>
      </c>
    </row>
    <row r="552" spans="4:4" x14ac:dyDescent="0.3">
      <c r="D552" t="s">
        <v>601</v>
      </c>
    </row>
    <row r="553" spans="4:4" x14ac:dyDescent="0.3">
      <c r="D553" t="s">
        <v>602</v>
      </c>
    </row>
    <row r="554" spans="4:4" x14ac:dyDescent="0.3">
      <c r="D554" t="s">
        <v>603</v>
      </c>
    </row>
    <row r="555" spans="4:4" x14ac:dyDescent="0.3">
      <c r="D555" t="s">
        <v>604</v>
      </c>
    </row>
    <row r="556" spans="4:4" x14ac:dyDescent="0.3">
      <c r="D556" t="s">
        <v>605</v>
      </c>
    </row>
    <row r="557" spans="4:4" x14ac:dyDescent="0.3">
      <c r="D557" t="s">
        <v>606</v>
      </c>
    </row>
    <row r="558" spans="4:4" x14ac:dyDescent="0.3">
      <c r="D558" t="s">
        <v>607</v>
      </c>
    </row>
    <row r="559" spans="4:4" x14ac:dyDescent="0.3">
      <c r="D559" t="s">
        <v>608</v>
      </c>
    </row>
    <row r="560" spans="4:4" x14ac:dyDescent="0.3">
      <c r="D560" t="s">
        <v>609</v>
      </c>
    </row>
    <row r="561" spans="4:4" x14ac:dyDescent="0.3">
      <c r="D561" t="s">
        <v>610</v>
      </c>
    </row>
    <row r="562" spans="4:4" x14ac:dyDescent="0.3">
      <c r="D562" t="s">
        <v>611</v>
      </c>
    </row>
    <row r="563" spans="4:4" x14ac:dyDescent="0.3">
      <c r="D563" t="s">
        <v>612</v>
      </c>
    </row>
    <row r="564" spans="4:4" x14ac:dyDescent="0.3">
      <c r="D564" t="s">
        <v>613</v>
      </c>
    </row>
    <row r="565" spans="4:4" x14ac:dyDescent="0.3">
      <c r="D565" t="s">
        <v>614</v>
      </c>
    </row>
    <row r="566" spans="4:4" x14ac:dyDescent="0.3">
      <c r="D566" t="s">
        <v>615</v>
      </c>
    </row>
    <row r="567" spans="4:4" x14ac:dyDescent="0.3">
      <c r="D567" t="s">
        <v>616</v>
      </c>
    </row>
    <row r="568" spans="4:4" x14ac:dyDescent="0.3">
      <c r="D568" t="s">
        <v>617</v>
      </c>
    </row>
    <row r="569" spans="4:4" x14ac:dyDescent="0.3">
      <c r="D569" t="s">
        <v>618</v>
      </c>
    </row>
    <row r="570" spans="4:4" x14ac:dyDescent="0.3">
      <c r="D570" t="s">
        <v>619</v>
      </c>
    </row>
    <row r="571" spans="4:4" x14ac:dyDescent="0.3">
      <c r="D571" t="s">
        <v>620</v>
      </c>
    </row>
    <row r="572" spans="4:4" x14ac:dyDescent="0.3">
      <c r="D572" t="s">
        <v>621</v>
      </c>
    </row>
    <row r="573" spans="4:4" x14ac:dyDescent="0.3">
      <c r="D573" t="s">
        <v>622</v>
      </c>
    </row>
    <row r="574" spans="4:4" x14ac:dyDescent="0.3">
      <c r="D574" t="s">
        <v>623</v>
      </c>
    </row>
    <row r="575" spans="4:4" x14ac:dyDescent="0.3">
      <c r="D575" t="s">
        <v>624</v>
      </c>
    </row>
    <row r="576" spans="4:4" x14ac:dyDescent="0.3">
      <c r="D576" t="s">
        <v>625</v>
      </c>
    </row>
    <row r="577" spans="4:4" x14ac:dyDescent="0.3">
      <c r="D577" t="s">
        <v>626</v>
      </c>
    </row>
    <row r="578" spans="4:4" x14ac:dyDescent="0.3">
      <c r="D578" t="s">
        <v>627</v>
      </c>
    </row>
    <row r="579" spans="4:4" x14ac:dyDescent="0.3">
      <c r="D579" t="s">
        <v>628</v>
      </c>
    </row>
    <row r="580" spans="4:4" x14ac:dyDescent="0.3">
      <c r="D580" t="s">
        <v>629</v>
      </c>
    </row>
    <row r="581" spans="4:4" x14ac:dyDescent="0.3">
      <c r="D581" t="s">
        <v>630</v>
      </c>
    </row>
    <row r="582" spans="4:4" x14ac:dyDescent="0.3">
      <c r="D582" t="s">
        <v>631</v>
      </c>
    </row>
    <row r="583" spans="4:4" x14ac:dyDescent="0.3">
      <c r="D583" t="s">
        <v>632</v>
      </c>
    </row>
    <row r="584" spans="4:4" x14ac:dyDescent="0.3">
      <c r="D584" t="s">
        <v>633</v>
      </c>
    </row>
    <row r="585" spans="4:4" x14ac:dyDescent="0.3">
      <c r="D585" t="s">
        <v>634</v>
      </c>
    </row>
    <row r="586" spans="4:4" x14ac:dyDescent="0.3">
      <c r="D586" t="s">
        <v>635</v>
      </c>
    </row>
    <row r="587" spans="4:4" x14ac:dyDescent="0.3">
      <c r="D587" t="s">
        <v>636</v>
      </c>
    </row>
    <row r="588" spans="4:4" x14ac:dyDescent="0.3">
      <c r="D588" t="s">
        <v>637</v>
      </c>
    </row>
    <row r="589" spans="4:4" x14ac:dyDescent="0.3">
      <c r="D589" t="s">
        <v>638</v>
      </c>
    </row>
    <row r="590" spans="4:4" x14ac:dyDescent="0.3">
      <c r="D590" t="s">
        <v>639</v>
      </c>
    </row>
    <row r="591" spans="4:4" x14ac:dyDescent="0.3">
      <c r="D591" t="s">
        <v>640</v>
      </c>
    </row>
    <row r="592" spans="4:4" x14ac:dyDescent="0.3">
      <c r="D592" t="s">
        <v>641</v>
      </c>
    </row>
    <row r="593" spans="4:4" x14ac:dyDescent="0.3">
      <c r="D593" t="s">
        <v>642</v>
      </c>
    </row>
    <row r="594" spans="4:4" x14ac:dyDescent="0.3">
      <c r="D594" t="s">
        <v>643</v>
      </c>
    </row>
    <row r="595" spans="4:4" x14ac:dyDescent="0.3">
      <c r="D595" t="s">
        <v>644</v>
      </c>
    </row>
    <row r="596" spans="4:4" x14ac:dyDescent="0.3">
      <c r="D596" t="s">
        <v>645</v>
      </c>
    </row>
    <row r="597" spans="4:4" x14ac:dyDescent="0.3">
      <c r="D597" t="s">
        <v>646</v>
      </c>
    </row>
    <row r="598" spans="4:4" x14ac:dyDescent="0.3">
      <c r="D598" t="s">
        <v>647</v>
      </c>
    </row>
    <row r="599" spans="4:4" x14ac:dyDescent="0.3">
      <c r="D599" t="s">
        <v>648</v>
      </c>
    </row>
    <row r="600" spans="4:4" x14ac:dyDescent="0.3">
      <c r="D600" t="s">
        <v>649</v>
      </c>
    </row>
    <row r="601" spans="4:4" x14ac:dyDescent="0.3">
      <c r="D601" t="s">
        <v>650</v>
      </c>
    </row>
    <row r="602" spans="4:4" x14ac:dyDescent="0.3">
      <c r="D602" t="s">
        <v>651</v>
      </c>
    </row>
    <row r="603" spans="4:4" x14ac:dyDescent="0.3">
      <c r="D603" t="s">
        <v>652</v>
      </c>
    </row>
    <row r="604" spans="4:4" x14ac:dyDescent="0.3">
      <c r="D604" t="s">
        <v>653</v>
      </c>
    </row>
    <row r="605" spans="4:4" x14ac:dyDescent="0.3">
      <c r="D605" t="s">
        <v>654</v>
      </c>
    </row>
    <row r="606" spans="4:4" x14ac:dyDescent="0.3">
      <c r="D606" t="s">
        <v>655</v>
      </c>
    </row>
    <row r="607" spans="4:4" x14ac:dyDescent="0.3">
      <c r="D607" t="s">
        <v>656</v>
      </c>
    </row>
    <row r="608" spans="4:4" x14ac:dyDescent="0.3">
      <c r="D608" t="s">
        <v>657</v>
      </c>
    </row>
    <row r="609" spans="4:4" x14ac:dyDescent="0.3">
      <c r="D609" t="s">
        <v>658</v>
      </c>
    </row>
    <row r="610" spans="4:4" x14ac:dyDescent="0.3">
      <c r="D610" t="s">
        <v>659</v>
      </c>
    </row>
    <row r="611" spans="4:4" x14ac:dyDescent="0.3">
      <c r="D611" t="s">
        <v>660</v>
      </c>
    </row>
    <row r="612" spans="4:4" x14ac:dyDescent="0.3">
      <c r="D612" t="s">
        <v>661</v>
      </c>
    </row>
    <row r="613" spans="4:4" x14ac:dyDescent="0.3">
      <c r="D613" t="s">
        <v>662</v>
      </c>
    </row>
    <row r="614" spans="4:4" x14ac:dyDescent="0.3">
      <c r="D614" t="s">
        <v>663</v>
      </c>
    </row>
    <row r="615" spans="4:4" x14ac:dyDescent="0.3">
      <c r="D615" t="s">
        <v>664</v>
      </c>
    </row>
    <row r="616" spans="4:4" x14ac:dyDescent="0.3">
      <c r="D616" t="s">
        <v>665</v>
      </c>
    </row>
    <row r="617" spans="4:4" x14ac:dyDescent="0.3">
      <c r="D617" t="s">
        <v>666</v>
      </c>
    </row>
    <row r="618" spans="4:4" x14ac:dyDescent="0.3">
      <c r="D618" t="s">
        <v>667</v>
      </c>
    </row>
    <row r="619" spans="4:4" x14ac:dyDescent="0.3">
      <c r="D619" t="s">
        <v>668</v>
      </c>
    </row>
    <row r="620" spans="4:4" x14ac:dyDescent="0.3">
      <c r="D620" t="s">
        <v>669</v>
      </c>
    </row>
    <row r="621" spans="4:4" x14ac:dyDescent="0.3">
      <c r="D621" t="s">
        <v>670</v>
      </c>
    </row>
    <row r="622" spans="4:4" x14ac:dyDescent="0.3">
      <c r="D622" t="s">
        <v>671</v>
      </c>
    </row>
    <row r="623" spans="4:4" x14ac:dyDescent="0.3">
      <c r="D623" t="s">
        <v>672</v>
      </c>
    </row>
    <row r="624" spans="4:4" x14ac:dyDescent="0.3">
      <c r="D624" t="s">
        <v>673</v>
      </c>
    </row>
    <row r="625" spans="4:4" x14ac:dyDescent="0.3">
      <c r="D625" t="s">
        <v>674</v>
      </c>
    </row>
    <row r="626" spans="4:4" x14ac:dyDescent="0.3">
      <c r="D626" t="s">
        <v>675</v>
      </c>
    </row>
    <row r="627" spans="4:4" x14ac:dyDescent="0.3">
      <c r="D627" t="s">
        <v>676</v>
      </c>
    </row>
    <row r="628" spans="4:4" x14ac:dyDescent="0.3">
      <c r="D628" t="s">
        <v>677</v>
      </c>
    </row>
    <row r="629" spans="4:4" x14ac:dyDescent="0.3">
      <c r="D629" t="s">
        <v>678</v>
      </c>
    </row>
    <row r="630" spans="4:4" x14ac:dyDescent="0.3">
      <c r="D630" t="s">
        <v>679</v>
      </c>
    </row>
    <row r="631" spans="4:4" x14ac:dyDescent="0.3">
      <c r="D631" t="s">
        <v>680</v>
      </c>
    </row>
    <row r="632" spans="4:4" x14ac:dyDescent="0.3">
      <c r="D632" t="s">
        <v>681</v>
      </c>
    </row>
    <row r="633" spans="4:4" x14ac:dyDescent="0.3">
      <c r="D633" t="s">
        <v>682</v>
      </c>
    </row>
    <row r="634" spans="4:4" x14ac:dyDescent="0.3">
      <c r="D634" t="s">
        <v>683</v>
      </c>
    </row>
    <row r="635" spans="4:4" x14ac:dyDescent="0.3">
      <c r="D635" t="s">
        <v>684</v>
      </c>
    </row>
    <row r="636" spans="4:4" x14ac:dyDescent="0.3">
      <c r="D636" t="s">
        <v>685</v>
      </c>
    </row>
    <row r="637" spans="4:4" x14ac:dyDescent="0.3">
      <c r="D637" t="s">
        <v>686</v>
      </c>
    </row>
    <row r="638" spans="4:4" x14ac:dyDescent="0.3">
      <c r="D638" t="s">
        <v>687</v>
      </c>
    </row>
    <row r="639" spans="4:4" x14ac:dyDescent="0.3">
      <c r="D639" t="s">
        <v>688</v>
      </c>
    </row>
    <row r="640" spans="4:4" x14ac:dyDescent="0.3">
      <c r="D640" t="s">
        <v>689</v>
      </c>
    </row>
    <row r="641" spans="4:4" x14ac:dyDescent="0.3">
      <c r="D641" t="s">
        <v>690</v>
      </c>
    </row>
    <row r="642" spans="4:4" x14ac:dyDescent="0.3">
      <c r="D642" t="s">
        <v>691</v>
      </c>
    </row>
    <row r="643" spans="4:4" x14ac:dyDescent="0.3">
      <c r="D643" t="s">
        <v>692</v>
      </c>
    </row>
    <row r="644" spans="4:4" x14ac:dyDescent="0.3">
      <c r="D644" t="s">
        <v>693</v>
      </c>
    </row>
    <row r="645" spans="4:4" x14ac:dyDescent="0.3">
      <c r="D645" t="s">
        <v>694</v>
      </c>
    </row>
    <row r="646" spans="4:4" x14ac:dyDescent="0.3">
      <c r="D646" t="s">
        <v>695</v>
      </c>
    </row>
    <row r="647" spans="4:4" x14ac:dyDescent="0.3">
      <c r="D647" t="s">
        <v>696</v>
      </c>
    </row>
    <row r="648" spans="4:4" x14ac:dyDescent="0.3">
      <c r="D648" t="s">
        <v>697</v>
      </c>
    </row>
    <row r="649" spans="4:4" x14ac:dyDescent="0.3">
      <c r="D649" t="s">
        <v>698</v>
      </c>
    </row>
    <row r="650" spans="4:4" x14ac:dyDescent="0.3">
      <c r="D650" t="s">
        <v>699</v>
      </c>
    </row>
    <row r="651" spans="4:4" x14ac:dyDescent="0.3">
      <c r="D651" t="s">
        <v>700</v>
      </c>
    </row>
    <row r="652" spans="4:4" x14ac:dyDescent="0.3">
      <c r="D652" t="s">
        <v>701</v>
      </c>
    </row>
    <row r="653" spans="4:4" x14ac:dyDescent="0.3">
      <c r="D653" t="s">
        <v>702</v>
      </c>
    </row>
    <row r="654" spans="4:4" x14ac:dyDescent="0.3">
      <c r="D654" t="s">
        <v>703</v>
      </c>
    </row>
    <row r="655" spans="4:4" x14ac:dyDescent="0.3">
      <c r="D655" t="s">
        <v>704</v>
      </c>
    </row>
    <row r="656" spans="4:4" x14ac:dyDescent="0.3">
      <c r="D656" t="s">
        <v>705</v>
      </c>
    </row>
    <row r="657" spans="4:4" x14ac:dyDescent="0.3">
      <c r="D657" t="s">
        <v>706</v>
      </c>
    </row>
    <row r="658" spans="4:4" x14ac:dyDescent="0.3">
      <c r="D658" t="s">
        <v>707</v>
      </c>
    </row>
    <row r="659" spans="4:4" x14ac:dyDescent="0.3">
      <c r="D659" t="s">
        <v>708</v>
      </c>
    </row>
    <row r="660" spans="4:4" x14ac:dyDescent="0.3">
      <c r="D660" t="s">
        <v>709</v>
      </c>
    </row>
    <row r="661" spans="4:4" x14ac:dyDescent="0.3">
      <c r="D661" t="s">
        <v>710</v>
      </c>
    </row>
    <row r="662" spans="4:4" x14ac:dyDescent="0.3">
      <c r="D662" t="s">
        <v>711</v>
      </c>
    </row>
    <row r="663" spans="4:4" x14ac:dyDescent="0.3">
      <c r="D663" t="s">
        <v>712</v>
      </c>
    </row>
    <row r="664" spans="4:4" x14ac:dyDescent="0.3">
      <c r="D664" t="s">
        <v>713</v>
      </c>
    </row>
    <row r="665" spans="4:4" x14ac:dyDescent="0.3">
      <c r="D665" t="s">
        <v>714</v>
      </c>
    </row>
    <row r="666" spans="4:4" x14ac:dyDescent="0.3">
      <c r="D666" t="s">
        <v>715</v>
      </c>
    </row>
    <row r="667" spans="4:4" x14ac:dyDescent="0.3">
      <c r="D667" t="s">
        <v>716</v>
      </c>
    </row>
    <row r="668" spans="4:4" x14ac:dyDescent="0.3">
      <c r="D668" t="s">
        <v>717</v>
      </c>
    </row>
    <row r="669" spans="4:4" x14ac:dyDescent="0.3">
      <c r="D669" t="s">
        <v>718</v>
      </c>
    </row>
    <row r="670" spans="4:4" x14ac:dyDescent="0.3">
      <c r="D670" t="s">
        <v>719</v>
      </c>
    </row>
    <row r="671" spans="4:4" x14ac:dyDescent="0.3">
      <c r="D671" t="s">
        <v>720</v>
      </c>
    </row>
    <row r="672" spans="4:4" x14ac:dyDescent="0.3">
      <c r="D672" t="s">
        <v>721</v>
      </c>
    </row>
    <row r="673" spans="4:4" x14ac:dyDescent="0.3">
      <c r="D673" t="s">
        <v>722</v>
      </c>
    </row>
    <row r="674" spans="4:4" x14ac:dyDescent="0.3">
      <c r="D674" t="s">
        <v>723</v>
      </c>
    </row>
    <row r="675" spans="4:4" x14ac:dyDescent="0.3">
      <c r="D675" t="s">
        <v>724</v>
      </c>
    </row>
    <row r="676" spans="4:4" x14ac:dyDescent="0.3">
      <c r="D676" t="s">
        <v>725</v>
      </c>
    </row>
    <row r="677" spans="4:4" x14ac:dyDescent="0.3">
      <c r="D677" t="s">
        <v>726</v>
      </c>
    </row>
    <row r="678" spans="4:4" x14ac:dyDescent="0.3">
      <c r="D678" t="s">
        <v>727</v>
      </c>
    </row>
    <row r="679" spans="4:4" x14ac:dyDescent="0.3">
      <c r="D679" t="s">
        <v>728</v>
      </c>
    </row>
    <row r="680" spans="4:4" x14ac:dyDescent="0.3">
      <c r="D680" t="s">
        <v>729</v>
      </c>
    </row>
    <row r="681" spans="4:4" x14ac:dyDescent="0.3">
      <c r="D681" t="s">
        <v>730</v>
      </c>
    </row>
    <row r="682" spans="4:4" x14ac:dyDescent="0.3">
      <c r="D682" t="s">
        <v>731</v>
      </c>
    </row>
    <row r="683" spans="4:4" x14ac:dyDescent="0.3">
      <c r="D683" t="s">
        <v>732</v>
      </c>
    </row>
    <row r="684" spans="4:4" x14ac:dyDescent="0.3">
      <c r="D684" t="s">
        <v>733</v>
      </c>
    </row>
    <row r="685" spans="4:4" x14ac:dyDescent="0.3">
      <c r="D685" t="s">
        <v>734</v>
      </c>
    </row>
    <row r="686" spans="4:4" x14ac:dyDescent="0.3">
      <c r="D686" t="s">
        <v>735</v>
      </c>
    </row>
    <row r="687" spans="4:4" x14ac:dyDescent="0.3">
      <c r="D687" t="s">
        <v>736</v>
      </c>
    </row>
    <row r="688" spans="4:4" x14ac:dyDescent="0.3">
      <c r="D688" t="s">
        <v>737</v>
      </c>
    </row>
    <row r="689" spans="4:4" x14ac:dyDescent="0.3">
      <c r="D689" t="s">
        <v>738</v>
      </c>
    </row>
    <row r="690" spans="4:4" x14ac:dyDescent="0.3">
      <c r="D690" t="s">
        <v>739</v>
      </c>
    </row>
    <row r="691" spans="4:4" x14ac:dyDescent="0.3">
      <c r="D691" t="s">
        <v>740</v>
      </c>
    </row>
    <row r="692" spans="4:4" x14ac:dyDescent="0.3">
      <c r="D692" t="s">
        <v>741</v>
      </c>
    </row>
    <row r="693" spans="4:4" x14ac:dyDescent="0.3">
      <c r="D693" t="s">
        <v>742</v>
      </c>
    </row>
    <row r="694" spans="4:4" x14ac:dyDescent="0.3">
      <c r="D694" t="s">
        <v>743</v>
      </c>
    </row>
    <row r="695" spans="4:4" x14ac:dyDescent="0.3">
      <c r="D695" t="s">
        <v>744</v>
      </c>
    </row>
    <row r="696" spans="4:4" x14ac:dyDescent="0.3">
      <c r="D696" t="s">
        <v>745</v>
      </c>
    </row>
    <row r="697" spans="4:4" x14ac:dyDescent="0.3">
      <c r="D697" t="s">
        <v>746</v>
      </c>
    </row>
    <row r="698" spans="4:4" x14ac:dyDescent="0.3">
      <c r="D698" t="s">
        <v>747</v>
      </c>
    </row>
    <row r="699" spans="4:4" x14ac:dyDescent="0.3">
      <c r="D699" t="s">
        <v>748</v>
      </c>
    </row>
    <row r="700" spans="4:4" x14ac:dyDescent="0.3">
      <c r="D700" t="s">
        <v>749</v>
      </c>
    </row>
    <row r="701" spans="4:4" x14ac:dyDescent="0.3">
      <c r="D701" t="s">
        <v>750</v>
      </c>
    </row>
    <row r="702" spans="4:4" x14ac:dyDescent="0.3">
      <c r="D702" t="s">
        <v>751</v>
      </c>
    </row>
    <row r="703" spans="4:4" x14ac:dyDescent="0.3">
      <c r="D703" t="s">
        <v>752</v>
      </c>
    </row>
    <row r="704" spans="4:4" x14ac:dyDescent="0.3">
      <c r="D704" t="s">
        <v>753</v>
      </c>
    </row>
    <row r="705" spans="4:4" x14ac:dyDescent="0.3">
      <c r="D705" t="s">
        <v>754</v>
      </c>
    </row>
    <row r="706" spans="4:4" x14ac:dyDescent="0.3">
      <c r="D706" t="s">
        <v>755</v>
      </c>
    </row>
    <row r="707" spans="4:4" x14ac:dyDescent="0.3">
      <c r="D707" t="s">
        <v>756</v>
      </c>
    </row>
    <row r="708" spans="4:4" x14ac:dyDescent="0.3">
      <c r="D708" t="s">
        <v>757</v>
      </c>
    </row>
    <row r="709" spans="4:4" x14ac:dyDescent="0.3">
      <c r="D709" t="s">
        <v>758</v>
      </c>
    </row>
    <row r="710" spans="4:4" x14ac:dyDescent="0.3">
      <c r="D710" t="s">
        <v>759</v>
      </c>
    </row>
    <row r="711" spans="4:4" x14ac:dyDescent="0.3">
      <c r="D711" t="s">
        <v>760</v>
      </c>
    </row>
    <row r="712" spans="4:4" x14ac:dyDescent="0.3">
      <c r="D712" t="s">
        <v>761</v>
      </c>
    </row>
    <row r="713" spans="4:4" x14ac:dyDescent="0.3">
      <c r="D713" t="s">
        <v>762</v>
      </c>
    </row>
    <row r="714" spans="4:4" x14ac:dyDescent="0.3">
      <c r="D714" t="s">
        <v>763</v>
      </c>
    </row>
    <row r="715" spans="4:4" x14ac:dyDescent="0.3">
      <c r="D715" t="s">
        <v>764</v>
      </c>
    </row>
    <row r="716" spans="4:4" x14ac:dyDescent="0.3">
      <c r="D716" t="s">
        <v>765</v>
      </c>
    </row>
    <row r="717" spans="4:4" x14ac:dyDescent="0.3">
      <c r="D717" t="s">
        <v>766</v>
      </c>
    </row>
    <row r="718" spans="4:4" x14ac:dyDescent="0.3">
      <c r="D718" t="s">
        <v>767</v>
      </c>
    </row>
    <row r="719" spans="4:4" x14ac:dyDescent="0.3">
      <c r="D719" t="s">
        <v>768</v>
      </c>
    </row>
    <row r="720" spans="4:4" x14ac:dyDescent="0.3">
      <c r="D720" t="s">
        <v>769</v>
      </c>
    </row>
    <row r="721" spans="4:4" x14ac:dyDescent="0.3">
      <c r="D721" t="s">
        <v>770</v>
      </c>
    </row>
    <row r="722" spans="4:4" x14ac:dyDescent="0.3">
      <c r="D722" t="s">
        <v>771</v>
      </c>
    </row>
    <row r="723" spans="4:4" x14ac:dyDescent="0.3">
      <c r="D723" t="s">
        <v>772</v>
      </c>
    </row>
    <row r="724" spans="4:4" x14ac:dyDescent="0.3">
      <c r="D724" t="s">
        <v>773</v>
      </c>
    </row>
    <row r="725" spans="4:4" x14ac:dyDescent="0.3">
      <c r="D725" t="s">
        <v>774</v>
      </c>
    </row>
    <row r="726" spans="4:4" x14ac:dyDescent="0.3">
      <c r="D726" t="s">
        <v>775</v>
      </c>
    </row>
    <row r="727" spans="4:4" x14ac:dyDescent="0.3">
      <c r="D727" t="s">
        <v>776</v>
      </c>
    </row>
    <row r="728" spans="4:4" x14ac:dyDescent="0.3">
      <c r="D728" t="s">
        <v>777</v>
      </c>
    </row>
    <row r="729" spans="4:4" x14ac:dyDescent="0.3">
      <c r="D729" t="s">
        <v>778</v>
      </c>
    </row>
    <row r="730" spans="4:4" x14ac:dyDescent="0.3">
      <c r="D730" t="s">
        <v>779</v>
      </c>
    </row>
    <row r="731" spans="4:4" x14ac:dyDescent="0.3">
      <c r="D731" t="s">
        <v>780</v>
      </c>
    </row>
    <row r="732" spans="4:4" x14ac:dyDescent="0.3">
      <c r="D732" t="s">
        <v>781</v>
      </c>
    </row>
    <row r="733" spans="4:4" x14ac:dyDescent="0.3">
      <c r="D733" t="s">
        <v>782</v>
      </c>
    </row>
    <row r="734" spans="4:4" x14ac:dyDescent="0.3">
      <c r="D734" t="s">
        <v>783</v>
      </c>
    </row>
    <row r="735" spans="4:4" x14ac:dyDescent="0.3">
      <c r="D735" t="s">
        <v>784</v>
      </c>
    </row>
    <row r="736" spans="4:4" x14ac:dyDescent="0.3">
      <c r="D736" t="s">
        <v>785</v>
      </c>
    </row>
    <row r="737" spans="4:4" x14ac:dyDescent="0.3">
      <c r="D737" t="s">
        <v>786</v>
      </c>
    </row>
    <row r="738" spans="4:4" x14ac:dyDescent="0.3">
      <c r="D738" t="s">
        <v>787</v>
      </c>
    </row>
    <row r="739" spans="4:4" x14ac:dyDescent="0.3">
      <c r="D739" t="s">
        <v>788</v>
      </c>
    </row>
    <row r="740" spans="4:4" x14ac:dyDescent="0.3">
      <c r="D740" t="s">
        <v>789</v>
      </c>
    </row>
    <row r="741" spans="4:4" x14ac:dyDescent="0.3">
      <c r="D741" t="s">
        <v>790</v>
      </c>
    </row>
    <row r="742" spans="4:4" x14ac:dyDescent="0.3">
      <c r="D742" t="s">
        <v>791</v>
      </c>
    </row>
    <row r="743" spans="4:4" x14ac:dyDescent="0.3">
      <c r="D743" t="s">
        <v>792</v>
      </c>
    </row>
    <row r="744" spans="4:4" x14ac:dyDescent="0.3">
      <c r="D744" t="s">
        <v>793</v>
      </c>
    </row>
    <row r="745" spans="4:4" x14ac:dyDescent="0.3">
      <c r="D745" t="s">
        <v>794</v>
      </c>
    </row>
    <row r="746" spans="4:4" x14ac:dyDescent="0.3">
      <c r="D746" t="s">
        <v>795</v>
      </c>
    </row>
    <row r="747" spans="4:4" x14ac:dyDescent="0.3">
      <c r="D747" t="s">
        <v>796</v>
      </c>
    </row>
    <row r="748" spans="4:4" x14ac:dyDescent="0.3">
      <c r="D748" t="s">
        <v>797</v>
      </c>
    </row>
    <row r="749" spans="4:4" x14ac:dyDescent="0.3">
      <c r="D749" t="s">
        <v>798</v>
      </c>
    </row>
    <row r="750" spans="4:4" x14ac:dyDescent="0.3">
      <c r="D750" t="s">
        <v>799</v>
      </c>
    </row>
    <row r="751" spans="4:4" x14ac:dyDescent="0.3">
      <c r="D751" t="s">
        <v>800</v>
      </c>
    </row>
    <row r="752" spans="4:4" x14ac:dyDescent="0.3">
      <c r="D752" t="s">
        <v>801</v>
      </c>
    </row>
    <row r="753" spans="4:4" x14ac:dyDescent="0.3">
      <c r="D753" t="s">
        <v>802</v>
      </c>
    </row>
    <row r="754" spans="4:4" x14ac:dyDescent="0.3">
      <c r="D754" t="s">
        <v>803</v>
      </c>
    </row>
    <row r="755" spans="4:4" x14ac:dyDescent="0.3">
      <c r="D755" t="s">
        <v>804</v>
      </c>
    </row>
    <row r="756" spans="4:4" x14ac:dyDescent="0.3">
      <c r="D756" t="s">
        <v>805</v>
      </c>
    </row>
    <row r="757" spans="4:4" x14ac:dyDescent="0.3">
      <c r="D757" t="s">
        <v>806</v>
      </c>
    </row>
    <row r="758" spans="4:4" x14ac:dyDescent="0.3">
      <c r="D758" t="s">
        <v>807</v>
      </c>
    </row>
    <row r="759" spans="4:4" x14ac:dyDescent="0.3">
      <c r="D759" t="s">
        <v>808</v>
      </c>
    </row>
    <row r="760" spans="4:4" x14ac:dyDescent="0.3">
      <c r="D760" t="s">
        <v>809</v>
      </c>
    </row>
    <row r="761" spans="4:4" x14ac:dyDescent="0.3">
      <c r="D761" t="s">
        <v>810</v>
      </c>
    </row>
    <row r="762" spans="4:4" x14ac:dyDescent="0.3">
      <c r="D762" t="s">
        <v>811</v>
      </c>
    </row>
    <row r="763" spans="4:4" x14ac:dyDescent="0.3">
      <c r="D763" t="s">
        <v>812</v>
      </c>
    </row>
    <row r="764" spans="4:4" x14ac:dyDescent="0.3">
      <c r="D764" t="s">
        <v>813</v>
      </c>
    </row>
    <row r="765" spans="4:4" x14ac:dyDescent="0.3">
      <c r="D765" t="s">
        <v>814</v>
      </c>
    </row>
    <row r="766" spans="4:4" x14ac:dyDescent="0.3">
      <c r="D766" t="s">
        <v>815</v>
      </c>
    </row>
    <row r="767" spans="4:4" x14ac:dyDescent="0.3">
      <c r="D767" t="s">
        <v>816</v>
      </c>
    </row>
    <row r="768" spans="4:4" x14ac:dyDescent="0.3">
      <c r="D768" t="s">
        <v>817</v>
      </c>
    </row>
    <row r="769" spans="4:4" x14ac:dyDescent="0.3">
      <c r="D769" t="s">
        <v>818</v>
      </c>
    </row>
    <row r="770" spans="4:4" x14ac:dyDescent="0.3">
      <c r="D770" t="s">
        <v>819</v>
      </c>
    </row>
    <row r="771" spans="4:4" x14ac:dyDescent="0.3">
      <c r="D771" t="s">
        <v>820</v>
      </c>
    </row>
    <row r="772" spans="4:4" x14ac:dyDescent="0.3">
      <c r="D772" t="s">
        <v>821</v>
      </c>
    </row>
    <row r="773" spans="4:4" x14ac:dyDescent="0.3">
      <c r="D773" t="s">
        <v>822</v>
      </c>
    </row>
    <row r="774" spans="4:4" x14ac:dyDescent="0.3">
      <c r="D774" t="s">
        <v>823</v>
      </c>
    </row>
    <row r="775" spans="4:4" x14ac:dyDescent="0.3">
      <c r="D775" t="s">
        <v>824</v>
      </c>
    </row>
    <row r="776" spans="4:4" x14ac:dyDescent="0.3">
      <c r="D776" t="s">
        <v>825</v>
      </c>
    </row>
    <row r="777" spans="4:4" x14ac:dyDescent="0.3">
      <c r="D777" t="s">
        <v>826</v>
      </c>
    </row>
    <row r="778" spans="4:4" x14ac:dyDescent="0.3">
      <c r="D778" t="s">
        <v>827</v>
      </c>
    </row>
    <row r="779" spans="4:4" x14ac:dyDescent="0.3">
      <c r="D779" t="s">
        <v>828</v>
      </c>
    </row>
    <row r="780" spans="4:4" x14ac:dyDescent="0.3">
      <c r="D780" t="s">
        <v>829</v>
      </c>
    </row>
    <row r="781" spans="4:4" x14ac:dyDescent="0.3">
      <c r="D781" t="s">
        <v>830</v>
      </c>
    </row>
    <row r="782" spans="4:4" x14ac:dyDescent="0.3">
      <c r="D782" t="s">
        <v>831</v>
      </c>
    </row>
    <row r="783" spans="4:4" x14ac:dyDescent="0.3">
      <c r="D783" t="s">
        <v>832</v>
      </c>
    </row>
    <row r="784" spans="4:4" x14ac:dyDescent="0.3">
      <c r="D784" t="s">
        <v>833</v>
      </c>
    </row>
    <row r="785" spans="4:4" x14ac:dyDescent="0.3">
      <c r="D785" t="s">
        <v>834</v>
      </c>
    </row>
    <row r="786" spans="4:4" x14ac:dyDescent="0.3">
      <c r="D786" t="s">
        <v>835</v>
      </c>
    </row>
    <row r="787" spans="4:4" x14ac:dyDescent="0.3">
      <c r="D787" t="s">
        <v>836</v>
      </c>
    </row>
    <row r="788" spans="4:4" x14ac:dyDescent="0.3">
      <c r="D788" t="s">
        <v>837</v>
      </c>
    </row>
    <row r="789" spans="4:4" x14ac:dyDescent="0.3">
      <c r="D789" t="s">
        <v>838</v>
      </c>
    </row>
    <row r="790" spans="4:4" x14ac:dyDescent="0.3">
      <c r="D790" t="s">
        <v>839</v>
      </c>
    </row>
    <row r="791" spans="4:4" x14ac:dyDescent="0.3">
      <c r="D791" t="s">
        <v>840</v>
      </c>
    </row>
    <row r="792" spans="4:4" x14ac:dyDescent="0.3">
      <c r="D792" t="s">
        <v>841</v>
      </c>
    </row>
    <row r="793" spans="4:4" x14ac:dyDescent="0.3">
      <c r="D793" t="s">
        <v>842</v>
      </c>
    </row>
    <row r="794" spans="4:4" x14ac:dyDescent="0.3">
      <c r="D794" t="s">
        <v>843</v>
      </c>
    </row>
    <row r="795" spans="4:4" x14ac:dyDescent="0.3">
      <c r="D795" t="s">
        <v>844</v>
      </c>
    </row>
    <row r="796" spans="4:4" x14ac:dyDescent="0.3">
      <c r="D796" t="s">
        <v>845</v>
      </c>
    </row>
    <row r="797" spans="4:4" x14ac:dyDescent="0.3">
      <c r="D797" t="s">
        <v>846</v>
      </c>
    </row>
    <row r="798" spans="4:4" x14ac:dyDescent="0.3">
      <c r="D798" t="s">
        <v>847</v>
      </c>
    </row>
    <row r="799" spans="4:4" x14ac:dyDescent="0.3">
      <c r="D799" t="s">
        <v>848</v>
      </c>
    </row>
    <row r="800" spans="4:4" x14ac:dyDescent="0.3">
      <c r="D800" t="s">
        <v>849</v>
      </c>
    </row>
    <row r="801" spans="4:4" x14ac:dyDescent="0.3">
      <c r="D801" t="s">
        <v>850</v>
      </c>
    </row>
    <row r="802" spans="4:4" x14ac:dyDescent="0.3">
      <c r="D802" t="s">
        <v>851</v>
      </c>
    </row>
    <row r="803" spans="4:4" x14ac:dyDescent="0.3">
      <c r="D803" t="s">
        <v>852</v>
      </c>
    </row>
    <row r="804" spans="4:4" x14ac:dyDescent="0.3">
      <c r="D804" t="s">
        <v>853</v>
      </c>
    </row>
    <row r="805" spans="4:4" x14ac:dyDescent="0.3">
      <c r="D805" t="s">
        <v>854</v>
      </c>
    </row>
    <row r="806" spans="4:4" x14ac:dyDescent="0.3">
      <c r="D806" t="s">
        <v>855</v>
      </c>
    </row>
    <row r="807" spans="4:4" x14ac:dyDescent="0.3">
      <c r="D807" t="s">
        <v>856</v>
      </c>
    </row>
    <row r="808" spans="4:4" x14ac:dyDescent="0.3">
      <c r="D808" t="s">
        <v>857</v>
      </c>
    </row>
    <row r="809" spans="4:4" x14ac:dyDescent="0.3">
      <c r="D809" t="s">
        <v>858</v>
      </c>
    </row>
    <row r="810" spans="4:4" x14ac:dyDescent="0.3">
      <c r="D810" t="s">
        <v>859</v>
      </c>
    </row>
    <row r="811" spans="4:4" x14ac:dyDescent="0.3">
      <c r="D811" t="s">
        <v>860</v>
      </c>
    </row>
    <row r="812" spans="4:4" x14ac:dyDescent="0.3">
      <c r="D812" t="s">
        <v>861</v>
      </c>
    </row>
    <row r="813" spans="4:4" x14ac:dyDescent="0.3">
      <c r="D813" t="s">
        <v>862</v>
      </c>
    </row>
    <row r="814" spans="4:4" x14ac:dyDescent="0.3">
      <c r="D814" t="s">
        <v>863</v>
      </c>
    </row>
    <row r="815" spans="4:4" x14ac:dyDescent="0.3">
      <c r="D815" t="s">
        <v>864</v>
      </c>
    </row>
    <row r="816" spans="4:4" x14ac:dyDescent="0.3">
      <c r="D816" t="s">
        <v>865</v>
      </c>
    </row>
    <row r="817" spans="4:4" x14ac:dyDescent="0.3">
      <c r="D817" t="s">
        <v>866</v>
      </c>
    </row>
    <row r="818" spans="4:4" x14ac:dyDescent="0.3">
      <c r="D818" t="s">
        <v>867</v>
      </c>
    </row>
    <row r="819" spans="4:4" x14ac:dyDescent="0.3">
      <c r="D819" t="s">
        <v>868</v>
      </c>
    </row>
    <row r="820" spans="4:4" x14ac:dyDescent="0.3">
      <c r="D820" t="s">
        <v>869</v>
      </c>
    </row>
    <row r="821" spans="4:4" x14ac:dyDescent="0.3">
      <c r="D821" t="s">
        <v>870</v>
      </c>
    </row>
    <row r="822" spans="4:4" x14ac:dyDescent="0.3">
      <c r="D822" t="s">
        <v>871</v>
      </c>
    </row>
    <row r="823" spans="4:4" x14ac:dyDescent="0.3">
      <c r="D823" t="s">
        <v>872</v>
      </c>
    </row>
    <row r="824" spans="4:4" x14ac:dyDescent="0.3">
      <c r="D824" t="s">
        <v>873</v>
      </c>
    </row>
    <row r="825" spans="4:4" x14ac:dyDescent="0.3">
      <c r="D825" t="s">
        <v>874</v>
      </c>
    </row>
    <row r="826" spans="4:4" x14ac:dyDescent="0.3">
      <c r="D826" t="s">
        <v>875</v>
      </c>
    </row>
    <row r="827" spans="4:4" x14ac:dyDescent="0.3">
      <c r="D827" t="s">
        <v>876</v>
      </c>
    </row>
    <row r="828" spans="4:4" x14ac:dyDescent="0.3">
      <c r="D828" t="s">
        <v>877</v>
      </c>
    </row>
    <row r="829" spans="4:4" x14ac:dyDescent="0.3">
      <c r="D829" t="s">
        <v>878</v>
      </c>
    </row>
    <row r="830" spans="4:4" x14ac:dyDescent="0.3">
      <c r="D830" t="s">
        <v>879</v>
      </c>
    </row>
    <row r="831" spans="4:4" x14ac:dyDescent="0.3">
      <c r="D831" t="s">
        <v>880</v>
      </c>
    </row>
    <row r="832" spans="4:4" x14ac:dyDescent="0.3">
      <c r="D832" t="s">
        <v>881</v>
      </c>
    </row>
    <row r="833" spans="4:4" x14ac:dyDescent="0.3">
      <c r="D833" t="s">
        <v>882</v>
      </c>
    </row>
    <row r="834" spans="4:4" x14ac:dyDescent="0.3">
      <c r="D834" t="s">
        <v>883</v>
      </c>
    </row>
    <row r="835" spans="4:4" x14ac:dyDescent="0.3">
      <c r="D835" t="s">
        <v>884</v>
      </c>
    </row>
    <row r="836" spans="4:4" x14ac:dyDescent="0.3">
      <c r="D836" t="s">
        <v>885</v>
      </c>
    </row>
    <row r="837" spans="4:4" x14ac:dyDescent="0.3">
      <c r="D837" t="s">
        <v>886</v>
      </c>
    </row>
    <row r="838" spans="4:4" x14ac:dyDescent="0.3">
      <c r="D838" t="s">
        <v>887</v>
      </c>
    </row>
    <row r="839" spans="4:4" x14ac:dyDescent="0.3">
      <c r="D839" t="s">
        <v>888</v>
      </c>
    </row>
    <row r="840" spans="4:4" x14ac:dyDescent="0.3">
      <c r="D840" t="s">
        <v>889</v>
      </c>
    </row>
    <row r="841" spans="4:4" x14ac:dyDescent="0.3">
      <c r="D841" t="s">
        <v>890</v>
      </c>
    </row>
    <row r="842" spans="4:4" x14ac:dyDescent="0.3">
      <c r="D842" t="s">
        <v>891</v>
      </c>
    </row>
    <row r="843" spans="4:4" x14ac:dyDescent="0.3">
      <c r="D843" t="s">
        <v>892</v>
      </c>
    </row>
    <row r="844" spans="4:4" x14ac:dyDescent="0.3">
      <c r="D844" t="s">
        <v>893</v>
      </c>
    </row>
    <row r="845" spans="4:4" x14ac:dyDescent="0.3">
      <c r="D845" t="s">
        <v>894</v>
      </c>
    </row>
    <row r="846" spans="4:4" x14ac:dyDescent="0.3">
      <c r="D846" t="s">
        <v>895</v>
      </c>
    </row>
    <row r="847" spans="4:4" x14ac:dyDescent="0.3">
      <c r="D847" t="s">
        <v>896</v>
      </c>
    </row>
    <row r="848" spans="4:4" x14ac:dyDescent="0.3">
      <c r="D848" t="s">
        <v>897</v>
      </c>
    </row>
    <row r="849" spans="4:4" x14ac:dyDescent="0.3">
      <c r="D849" t="s">
        <v>898</v>
      </c>
    </row>
    <row r="850" spans="4:4" x14ac:dyDescent="0.3">
      <c r="D850" t="s">
        <v>899</v>
      </c>
    </row>
    <row r="851" spans="4:4" x14ac:dyDescent="0.3">
      <c r="D851" t="s">
        <v>900</v>
      </c>
    </row>
    <row r="852" spans="4:4" x14ac:dyDescent="0.3">
      <c r="D852" t="s">
        <v>901</v>
      </c>
    </row>
    <row r="853" spans="4:4" x14ac:dyDescent="0.3">
      <c r="D853" t="s">
        <v>902</v>
      </c>
    </row>
    <row r="854" spans="4:4" x14ac:dyDescent="0.3">
      <c r="D854" t="s">
        <v>903</v>
      </c>
    </row>
    <row r="855" spans="4:4" x14ac:dyDescent="0.3">
      <c r="D855" t="s">
        <v>904</v>
      </c>
    </row>
    <row r="856" spans="4:4" x14ac:dyDescent="0.3">
      <c r="D856" t="s">
        <v>905</v>
      </c>
    </row>
    <row r="857" spans="4:4" x14ac:dyDescent="0.3">
      <c r="D857" t="s">
        <v>906</v>
      </c>
    </row>
    <row r="858" spans="4:4" x14ac:dyDescent="0.3">
      <c r="D858" t="s">
        <v>907</v>
      </c>
    </row>
    <row r="859" spans="4:4" x14ac:dyDescent="0.3">
      <c r="D859" t="s">
        <v>908</v>
      </c>
    </row>
    <row r="860" spans="4:4" x14ac:dyDescent="0.3">
      <c r="D860" t="s">
        <v>909</v>
      </c>
    </row>
    <row r="861" spans="4:4" x14ac:dyDescent="0.3">
      <c r="D861" t="s">
        <v>910</v>
      </c>
    </row>
    <row r="862" spans="4:4" x14ac:dyDescent="0.3">
      <c r="D862" t="s">
        <v>911</v>
      </c>
    </row>
    <row r="863" spans="4:4" x14ac:dyDescent="0.3">
      <c r="D863" t="s">
        <v>912</v>
      </c>
    </row>
    <row r="864" spans="4:4" x14ac:dyDescent="0.3">
      <c r="D864" t="s">
        <v>913</v>
      </c>
    </row>
    <row r="865" spans="4:4" x14ac:dyDescent="0.3">
      <c r="D865" t="s">
        <v>914</v>
      </c>
    </row>
    <row r="866" spans="4:4" x14ac:dyDescent="0.3">
      <c r="D866" t="s">
        <v>915</v>
      </c>
    </row>
    <row r="867" spans="4:4" x14ac:dyDescent="0.3">
      <c r="D867" t="s">
        <v>916</v>
      </c>
    </row>
    <row r="868" spans="4:4" x14ac:dyDescent="0.3">
      <c r="D868" t="s">
        <v>917</v>
      </c>
    </row>
    <row r="869" spans="4:4" x14ac:dyDescent="0.3">
      <c r="D869" t="s">
        <v>918</v>
      </c>
    </row>
    <row r="870" spans="4:4" x14ac:dyDescent="0.3">
      <c r="D870" t="s">
        <v>919</v>
      </c>
    </row>
    <row r="871" spans="4:4" x14ac:dyDescent="0.3">
      <c r="D871" t="s">
        <v>920</v>
      </c>
    </row>
    <row r="872" spans="4:4" x14ac:dyDescent="0.3">
      <c r="D872" t="s">
        <v>921</v>
      </c>
    </row>
    <row r="873" spans="4:4" x14ac:dyDescent="0.3">
      <c r="D873" t="s">
        <v>922</v>
      </c>
    </row>
    <row r="874" spans="4:4" x14ac:dyDescent="0.3">
      <c r="D874" t="s">
        <v>923</v>
      </c>
    </row>
    <row r="875" spans="4:4" x14ac:dyDescent="0.3">
      <c r="D875" t="s">
        <v>924</v>
      </c>
    </row>
    <row r="876" spans="4:4" x14ac:dyDescent="0.3">
      <c r="D876" t="s">
        <v>925</v>
      </c>
    </row>
    <row r="877" spans="4:4" x14ac:dyDescent="0.3">
      <c r="D877" t="s">
        <v>926</v>
      </c>
    </row>
    <row r="878" spans="4:4" x14ac:dyDescent="0.3">
      <c r="D878" t="s">
        <v>927</v>
      </c>
    </row>
    <row r="879" spans="4:4" x14ac:dyDescent="0.3">
      <c r="D879" t="s">
        <v>928</v>
      </c>
    </row>
    <row r="880" spans="4:4" x14ac:dyDescent="0.3">
      <c r="D880" t="s">
        <v>929</v>
      </c>
    </row>
    <row r="881" spans="4:4" x14ac:dyDescent="0.3">
      <c r="D881" t="s">
        <v>930</v>
      </c>
    </row>
    <row r="882" spans="4:4" x14ac:dyDescent="0.3">
      <c r="D882" t="s">
        <v>931</v>
      </c>
    </row>
    <row r="883" spans="4:4" x14ac:dyDescent="0.3">
      <c r="D883" t="s">
        <v>932</v>
      </c>
    </row>
    <row r="884" spans="4:4" x14ac:dyDescent="0.3">
      <c r="D884" t="s">
        <v>933</v>
      </c>
    </row>
    <row r="885" spans="4:4" x14ac:dyDescent="0.3">
      <c r="D885" t="s">
        <v>934</v>
      </c>
    </row>
    <row r="886" spans="4:4" x14ac:dyDescent="0.3">
      <c r="D886" t="s">
        <v>935</v>
      </c>
    </row>
    <row r="887" spans="4:4" x14ac:dyDescent="0.3">
      <c r="D887" t="s">
        <v>936</v>
      </c>
    </row>
    <row r="888" spans="4:4" x14ac:dyDescent="0.3">
      <c r="D888" t="s">
        <v>937</v>
      </c>
    </row>
    <row r="889" spans="4:4" x14ac:dyDescent="0.3">
      <c r="D889" t="s">
        <v>938</v>
      </c>
    </row>
    <row r="890" spans="4:4" x14ac:dyDescent="0.3">
      <c r="D890" t="s">
        <v>939</v>
      </c>
    </row>
    <row r="891" spans="4:4" x14ac:dyDescent="0.3">
      <c r="D891" t="s">
        <v>940</v>
      </c>
    </row>
    <row r="892" spans="4:4" x14ac:dyDescent="0.3">
      <c r="D892" t="s">
        <v>941</v>
      </c>
    </row>
    <row r="893" spans="4:4" x14ac:dyDescent="0.3">
      <c r="D893" t="s">
        <v>942</v>
      </c>
    </row>
    <row r="894" spans="4:4" x14ac:dyDescent="0.3">
      <c r="D894" t="s">
        <v>943</v>
      </c>
    </row>
    <row r="895" spans="4:4" x14ac:dyDescent="0.3">
      <c r="D895" t="s">
        <v>944</v>
      </c>
    </row>
    <row r="896" spans="4:4" x14ac:dyDescent="0.3">
      <c r="D896" t="s">
        <v>945</v>
      </c>
    </row>
    <row r="897" spans="4:4" x14ac:dyDescent="0.3">
      <c r="D897" t="s">
        <v>946</v>
      </c>
    </row>
    <row r="898" spans="4:4" x14ac:dyDescent="0.3">
      <c r="D898" t="s">
        <v>947</v>
      </c>
    </row>
    <row r="899" spans="4:4" x14ac:dyDescent="0.3">
      <c r="D899" t="s">
        <v>948</v>
      </c>
    </row>
    <row r="900" spans="4:4" x14ac:dyDescent="0.3">
      <c r="D900" t="s">
        <v>949</v>
      </c>
    </row>
    <row r="901" spans="4:4" x14ac:dyDescent="0.3">
      <c r="D901" t="s">
        <v>950</v>
      </c>
    </row>
    <row r="902" spans="4:4" x14ac:dyDescent="0.3">
      <c r="D902" t="s">
        <v>951</v>
      </c>
    </row>
    <row r="903" spans="4:4" x14ac:dyDescent="0.3">
      <c r="D903" t="s">
        <v>952</v>
      </c>
    </row>
    <row r="904" spans="4:4" x14ac:dyDescent="0.3">
      <c r="D904" t="s">
        <v>953</v>
      </c>
    </row>
    <row r="905" spans="4:4" x14ac:dyDescent="0.3">
      <c r="D905" t="s">
        <v>954</v>
      </c>
    </row>
    <row r="906" spans="4:4" x14ac:dyDescent="0.3">
      <c r="D906" t="s">
        <v>955</v>
      </c>
    </row>
    <row r="907" spans="4:4" x14ac:dyDescent="0.3">
      <c r="D907" t="s">
        <v>956</v>
      </c>
    </row>
    <row r="908" spans="4:4" x14ac:dyDescent="0.3">
      <c r="D908" t="s">
        <v>957</v>
      </c>
    </row>
    <row r="909" spans="4:4" x14ac:dyDescent="0.3">
      <c r="D909" t="s">
        <v>958</v>
      </c>
    </row>
    <row r="910" spans="4:4" x14ac:dyDescent="0.3">
      <c r="D910" t="s">
        <v>959</v>
      </c>
    </row>
    <row r="911" spans="4:4" x14ac:dyDescent="0.3">
      <c r="D911" t="s">
        <v>960</v>
      </c>
    </row>
    <row r="912" spans="4:4" x14ac:dyDescent="0.3">
      <c r="D912" t="s">
        <v>961</v>
      </c>
    </row>
    <row r="913" spans="4:4" x14ac:dyDescent="0.3">
      <c r="D913" t="s">
        <v>962</v>
      </c>
    </row>
    <row r="914" spans="4:4" x14ac:dyDescent="0.3">
      <c r="D914" t="s">
        <v>963</v>
      </c>
    </row>
    <row r="915" spans="4:4" x14ac:dyDescent="0.3">
      <c r="D915" t="s">
        <v>964</v>
      </c>
    </row>
    <row r="916" spans="4:4" x14ac:dyDescent="0.3">
      <c r="D916" t="s">
        <v>965</v>
      </c>
    </row>
    <row r="917" spans="4:4" x14ac:dyDescent="0.3">
      <c r="D917" t="s">
        <v>966</v>
      </c>
    </row>
    <row r="918" spans="4:4" x14ac:dyDescent="0.3">
      <c r="D918" t="s">
        <v>967</v>
      </c>
    </row>
    <row r="919" spans="4:4" x14ac:dyDescent="0.3">
      <c r="D919" t="s">
        <v>968</v>
      </c>
    </row>
    <row r="920" spans="4:4" x14ac:dyDescent="0.3">
      <c r="D920" t="s">
        <v>969</v>
      </c>
    </row>
    <row r="921" spans="4:4" x14ac:dyDescent="0.3">
      <c r="D921" t="s">
        <v>970</v>
      </c>
    </row>
    <row r="922" spans="4:4" x14ac:dyDescent="0.3">
      <c r="D922" t="s">
        <v>971</v>
      </c>
    </row>
    <row r="923" spans="4:4" x14ac:dyDescent="0.3">
      <c r="D923" t="s">
        <v>972</v>
      </c>
    </row>
    <row r="924" spans="4:4" x14ac:dyDescent="0.3">
      <c r="D924" t="s">
        <v>973</v>
      </c>
    </row>
    <row r="925" spans="4:4" x14ac:dyDescent="0.3">
      <c r="D925" t="s">
        <v>974</v>
      </c>
    </row>
    <row r="926" spans="4:4" x14ac:dyDescent="0.3">
      <c r="D926" t="s">
        <v>975</v>
      </c>
    </row>
    <row r="927" spans="4:4" x14ac:dyDescent="0.3">
      <c r="D927" t="s">
        <v>976</v>
      </c>
    </row>
    <row r="928" spans="4:4" x14ac:dyDescent="0.3">
      <c r="D928" t="s">
        <v>977</v>
      </c>
    </row>
    <row r="929" spans="4:4" x14ac:dyDescent="0.3">
      <c r="D929" t="s">
        <v>978</v>
      </c>
    </row>
    <row r="930" spans="4:4" x14ac:dyDescent="0.3">
      <c r="D930" t="s">
        <v>979</v>
      </c>
    </row>
    <row r="931" spans="4:4" x14ac:dyDescent="0.3">
      <c r="D931" t="s">
        <v>980</v>
      </c>
    </row>
    <row r="932" spans="4:4" x14ac:dyDescent="0.3">
      <c r="D932" t="s">
        <v>981</v>
      </c>
    </row>
    <row r="933" spans="4:4" x14ac:dyDescent="0.3">
      <c r="D933" t="s">
        <v>982</v>
      </c>
    </row>
    <row r="934" spans="4:4" x14ac:dyDescent="0.3">
      <c r="D934" t="s">
        <v>983</v>
      </c>
    </row>
    <row r="935" spans="4:4" x14ac:dyDescent="0.3">
      <c r="D935" t="s">
        <v>984</v>
      </c>
    </row>
    <row r="936" spans="4:4" x14ac:dyDescent="0.3">
      <c r="D936" t="s">
        <v>985</v>
      </c>
    </row>
    <row r="937" spans="4:4" x14ac:dyDescent="0.3">
      <c r="D937" t="s">
        <v>986</v>
      </c>
    </row>
    <row r="938" spans="4:4" x14ac:dyDescent="0.3">
      <c r="D938" t="s">
        <v>987</v>
      </c>
    </row>
    <row r="939" spans="4:4" x14ac:dyDescent="0.3">
      <c r="D939" t="s">
        <v>988</v>
      </c>
    </row>
    <row r="940" spans="4:4" x14ac:dyDescent="0.3">
      <c r="D940" t="s">
        <v>989</v>
      </c>
    </row>
    <row r="941" spans="4:4" x14ac:dyDescent="0.3">
      <c r="D941" t="s">
        <v>990</v>
      </c>
    </row>
    <row r="942" spans="4:4" x14ac:dyDescent="0.3">
      <c r="D942" t="s">
        <v>991</v>
      </c>
    </row>
    <row r="943" spans="4:4" x14ac:dyDescent="0.3">
      <c r="D943" t="s">
        <v>992</v>
      </c>
    </row>
    <row r="944" spans="4:4" x14ac:dyDescent="0.3">
      <c r="D944" t="s">
        <v>993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82351-6CCE-4DFD-9359-8B4F92A05446}">
  <sheetPr codeName="Sheet3"/>
  <dimension ref="A1:AB827"/>
  <sheetViews>
    <sheetView workbookViewId="0">
      <selection activeCell="D16" sqref="D16"/>
    </sheetView>
  </sheetViews>
  <sheetFormatPr defaultRowHeight="13" x14ac:dyDescent="0.3"/>
  <cols>
    <col min="1" max="1" width="13.3984375" bestFit="1" customWidth="1"/>
    <col min="2" max="2" width="41.09765625" bestFit="1" customWidth="1"/>
    <col min="3" max="3" width="29.09765625" bestFit="1" customWidth="1"/>
    <col min="4" max="4" width="29.09765625" customWidth="1"/>
  </cols>
  <sheetData>
    <row r="1" spans="1:28" x14ac:dyDescent="0.3">
      <c r="A1">
        <v>1</v>
      </c>
      <c r="B1">
        <f>A1+1</f>
        <v>2</v>
      </c>
      <c r="C1">
        <f t="shared" ref="C1:AB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f t="shared" si="0"/>
        <v>7</v>
      </c>
      <c r="H1">
        <f t="shared" si="0"/>
        <v>8</v>
      </c>
      <c r="I1">
        <f t="shared" si="0"/>
        <v>9</v>
      </c>
      <c r="J1">
        <f t="shared" si="0"/>
        <v>10</v>
      </c>
      <c r="K1">
        <f t="shared" si="0"/>
        <v>11</v>
      </c>
      <c r="L1">
        <f t="shared" si="0"/>
        <v>12</v>
      </c>
      <c r="M1">
        <f t="shared" si="0"/>
        <v>13</v>
      </c>
      <c r="N1">
        <f t="shared" si="0"/>
        <v>14</v>
      </c>
      <c r="O1">
        <f t="shared" si="0"/>
        <v>15</v>
      </c>
      <c r="P1">
        <f t="shared" si="0"/>
        <v>16</v>
      </c>
      <c r="Q1">
        <f t="shared" si="0"/>
        <v>17</v>
      </c>
      <c r="R1">
        <f t="shared" si="0"/>
        <v>18</v>
      </c>
      <c r="S1">
        <f t="shared" si="0"/>
        <v>19</v>
      </c>
      <c r="T1">
        <f t="shared" si="0"/>
        <v>20</v>
      </c>
      <c r="U1">
        <f t="shared" si="0"/>
        <v>21</v>
      </c>
      <c r="V1">
        <f t="shared" si="0"/>
        <v>22</v>
      </c>
      <c r="W1">
        <f t="shared" si="0"/>
        <v>23</v>
      </c>
      <c r="X1">
        <f t="shared" si="0"/>
        <v>24</v>
      </c>
      <c r="Y1">
        <f t="shared" si="0"/>
        <v>25</v>
      </c>
      <c r="Z1">
        <f t="shared" si="0"/>
        <v>26</v>
      </c>
      <c r="AA1">
        <f t="shared" si="0"/>
        <v>27</v>
      </c>
      <c r="AB1">
        <f t="shared" si="0"/>
        <v>28</v>
      </c>
    </row>
    <row r="2" spans="1:28" x14ac:dyDescent="0.3">
      <c r="A2" t="s">
        <v>994</v>
      </c>
      <c r="B2" t="s">
        <v>995</v>
      </c>
      <c r="C2" t="s">
        <v>996</v>
      </c>
      <c r="D2" t="s">
        <v>997</v>
      </c>
      <c r="E2" t="s">
        <v>998</v>
      </c>
      <c r="F2" t="s">
        <v>999</v>
      </c>
      <c r="G2" t="s">
        <v>1000</v>
      </c>
      <c r="H2">
        <v>1</v>
      </c>
      <c r="I2">
        <v>2</v>
      </c>
      <c r="J2">
        <v>3</v>
      </c>
      <c r="K2">
        <v>4</v>
      </c>
      <c r="L2">
        <v>5</v>
      </c>
      <c r="M2">
        <v>6</v>
      </c>
      <c r="N2">
        <v>7</v>
      </c>
      <c r="O2">
        <v>8</v>
      </c>
      <c r="P2">
        <v>9</v>
      </c>
      <c r="Q2">
        <v>10</v>
      </c>
      <c r="R2" t="s">
        <v>1001</v>
      </c>
      <c r="S2" t="s">
        <v>1002</v>
      </c>
      <c r="T2" t="s">
        <v>1003</v>
      </c>
      <c r="U2" t="s">
        <v>1004</v>
      </c>
      <c r="V2" t="s">
        <v>1005</v>
      </c>
      <c r="W2" t="s">
        <v>1006</v>
      </c>
      <c r="X2" t="s">
        <v>1007</v>
      </c>
      <c r="Y2" t="s">
        <v>1008</v>
      </c>
      <c r="Z2" t="s">
        <v>1009</v>
      </c>
      <c r="AA2" t="s">
        <v>1010</v>
      </c>
    </row>
    <row r="3" spans="1:28" x14ac:dyDescent="0.3">
      <c r="A3">
        <v>19057000300</v>
      </c>
      <c r="B3" t="s">
        <v>1011</v>
      </c>
      <c r="C3" t="str">
        <f>RIGHT(B3,LEN(B3)-13)</f>
        <v>3, Des Moines County, Iowa</v>
      </c>
      <c r="D3" t="str">
        <f t="shared" ref="D3:D8" si="1">LEFT(C3,LEN(C3)-6)</f>
        <v>3, Des Moines County</v>
      </c>
      <c r="E3" t="s">
        <v>275</v>
      </c>
      <c r="F3" t="s">
        <v>1012</v>
      </c>
      <c r="G3" s="1">
        <v>1878</v>
      </c>
      <c r="H3" s="1">
        <v>30567</v>
      </c>
      <c r="I3" s="2">
        <v>0.33299999999999996</v>
      </c>
      <c r="J3" s="2">
        <v>0.27422790202342917</v>
      </c>
      <c r="K3" s="2">
        <v>8.9989350372736948E-2</v>
      </c>
      <c r="L3" s="2">
        <v>5.3749999999999999E-2</v>
      </c>
      <c r="M3" s="2">
        <v>0.42200000000000004</v>
      </c>
      <c r="N3" s="2">
        <v>-3.508989460632362E-2</v>
      </c>
      <c r="O3" s="2">
        <v>0.52654345261502167</v>
      </c>
      <c r="P3" s="2">
        <v>9.7115384615384617E-2</v>
      </c>
      <c r="Q3" s="2">
        <v>0.41214057507987223</v>
      </c>
      <c r="R3">
        <v>2</v>
      </c>
      <c r="S3">
        <v>2</v>
      </c>
      <c r="T3">
        <v>2</v>
      </c>
      <c r="U3">
        <v>2</v>
      </c>
      <c r="V3">
        <v>2</v>
      </c>
      <c r="W3">
        <v>2</v>
      </c>
      <c r="X3">
        <v>2</v>
      </c>
      <c r="Y3">
        <v>2</v>
      </c>
      <c r="Z3">
        <v>2</v>
      </c>
      <c r="AA3">
        <v>2</v>
      </c>
      <c r="AB3">
        <v>20</v>
      </c>
    </row>
    <row r="4" spans="1:28" x14ac:dyDescent="0.3">
      <c r="A4">
        <v>19111490800</v>
      </c>
      <c r="B4" t="s">
        <v>1013</v>
      </c>
      <c r="C4" t="str">
        <f t="shared" ref="C4:C67" si="2">RIGHT(B4,LEN(B4)-13)</f>
        <v>4908, Lee County, Iowa</v>
      </c>
      <c r="D4" t="str">
        <f t="shared" si="1"/>
        <v>4908, Lee County</v>
      </c>
      <c r="E4" t="s">
        <v>1014</v>
      </c>
      <c r="F4" t="s">
        <v>1015</v>
      </c>
      <c r="G4" s="1">
        <v>1047</v>
      </c>
      <c r="H4" s="1">
        <v>27098</v>
      </c>
      <c r="I4" s="2">
        <v>0.27200000000000002</v>
      </c>
      <c r="J4" s="2">
        <v>0.31327602674307548</v>
      </c>
      <c r="K4" s="2">
        <v>0.15281757402101243</v>
      </c>
      <c r="L4" s="2">
        <v>4.9500000000000002E-2</v>
      </c>
      <c r="M4" s="2">
        <v>0.36799999999999999</v>
      </c>
      <c r="N4" s="2">
        <v>-6.4329931403714236E-2</v>
      </c>
      <c r="O4" s="2">
        <v>0.64400305576776162</v>
      </c>
      <c r="P4" s="2">
        <v>0.14250614250614252</v>
      </c>
      <c r="Q4" s="2">
        <v>0.34288443170964661</v>
      </c>
      <c r="R4">
        <v>2</v>
      </c>
      <c r="S4">
        <v>2</v>
      </c>
      <c r="T4">
        <v>2</v>
      </c>
      <c r="U4">
        <v>2</v>
      </c>
      <c r="V4">
        <v>2</v>
      </c>
      <c r="W4">
        <v>2</v>
      </c>
      <c r="X4">
        <v>2</v>
      </c>
      <c r="Y4">
        <v>2</v>
      </c>
      <c r="Z4">
        <v>2</v>
      </c>
      <c r="AA4">
        <v>2</v>
      </c>
      <c r="AB4">
        <v>20</v>
      </c>
    </row>
    <row r="5" spans="1:28" x14ac:dyDescent="0.3">
      <c r="A5">
        <v>19065080200</v>
      </c>
      <c r="B5" t="s">
        <v>1016</v>
      </c>
      <c r="C5" t="str">
        <f t="shared" si="2"/>
        <v>802, Fayette County, Iowa</v>
      </c>
      <c r="D5" t="str">
        <f t="shared" si="1"/>
        <v>802, Fayette County</v>
      </c>
      <c r="E5" t="s">
        <v>340</v>
      </c>
      <c r="F5" t="s">
        <v>1017</v>
      </c>
      <c r="G5" s="1">
        <v>1187</v>
      </c>
      <c r="H5" s="1">
        <v>47083</v>
      </c>
      <c r="I5" s="2">
        <v>0.193</v>
      </c>
      <c r="J5" s="2">
        <v>0.14574557708508845</v>
      </c>
      <c r="K5" s="2">
        <v>6.2342038753159225E-2</v>
      </c>
      <c r="L5" s="2">
        <v>3.9333333333333338E-2</v>
      </c>
      <c r="M5" s="2">
        <v>0.44400000000000001</v>
      </c>
      <c r="N5" s="2">
        <v>-6.5660919540229887E-2</v>
      </c>
      <c r="O5" s="2">
        <v>0.4735017335314512</v>
      </c>
      <c r="P5" s="2">
        <v>0.15609756097560976</v>
      </c>
      <c r="Q5" s="2">
        <v>0.2476832350463353</v>
      </c>
      <c r="R5">
        <v>2</v>
      </c>
      <c r="S5">
        <v>2</v>
      </c>
      <c r="T5">
        <v>2</v>
      </c>
      <c r="U5">
        <v>2</v>
      </c>
      <c r="V5">
        <v>2</v>
      </c>
      <c r="W5">
        <v>2</v>
      </c>
      <c r="X5">
        <v>2</v>
      </c>
      <c r="Y5">
        <v>2</v>
      </c>
      <c r="Z5">
        <v>2</v>
      </c>
      <c r="AA5">
        <v>2</v>
      </c>
      <c r="AB5">
        <v>20</v>
      </c>
    </row>
    <row r="6" spans="1:28" x14ac:dyDescent="0.3">
      <c r="A6">
        <v>19111490900</v>
      </c>
      <c r="B6" t="s">
        <v>1018</v>
      </c>
      <c r="C6" t="str">
        <f t="shared" si="2"/>
        <v>4909, Lee County, Iowa</v>
      </c>
      <c r="D6" t="str">
        <f t="shared" si="1"/>
        <v>4909, Lee County</v>
      </c>
      <c r="E6" t="s">
        <v>1014</v>
      </c>
      <c r="F6" t="s">
        <v>1015</v>
      </c>
      <c r="G6">
        <v>938</v>
      </c>
      <c r="H6" s="1">
        <v>32262</v>
      </c>
      <c r="I6" s="2">
        <v>0.27399999999999997</v>
      </c>
      <c r="J6" s="2">
        <v>0.3400852878464819</v>
      </c>
      <c r="K6" s="2">
        <v>7.1428571428571425E-2</v>
      </c>
      <c r="L6" s="2">
        <v>4.9500000000000002E-2</v>
      </c>
      <c r="M6" s="2">
        <v>0.39299999999999996</v>
      </c>
      <c r="N6" s="2">
        <v>-6.4329931403714236E-2</v>
      </c>
      <c r="O6" s="2">
        <v>0.48097112860892388</v>
      </c>
      <c r="P6" s="2">
        <v>0.16250000000000001</v>
      </c>
      <c r="Q6" s="2">
        <v>0.40405117270788915</v>
      </c>
      <c r="R6">
        <v>2</v>
      </c>
      <c r="S6">
        <v>2</v>
      </c>
      <c r="T6">
        <v>2</v>
      </c>
      <c r="U6">
        <v>2</v>
      </c>
      <c r="V6">
        <v>2</v>
      </c>
      <c r="W6">
        <v>2</v>
      </c>
      <c r="X6">
        <v>2</v>
      </c>
      <c r="Y6">
        <v>2</v>
      </c>
      <c r="Z6">
        <v>2</v>
      </c>
      <c r="AA6">
        <v>2</v>
      </c>
      <c r="AB6">
        <v>20</v>
      </c>
    </row>
    <row r="7" spans="1:28" x14ac:dyDescent="0.3">
      <c r="A7">
        <v>19043070100</v>
      </c>
      <c r="B7" t="s">
        <v>1019</v>
      </c>
      <c r="C7" t="str">
        <f t="shared" si="2"/>
        <v>701, Clayton County, Iowa</v>
      </c>
      <c r="D7" t="str">
        <f t="shared" si="1"/>
        <v>701, Clayton County</v>
      </c>
      <c r="E7" t="s">
        <v>205</v>
      </c>
      <c r="F7" t="s">
        <v>1020</v>
      </c>
      <c r="G7">
        <v>1322</v>
      </c>
      <c r="H7" s="1">
        <v>50625</v>
      </c>
      <c r="I7" s="2">
        <v>0.16500000000000001</v>
      </c>
      <c r="J7" s="2">
        <v>0.15355521936459909</v>
      </c>
      <c r="K7" s="2">
        <v>6.4296520423600609E-2</v>
      </c>
      <c r="L7" s="2">
        <v>4.4749999999999998E-2</v>
      </c>
      <c r="M7" s="2">
        <v>0.40700000000000003</v>
      </c>
      <c r="N7" s="2">
        <v>-5.9904021181532353E-2</v>
      </c>
      <c r="O7" s="2">
        <v>0.48654916512059371</v>
      </c>
      <c r="P7" s="2">
        <v>9.9939061547836688E-2</v>
      </c>
      <c r="Q7" s="2">
        <v>0.30484114977307109</v>
      </c>
      <c r="R7">
        <v>2</v>
      </c>
      <c r="S7">
        <v>2</v>
      </c>
      <c r="T7">
        <v>2</v>
      </c>
      <c r="U7">
        <v>2</v>
      </c>
      <c r="V7">
        <v>2</v>
      </c>
      <c r="W7">
        <v>2</v>
      </c>
      <c r="X7">
        <v>2</v>
      </c>
      <c r="Y7">
        <v>2</v>
      </c>
      <c r="Z7">
        <v>2</v>
      </c>
      <c r="AA7">
        <v>2</v>
      </c>
      <c r="AB7">
        <v>20</v>
      </c>
    </row>
    <row r="8" spans="1:28" x14ac:dyDescent="0.3">
      <c r="A8">
        <v>19045000100</v>
      </c>
      <c r="B8" t="s">
        <v>1021</v>
      </c>
      <c r="C8" t="str">
        <f t="shared" si="2"/>
        <v>1, Clinton County, Iowa</v>
      </c>
      <c r="D8" t="str">
        <f t="shared" si="1"/>
        <v>1, Clinton County</v>
      </c>
      <c r="E8" t="s">
        <v>211</v>
      </c>
      <c r="F8" t="s">
        <v>1022</v>
      </c>
      <c r="G8" s="1">
        <v>1240</v>
      </c>
      <c r="H8" s="1">
        <v>24900</v>
      </c>
      <c r="I8" s="2">
        <v>0.34299999999999997</v>
      </c>
      <c r="J8" s="2">
        <v>0.44596774193548389</v>
      </c>
      <c r="K8" s="2">
        <v>0.1782258064516129</v>
      </c>
      <c r="L8" s="2">
        <v>4.2916666666666659E-2</v>
      </c>
      <c r="M8" s="2">
        <v>0.44799999999999995</v>
      </c>
      <c r="N8" s="2">
        <v>-5.4076064826125904E-2</v>
      </c>
      <c r="O8" s="2">
        <v>0.71306209850107072</v>
      </c>
      <c r="P8" s="2">
        <v>0.27187316500293601</v>
      </c>
      <c r="Q8" s="2">
        <v>0.50080645161290327</v>
      </c>
      <c r="R8">
        <v>2</v>
      </c>
      <c r="S8">
        <v>2</v>
      </c>
      <c r="T8">
        <v>2</v>
      </c>
      <c r="U8">
        <v>2</v>
      </c>
      <c r="V8">
        <v>2</v>
      </c>
      <c r="W8">
        <v>2</v>
      </c>
      <c r="X8">
        <v>2</v>
      </c>
      <c r="Y8">
        <v>2</v>
      </c>
      <c r="Z8">
        <v>2</v>
      </c>
      <c r="AA8">
        <v>2</v>
      </c>
      <c r="AB8">
        <v>20</v>
      </c>
    </row>
    <row r="9" spans="1:28" x14ac:dyDescent="0.3">
      <c r="A9">
        <v>19187000700</v>
      </c>
      <c r="B9" t="s">
        <v>1023</v>
      </c>
      <c r="C9" t="str">
        <f t="shared" si="2"/>
        <v>7, Webster County, Iowa</v>
      </c>
      <c r="D9" t="str">
        <f t="shared" ref="D9:D72" si="3">LEFT(C9,LEN(C9)-6)</f>
        <v>7, Webster County</v>
      </c>
      <c r="E9" t="s">
        <v>946</v>
      </c>
      <c r="F9" t="s">
        <v>1024</v>
      </c>
      <c r="G9" s="1">
        <v>833</v>
      </c>
      <c r="H9" s="1">
        <v>25335</v>
      </c>
      <c r="I9" s="2">
        <v>0.28100000000000003</v>
      </c>
      <c r="J9" s="2">
        <v>0.41416566626650658</v>
      </c>
      <c r="K9" s="2">
        <v>0.13325330132052821</v>
      </c>
      <c r="L9" s="2">
        <v>3.7333333333333336E-2</v>
      </c>
      <c r="M9" s="2">
        <v>0.44600000000000001</v>
      </c>
      <c r="N9" s="2">
        <v>-2.667508483939705E-2</v>
      </c>
      <c r="O9" s="2">
        <v>0.54587581093605186</v>
      </c>
      <c r="P9" s="2">
        <v>0.13499480789200416</v>
      </c>
      <c r="Q9" s="2">
        <v>0.42737094837935174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20</v>
      </c>
    </row>
    <row r="10" spans="1:28" x14ac:dyDescent="0.3">
      <c r="A10">
        <v>19111490200</v>
      </c>
      <c r="B10" t="s">
        <v>1025</v>
      </c>
      <c r="C10" t="str">
        <f t="shared" si="2"/>
        <v>4902, Lee County, Iowa</v>
      </c>
      <c r="D10" t="str">
        <f t="shared" si="3"/>
        <v>4902, Lee County</v>
      </c>
      <c r="E10" t="s">
        <v>1014</v>
      </c>
      <c r="F10" t="s">
        <v>1015</v>
      </c>
      <c r="G10">
        <v>1732</v>
      </c>
      <c r="H10" s="1">
        <v>40691</v>
      </c>
      <c r="I10" s="2">
        <v>0.154</v>
      </c>
      <c r="J10" s="2">
        <v>0.2361431870669746</v>
      </c>
      <c r="K10" s="2">
        <v>5.369515011547344E-2</v>
      </c>
      <c r="L10" s="2">
        <v>4.9500000000000002E-2</v>
      </c>
      <c r="M10" s="2">
        <v>0.48200000000000004</v>
      </c>
      <c r="N10" s="2">
        <v>-6.4329931403714236E-2</v>
      </c>
      <c r="O10" s="2">
        <v>0.54061371841155237</v>
      </c>
      <c r="P10" s="2">
        <v>0.21981981981981982</v>
      </c>
      <c r="Q10" s="2">
        <v>0.25057736720554274</v>
      </c>
      <c r="R10">
        <v>2</v>
      </c>
      <c r="S10">
        <v>2</v>
      </c>
      <c r="T10">
        <v>2</v>
      </c>
      <c r="U10">
        <v>2</v>
      </c>
      <c r="V10">
        <v>2</v>
      </c>
      <c r="W10">
        <v>2</v>
      </c>
      <c r="X10">
        <v>2</v>
      </c>
      <c r="Y10">
        <v>2</v>
      </c>
      <c r="Z10">
        <v>2</v>
      </c>
      <c r="AA10">
        <v>2</v>
      </c>
      <c r="AB10">
        <v>20</v>
      </c>
    </row>
    <row r="11" spans="1:28" x14ac:dyDescent="0.3">
      <c r="A11">
        <v>19187000300</v>
      </c>
      <c r="B11" t="s">
        <v>1026</v>
      </c>
      <c r="C11" t="str">
        <f t="shared" si="2"/>
        <v>3, Webster County, Iowa</v>
      </c>
      <c r="D11" t="str">
        <f t="shared" si="3"/>
        <v>3, Webster County</v>
      </c>
      <c r="E11" t="s">
        <v>946</v>
      </c>
      <c r="F11" t="s">
        <v>1024</v>
      </c>
      <c r="G11" s="1">
        <v>651</v>
      </c>
      <c r="H11" s="1">
        <v>38047</v>
      </c>
      <c r="I11" s="2">
        <v>0.22800000000000001</v>
      </c>
      <c r="J11" s="2">
        <v>0.23655913978494625</v>
      </c>
      <c r="K11" s="2">
        <v>6.6052227342549924E-2</v>
      </c>
      <c r="L11" s="2">
        <v>3.7333333333333336E-2</v>
      </c>
      <c r="M11" s="2">
        <v>0.40399999999999997</v>
      </c>
      <c r="N11" s="2">
        <v>-2.667508483939705E-2</v>
      </c>
      <c r="O11" s="2">
        <v>0.54791666666666672</v>
      </c>
      <c r="P11" s="2">
        <v>0.12073490813648294</v>
      </c>
      <c r="Q11" s="2">
        <v>0.28417818740399386</v>
      </c>
      <c r="R11">
        <v>2</v>
      </c>
      <c r="S11">
        <v>2</v>
      </c>
      <c r="T11">
        <v>2</v>
      </c>
      <c r="U11">
        <v>2</v>
      </c>
      <c r="V11">
        <v>2</v>
      </c>
      <c r="W11">
        <v>2</v>
      </c>
      <c r="X11">
        <v>2</v>
      </c>
      <c r="Y11">
        <v>2</v>
      </c>
      <c r="Z11">
        <v>2</v>
      </c>
      <c r="AA11">
        <v>2</v>
      </c>
      <c r="AB11">
        <v>20</v>
      </c>
    </row>
    <row r="12" spans="1:28" x14ac:dyDescent="0.3">
      <c r="A12">
        <v>19097950600</v>
      </c>
      <c r="B12" t="s">
        <v>1027</v>
      </c>
      <c r="C12" t="str">
        <f t="shared" si="2"/>
        <v>9506, Jackson County, Iowa</v>
      </c>
      <c r="D12" t="str">
        <f t="shared" si="3"/>
        <v>9506, Jackson County</v>
      </c>
      <c r="E12" t="s">
        <v>1028</v>
      </c>
      <c r="F12" t="s">
        <v>1029</v>
      </c>
      <c r="G12">
        <v>982</v>
      </c>
      <c r="H12" s="1">
        <v>39773</v>
      </c>
      <c r="I12" s="2">
        <v>0.28000000000000003</v>
      </c>
      <c r="J12" s="2">
        <v>0.25356415478615069</v>
      </c>
      <c r="K12" s="2">
        <v>0.10896130346232179</v>
      </c>
      <c r="L12" s="2">
        <v>3.966666666666667E-2</v>
      </c>
      <c r="M12" s="2">
        <v>0.41499999999999998</v>
      </c>
      <c r="N12" s="2">
        <v>-1.828899637243047E-2</v>
      </c>
      <c r="O12" s="2">
        <v>0.52403204272363146</v>
      </c>
      <c r="P12" s="2">
        <v>0.166383701188455</v>
      </c>
      <c r="Q12" s="2">
        <v>0.28920570264765783</v>
      </c>
      <c r="R12">
        <v>2</v>
      </c>
      <c r="S12">
        <v>2</v>
      </c>
      <c r="T12">
        <v>2</v>
      </c>
      <c r="U12">
        <v>2</v>
      </c>
      <c r="V12">
        <v>2</v>
      </c>
      <c r="W12">
        <v>2</v>
      </c>
      <c r="X12">
        <v>1</v>
      </c>
      <c r="Y12">
        <v>2</v>
      </c>
      <c r="Z12">
        <v>2</v>
      </c>
      <c r="AA12">
        <v>2</v>
      </c>
      <c r="AB12">
        <v>19</v>
      </c>
    </row>
    <row r="13" spans="1:28" x14ac:dyDescent="0.3">
      <c r="A13">
        <v>19179960200</v>
      </c>
      <c r="B13" t="s">
        <v>1030</v>
      </c>
      <c r="C13" t="str">
        <f t="shared" si="2"/>
        <v>9602, Wapello County, Iowa</v>
      </c>
      <c r="D13" t="str">
        <f t="shared" si="3"/>
        <v>9602, Wapello County</v>
      </c>
      <c r="E13" t="s">
        <v>935</v>
      </c>
      <c r="F13" t="s">
        <v>1031</v>
      </c>
      <c r="G13" s="1">
        <v>1047</v>
      </c>
      <c r="H13" s="1">
        <v>37361</v>
      </c>
      <c r="I13" s="2">
        <v>0.33100000000000002</v>
      </c>
      <c r="J13" s="2">
        <v>0.37822349570200575</v>
      </c>
      <c r="K13" s="2">
        <v>9.8376313276026736E-2</v>
      </c>
      <c r="L13" s="2">
        <v>3.9083333333333331E-2</v>
      </c>
      <c r="M13" s="2">
        <v>0.38200000000000001</v>
      </c>
      <c r="N13" s="2">
        <v>-5.2771929824561407E-3</v>
      </c>
      <c r="O13" s="2">
        <v>0.51431718061674003</v>
      </c>
      <c r="P13" s="2">
        <v>0.12677231025854879</v>
      </c>
      <c r="Q13" s="2">
        <v>0.34670487106017189</v>
      </c>
      <c r="R13">
        <v>2</v>
      </c>
      <c r="S13">
        <v>2</v>
      </c>
      <c r="T13">
        <v>2</v>
      </c>
      <c r="U13">
        <v>2</v>
      </c>
      <c r="V13">
        <v>2</v>
      </c>
      <c r="W13">
        <v>2</v>
      </c>
      <c r="X13">
        <v>1</v>
      </c>
      <c r="Y13">
        <v>2</v>
      </c>
      <c r="Z13">
        <v>2</v>
      </c>
      <c r="AA13">
        <v>2</v>
      </c>
      <c r="AB13">
        <v>19</v>
      </c>
    </row>
    <row r="14" spans="1:28" x14ac:dyDescent="0.3">
      <c r="A14">
        <v>19179960600</v>
      </c>
      <c r="B14" t="s">
        <v>1032</v>
      </c>
      <c r="C14" t="str">
        <f t="shared" si="2"/>
        <v>9606, Wapello County, Iowa</v>
      </c>
      <c r="D14" t="str">
        <f t="shared" si="3"/>
        <v>9606, Wapello County</v>
      </c>
      <c r="E14" t="s">
        <v>935</v>
      </c>
      <c r="F14" t="s">
        <v>1031</v>
      </c>
      <c r="G14" s="1">
        <v>1237</v>
      </c>
      <c r="H14" s="1">
        <v>36607</v>
      </c>
      <c r="I14" s="2">
        <v>0.13100000000000001</v>
      </c>
      <c r="J14" s="2">
        <v>0.15844785772029102</v>
      </c>
      <c r="K14" s="2">
        <v>0.11156022635408246</v>
      </c>
      <c r="L14" s="2">
        <v>3.9083333333333331E-2</v>
      </c>
      <c r="M14" s="2">
        <v>0.39399999999999996</v>
      </c>
      <c r="N14" s="2">
        <v>-5.2771929824561407E-3</v>
      </c>
      <c r="O14" s="2">
        <v>0.55364806866952787</v>
      </c>
      <c r="P14" s="2">
        <v>0.15641711229946523</v>
      </c>
      <c r="Q14" s="2">
        <v>0.29911075181891672</v>
      </c>
      <c r="R14">
        <v>2</v>
      </c>
      <c r="S14">
        <v>2</v>
      </c>
      <c r="T14">
        <v>2</v>
      </c>
      <c r="U14">
        <v>2</v>
      </c>
      <c r="V14">
        <v>2</v>
      </c>
      <c r="W14">
        <v>2</v>
      </c>
      <c r="X14">
        <v>1</v>
      </c>
      <c r="Y14">
        <v>2</v>
      </c>
      <c r="Z14">
        <v>2</v>
      </c>
      <c r="AA14">
        <v>2</v>
      </c>
      <c r="AB14">
        <v>19</v>
      </c>
    </row>
    <row r="15" spans="1:28" x14ac:dyDescent="0.3">
      <c r="A15">
        <v>19065080500</v>
      </c>
      <c r="B15" t="s">
        <v>1033</v>
      </c>
      <c r="C15" t="str">
        <f t="shared" si="2"/>
        <v>805, Fayette County, Iowa</v>
      </c>
      <c r="D15" t="str">
        <f t="shared" si="3"/>
        <v>805, Fayette County</v>
      </c>
      <c r="E15" t="s">
        <v>340</v>
      </c>
      <c r="F15" t="s">
        <v>1017</v>
      </c>
      <c r="G15">
        <v>1491</v>
      </c>
      <c r="H15" s="1">
        <v>45495</v>
      </c>
      <c r="I15" s="2">
        <v>0.111</v>
      </c>
      <c r="J15" s="2">
        <v>0.23138832997987926</v>
      </c>
      <c r="K15" s="2">
        <v>0.1153588195841717</v>
      </c>
      <c r="L15" s="2">
        <v>3.9333333333333338E-2</v>
      </c>
      <c r="M15" s="2">
        <v>0.48899999999999999</v>
      </c>
      <c r="N15" s="2">
        <v>-6.5660919540229887E-2</v>
      </c>
      <c r="O15" s="2">
        <v>0.52605459057071957</v>
      </c>
      <c r="P15" s="2">
        <v>0.15473568281938327</v>
      </c>
      <c r="Q15" s="2">
        <v>0.2682763246143528</v>
      </c>
      <c r="R15">
        <v>2</v>
      </c>
      <c r="S15">
        <v>1</v>
      </c>
      <c r="T15">
        <v>2</v>
      </c>
      <c r="U15">
        <v>2</v>
      </c>
      <c r="V15">
        <v>2</v>
      </c>
      <c r="W15">
        <v>2</v>
      </c>
      <c r="X15">
        <v>2</v>
      </c>
      <c r="Y15">
        <v>2</v>
      </c>
      <c r="Z15">
        <v>2</v>
      </c>
      <c r="AA15">
        <v>2</v>
      </c>
      <c r="AB15">
        <v>19</v>
      </c>
    </row>
    <row r="16" spans="1:28" x14ac:dyDescent="0.3">
      <c r="A16">
        <v>19107080300</v>
      </c>
      <c r="B16" t="s">
        <v>1034</v>
      </c>
      <c r="C16" t="str">
        <f t="shared" si="2"/>
        <v>803, Keokuk County, Iowa</v>
      </c>
      <c r="D16" t="str">
        <f t="shared" si="3"/>
        <v>803, Keokuk County</v>
      </c>
      <c r="E16" t="s">
        <v>477</v>
      </c>
      <c r="F16" t="s">
        <v>1035</v>
      </c>
      <c r="G16">
        <v>1175</v>
      </c>
      <c r="H16" s="1">
        <v>43750</v>
      </c>
      <c r="I16" s="2">
        <v>0.11199999999999999</v>
      </c>
      <c r="J16" s="2">
        <v>0.13957446808510637</v>
      </c>
      <c r="K16" s="2">
        <v>6.2127659574468086E-2</v>
      </c>
      <c r="L16" s="2">
        <v>3.641666666666666E-2</v>
      </c>
      <c r="M16" s="2">
        <v>0.45600000000000002</v>
      </c>
      <c r="N16" s="2">
        <v>-4.5476167824184191E-2</v>
      </c>
      <c r="O16" s="2">
        <v>0.48237097598364842</v>
      </c>
      <c r="P16" s="2">
        <v>0.10816944024205749</v>
      </c>
      <c r="Q16" s="2">
        <v>0.26042553191489359</v>
      </c>
      <c r="R16">
        <v>2</v>
      </c>
      <c r="S16">
        <v>1</v>
      </c>
      <c r="T16">
        <v>2</v>
      </c>
      <c r="U16">
        <v>2</v>
      </c>
      <c r="V16">
        <v>2</v>
      </c>
      <c r="W16">
        <v>2</v>
      </c>
      <c r="X16">
        <v>2</v>
      </c>
      <c r="Y16">
        <v>2</v>
      </c>
      <c r="Z16">
        <v>2</v>
      </c>
      <c r="AA16">
        <v>2</v>
      </c>
      <c r="AB16">
        <v>19</v>
      </c>
    </row>
    <row r="17" spans="1:28" x14ac:dyDescent="0.3">
      <c r="A17">
        <v>19045000200</v>
      </c>
      <c r="B17" t="s">
        <v>1036</v>
      </c>
      <c r="C17" t="str">
        <f t="shared" si="2"/>
        <v>2, Clinton County, Iowa</v>
      </c>
      <c r="D17" t="str">
        <f t="shared" si="3"/>
        <v>2, Clinton County</v>
      </c>
      <c r="E17" t="s">
        <v>211</v>
      </c>
      <c r="F17" t="s">
        <v>1022</v>
      </c>
      <c r="G17" s="1">
        <v>735</v>
      </c>
      <c r="H17" s="1">
        <v>41433</v>
      </c>
      <c r="I17" s="2">
        <v>0.19699999999999998</v>
      </c>
      <c r="J17" s="2">
        <v>0.24353741496598638</v>
      </c>
      <c r="K17" s="2">
        <v>0.13333333333333333</v>
      </c>
      <c r="L17" s="2">
        <v>4.2916666666666659E-2</v>
      </c>
      <c r="M17" s="2">
        <v>0.38600000000000001</v>
      </c>
      <c r="N17" s="2">
        <v>-5.4076064826125904E-2</v>
      </c>
      <c r="O17" s="2">
        <v>0.62726556343577622</v>
      </c>
      <c r="P17" s="2">
        <v>0.15523059617547807</v>
      </c>
      <c r="Q17" s="2">
        <v>0.23673469387755103</v>
      </c>
      <c r="R17">
        <v>2</v>
      </c>
      <c r="S17">
        <v>2</v>
      </c>
      <c r="T17">
        <v>2</v>
      </c>
      <c r="U17">
        <v>2</v>
      </c>
      <c r="V17">
        <v>2</v>
      </c>
      <c r="W17">
        <v>2</v>
      </c>
      <c r="X17">
        <v>2</v>
      </c>
      <c r="Y17">
        <v>2</v>
      </c>
      <c r="Z17">
        <v>2</v>
      </c>
      <c r="AA17">
        <v>1</v>
      </c>
      <c r="AB17">
        <v>19</v>
      </c>
    </row>
    <row r="18" spans="1:28" x14ac:dyDescent="0.3">
      <c r="A18">
        <v>19111491000</v>
      </c>
      <c r="B18" t="s">
        <v>1037</v>
      </c>
      <c r="C18" t="str">
        <f t="shared" si="2"/>
        <v>4910, Lee County, Iowa</v>
      </c>
      <c r="D18" t="str">
        <f t="shared" si="3"/>
        <v>4910, Lee County</v>
      </c>
      <c r="E18" t="s">
        <v>1014</v>
      </c>
      <c r="F18" t="s">
        <v>1015</v>
      </c>
      <c r="G18" s="1">
        <v>826</v>
      </c>
      <c r="H18" s="1">
        <v>38188</v>
      </c>
      <c r="I18" s="2">
        <v>0.32400000000000001</v>
      </c>
      <c r="J18" s="2">
        <v>0.3135593220338983</v>
      </c>
      <c r="K18" s="2">
        <v>7.5060532687651338E-2</v>
      </c>
      <c r="L18" s="2">
        <v>4.9500000000000002E-2</v>
      </c>
      <c r="M18" s="2">
        <v>0.34899999999999998</v>
      </c>
      <c r="N18" s="2">
        <v>-6.4329931403714236E-2</v>
      </c>
      <c r="O18" s="2">
        <v>0.47604327666151469</v>
      </c>
      <c r="P18" s="2">
        <v>0.16998011928429424</v>
      </c>
      <c r="Q18" s="2">
        <v>0.27723970944309928</v>
      </c>
      <c r="R18">
        <v>2</v>
      </c>
      <c r="S18">
        <v>2</v>
      </c>
      <c r="T18">
        <v>2</v>
      </c>
      <c r="U18">
        <v>2</v>
      </c>
      <c r="V18">
        <v>2</v>
      </c>
      <c r="W18">
        <v>1</v>
      </c>
      <c r="X18">
        <v>2</v>
      </c>
      <c r="Y18">
        <v>2</v>
      </c>
      <c r="Z18">
        <v>2</v>
      </c>
      <c r="AA18">
        <v>2</v>
      </c>
      <c r="AB18">
        <v>19</v>
      </c>
    </row>
    <row r="19" spans="1:28" x14ac:dyDescent="0.3">
      <c r="A19">
        <v>19045000300</v>
      </c>
      <c r="B19" t="s">
        <v>1038</v>
      </c>
      <c r="C19" t="str">
        <f t="shared" si="2"/>
        <v>3, Clinton County, Iowa</v>
      </c>
      <c r="D19" t="str">
        <f t="shared" si="3"/>
        <v>3, Clinton County</v>
      </c>
      <c r="E19" t="s">
        <v>211</v>
      </c>
      <c r="F19" t="s">
        <v>1022</v>
      </c>
      <c r="G19">
        <v>1995</v>
      </c>
      <c r="H19" s="1">
        <v>43597</v>
      </c>
      <c r="I19" s="2">
        <v>0.2</v>
      </c>
      <c r="J19" s="2">
        <v>0.19548872180451127</v>
      </c>
      <c r="K19" s="2">
        <v>9.8245614035087719E-2</v>
      </c>
      <c r="L19" s="2">
        <v>4.2916666666666659E-2</v>
      </c>
      <c r="M19" s="2">
        <v>0.35499999999999998</v>
      </c>
      <c r="N19" s="2">
        <v>-5.4076064826125904E-2</v>
      </c>
      <c r="O19" s="2">
        <v>0.56276931916116057</v>
      </c>
      <c r="P19" s="2">
        <v>0.16909620991253643</v>
      </c>
      <c r="Q19" s="2">
        <v>0.30476190476190479</v>
      </c>
      <c r="R19">
        <v>2</v>
      </c>
      <c r="S19">
        <v>2</v>
      </c>
      <c r="T19">
        <v>2</v>
      </c>
      <c r="U19">
        <v>2</v>
      </c>
      <c r="V19">
        <v>2</v>
      </c>
      <c r="W19">
        <v>1</v>
      </c>
      <c r="X19">
        <v>2</v>
      </c>
      <c r="Y19">
        <v>2</v>
      </c>
      <c r="Z19">
        <v>2</v>
      </c>
      <c r="AA19">
        <v>2</v>
      </c>
      <c r="AB19">
        <v>19</v>
      </c>
    </row>
    <row r="20" spans="1:28" x14ac:dyDescent="0.3">
      <c r="A20">
        <v>19013000100</v>
      </c>
      <c r="B20" t="s">
        <v>1039</v>
      </c>
      <c r="C20" t="str">
        <f t="shared" si="2"/>
        <v>1, Black Hawk County, Iowa</v>
      </c>
      <c r="D20" t="str">
        <f t="shared" si="3"/>
        <v>1, Black Hawk County</v>
      </c>
      <c r="E20" t="s">
        <v>1040</v>
      </c>
      <c r="F20" t="s">
        <v>1041</v>
      </c>
      <c r="G20" s="1">
        <v>776</v>
      </c>
      <c r="H20" s="1">
        <v>14167</v>
      </c>
      <c r="I20" s="2">
        <v>0.54200000000000004</v>
      </c>
      <c r="J20" s="2">
        <v>0.4265463917525773</v>
      </c>
      <c r="K20" s="2">
        <v>0.16494845360824742</v>
      </c>
      <c r="L20" s="2">
        <v>3.6166666666666673E-2</v>
      </c>
      <c r="M20" s="2">
        <v>0.61099999999999999</v>
      </c>
      <c r="N20" s="2">
        <v>4.1193073460981007E-4</v>
      </c>
      <c r="O20" s="2">
        <v>0.66494401378122303</v>
      </c>
      <c r="P20" s="2">
        <v>0.22322322322322322</v>
      </c>
      <c r="Q20" s="2">
        <v>0.61340206185567014</v>
      </c>
      <c r="R20">
        <v>2</v>
      </c>
      <c r="S20">
        <v>2</v>
      </c>
      <c r="T20">
        <v>2</v>
      </c>
      <c r="U20">
        <v>2</v>
      </c>
      <c r="V20">
        <v>2</v>
      </c>
      <c r="W20">
        <v>2</v>
      </c>
      <c r="X20">
        <v>0</v>
      </c>
      <c r="Y20">
        <v>2</v>
      </c>
      <c r="Z20">
        <v>2</v>
      </c>
      <c r="AA20">
        <v>2</v>
      </c>
      <c r="AB20">
        <v>18</v>
      </c>
    </row>
    <row r="21" spans="1:28" x14ac:dyDescent="0.3">
      <c r="A21">
        <v>19163010800</v>
      </c>
      <c r="B21" t="s">
        <v>1042</v>
      </c>
      <c r="C21" t="str">
        <f t="shared" si="2"/>
        <v>108, Scott County, Iowa</v>
      </c>
      <c r="D21" t="str">
        <f t="shared" si="3"/>
        <v>108, Scott County</v>
      </c>
      <c r="E21" t="s">
        <v>1043</v>
      </c>
      <c r="F21" t="s">
        <v>1044</v>
      </c>
      <c r="G21">
        <v>948</v>
      </c>
      <c r="H21" s="1">
        <v>35192</v>
      </c>
      <c r="I21" s="2">
        <v>0.24299999999999999</v>
      </c>
      <c r="J21" s="2">
        <v>0.19303797468354431</v>
      </c>
      <c r="K21" s="2">
        <v>0.21308016877637131</v>
      </c>
      <c r="L21" s="2">
        <v>4.1666666666666657E-2</v>
      </c>
      <c r="M21" s="2">
        <v>0.53799999999999992</v>
      </c>
      <c r="N21" s="2">
        <v>5.716481867041108E-2</v>
      </c>
      <c r="O21" s="2">
        <v>0.6266598569969356</v>
      </c>
      <c r="P21" s="2">
        <v>0.23424878836833601</v>
      </c>
      <c r="Q21" s="2">
        <v>0.3871308016877637</v>
      </c>
      <c r="R21">
        <v>2</v>
      </c>
      <c r="S21">
        <v>2</v>
      </c>
      <c r="T21">
        <v>2</v>
      </c>
      <c r="U21">
        <v>2</v>
      </c>
      <c r="V21">
        <v>2</v>
      </c>
      <c r="W21">
        <v>2</v>
      </c>
      <c r="X21">
        <v>0</v>
      </c>
      <c r="Y21">
        <v>2</v>
      </c>
      <c r="Z21">
        <v>2</v>
      </c>
      <c r="AA21">
        <v>2</v>
      </c>
      <c r="AB21">
        <v>18</v>
      </c>
    </row>
    <row r="22" spans="1:28" x14ac:dyDescent="0.3">
      <c r="A22">
        <v>19013000300</v>
      </c>
      <c r="B22" t="s">
        <v>1045</v>
      </c>
      <c r="C22" t="str">
        <f t="shared" si="2"/>
        <v>3, Black Hawk County, Iowa</v>
      </c>
      <c r="D22" t="str">
        <f t="shared" si="3"/>
        <v>3, Black Hawk County</v>
      </c>
      <c r="E22" t="s">
        <v>1040</v>
      </c>
      <c r="F22" t="s">
        <v>1041</v>
      </c>
      <c r="G22">
        <v>1186</v>
      </c>
      <c r="H22" s="1">
        <v>29677</v>
      </c>
      <c r="I22" s="2">
        <v>0.27500000000000002</v>
      </c>
      <c r="J22" s="2">
        <v>0.38111298482293421</v>
      </c>
      <c r="K22" s="2">
        <v>7.5885328836424959E-2</v>
      </c>
      <c r="L22" s="2">
        <v>3.6166666666666673E-2</v>
      </c>
      <c r="M22" s="2">
        <v>0.40399999999999997</v>
      </c>
      <c r="N22" s="2">
        <v>4.1193073460981007E-4</v>
      </c>
      <c r="O22" s="2">
        <v>0.60358460727464414</v>
      </c>
      <c r="P22" s="2">
        <v>0.2103861517976032</v>
      </c>
      <c r="Q22" s="2">
        <v>0.50252951096121412</v>
      </c>
      <c r="R22">
        <v>2</v>
      </c>
      <c r="S22">
        <v>2</v>
      </c>
      <c r="T22">
        <v>2</v>
      </c>
      <c r="U22">
        <v>2</v>
      </c>
      <c r="V22">
        <v>2</v>
      </c>
      <c r="W22">
        <v>2</v>
      </c>
      <c r="X22">
        <v>0</v>
      </c>
      <c r="Y22">
        <v>2</v>
      </c>
      <c r="Z22">
        <v>2</v>
      </c>
      <c r="AA22">
        <v>2</v>
      </c>
      <c r="AB22">
        <v>18</v>
      </c>
    </row>
    <row r="23" spans="1:28" x14ac:dyDescent="0.3">
      <c r="A23">
        <v>19013001701</v>
      </c>
      <c r="B23" t="s">
        <v>1046</v>
      </c>
      <c r="C23" t="str">
        <f t="shared" si="2"/>
        <v>17.01, Black Hawk County, Iowa</v>
      </c>
      <c r="D23" t="str">
        <f t="shared" si="3"/>
        <v>17.01, Black Hawk County</v>
      </c>
      <c r="E23" t="s">
        <v>1040</v>
      </c>
      <c r="F23" t="s">
        <v>1041</v>
      </c>
      <c r="G23">
        <v>800</v>
      </c>
      <c r="H23" s="1">
        <v>26875</v>
      </c>
      <c r="I23" s="2">
        <v>0.441</v>
      </c>
      <c r="J23" s="2">
        <v>0.43874999999999997</v>
      </c>
      <c r="K23" s="2">
        <v>0.20624999999999999</v>
      </c>
      <c r="L23" s="2">
        <v>3.6166666666666673E-2</v>
      </c>
      <c r="M23" s="2">
        <v>0.37</v>
      </c>
      <c r="N23" s="2">
        <v>4.1193073460981007E-4</v>
      </c>
      <c r="O23" s="2">
        <v>0.58823529411764708</v>
      </c>
      <c r="P23" s="2">
        <v>0.15878023133543639</v>
      </c>
      <c r="Q23" s="2">
        <v>0.50624999999999998</v>
      </c>
      <c r="R23">
        <v>2</v>
      </c>
      <c r="S23">
        <v>2</v>
      </c>
      <c r="T23">
        <v>2</v>
      </c>
      <c r="U23">
        <v>2</v>
      </c>
      <c r="V23">
        <v>2</v>
      </c>
      <c r="W23">
        <v>2</v>
      </c>
      <c r="X23">
        <v>0</v>
      </c>
      <c r="Y23">
        <v>2</v>
      </c>
      <c r="Z23">
        <v>2</v>
      </c>
      <c r="AA23">
        <v>2</v>
      </c>
      <c r="AB23">
        <v>18</v>
      </c>
    </row>
    <row r="24" spans="1:28" x14ac:dyDescent="0.3">
      <c r="A24">
        <v>19113001900</v>
      </c>
      <c r="B24" t="s">
        <v>1047</v>
      </c>
      <c r="C24" t="str">
        <f t="shared" si="2"/>
        <v>19, Linn County, Iowa</v>
      </c>
      <c r="D24" t="str">
        <f t="shared" si="3"/>
        <v>19, Linn County</v>
      </c>
      <c r="E24" t="s">
        <v>1048</v>
      </c>
      <c r="F24" t="s">
        <v>1049</v>
      </c>
      <c r="G24">
        <v>655</v>
      </c>
      <c r="H24" s="1">
        <v>31179</v>
      </c>
      <c r="I24" s="2">
        <v>0.38799999999999996</v>
      </c>
      <c r="J24" s="2">
        <v>0.29618320610687021</v>
      </c>
      <c r="K24" s="2">
        <v>0.15419847328244274</v>
      </c>
      <c r="L24" s="2">
        <v>3.9166666666666662E-2</v>
      </c>
      <c r="M24" s="2">
        <v>0.55500000000000005</v>
      </c>
      <c r="N24" s="2">
        <v>9.0296649086760147E-2</v>
      </c>
      <c r="O24" s="2">
        <v>0.47497546614327774</v>
      </c>
      <c r="P24" s="2">
        <v>0.22077922077922077</v>
      </c>
      <c r="Q24" s="2">
        <v>0.48854961832061067</v>
      </c>
      <c r="R24">
        <v>2</v>
      </c>
      <c r="S24">
        <v>2</v>
      </c>
      <c r="T24">
        <v>2</v>
      </c>
      <c r="U24">
        <v>2</v>
      </c>
      <c r="V24">
        <v>2</v>
      </c>
      <c r="W24">
        <v>2</v>
      </c>
      <c r="X24">
        <v>0</v>
      </c>
      <c r="Y24">
        <v>2</v>
      </c>
      <c r="Z24">
        <v>2</v>
      </c>
      <c r="AA24">
        <v>2</v>
      </c>
      <c r="AB24">
        <v>18</v>
      </c>
    </row>
    <row r="25" spans="1:28" x14ac:dyDescent="0.3">
      <c r="A25">
        <v>19113002200</v>
      </c>
      <c r="B25" t="s">
        <v>1050</v>
      </c>
      <c r="C25" t="str">
        <f t="shared" si="2"/>
        <v>22, Linn County, Iowa</v>
      </c>
      <c r="D25" t="str">
        <f t="shared" si="3"/>
        <v>22, Linn County</v>
      </c>
      <c r="E25" t="s">
        <v>1048</v>
      </c>
      <c r="F25" t="s">
        <v>1049</v>
      </c>
      <c r="G25">
        <v>741</v>
      </c>
      <c r="H25" s="1">
        <v>47279</v>
      </c>
      <c r="I25" s="2">
        <v>0.16699999999999998</v>
      </c>
      <c r="J25" s="2">
        <v>0.203778677462888</v>
      </c>
      <c r="K25" s="2">
        <v>5.128205128205128E-2</v>
      </c>
      <c r="L25" s="2">
        <v>3.9166666666666662E-2</v>
      </c>
      <c r="M25" s="2">
        <v>0.40899999999999997</v>
      </c>
      <c r="N25" s="2">
        <v>9.0296649086760147E-2</v>
      </c>
      <c r="O25" s="2">
        <v>0.56708673091178652</v>
      </c>
      <c r="P25" s="2">
        <v>0.15699658703071673</v>
      </c>
      <c r="Q25" s="2">
        <v>0.35627530364372467</v>
      </c>
      <c r="R25">
        <v>2</v>
      </c>
      <c r="S25">
        <v>2</v>
      </c>
      <c r="T25">
        <v>2</v>
      </c>
      <c r="U25">
        <v>2</v>
      </c>
      <c r="V25">
        <v>2</v>
      </c>
      <c r="W25">
        <v>2</v>
      </c>
      <c r="X25">
        <v>0</v>
      </c>
      <c r="Y25">
        <v>2</v>
      </c>
      <c r="Z25">
        <v>2</v>
      </c>
      <c r="AA25">
        <v>2</v>
      </c>
      <c r="AB25">
        <v>18</v>
      </c>
    </row>
    <row r="26" spans="1:28" x14ac:dyDescent="0.3">
      <c r="A26">
        <v>19163010700</v>
      </c>
      <c r="B26" t="s">
        <v>1051</v>
      </c>
      <c r="C26" t="str">
        <f t="shared" si="2"/>
        <v>107, Scott County, Iowa</v>
      </c>
      <c r="D26" t="str">
        <f t="shared" si="3"/>
        <v>107, Scott County</v>
      </c>
      <c r="E26" t="s">
        <v>1043</v>
      </c>
      <c r="F26" t="s">
        <v>1044</v>
      </c>
      <c r="G26" s="1">
        <v>519</v>
      </c>
      <c r="H26" s="1">
        <v>31420</v>
      </c>
      <c r="I26" s="2">
        <v>0.379</v>
      </c>
      <c r="J26" s="2">
        <v>0.33718689788053952</v>
      </c>
      <c r="K26" s="2">
        <v>9.4412331406551059E-2</v>
      </c>
      <c r="L26" s="2">
        <v>4.1666666666666657E-2</v>
      </c>
      <c r="M26" s="2">
        <v>0.44</v>
      </c>
      <c r="N26" s="2">
        <v>5.716481867041108E-2</v>
      </c>
      <c r="O26" s="2">
        <v>0.49110320284697506</v>
      </c>
      <c r="P26" s="2">
        <v>0.3206806282722513</v>
      </c>
      <c r="Q26" s="2">
        <v>0.50289017341040465</v>
      </c>
      <c r="R26">
        <v>2</v>
      </c>
      <c r="S26">
        <v>2</v>
      </c>
      <c r="T26">
        <v>2</v>
      </c>
      <c r="U26">
        <v>2</v>
      </c>
      <c r="V26">
        <v>2</v>
      </c>
      <c r="W26">
        <v>2</v>
      </c>
      <c r="X26">
        <v>0</v>
      </c>
      <c r="Y26">
        <v>2</v>
      </c>
      <c r="Z26">
        <v>2</v>
      </c>
      <c r="AA26">
        <v>2</v>
      </c>
      <c r="AB26">
        <v>18</v>
      </c>
    </row>
    <row r="27" spans="1:28" x14ac:dyDescent="0.3">
      <c r="A27">
        <v>19139050900</v>
      </c>
      <c r="B27" t="s">
        <v>1052</v>
      </c>
      <c r="C27" t="str">
        <f t="shared" si="2"/>
        <v>509, Muscatine County, Iowa</v>
      </c>
      <c r="D27" t="str">
        <f t="shared" si="3"/>
        <v>509, Muscatine County</v>
      </c>
      <c r="E27" t="s">
        <v>644</v>
      </c>
      <c r="F27" t="s">
        <v>1053</v>
      </c>
      <c r="G27" s="1">
        <v>1202</v>
      </c>
      <c r="H27" s="1">
        <v>37033</v>
      </c>
      <c r="I27" s="2">
        <v>0.20100000000000001</v>
      </c>
      <c r="J27" s="2">
        <v>0.19883527454242927</v>
      </c>
      <c r="K27" s="2">
        <v>7.4043261231281202E-2</v>
      </c>
      <c r="L27" s="2">
        <v>3.666666666666666E-2</v>
      </c>
      <c r="M27" s="2">
        <v>0.36700000000000005</v>
      </c>
      <c r="N27" s="2">
        <v>1.1463329044332671E-2</v>
      </c>
      <c r="O27" s="2">
        <v>0.56438213914849433</v>
      </c>
      <c r="P27" s="2">
        <v>0.18783783783783783</v>
      </c>
      <c r="Q27" s="2">
        <v>0.35108153078202997</v>
      </c>
      <c r="R27">
        <v>2</v>
      </c>
      <c r="S27">
        <v>2</v>
      </c>
      <c r="T27">
        <v>2</v>
      </c>
      <c r="U27">
        <v>2</v>
      </c>
      <c r="V27">
        <v>2</v>
      </c>
      <c r="W27">
        <v>2</v>
      </c>
      <c r="X27">
        <v>0</v>
      </c>
      <c r="Y27">
        <v>2</v>
      </c>
      <c r="Z27">
        <v>2</v>
      </c>
      <c r="AA27">
        <v>2</v>
      </c>
      <c r="AB27">
        <v>18</v>
      </c>
    </row>
    <row r="28" spans="1:28" x14ac:dyDescent="0.3">
      <c r="A28">
        <v>19163011300</v>
      </c>
      <c r="B28" t="s">
        <v>1054</v>
      </c>
      <c r="C28" t="str">
        <f t="shared" si="2"/>
        <v>113, Scott County, Iowa</v>
      </c>
      <c r="D28" t="str">
        <f t="shared" si="3"/>
        <v>113, Scott County</v>
      </c>
      <c r="E28" t="s">
        <v>1043</v>
      </c>
      <c r="F28" t="s">
        <v>1044</v>
      </c>
      <c r="G28">
        <v>1005</v>
      </c>
      <c r="H28" s="1">
        <v>37543</v>
      </c>
      <c r="I28" s="2">
        <v>0.36</v>
      </c>
      <c r="J28" s="2">
        <v>0.23681592039800994</v>
      </c>
      <c r="K28" s="2">
        <v>5.4726368159203981E-2</v>
      </c>
      <c r="L28" s="2">
        <v>4.1666666666666657E-2</v>
      </c>
      <c r="M28" s="2">
        <v>0.37</v>
      </c>
      <c r="N28" s="2">
        <v>5.716481867041108E-2</v>
      </c>
      <c r="O28" s="2">
        <v>0.55627198124267296</v>
      </c>
      <c r="P28" s="2">
        <v>0.16389351081530781</v>
      </c>
      <c r="Q28" s="2">
        <v>0.38905472636815919</v>
      </c>
      <c r="R28">
        <v>2</v>
      </c>
      <c r="S28">
        <v>2</v>
      </c>
      <c r="T28">
        <v>2</v>
      </c>
      <c r="U28">
        <v>2</v>
      </c>
      <c r="V28">
        <v>2</v>
      </c>
      <c r="W28">
        <v>2</v>
      </c>
      <c r="X28">
        <v>0</v>
      </c>
      <c r="Y28">
        <v>2</v>
      </c>
      <c r="Z28">
        <v>2</v>
      </c>
      <c r="AA28">
        <v>2</v>
      </c>
      <c r="AB28">
        <v>18</v>
      </c>
    </row>
    <row r="29" spans="1:28" x14ac:dyDescent="0.3">
      <c r="A29">
        <v>19179960500</v>
      </c>
      <c r="B29" t="s">
        <v>1055</v>
      </c>
      <c r="C29" t="str">
        <f t="shared" si="2"/>
        <v>9605, Wapello County, Iowa</v>
      </c>
      <c r="D29" t="str">
        <f t="shared" si="3"/>
        <v>9605, Wapello County</v>
      </c>
      <c r="E29" t="s">
        <v>935</v>
      </c>
      <c r="F29" t="s">
        <v>1031</v>
      </c>
      <c r="G29" s="1">
        <v>958</v>
      </c>
      <c r="H29" s="1">
        <v>31889</v>
      </c>
      <c r="I29" s="2">
        <v>0.28899999999999998</v>
      </c>
      <c r="J29" s="2">
        <v>0.27557411273486432</v>
      </c>
      <c r="K29" s="2">
        <v>8.4551148225469733E-2</v>
      </c>
      <c r="L29" s="2">
        <v>3.9083333333333331E-2</v>
      </c>
      <c r="M29" s="2">
        <v>0.35</v>
      </c>
      <c r="N29" s="2">
        <v>-5.2771929824561407E-3</v>
      </c>
      <c r="O29" s="2">
        <v>0.50480769230769229</v>
      </c>
      <c r="P29" s="2">
        <v>0.16912402428447529</v>
      </c>
      <c r="Q29" s="2">
        <v>0.37473903966597077</v>
      </c>
      <c r="R29">
        <v>2</v>
      </c>
      <c r="S29">
        <v>2</v>
      </c>
      <c r="T29">
        <v>2</v>
      </c>
      <c r="U29">
        <v>2</v>
      </c>
      <c r="V29">
        <v>2</v>
      </c>
      <c r="W29">
        <v>1</v>
      </c>
      <c r="X29">
        <v>1</v>
      </c>
      <c r="Y29">
        <v>2</v>
      </c>
      <c r="Z29">
        <v>2</v>
      </c>
      <c r="AA29">
        <v>2</v>
      </c>
      <c r="AB29">
        <v>18</v>
      </c>
    </row>
    <row r="30" spans="1:28" x14ac:dyDescent="0.3">
      <c r="A30">
        <v>19163011400</v>
      </c>
      <c r="B30" t="s">
        <v>1056</v>
      </c>
      <c r="C30" t="str">
        <f t="shared" si="2"/>
        <v>114, Scott County, Iowa</v>
      </c>
      <c r="D30" t="str">
        <f t="shared" si="3"/>
        <v>114, Scott County</v>
      </c>
      <c r="E30" t="s">
        <v>1043</v>
      </c>
      <c r="F30" t="s">
        <v>1044</v>
      </c>
      <c r="G30">
        <v>982</v>
      </c>
      <c r="H30" s="1">
        <v>41724</v>
      </c>
      <c r="I30" s="2">
        <v>0.19399999999999998</v>
      </c>
      <c r="J30" s="2">
        <v>0.21283095723014256</v>
      </c>
      <c r="K30" s="2">
        <v>9.5723014256619138E-2</v>
      </c>
      <c r="L30" s="2">
        <v>4.1666666666666657E-2</v>
      </c>
      <c r="M30" s="2">
        <v>0.38200000000000001</v>
      </c>
      <c r="N30" s="2">
        <v>5.716481867041108E-2</v>
      </c>
      <c r="O30" s="2">
        <v>0.52419904567143827</v>
      </c>
      <c r="P30" s="2">
        <v>0.22063492063492063</v>
      </c>
      <c r="Q30" s="2">
        <v>0.27189409368635437</v>
      </c>
      <c r="R30">
        <v>2</v>
      </c>
      <c r="S30">
        <v>2</v>
      </c>
      <c r="T30">
        <v>2</v>
      </c>
      <c r="U30">
        <v>2</v>
      </c>
      <c r="V30">
        <v>2</v>
      </c>
      <c r="W30">
        <v>2</v>
      </c>
      <c r="X30">
        <v>0</v>
      </c>
      <c r="Y30">
        <v>2</v>
      </c>
      <c r="Z30">
        <v>2</v>
      </c>
      <c r="AA30">
        <v>2</v>
      </c>
      <c r="AB30">
        <v>18</v>
      </c>
    </row>
    <row r="31" spans="1:28" x14ac:dyDescent="0.3">
      <c r="A31">
        <v>19013001702</v>
      </c>
      <c r="B31" t="s">
        <v>1057</v>
      </c>
      <c r="C31" t="str">
        <f t="shared" si="2"/>
        <v>17.02, Black Hawk County, Iowa</v>
      </c>
      <c r="D31" t="str">
        <f t="shared" si="3"/>
        <v>17.02, Black Hawk County</v>
      </c>
      <c r="E31" t="s">
        <v>1040</v>
      </c>
      <c r="F31" t="s">
        <v>1041</v>
      </c>
      <c r="G31">
        <v>988</v>
      </c>
      <c r="H31" s="1">
        <v>34146</v>
      </c>
      <c r="I31" s="2">
        <v>0.14599999999999999</v>
      </c>
      <c r="J31" s="2">
        <v>0.19331983805668015</v>
      </c>
      <c r="K31" s="2">
        <v>0.13663967611336034</v>
      </c>
      <c r="L31" s="2">
        <v>3.6166666666666673E-2</v>
      </c>
      <c r="M31" s="2">
        <v>0.371</v>
      </c>
      <c r="N31" s="2">
        <v>4.1193073460981007E-4</v>
      </c>
      <c r="O31" s="2">
        <v>0.52738095238095239</v>
      </c>
      <c r="P31" s="2">
        <v>0.12411347517730496</v>
      </c>
      <c r="Q31" s="2">
        <v>0.34109311740890691</v>
      </c>
      <c r="R31">
        <v>2</v>
      </c>
      <c r="S31">
        <v>2</v>
      </c>
      <c r="T31">
        <v>2</v>
      </c>
      <c r="U31">
        <v>2</v>
      </c>
      <c r="V31">
        <v>2</v>
      </c>
      <c r="W31">
        <v>2</v>
      </c>
      <c r="X31">
        <v>0</v>
      </c>
      <c r="Y31">
        <v>2</v>
      </c>
      <c r="Z31">
        <v>2</v>
      </c>
      <c r="AA31">
        <v>2</v>
      </c>
      <c r="AB31">
        <v>18</v>
      </c>
    </row>
    <row r="32" spans="1:28" x14ac:dyDescent="0.3">
      <c r="A32">
        <v>19163010900</v>
      </c>
      <c r="B32" t="s">
        <v>1058</v>
      </c>
      <c r="C32" t="str">
        <f t="shared" si="2"/>
        <v>109, Scott County, Iowa</v>
      </c>
      <c r="D32" t="str">
        <f t="shared" si="3"/>
        <v>109, Scott County</v>
      </c>
      <c r="E32" t="s">
        <v>1043</v>
      </c>
      <c r="F32" t="s">
        <v>1044</v>
      </c>
      <c r="G32">
        <v>913</v>
      </c>
      <c r="H32" s="1">
        <v>25417</v>
      </c>
      <c r="I32" s="2">
        <v>0.42100000000000004</v>
      </c>
      <c r="J32" s="2">
        <v>0.22015334063526834</v>
      </c>
      <c r="K32" s="2">
        <v>0.1248630887185104</v>
      </c>
      <c r="L32" s="2">
        <v>4.1666666666666657E-2</v>
      </c>
      <c r="M32" s="2">
        <v>0.50900000000000001</v>
      </c>
      <c r="N32" s="2">
        <v>5.716481867041108E-2</v>
      </c>
      <c r="O32" s="2">
        <v>0.54707190511489989</v>
      </c>
      <c r="P32" s="2">
        <v>0.21698113207547171</v>
      </c>
      <c r="Q32" s="2">
        <v>0.46330777656078859</v>
      </c>
      <c r="R32">
        <v>2</v>
      </c>
      <c r="S32">
        <v>2</v>
      </c>
      <c r="T32">
        <v>2</v>
      </c>
      <c r="U32">
        <v>2</v>
      </c>
      <c r="V32">
        <v>2</v>
      </c>
      <c r="W32">
        <v>2</v>
      </c>
      <c r="X32">
        <v>0</v>
      </c>
      <c r="Y32">
        <v>2</v>
      </c>
      <c r="Z32">
        <v>2</v>
      </c>
      <c r="AA32">
        <v>2</v>
      </c>
      <c r="AB32">
        <v>18</v>
      </c>
    </row>
    <row r="33" spans="1:28" x14ac:dyDescent="0.3">
      <c r="A33">
        <v>19163011200</v>
      </c>
      <c r="B33" t="s">
        <v>1059</v>
      </c>
      <c r="C33" t="str">
        <f t="shared" si="2"/>
        <v>112, Scott County, Iowa</v>
      </c>
      <c r="D33" t="str">
        <f t="shared" si="3"/>
        <v>112, Scott County</v>
      </c>
      <c r="E33" t="s">
        <v>1043</v>
      </c>
      <c r="F33" t="s">
        <v>1044</v>
      </c>
      <c r="G33">
        <v>870</v>
      </c>
      <c r="H33" s="1">
        <v>39485</v>
      </c>
      <c r="I33" s="2">
        <v>0.187</v>
      </c>
      <c r="J33" s="2">
        <v>0.13218390804597702</v>
      </c>
      <c r="K33" s="2">
        <v>0.12413793103448276</v>
      </c>
      <c r="L33" s="2">
        <v>4.1666666666666657E-2</v>
      </c>
      <c r="M33" s="2">
        <v>0.42100000000000004</v>
      </c>
      <c r="N33" s="2">
        <v>5.716481867041108E-2</v>
      </c>
      <c r="O33" s="2">
        <v>0.52142386288727749</v>
      </c>
      <c r="P33" s="2">
        <v>0.14116485686080948</v>
      </c>
      <c r="Q33" s="2">
        <v>0.39885057471264368</v>
      </c>
      <c r="R33">
        <v>2</v>
      </c>
      <c r="S33">
        <v>2</v>
      </c>
      <c r="T33">
        <v>2</v>
      </c>
      <c r="U33">
        <v>2</v>
      </c>
      <c r="V33">
        <v>2</v>
      </c>
      <c r="W33">
        <v>2</v>
      </c>
      <c r="X33">
        <v>0</v>
      </c>
      <c r="Y33">
        <v>2</v>
      </c>
      <c r="Z33">
        <v>2</v>
      </c>
      <c r="AA33">
        <v>2</v>
      </c>
      <c r="AB33">
        <v>18</v>
      </c>
    </row>
    <row r="34" spans="1:28" x14ac:dyDescent="0.3">
      <c r="A34">
        <v>19053960300</v>
      </c>
      <c r="B34" t="s">
        <v>1060</v>
      </c>
      <c r="C34" t="str">
        <f t="shared" si="2"/>
        <v>9603, Decatur County, Iowa</v>
      </c>
      <c r="D34" t="str">
        <f t="shared" si="3"/>
        <v>9603, Decatur County</v>
      </c>
      <c r="E34" t="s">
        <v>261</v>
      </c>
      <c r="F34" t="s">
        <v>1061</v>
      </c>
      <c r="G34">
        <v>862</v>
      </c>
      <c r="H34" s="1">
        <v>42500</v>
      </c>
      <c r="I34" s="2">
        <v>0.14499999999999999</v>
      </c>
      <c r="J34" s="2">
        <v>0.15081206496519722</v>
      </c>
      <c r="K34" s="2">
        <v>5.4524361948955914E-2</v>
      </c>
      <c r="L34" s="2">
        <v>2.8000000000000004E-2</v>
      </c>
      <c r="M34" s="2">
        <v>0.42100000000000004</v>
      </c>
      <c r="N34" s="2">
        <v>-9.6015135390800518E-2</v>
      </c>
      <c r="O34" s="2">
        <v>0.54246365723029843</v>
      </c>
      <c r="P34" s="2">
        <v>0.15572967678746327</v>
      </c>
      <c r="Q34" s="2">
        <v>0.3225058004640371</v>
      </c>
      <c r="R34">
        <v>2</v>
      </c>
      <c r="S34">
        <v>2</v>
      </c>
      <c r="T34">
        <v>2</v>
      </c>
      <c r="U34">
        <v>2</v>
      </c>
      <c r="V34">
        <v>0</v>
      </c>
      <c r="W34">
        <v>2</v>
      </c>
      <c r="X34">
        <v>2</v>
      </c>
      <c r="Y34">
        <v>2</v>
      </c>
      <c r="Z34">
        <v>2</v>
      </c>
      <c r="AA34">
        <v>2</v>
      </c>
      <c r="AB34">
        <v>18</v>
      </c>
    </row>
    <row r="35" spans="1:28" x14ac:dyDescent="0.3">
      <c r="A35">
        <v>19007950300</v>
      </c>
      <c r="B35" t="s">
        <v>1062</v>
      </c>
      <c r="C35" t="str">
        <f t="shared" si="2"/>
        <v>9503, Appanoose County, Iowa</v>
      </c>
      <c r="D35" t="str">
        <f t="shared" si="3"/>
        <v>9503, Appanoose County</v>
      </c>
      <c r="E35" t="s">
        <v>1063</v>
      </c>
      <c r="F35" t="s">
        <v>1064</v>
      </c>
      <c r="G35">
        <v>1375</v>
      </c>
      <c r="H35" s="1">
        <v>32953</v>
      </c>
      <c r="I35" s="2">
        <v>0.23800000000000002</v>
      </c>
      <c r="J35" s="2">
        <v>0.26545454545454544</v>
      </c>
      <c r="K35" s="2">
        <v>6.6909090909090904E-2</v>
      </c>
      <c r="L35" s="2">
        <v>3.5083333333333334E-2</v>
      </c>
      <c r="M35" s="2">
        <v>0.45700000000000002</v>
      </c>
      <c r="N35" s="2">
        <v>-4.4230620004655857E-2</v>
      </c>
      <c r="O35" s="2">
        <v>0.448292220113852</v>
      </c>
      <c r="P35" s="2">
        <v>0.16094032549728751</v>
      </c>
      <c r="Q35" s="2">
        <v>0.2952727272727273</v>
      </c>
      <c r="R35">
        <v>2</v>
      </c>
      <c r="S35">
        <v>2</v>
      </c>
      <c r="T35">
        <v>2</v>
      </c>
      <c r="U35">
        <v>2</v>
      </c>
      <c r="V35">
        <v>1</v>
      </c>
      <c r="W35">
        <v>2</v>
      </c>
      <c r="X35">
        <v>2</v>
      </c>
      <c r="Y35">
        <v>1</v>
      </c>
      <c r="Z35">
        <v>2</v>
      </c>
      <c r="AA35">
        <v>2</v>
      </c>
      <c r="AB35">
        <v>18</v>
      </c>
    </row>
    <row r="36" spans="1:28" x14ac:dyDescent="0.3">
      <c r="A36">
        <v>19033950300</v>
      </c>
      <c r="B36" t="s">
        <v>1065</v>
      </c>
      <c r="C36" t="str">
        <f t="shared" si="2"/>
        <v>9503, Cerro Gordo County, Iowa</v>
      </c>
      <c r="D36" t="str">
        <f t="shared" si="3"/>
        <v>9503, Cerro Gordo County</v>
      </c>
      <c r="E36" t="s">
        <v>1066</v>
      </c>
      <c r="F36" t="s">
        <v>1067</v>
      </c>
      <c r="G36" s="1">
        <v>2194</v>
      </c>
      <c r="H36" s="1">
        <v>44643</v>
      </c>
      <c r="I36" s="2">
        <v>0.17300000000000001</v>
      </c>
      <c r="J36" s="2">
        <v>0.16818596171376482</v>
      </c>
      <c r="K36" s="2">
        <v>8.4320875113947133E-2</v>
      </c>
      <c r="L36" s="2">
        <v>3.4083333333333334E-2</v>
      </c>
      <c r="M36" s="2">
        <v>0.37</v>
      </c>
      <c r="N36" s="2">
        <v>-2.3193132658376935E-2</v>
      </c>
      <c r="O36" s="2">
        <v>0.43740527432555321</v>
      </c>
      <c r="P36" s="2">
        <v>0.11218335343787696</v>
      </c>
      <c r="Q36" s="2">
        <v>0.33500455788514127</v>
      </c>
      <c r="R36">
        <v>2</v>
      </c>
      <c r="S36">
        <v>2</v>
      </c>
      <c r="T36">
        <v>2</v>
      </c>
      <c r="U36">
        <v>2</v>
      </c>
      <c r="V36">
        <v>1</v>
      </c>
      <c r="W36">
        <v>2</v>
      </c>
      <c r="X36">
        <v>2</v>
      </c>
      <c r="Y36">
        <v>1</v>
      </c>
      <c r="Z36">
        <v>2</v>
      </c>
      <c r="AA36">
        <v>2</v>
      </c>
      <c r="AB36">
        <v>18</v>
      </c>
    </row>
    <row r="37" spans="1:28" x14ac:dyDescent="0.3">
      <c r="A37">
        <v>19111490100</v>
      </c>
      <c r="B37" t="s">
        <v>1068</v>
      </c>
      <c r="C37" t="str">
        <f t="shared" si="2"/>
        <v>4901, Lee County, Iowa</v>
      </c>
      <c r="D37" t="str">
        <f t="shared" si="3"/>
        <v>4901, Lee County</v>
      </c>
      <c r="E37" t="s">
        <v>1014</v>
      </c>
      <c r="F37" t="s">
        <v>1015</v>
      </c>
      <c r="G37" s="1">
        <v>1659</v>
      </c>
      <c r="H37" s="1">
        <v>43528</v>
      </c>
      <c r="I37" s="2">
        <v>0.13</v>
      </c>
      <c r="J37" s="2">
        <v>0.12417118746232671</v>
      </c>
      <c r="K37" s="2">
        <v>7.3538276069921638E-2</v>
      </c>
      <c r="L37" s="2">
        <v>4.9500000000000002E-2</v>
      </c>
      <c r="M37" s="2">
        <v>0.42799999999999999</v>
      </c>
      <c r="N37" s="2">
        <v>-6.4329931403714236E-2</v>
      </c>
      <c r="O37" s="2">
        <v>0.47899778924097275</v>
      </c>
      <c r="P37" s="2">
        <v>9.245076586433261E-2</v>
      </c>
      <c r="Q37" s="2">
        <v>0.23447860156720915</v>
      </c>
      <c r="R37">
        <v>2</v>
      </c>
      <c r="S37">
        <v>2</v>
      </c>
      <c r="T37">
        <v>2</v>
      </c>
      <c r="U37">
        <v>2</v>
      </c>
      <c r="V37">
        <v>2</v>
      </c>
      <c r="W37">
        <v>2</v>
      </c>
      <c r="X37">
        <v>2</v>
      </c>
      <c r="Y37">
        <v>2</v>
      </c>
      <c r="Z37">
        <v>1</v>
      </c>
      <c r="AA37">
        <v>1</v>
      </c>
      <c r="AB37">
        <v>18</v>
      </c>
    </row>
    <row r="38" spans="1:28" x14ac:dyDescent="0.3">
      <c r="A38">
        <v>19045000600</v>
      </c>
      <c r="B38" t="s">
        <v>1069</v>
      </c>
      <c r="C38" t="str">
        <f t="shared" si="2"/>
        <v>6, Clinton County, Iowa</v>
      </c>
      <c r="D38" t="str">
        <f t="shared" si="3"/>
        <v>6, Clinton County</v>
      </c>
      <c r="E38" t="s">
        <v>211</v>
      </c>
      <c r="F38" t="s">
        <v>1022</v>
      </c>
      <c r="G38" s="1">
        <v>1604</v>
      </c>
      <c r="H38" s="1">
        <v>48355</v>
      </c>
      <c r="I38" s="2">
        <v>0.17300000000000001</v>
      </c>
      <c r="J38" s="2">
        <v>0.20137157107231921</v>
      </c>
      <c r="K38" s="2">
        <v>4.738154613466334E-2</v>
      </c>
      <c r="L38" s="2">
        <v>4.2916666666666659E-2</v>
      </c>
      <c r="M38" s="2">
        <v>0.40799999999999997</v>
      </c>
      <c r="N38" s="2">
        <v>-5.4076064826125904E-2</v>
      </c>
      <c r="O38" s="2">
        <v>0.49048706240487061</v>
      </c>
      <c r="P38" s="2">
        <v>7.763082231167337E-2</v>
      </c>
      <c r="Q38" s="2">
        <v>0.29551122194513718</v>
      </c>
      <c r="R38">
        <v>2</v>
      </c>
      <c r="S38">
        <v>2</v>
      </c>
      <c r="T38">
        <v>2</v>
      </c>
      <c r="U38">
        <v>1</v>
      </c>
      <c r="V38">
        <v>2</v>
      </c>
      <c r="W38">
        <v>2</v>
      </c>
      <c r="X38">
        <v>2</v>
      </c>
      <c r="Y38">
        <v>2</v>
      </c>
      <c r="Z38">
        <v>1</v>
      </c>
      <c r="AA38">
        <v>2</v>
      </c>
      <c r="AB38">
        <v>18</v>
      </c>
    </row>
    <row r="39" spans="1:28" x14ac:dyDescent="0.3">
      <c r="A39">
        <v>19007950400</v>
      </c>
      <c r="B39" t="s">
        <v>1070</v>
      </c>
      <c r="C39" t="str">
        <f t="shared" si="2"/>
        <v>9504, Appanoose County, Iowa</v>
      </c>
      <c r="D39" t="str">
        <f t="shared" si="3"/>
        <v>9504, Appanoose County</v>
      </c>
      <c r="E39" t="s">
        <v>1063</v>
      </c>
      <c r="F39" t="s">
        <v>1064</v>
      </c>
      <c r="G39" s="1">
        <v>1274</v>
      </c>
      <c r="H39" s="1">
        <v>38378</v>
      </c>
      <c r="I39" s="2">
        <v>0.192</v>
      </c>
      <c r="J39" s="2">
        <v>0.15384615384615385</v>
      </c>
      <c r="K39" s="2">
        <v>0.12009419152276295</v>
      </c>
      <c r="L39" s="2">
        <v>3.5083333333333334E-2</v>
      </c>
      <c r="M39" s="2">
        <v>0.42200000000000004</v>
      </c>
      <c r="N39" s="2">
        <v>-4.4230620004655857E-2</v>
      </c>
      <c r="O39" s="2">
        <v>0.45458801498127338</v>
      </c>
      <c r="P39" s="2">
        <v>0.14586070959264127</v>
      </c>
      <c r="Q39" s="2">
        <v>0.27158555729984302</v>
      </c>
      <c r="R39">
        <v>2</v>
      </c>
      <c r="S39">
        <v>2</v>
      </c>
      <c r="T39">
        <v>2</v>
      </c>
      <c r="U39">
        <v>2</v>
      </c>
      <c r="V39">
        <v>1</v>
      </c>
      <c r="W39">
        <v>2</v>
      </c>
      <c r="X39">
        <v>2</v>
      </c>
      <c r="Y39">
        <v>1</v>
      </c>
      <c r="Z39">
        <v>2</v>
      </c>
      <c r="AA39">
        <v>2</v>
      </c>
      <c r="AB39">
        <v>18</v>
      </c>
    </row>
    <row r="40" spans="1:28" x14ac:dyDescent="0.3">
      <c r="A40">
        <v>19101090300</v>
      </c>
      <c r="B40" t="s">
        <v>1071</v>
      </c>
      <c r="C40" t="str">
        <f t="shared" si="2"/>
        <v>903, Jefferson County, Iowa</v>
      </c>
      <c r="D40" t="str">
        <f t="shared" si="3"/>
        <v>903, Jefferson County</v>
      </c>
      <c r="E40" t="s">
        <v>464</v>
      </c>
      <c r="F40" t="s">
        <v>1072</v>
      </c>
      <c r="G40">
        <v>2063</v>
      </c>
      <c r="H40" s="1">
        <v>39308</v>
      </c>
      <c r="I40" s="2">
        <v>0.14800000000000002</v>
      </c>
      <c r="J40" s="2">
        <v>0.22443044110518662</v>
      </c>
      <c r="K40" s="2">
        <v>5.7198254968492485E-2</v>
      </c>
      <c r="L40" s="2">
        <v>3.2250000000000001E-2</v>
      </c>
      <c r="M40" s="2">
        <v>0.374</v>
      </c>
      <c r="N40" s="2">
        <v>-7.0058778127411986E-2</v>
      </c>
      <c r="O40" s="2">
        <v>0.39139251915277151</v>
      </c>
      <c r="P40" s="2">
        <v>0.12361937128292269</v>
      </c>
      <c r="Q40" s="2">
        <v>0.32234609791565683</v>
      </c>
      <c r="R40">
        <v>2</v>
      </c>
      <c r="S40">
        <v>2</v>
      </c>
      <c r="T40">
        <v>2</v>
      </c>
      <c r="U40">
        <v>2</v>
      </c>
      <c r="V40">
        <v>1</v>
      </c>
      <c r="W40">
        <v>2</v>
      </c>
      <c r="X40">
        <v>2</v>
      </c>
      <c r="Y40">
        <v>1</v>
      </c>
      <c r="Z40">
        <v>2</v>
      </c>
      <c r="AA40">
        <v>2</v>
      </c>
      <c r="AB40">
        <v>18</v>
      </c>
    </row>
    <row r="41" spans="1:28" x14ac:dyDescent="0.3">
      <c r="A41">
        <v>19033950402</v>
      </c>
      <c r="B41" t="s">
        <v>1073</v>
      </c>
      <c r="C41" t="str">
        <f t="shared" si="2"/>
        <v>9504.02, Cerro Gordo County, Iowa</v>
      </c>
      <c r="D41" t="str">
        <f t="shared" si="3"/>
        <v>9504.02, Cerro Gordo County</v>
      </c>
      <c r="E41" t="s">
        <v>1066</v>
      </c>
      <c r="F41" t="s">
        <v>1067</v>
      </c>
      <c r="G41" s="1">
        <v>1902</v>
      </c>
      <c r="H41" s="1">
        <v>44048</v>
      </c>
      <c r="I41" s="2">
        <v>0.153</v>
      </c>
      <c r="J41" s="2">
        <v>0.24815983175604628</v>
      </c>
      <c r="K41" s="2">
        <v>6.1514195583596214E-2</v>
      </c>
      <c r="L41" s="2">
        <v>3.4083333333333334E-2</v>
      </c>
      <c r="M41" s="2">
        <v>0.36599999999999999</v>
      </c>
      <c r="N41" s="2">
        <v>-2.3193132658376935E-2</v>
      </c>
      <c r="O41" s="2">
        <v>0.50793650793650791</v>
      </c>
      <c r="P41" s="2">
        <v>8.2046332046332049E-2</v>
      </c>
      <c r="Q41" s="2">
        <v>0.30021030494216616</v>
      </c>
      <c r="R41">
        <v>2</v>
      </c>
      <c r="S41">
        <v>2</v>
      </c>
      <c r="T41">
        <v>2</v>
      </c>
      <c r="U41">
        <v>2</v>
      </c>
      <c r="V41">
        <v>1</v>
      </c>
      <c r="W41">
        <v>2</v>
      </c>
      <c r="X41">
        <v>2</v>
      </c>
      <c r="Y41">
        <v>2</v>
      </c>
      <c r="Z41">
        <v>1</v>
      </c>
      <c r="AA41">
        <v>2</v>
      </c>
      <c r="AB41">
        <v>18</v>
      </c>
    </row>
    <row r="42" spans="1:28" x14ac:dyDescent="0.3">
      <c r="A42">
        <v>19187000900</v>
      </c>
      <c r="B42" t="s">
        <v>1074</v>
      </c>
      <c r="C42" t="str">
        <f t="shared" si="2"/>
        <v>9, Webster County, Iowa</v>
      </c>
      <c r="D42" t="str">
        <f t="shared" si="3"/>
        <v>9, Webster County</v>
      </c>
      <c r="E42" t="s">
        <v>946</v>
      </c>
      <c r="F42" t="s">
        <v>1024</v>
      </c>
      <c r="G42" s="1">
        <v>1271</v>
      </c>
      <c r="H42" s="1">
        <v>43508</v>
      </c>
      <c r="I42" s="2">
        <v>0.24</v>
      </c>
      <c r="J42" s="2">
        <v>0.17702596380802518</v>
      </c>
      <c r="K42" s="2">
        <v>3.5405192761605038E-2</v>
      </c>
      <c r="L42" s="2">
        <v>3.7333333333333336E-2</v>
      </c>
      <c r="M42" s="2">
        <v>0.67599999999999993</v>
      </c>
      <c r="N42" s="2">
        <v>-2.667508483939705E-2</v>
      </c>
      <c r="O42" s="2">
        <v>0.55616251280300444</v>
      </c>
      <c r="P42" s="2">
        <v>7.3361823361823356E-2</v>
      </c>
      <c r="Q42" s="2">
        <v>0.26986624704956724</v>
      </c>
      <c r="R42">
        <v>2</v>
      </c>
      <c r="S42">
        <v>2</v>
      </c>
      <c r="T42">
        <v>2</v>
      </c>
      <c r="U42">
        <v>1</v>
      </c>
      <c r="V42">
        <v>2</v>
      </c>
      <c r="W42">
        <v>2</v>
      </c>
      <c r="X42">
        <v>2</v>
      </c>
      <c r="Y42">
        <v>2</v>
      </c>
      <c r="Z42">
        <v>1</v>
      </c>
      <c r="AA42">
        <v>2</v>
      </c>
      <c r="AB42">
        <v>18</v>
      </c>
    </row>
    <row r="43" spans="1:28" x14ac:dyDescent="0.3">
      <c r="A43">
        <v>19171290500</v>
      </c>
      <c r="B43" t="s">
        <v>1075</v>
      </c>
      <c r="C43" t="str">
        <f t="shared" si="2"/>
        <v>2905, Tama County, Iowa</v>
      </c>
      <c r="D43" t="str">
        <f t="shared" si="3"/>
        <v>2905, Tama County</v>
      </c>
      <c r="E43" t="s">
        <v>883</v>
      </c>
      <c r="F43" t="s">
        <v>1076</v>
      </c>
      <c r="G43" s="1">
        <v>1316</v>
      </c>
      <c r="H43" s="1">
        <v>43833</v>
      </c>
      <c r="I43" s="2">
        <v>0.183</v>
      </c>
      <c r="J43" s="2">
        <v>0.1838905775075988</v>
      </c>
      <c r="K43" s="2">
        <v>6.0790273556231005E-2</v>
      </c>
      <c r="L43" s="2">
        <v>3.8666666666666676E-2</v>
      </c>
      <c r="M43" s="2">
        <v>0.34399999999999997</v>
      </c>
      <c r="N43" s="2">
        <v>-3.5571565261439751E-2</v>
      </c>
      <c r="O43" s="2">
        <v>0.64942528735632188</v>
      </c>
      <c r="P43" s="2">
        <v>0.11896893588896233</v>
      </c>
      <c r="Q43" s="2">
        <v>0.20820668693009117</v>
      </c>
      <c r="R43">
        <v>2</v>
      </c>
      <c r="S43">
        <v>2</v>
      </c>
      <c r="T43">
        <v>2</v>
      </c>
      <c r="U43">
        <v>2</v>
      </c>
      <c r="V43">
        <v>2</v>
      </c>
      <c r="W43">
        <v>1</v>
      </c>
      <c r="X43">
        <v>2</v>
      </c>
      <c r="Y43">
        <v>2</v>
      </c>
      <c r="Z43">
        <v>2</v>
      </c>
      <c r="AA43">
        <v>1</v>
      </c>
      <c r="AB43">
        <v>18</v>
      </c>
    </row>
    <row r="44" spans="1:28" x14ac:dyDescent="0.3">
      <c r="A44">
        <v>19175190200</v>
      </c>
      <c r="B44" t="s">
        <v>1077</v>
      </c>
      <c r="C44" t="str">
        <f t="shared" si="2"/>
        <v>1902, Union County, Iowa</v>
      </c>
      <c r="D44" t="str">
        <f t="shared" si="3"/>
        <v>1902, Union County</v>
      </c>
      <c r="E44" t="s">
        <v>907</v>
      </c>
      <c r="F44" t="s">
        <v>1078</v>
      </c>
      <c r="G44" s="1">
        <v>1817</v>
      </c>
      <c r="H44" s="1">
        <v>34958</v>
      </c>
      <c r="I44" s="2">
        <v>0.22699999999999998</v>
      </c>
      <c r="J44" s="2">
        <v>0.14749587231700606</v>
      </c>
      <c r="K44" s="2">
        <v>6.1089708310401759E-2</v>
      </c>
      <c r="L44" s="2">
        <v>3.4083333333333334E-2</v>
      </c>
      <c r="M44" s="2">
        <v>0.34100000000000003</v>
      </c>
      <c r="N44" s="2">
        <v>-3.1594064145524174E-2</v>
      </c>
      <c r="O44" s="2">
        <v>0.49405204460966545</v>
      </c>
      <c r="P44" s="2">
        <v>0.11657907310081222</v>
      </c>
      <c r="Q44" s="2">
        <v>0.25811777655476059</v>
      </c>
      <c r="R44">
        <v>2</v>
      </c>
      <c r="S44">
        <v>2</v>
      </c>
      <c r="T44">
        <v>2</v>
      </c>
      <c r="U44">
        <v>2</v>
      </c>
      <c r="V44">
        <v>1</v>
      </c>
      <c r="W44">
        <v>1</v>
      </c>
      <c r="X44">
        <v>2</v>
      </c>
      <c r="Y44">
        <v>2</v>
      </c>
      <c r="Z44">
        <v>2</v>
      </c>
      <c r="AA44">
        <v>2</v>
      </c>
      <c r="AB44">
        <v>18</v>
      </c>
    </row>
    <row r="45" spans="1:28" x14ac:dyDescent="0.3">
      <c r="A45">
        <v>19057000400</v>
      </c>
      <c r="B45" t="s">
        <v>1079</v>
      </c>
      <c r="C45" t="str">
        <f t="shared" si="2"/>
        <v>4, Des Moines County, Iowa</v>
      </c>
      <c r="D45" t="str">
        <f t="shared" si="3"/>
        <v>4, Des Moines County</v>
      </c>
      <c r="E45" t="s">
        <v>275</v>
      </c>
      <c r="F45" t="s">
        <v>1012</v>
      </c>
      <c r="G45" s="1">
        <v>1288</v>
      </c>
      <c r="H45" s="1">
        <v>33611</v>
      </c>
      <c r="I45" s="2">
        <v>0.309</v>
      </c>
      <c r="J45" s="2">
        <v>0.39906832298136646</v>
      </c>
      <c r="K45" s="2">
        <v>9.0062111801242239E-2</v>
      </c>
      <c r="L45" s="2">
        <v>5.3749999999999999E-2</v>
      </c>
      <c r="M45" s="2">
        <v>0.30399999999999999</v>
      </c>
      <c r="N45" s="2">
        <v>-3.508989460632362E-2</v>
      </c>
      <c r="O45" s="2">
        <v>0.58440276406712732</v>
      </c>
      <c r="P45" s="2">
        <v>0.21865889212827988</v>
      </c>
      <c r="Q45" s="2">
        <v>0.41381987577639751</v>
      </c>
      <c r="R45">
        <v>2</v>
      </c>
      <c r="S45">
        <v>2</v>
      </c>
      <c r="T45">
        <v>2</v>
      </c>
      <c r="U45">
        <v>2</v>
      </c>
      <c r="V45">
        <v>2</v>
      </c>
      <c r="W45">
        <v>0</v>
      </c>
      <c r="X45">
        <v>2</v>
      </c>
      <c r="Y45">
        <v>2</v>
      </c>
      <c r="Z45">
        <v>2</v>
      </c>
      <c r="AA45">
        <v>2</v>
      </c>
      <c r="AB45">
        <v>18</v>
      </c>
    </row>
    <row r="46" spans="1:28" x14ac:dyDescent="0.3">
      <c r="A46">
        <v>19065080400</v>
      </c>
      <c r="B46" t="s">
        <v>1080</v>
      </c>
      <c r="C46" t="str">
        <f t="shared" si="2"/>
        <v>804, Fayette County, Iowa</v>
      </c>
      <c r="D46" t="str">
        <f t="shared" si="3"/>
        <v>804, Fayette County</v>
      </c>
      <c r="E46" t="s">
        <v>340</v>
      </c>
      <c r="F46" t="s">
        <v>1017</v>
      </c>
      <c r="G46" s="1">
        <v>1237</v>
      </c>
      <c r="H46" s="1">
        <v>40033</v>
      </c>
      <c r="I46" s="2">
        <v>0.115</v>
      </c>
      <c r="J46" s="2">
        <v>0.2085691188358933</v>
      </c>
      <c r="K46" s="2">
        <v>8.488278092158448E-2</v>
      </c>
      <c r="L46" s="2">
        <v>3.9333333333333338E-2</v>
      </c>
      <c r="M46" s="2">
        <v>0.34600000000000003</v>
      </c>
      <c r="N46" s="2">
        <v>-6.5660919540229887E-2</v>
      </c>
      <c r="O46" s="2">
        <v>0.48739495798319327</v>
      </c>
      <c r="P46" s="2">
        <v>0.13435969209237228</v>
      </c>
      <c r="Q46" s="2">
        <v>0.27324171382376716</v>
      </c>
      <c r="R46">
        <v>2</v>
      </c>
      <c r="S46">
        <v>1</v>
      </c>
      <c r="T46">
        <v>2</v>
      </c>
      <c r="U46">
        <v>2</v>
      </c>
      <c r="V46">
        <v>2</v>
      </c>
      <c r="W46">
        <v>1</v>
      </c>
      <c r="X46">
        <v>2</v>
      </c>
      <c r="Y46">
        <v>2</v>
      </c>
      <c r="Z46">
        <v>2</v>
      </c>
      <c r="AA46">
        <v>2</v>
      </c>
      <c r="AB46">
        <v>18</v>
      </c>
    </row>
    <row r="47" spans="1:28" x14ac:dyDescent="0.3">
      <c r="A47">
        <v>19155030900</v>
      </c>
      <c r="B47" t="s">
        <v>1081</v>
      </c>
      <c r="C47" t="str">
        <f t="shared" si="2"/>
        <v>309, Pottawattamie County, Iowa</v>
      </c>
      <c r="D47" t="str">
        <f t="shared" si="3"/>
        <v>309, Pottawattamie County</v>
      </c>
      <c r="E47" t="s">
        <v>1082</v>
      </c>
      <c r="F47" t="s">
        <v>1083</v>
      </c>
      <c r="G47" s="1">
        <v>893</v>
      </c>
      <c r="H47" s="1">
        <v>20871</v>
      </c>
      <c r="I47" s="2">
        <v>0.35</v>
      </c>
      <c r="J47" s="2">
        <v>0.41433370660694291</v>
      </c>
      <c r="K47" s="2">
        <v>0.15117581187010079</v>
      </c>
      <c r="L47" s="2">
        <v>3.3333333333333333E-2</v>
      </c>
      <c r="M47" s="2">
        <v>0.504</v>
      </c>
      <c r="N47" s="2">
        <v>5.4638356340840294E-3</v>
      </c>
      <c r="O47" s="2">
        <v>0.66157989228007186</v>
      </c>
      <c r="P47" s="2">
        <v>0.16697588126159554</v>
      </c>
      <c r="Q47" s="2">
        <v>0.49944008958566627</v>
      </c>
      <c r="R47">
        <v>2</v>
      </c>
      <c r="S47">
        <v>2</v>
      </c>
      <c r="T47">
        <v>2</v>
      </c>
      <c r="U47">
        <v>2</v>
      </c>
      <c r="V47">
        <v>1</v>
      </c>
      <c r="W47">
        <v>2</v>
      </c>
      <c r="X47">
        <v>0</v>
      </c>
      <c r="Y47">
        <v>2</v>
      </c>
      <c r="Z47">
        <v>2</v>
      </c>
      <c r="AA47">
        <v>2</v>
      </c>
      <c r="AB47">
        <v>17</v>
      </c>
    </row>
    <row r="48" spans="1:28" x14ac:dyDescent="0.3">
      <c r="A48">
        <v>19099040500</v>
      </c>
      <c r="B48" t="s">
        <v>1084</v>
      </c>
      <c r="C48" t="str">
        <f t="shared" si="2"/>
        <v>405, Jasper County, Iowa</v>
      </c>
      <c r="D48" t="str">
        <f t="shared" si="3"/>
        <v>405, Jasper County</v>
      </c>
      <c r="E48" t="s">
        <v>1085</v>
      </c>
      <c r="F48" t="s">
        <v>1086</v>
      </c>
      <c r="G48">
        <v>1857</v>
      </c>
      <c r="H48" s="1">
        <v>42908</v>
      </c>
      <c r="I48" s="2">
        <v>0.159</v>
      </c>
      <c r="J48" s="2">
        <v>0.17824448034464191</v>
      </c>
      <c r="K48" s="2">
        <v>4.954227248249865E-2</v>
      </c>
      <c r="L48" s="2">
        <v>3.6333333333333336E-2</v>
      </c>
      <c r="M48" s="2">
        <v>0.41700000000000004</v>
      </c>
      <c r="N48" s="2">
        <v>2.635578958797025E-2</v>
      </c>
      <c r="O48" s="2">
        <v>0.60174321153201471</v>
      </c>
      <c r="P48" s="2">
        <v>0.23169218038891187</v>
      </c>
      <c r="Q48" s="2">
        <v>0.32956381260096929</v>
      </c>
      <c r="R48">
        <v>2</v>
      </c>
      <c r="S48">
        <v>2</v>
      </c>
      <c r="T48">
        <v>2</v>
      </c>
      <c r="U48">
        <v>1</v>
      </c>
      <c r="V48">
        <v>2</v>
      </c>
      <c r="W48">
        <v>2</v>
      </c>
      <c r="X48">
        <v>0</v>
      </c>
      <c r="Y48">
        <v>2</v>
      </c>
      <c r="Z48">
        <v>2</v>
      </c>
      <c r="AA48">
        <v>2</v>
      </c>
      <c r="AB48">
        <v>17</v>
      </c>
    </row>
    <row r="49" spans="1:28" x14ac:dyDescent="0.3">
      <c r="A49">
        <v>19153004900</v>
      </c>
      <c r="B49" t="s">
        <v>1087</v>
      </c>
      <c r="C49" t="str">
        <f t="shared" si="2"/>
        <v>49, Polk County, Iowa</v>
      </c>
      <c r="D49" t="str">
        <f t="shared" si="3"/>
        <v>49, Polk County</v>
      </c>
      <c r="E49" t="s">
        <v>1088</v>
      </c>
      <c r="F49" t="s">
        <v>1089</v>
      </c>
      <c r="G49" s="1">
        <v>665</v>
      </c>
      <c r="H49" s="1">
        <v>32161</v>
      </c>
      <c r="I49" s="2">
        <v>0.218</v>
      </c>
      <c r="J49" s="2">
        <v>0.45714285714285713</v>
      </c>
      <c r="K49" s="2">
        <v>0.13533834586466165</v>
      </c>
      <c r="L49" s="2">
        <v>3.4750000000000003E-2</v>
      </c>
      <c r="M49" s="2">
        <v>0.47299999999999998</v>
      </c>
      <c r="N49" s="2">
        <v>0.14341677503250974</v>
      </c>
      <c r="O49" s="2">
        <v>0.71234647705235943</v>
      </c>
      <c r="P49" s="2">
        <v>0.19471153846153846</v>
      </c>
      <c r="Q49" s="2">
        <v>0.37894736842105264</v>
      </c>
      <c r="R49">
        <v>2</v>
      </c>
      <c r="S49">
        <v>2</v>
      </c>
      <c r="T49">
        <v>2</v>
      </c>
      <c r="U49">
        <v>2</v>
      </c>
      <c r="V49">
        <v>1</v>
      </c>
      <c r="W49">
        <v>2</v>
      </c>
      <c r="X49">
        <v>0</v>
      </c>
      <c r="Y49">
        <v>2</v>
      </c>
      <c r="Z49">
        <v>2</v>
      </c>
      <c r="AA49">
        <v>2</v>
      </c>
      <c r="AB49">
        <v>17</v>
      </c>
    </row>
    <row r="50" spans="1:28" x14ac:dyDescent="0.3">
      <c r="A50">
        <v>19011960700</v>
      </c>
      <c r="B50" t="s">
        <v>1090</v>
      </c>
      <c r="C50" t="str">
        <f t="shared" si="2"/>
        <v>9607, Benton County, Iowa</v>
      </c>
      <c r="D50" t="str">
        <f t="shared" si="3"/>
        <v>9607, Benton County</v>
      </c>
      <c r="E50" t="s">
        <v>125</v>
      </c>
      <c r="F50" t="s">
        <v>1091</v>
      </c>
      <c r="G50">
        <v>1156</v>
      </c>
      <c r="H50" s="1">
        <v>51103</v>
      </c>
      <c r="I50" s="2">
        <v>9.3000000000000013E-2</v>
      </c>
      <c r="J50" s="2">
        <v>0.17387543252595156</v>
      </c>
      <c r="K50" s="2">
        <v>6.6608996539792381E-2</v>
      </c>
      <c r="L50" s="2">
        <v>3.6083333333333328E-2</v>
      </c>
      <c r="M50" s="2">
        <v>0.373</v>
      </c>
      <c r="N50" s="2">
        <v>-1.9213069489185459E-2</v>
      </c>
      <c r="O50" s="2">
        <v>0.49946294307196565</v>
      </c>
      <c r="P50" s="2">
        <v>0.11532625189681335</v>
      </c>
      <c r="Q50" s="2">
        <v>0.21453287197231835</v>
      </c>
      <c r="R50">
        <v>2</v>
      </c>
      <c r="S50">
        <v>1</v>
      </c>
      <c r="T50">
        <v>2</v>
      </c>
      <c r="U50">
        <v>2</v>
      </c>
      <c r="V50">
        <v>2</v>
      </c>
      <c r="W50">
        <v>2</v>
      </c>
      <c r="X50">
        <v>1</v>
      </c>
      <c r="Y50">
        <v>2</v>
      </c>
      <c r="Z50">
        <v>2</v>
      </c>
      <c r="AA50">
        <v>1</v>
      </c>
      <c r="AB50">
        <v>17</v>
      </c>
    </row>
    <row r="51" spans="1:28" x14ac:dyDescent="0.3">
      <c r="A51">
        <v>19193001300</v>
      </c>
      <c r="B51" t="s">
        <v>1092</v>
      </c>
      <c r="C51" t="str">
        <f t="shared" si="2"/>
        <v>13, Woodbury County, Iowa</v>
      </c>
      <c r="D51" t="str">
        <f t="shared" si="3"/>
        <v>13, Woodbury County</v>
      </c>
      <c r="E51" t="s">
        <v>1093</v>
      </c>
      <c r="F51" t="s">
        <v>1094</v>
      </c>
      <c r="G51" s="1">
        <v>626</v>
      </c>
      <c r="H51" s="1">
        <v>25577</v>
      </c>
      <c r="I51" s="2">
        <v>0.47799999999999998</v>
      </c>
      <c r="J51" s="2">
        <v>0.2987220447284345</v>
      </c>
      <c r="K51" s="2">
        <v>0.12619808306709265</v>
      </c>
      <c r="L51" s="2">
        <v>3.3583333333333326E-2</v>
      </c>
      <c r="M51" s="2">
        <v>0.41700000000000004</v>
      </c>
      <c r="N51" s="2">
        <v>3.6888775789844577E-2</v>
      </c>
      <c r="O51" s="2">
        <v>0.77981651376146788</v>
      </c>
      <c r="P51" s="2">
        <v>0.19016817593790428</v>
      </c>
      <c r="Q51" s="2">
        <v>0.4744408945686901</v>
      </c>
      <c r="R51">
        <v>2</v>
      </c>
      <c r="S51">
        <v>2</v>
      </c>
      <c r="T51">
        <v>2</v>
      </c>
      <c r="U51">
        <v>2</v>
      </c>
      <c r="V51">
        <v>1</v>
      </c>
      <c r="W51">
        <v>2</v>
      </c>
      <c r="X51">
        <v>0</v>
      </c>
      <c r="Y51">
        <v>2</v>
      </c>
      <c r="Z51">
        <v>2</v>
      </c>
      <c r="AA51">
        <v>2</v>
      </c>
      <c r="AB51">
        <v>17</v>
      </c>
    </row>
    <row r="52" spans="1:28" x14ac:dyDescent="0.3">
      <c r="A52">
        <v>19153001200</v>
      </c>
      <c r="B52" t="s">
        <v>1095</v>
      </c>
      <c r="C52" t="str">
        <f t="shared" si="2"/>
        <v>12, Polk County, Iowa</v>
      </c>
      <c r="D52" t="str">
        <f t="shared" si="3"/>
        <v>12, Polk County</v>
      </c>
      <c r="E52" t="s">
        <v>1088</v>
      </c>
      <c r="F52" t="s">
        <v>1089</v>
      </c>
      <c r="G52" s="1">
        <v>1029</v>
      </c>
      <c r="H52" s="1">
        <v>38625</v>
      </c>
      <c r="I52" s="2">
        <v>0.311</v>
      </c>
      <c r="J52" s="2">
        <v>0.30612244897959184</v>
      </c>
      <c r="K52" s="2">
        <v>0.1360544217687075</v>
      </c>
      <c r="L52" s="2">
        <v>3.4750000000000003E-2</v>
      </c>
      <c r="M52" s="2">
        <v>0.39399999999999996</v>
      </c>
      <c r="N52" s="2">
        <v>0.14341677503250974</v>
      </c>
      <c r="O52" s="2">
        <v>0.64320519761775852</v>
      </c>
      <c r="P52" s="2">
        <v>0.10831889081455806</v>
      </c>
      <c r="Q52" s="2">
        <v>0.41010689990281829</v>
      </c>
      <c r="R52">
        <v>2</v>
      </c>
      <c r="S52">
        <v>2</v>
      </c>
      <c r="T52">
        <v>2</v>
      </c>
      <c r="U52">
        <v>2</v>
      </c>
      <c r="V52">
        <v>1</v>
      </c>
      <c r="W52">
        <v>2</v>
      </c>
      <c r="X52">
        <v>0</v>
      </c>
      <c r="Y52">
        <v>2</v>
      </c>
      <c r="Z52">
        <v>2</v>
      </c>
      <c r="AA52">
        <v>2</v>
      </c>
      <c r="AB52">
        <v>17</v>
      </c>
    </row>
    <row r="53" spans="1:28" x14ac:dyDescent="0.3">
      <c r="A53">
        <v>19153001700</v>
      </c>
      <c r="B53" t="s">
        <v>1096</v>
      </c>
      <c r="C53" t="str">
        <f t="shared" si="2"/>
        <v>17, Polk County, Iowa</v>
      </c>
      <c r="D53" t="str">
        <f t="shared" si="3"/>
        <v>17, Polk County</v>
      </c>
      <c r="E53" t="s">
        <v>1088</v>
      </c>
      <c r="F53" t="s">
        <v>1089</v>
      </c>
      <c r="G53" s="1">
        <v>778</v>
      </c>
      <c r="H53" s="1">
        <v>36857</v>
      </c>
      <c r="I53" s="2">
        <v>0.20499999999999999</v>
      </c>
      <c r="J53" s="2">
        <v>0.39717223650385602</v>
      </c>
      <c r="K53" s="2">
        <v>7.7120822622107968E-2</v>
      </c>
      <c r="L53" s="2">
        <v>3.4750000000000003E-2</v>
      </c>
      <c r="M53" s="2">
        <v>0.41299999999999998</v>
      </c>
      <c r="N53" s="2">
        <v>0.14341677503250974</v>
      </c>
      <c r="O53" s="2">
        <v>0.62374100719424463</v>
      </c>
      <c r="P53" s="2">
        <v>0.20041109969167523</v>
      </c>
      <c r="Q53" s="2">
        <v>0.37017994858611825</v>
      </c>
      <c r="R53">
        <v>2</v>
      </c>
      <c r="S53">
        <v>2</v>
      </c>
      <c r="T53">
        <v>2</v>
      </c>
      <c r="U53">
        <v>2</v>
      </c>
      <c r="V53">
        <v>1</v>
      </c>
      <c r="W53">
        <v>2</v>
      </c>
      <c r="X53">
        <v>0</v>
      </c>
      <c r="Y53">
        <v>2</v>
      </c>
      <c r="Z53">
        <v>2</v>
      </c>
      <c r="AA53">
        <v>2</v>
      </c>
      <c r="AB53">
        <v>17</v>
      </c>
    </row>
    <row r="54" spans="1:28" x14ac:dyDescent="0.3">
      <c r="A54">
        <v>19179960400</v>
      </c>
      <c r="B54" t="s">
        <v>1097</v>
      </c>
      <c r="C54" t="str">
        <f t="shared" si="2"/>
        <v>9604, Wapello County, Iowa</v>
      </c>
      <c r="D54" t="str">
        <f t="shared" si="3"/>
        <v>9604, Wapello County</v>
      </c>
      <c r="E54" t="s">
        <v>935</v>
      </c>
      <c r="F54" t="s">
        <v>1031</v>
      </c>
      <c r="G54">
        <v>1579</v>
      </c>
      <c r="H54" s="1">
        <v>42083</v>
      </c>
      <c r="I54" s="2">
        <v>0.18100000000000002</v>
      </c>
      <c r="J54" s="2">
        <v>0.3033565547815073</v>
      </c>
      <c r="K54" s="2">
        <v>6.6497783407219763E-2</v>
      </c>
      <c r="L54" s="2">
        <v>3.9083333333333331E-2</v>
      </c>
      <c r="M54" s="2">
        <v>0.40100000000000002</v>
      </c>
      <c r="N54" s="2">
        <v>-5.2771929824561407E-3</v>
      </c>
      <c r="O54" s="2">
        <v>0.32396039603960397</v>
      </c>
      <c r="P54" s="2">
        <v>0.11984392419175027</v>
      </c>
      <c r="Q54" s="2">
        <v>0.34452184927169094</v>
      </c>
      <c r="R54">
        <v>2</v>
      </c>
      <c r="S54">
        <v>2</v>
      </c>
      <c r="T54">
        <v>2</v>
      </c>
      <c r="U54">
        <v>2</v>
      </c>
      <c r="V54">
        <v>2</v>
      </c>
      <c r="W54">
        <v>2</v>
      </c>
      <c r="X54">
        <v>1</v>
      </c>
      <c r="Y54">
        <v>0</v>
      </c>
      <c r="Z54">
        <v>2</v>
      </c>
      <c r="AA54">
        <v>2</v>
      </c>
      <c r="AB54">
        <v>17</v>
      </c>
    </row>
    <row r="55" spans="1:28" x14ac:dyDescent="0.3">
      <c r="A55">
        <v>19127950600</v>
      </c>
      <c r="B55" t="s">
        <v>1098</v>
      </c>
      <c r="C55" t="str">
        <f t="shared" si="2"/>
        <v>9506, Marshall County, Iowa</v>
      </c>
      <c r="D55" t="str">
        <f t="shared" si="3"/>
        <v>9506, Marshall County</v>
      </c>
      <c r="E55" t="s">
        <v>1099</v>
      </c>
      <c r="F55" t="s">
        <v>1100</v>
      </c>
      <c r="G55" s="1">
        <v>1698</v>
      </c>
      <c r="H55" s="1">
        <v>47439</v>
      </c>
      <c r="I55" s="2">
        <v>0.215</v>
      </c>
      <c r="J55" s="2">
        <v>0.22084805653710246</v>
      </c>
      <c r="K55" s="2">
        <v>3.4746760895170786E-2</v>
      </c>
      <c r="L55" s="2">
        <v>6.0749999999999992E-2</v>
      </c>
      <c r="M55" s="2">
        <v>0.34499999999999997</v>
      </c>
      <c r="N55" s="2">
        <v>-1.3358590828577053E-2</v>
      </c>
      <c r="O55" s="2">
        <v>0.63539151431528118</v>
      </c>
      <c r="P55" s="2">
        <v>0.13843078460769614</v>
      </c>
      <c r="Q55" s="2">
        <v>0.25971731448763252</v>
      </c>
      <c r="R55">
        <v>2</v>
      </c>
      <c r="S55">
        <v>2</v>
      </c>
      <c r="T55">
        <v>2</v>
      </c>
      <c r="U55">
        <v>1</v>
      </c>
      <c r="V55">
        <v>2</v>
      </c>
      <c r="W55">
        <v>1</v>
      </c>
      <c r="X55">
        <v>1</v>
      </c>
      <c r="Y55">
        <v>2</v>
      </c>
      <c r="Z55">
        <v>2</v>
      </c>
      <c r="AA55">
        <v>2</v>
      </c>
      <c r="AB55">
        <v>17</v>
      </c>
    </row>
    <row r="56" spans="1:28" x14ac:dyDescent="0.3">
      <c r="A56">
        <v>19163012501</v>
      </c>
      <c r="B56" t="s">
        <v>1101</v>
      </c>
      <c r="C56" t="str">
        <f t="shared" si="2"/>
        <v>125.01, Scott County, Iowa</v>
      </c>
      <c r="D56" t="str">
        <f t="shared" si="3"/>
        <v>125.01, Scott County</v>
      </c>
      <c r="E56" t="s">
        <v>1043</v>
      </c>
      <c r="F56" t="s">
        <v>1044</v>
      </c>
      <c r="G56" s="1">
        <v>1651</v>
      </c>
      <c r="H56" s="1">
        <v>34028</v>
      </c>
      <c r="I56" s="2">
        <v>0.27899999999999997</v>
      </c>
      <c r="J56" s="2">
        <v>0.19745608721986674</v>
      </c>
      <c r="K56" s="2">
        <v>6.2386432465172621E-2</v>
      </c>
      <c r="L56" s="2">
        <v>4.1666666666666657E-2</v>
      </c>
      <c r="M56" s="2">
        <v>0.439</v>
      </c>
      <c r="N56" s="2">
        <v>5.716481867041108E-2</v>
      </c>
      <c r="O56" s="2">
        <v>0.52977712824260137</v>
      </c>
      <c r="P56" s="2">
        <v>8.481152993348115E-2</v>
      </c>
      <c r="Q56" s="2">
        <v>0.37916414294367051</v>
      </c>
      <c r="R56">
        <v>2</v>
      </c>
      <c r="S56">
        <v>2</v>
      </c>
      <c r="T56">
        <v>2</v>
      </c>
      <c r="U56">
        <v>2</v>
      </c>
      <c r="V56">
        <v>2</v>
      </c>
      <c r="W56">
        <v>2</v>
      </c>
      <c r="X56">
        <v>0</v>
      </c>
      <c r="Y56">
        <v>2</v>
      </c>
      <c r="Z56">
        <v>1</v>
      </c>
      <c r="AA56">
        <v>2</v>
      </c>
      <c r="AB56">
        <v>17</v>
      </c>
    </row>
    <row r="57" spans="1:28" x14ac:dyDescent="0.3">
      <c r="A57">
        <v>19193001500</v>
      </c>
      <c r="B57" t="s">
        <v>1102</v>
      </c>
      <c r="C57" t="str">
        <f t="shared" si="2"/>
        <v>15, Woodbury County, Iowa</v>
      </c>
      <c r="D57" t="str">
        <f t="shared" si="3"/>
        <v>15, Woodbury County</v>
      </c>
      <c r="E57" t="s">
        <v>1093</v>
      </c>
      <c r="F57" t="s">
        <v>1094</v>
      </c>
      <c r="G57" s="1">
        <v>784</v>
      </c>
      <c r="H57" s="1">
        <v>33113</v>
      </c>
      <c r="I57" s="2">
        <v>0.39200000000000002</v>
      </c>
      <c r="J57" s="2">
        <v>0.43112244897959184</v>
      </c>
      <c r="K57" s="2">
        <v>0.15306122448979592</v>
      </c>
      <c r="L57" s="2">
        <v>3.3583333333333326E-2</v>
      </c>
      <c r="M57" s="2">
        <v>0.376</v>
      </c>
      <c r="N57" s="2">
        <v>3.6888775789844577E-2</v>
      </c>
      <c r="O57" s="2">
        <v>0.7360565593087196</v>
      </c>
      <c r="P57" s="2">
        <v>0.1210762331838565</v>
      </c>
      <c r="Q57" s="2">
        <v>0.35076530612244899</v>
      </c>
      <c r="R57">
        <v>2</v>
      </c>
      <c r="S57">
        <v>2</v>
      </c>
      <c r="T57">
        <v>2</v>
      </c>
      <c r="U57">
        <v>2</v>
      </c>
      <c r="V57">
        <v>1</v>
      </c>
      <c r="W57">
        <v>2</v>
      </c>
      <c r="X57">
        <v>0</v>
      </c>
      <c r="Y57">
        <v>2</v>
      </c>
      <c r="Z57">
        <v>2</v>
      </c>
      <c r="AA57">
        <v>2</v>
      </c>
      <c r="AB57">
        <v>17</v>
      </c>
    </row>
    <row r="58" spans="1:28" x14ac:dyDescent="0.3">
      <c r="A58">
        <v>19013001600</v>
      </c>
      <c r="B58" t="s">
        <v>1103</v>
      </c>
      <c r="C58" t="str">
        <f t="shared" si="2"/>
        <v>16, Black Hawk County, Iowa</v>
      </c>
      <c r="D58" t="str">
        <f t="shared" si="3"/>
        <v>16, Black Hawk County</v>
      </c>
      <c r="E58" t="s">
        <v>1040</v>
      </c>
      <c r="F58" t="s">
        <v>1041</v>
      </c>
      <c r="G58" s="1">
        <v>1161</v>
      </c>
      <c r="H58" s="1">
        <v>42193</v>
      </c>
      <c r="I58" s="2">
        <v>0.28699999999999998</v>
      </c>
      <c r="J58" s="2">
        <v>0.19465977605512488</v>
      </c>
      <c r="K58" s="2">
        <v>9.0439276485788117E-2</v>
      </c>
      <c r="L58" s="2">
        <v>3.6166666666666673E-2</v>
      </c>
      <c r="M58" s="2">
        <v>0.40899999999999997</v>
      </c>
      <c r="N58" s="2">
        <v>4.1193073460981007E-4</v>
      </c>
      <c r="O58" s="2">
        <v>0.50743208610968737</v>
      </c>
      <c r="P58" s="2">
        <v>6.5716547901821062E-2</v>
      </c>
      <c r="Q58" s="2">
        <v>0.2868217054263566</v>
      </c>
      <c r="R58">
        <v>2</v>
      </c>
      <c r="S58">
        <v>2</v>
      </c>
      <c r="T58">
        <v>2</v>
      </c>
      <c r="U58">
        <v>2</v>
      </c>
      <c r="V58">
        <v>2</v>
      </c>
      <c r="W58">
        <v>2</v>
      </c>
      <c r="X58">
        <v>0</v>
      </c>
      <c r="Y58">
        <v>2</v>
      </c>
      <c r="Z58">
        <v>1</v>
      </c>
      <c r="AA58">
        <v>2</v>
      </c>
      <c r="AB58">
        <v>17</v>
      </c>
    </row>
    <row r="59" spans="1:28" x14ac:dyDescent="0.3">
      <c r="A59">
        <v>19179961000</v>
      </c>
      <c r="B59" t="s">
        <v>1104</v>
      </c>
      <c r="C59" t="str">
        <f t="shared" si="2"/>
        <v>9610, Wapello County, Iowa</v>
      </c>
      <c r="D59" t="str">
        <f t="shared" si="3"/>
        <v>9610, Wapello County</v>
      </c>
      <c r="E59" t="s">
        <v>935</v>
      </c>
      <c r="F59" t="s">
        <v>1031</v>
      </c>
      <c r="G59" s="1">
        <v>1312</v>
      </c>
      <c r="H59" s="1">
        <v>35819</v>
      </c>
      <c r="I59" s="2">
        <v>0.22</v>
      </c>
      <c r="J59" s="2">
        <v>0.27743902439024393</v>
      </c>
      <c r="K59" s="2">
        <v>9.222560975609756E-2</v>
      </c>
      <c r="L59" s="2">
        <v>3.9083333333333331E-2</v>
      </c>
      <c r="M59" s="2">
        <v>0.39700000000000002</v>
      </c>
      <c r="N59" s="2">
        <v>-5.2771929824561407E-3</v>
      </c>
      <c r="O59" s="2">
        <v>0.6122814881219184</v>
      </c>
      <c r="P59" s="2">
        <v>4.0234089246525238E-2</v>
      </c>
      <c r="Q59" s="2">
        <v>0.32469512195121952</v>
      </c>
      <c r="R59">
        <v>2</v>
      </c>
      <c r="S59">
        <v>2</v>
      </c>
      <c r="T59">
        <v>2</v>
      </c>
      <c r="U59">
        <v>2</v>
      </c>
      <c r="V59">
        <v>2</v>
      </c>
      <c r="W59">
        <v>2</v>
      </c>
      <c r="X59">
        <v>1</v>
      </c>
      <c r="Y59">
        <v>2</v>
      </c>
      <c r="Z59">
        <v>0</v>
      </c>
      <c r="AA59">
        <v>2</v>
      </c>
      <c r="AB59">
        <v>17</v>
      </c>
    </row>
    <row r="60" spans="1:28" x14ac:dyDescent="0.3">
      <c r="A60">
        <v>19011960300</v>
      </c>
      <c r="B60" t="s">
        <v>1105</v>
      </c>
      <c r="C60" t="str">
        <f t="shared" si="2"/>
        <v>9603, Benton County, Iowa</v>
      </c>
      <c r="D60" t="str">
        <f t="shared" si="3"/>
        <v>9603, Benton County</v>
      </c>
      <c r="E60" t="s">
        <v>125</v>
      </c>
      <c r="F60" t="s">
        <v>1091</v>
      </c>
      <c r="G60">
        <v>2152</v>
      </c>
      <c r="H60" s="1">
        <v>47742</v>
      </c>
      <c r="I60" s="2">
        <v>0.14699999999999999</v>
      </c>
      <c r="J60" s="2">
        <v>0.13475836431226765</v>
      </c>
      <c r="K60" s="2">
        <v>5.9944237918215612E-2</v>
      </c>
      <c r="L60" s="2">
        <v>3.6083333333333328E-2</v>
      </c>
      <c r="M60" s="2">
        <v>0.42299999999999999</v>
      </c>
      <c r="N60" s="2">
        <v>-1.9213069489185459E-2</v>
      </c>
      <c r="O60" s="2">
        <v>0.4895585514142215</v>
      </c>
      <c r="P60" s="2">
        <v>7.000864304235091E-2</v>
      </c>
      <c r="Q60" s="2">
        <v>0.1854089219330855</v>
      </c>
      <c r="R60">
        <v>2</v>
      </c>
      <c r="S60">
        <v>2</v>
      </c>
      <c r="T60">
        <v>2</v>
      </c>
      <c r="U60">
        <v>2</v>
      </c>
      <c r="V60">
        <v>2</v>
      </c>
      <c r="W60">
        <v>2</v>
      </c>
      <c r="X60">
        <v>1</v>
      </c>
      <c r="Y60">
        <v>2</v>
      </c>
      <c r="Z60">
        <v>1</v>
      </c>
      <c r="AA60">
        <v>1</v>
      </c>
      <c r="AB60">
        <v>17</v>
      </c>
    </row>
    <row r="61" spans="1:28" x14ac:dyDescent="0.3">
      <c r="A61">
        <v>19163010600</v>
      </c>
      <c r="B61" t="s">
        <v>1106</v>
      </c>
      <c r="C61" t="str">
        <f t="shared" si="2"/>
        <v>106, Scott County, Iowa</v>
      </c>
      <c r="D61" t="str">
        <f t="shared" si="3"/>
        <v>106, Scott County</v>
      </c>
      <c r="E61" t="s">
        <v>1043</v>
      </c>
      <c r="F61" t="s">
        <v>1044</v>
      </c>
      <c r="G61" s="1">
        <v>1188</v>
      </c>
      <c r="H61" s="1">
        <v>27857</v>
      </c>
      <c r="I61" s="2">
        <v>0.313</v>
      </c>
      <c r="J61" s="2">
        <v>0.33501683501683499</v>
      </c>
      <c r="K61" s="2">
        <v>0.1388888888888889</v>
      </c>
      <c r="L61" s="2">
        <v>4.1666666666666657E-2</v>
      </c>
      <c r="M61" s="2">
        <v>0.41700000000000004</v>
      </c>
      <c r="N61" s="2">
        <v>5.716481867041108E-2</v>
      </c>
      <c r="O61" s="2">
        <v>0.45538628944504894</v>
      </c>
      <c r="P61" s="2">
        <v>0.17096999302163293</v>
      </c>
      <c r="Q61" s="2">
        <v>0.51262626262626265</v>
      </c>
      <c r="R61">
        <v>2</v>
      </c>
      <c r="S61">
        <v>2</v>
      </c>
      <c r="T61">
        <v>2</v>
      </c>
      <c r="U61">
        <v>2</v>
      </c>
      <c r="V61">
        <v>2</v>
      </c>
      <c r="W61">
        <v>2</v>
      </c>
      <c r="X61">
        <v>0</v>
      </c>
      <c r="Y61">
        <v>1</v>
      </c>
      <c r="Z61">
        <v>2</v>
      </c>
      <c r="AA61">
        <v>2</v>
      </c>
      <c r="AB61">
        <v>17</v>
      </c>
    </row>
    <row r="62" spans="1:28" x14ac:dyDescent="0.3">
      <c r="A62">
        <v>19013000700</v>
      </c>
      <c r="B62" t="s">
        <v>1107</v>
      </c>
      <c r="C62" t="str">
        <f t="shared" si="2"/>
        <v>7, Black Hawk County, Iowa</v>
      </c>
      <c r="D62" t="str">
        <f t="shared" si="3"/>
        <v>7, Black Hawk County</v>
      </c>
      <c r="E62" t="s">
        <v>1040</v>
      </c>
      <c r="F62" t="s">
        <v>1041</v>
      </c>
      <c r="G62" s="1">
        <v>499</v>
      </c>
      <c r="H62" s="1">
        <v>30777</v>
      </c>
      <c r="I62" s="2">
        <v>0.40899999999999997</v>
      </c>
      <c r="J62" s="2">
        <v>0.22444889779559118</v>
      </c>
      <c r="K62" s="2">
        <v>7.8156312625250496E-2</v>
      </c>
      <c r="L62" s="2">
        <v>3.6166666666666673E-2</v>
      </c>
      <c r="M62" s="2">
        <v>0.33700000000000002</v>
      </c>
      <c r="N62" s="2">
        <v>4.1193073460981007E-4</v>
      </c>
      <c r="O62" s="2">
        <v>0.54621848739495793</v>
      </c>
      <c r="P62" s="2">
        <v>0.20287539936102236</v>
      </c>
      <c r="Q62" s="2">
        <v>0.44889779559118237</v>
      </c>
      <c r="R62">
        <v>2</v>
      </c>
      <c r="S62">
        <v>2</v>
      </c>
      <c r="T62">
        <v>2</v>
      </c>
      <c r="U62">
        <v>2</v>
      </c>
      <c r="V62">
        <v>2</v>
      </c>
      <c r="W62">
        <v>1</v>
      </c>
      <c r="X62">
        <v>0</v>
      </c>
      <c r="Y62">
        <v>2</v>
      </c>
      <c r="Z62">
        <v>2</v>
      </c>
      <c r="AA62">
        <v>2</v>
      </c>
      <c r="AB62">
        <v>17</v>
      </c>
    </row>
    <row r="63" spans="1:28" x14ac:dyDescent="0.3">
      <c r="A63">
        <v>19013000900</v>
      </c>
      <c r="B63" t="s">
        <v>1108</v>
      </c>
      <c r="C63" t="str">
        <f t="shared" si="2"/>
        <v>9, Black Hawk County, Iowa</v>
      </c>
      <c r="D63" t="str">
        <f t="shared" si="3"/>
        <v>9, Black Hawk County</v>
      </c>
      <c r="E63" t="s">
        <v>1040</v>
      </c>
      <c r="F63" t="s">
        <v>1041</v>
      </c>
      <c r="G63" s="1">
        <v>1145</v>
      </c>
      <c r="H63" s="1">
        <v>30047</v>
      </c>
      <c r="I63" s="2">
        <v>0.28499999999999998</v>
      </c>
      <c r="J63" s="2">
        <v>0.32139737991266376</v>
      </c>
      <c r="K63" s="2">
        <v>0.19039301310043669</v>
      </c>
      <c r="L63" s="2">
        <v>3.6166666666666673E-2</v>
      </c>
      <c r="M63" s="2">
        <v>0.44</v>
      </c>
      <c r="N63" s="2">
        <v>4.1193073460981007E-4</v>
      </c>
      <c r="O63" s="2">
        <v>0.53385602280826805</v>
      </c>
      <c r="P63" s="2">
        <v>6.2146892655367235E-2</v>
      </c>
      <c r="Q63" s="2">
        <v>0.2497816593886463</v>
      </c>
      <c r="R63">
        <v>2</v>
      </c>
      <c r="S63">
        <v>2</v>
      </c>
      <c r="T63">
        <v>2</v>
      </c>
      <c r="U63">
        <v>2</v>
      </c>
      <c r="V63">
        <v>2</v>
      </c>
      <c r="W63">
        <v>2</v>
      </c>
      <c r="X63">
        <v>0</v>
      </c>
      <c r="Y63">
        <v>2</v>
      </c>
      <c r="Z63">
        <v>1</v>
      </c>
      <c r="AA63">
        <v>2</v>
      </c>
      <c r="AB63">
        <v>17</v>
      </c>
    </row>
    <row r="64" spans="1:28" x14ac:dyDescent="0.3">
      <c r="A64">
        <v>19139051000</v>
      </c>
      <c r="B64" t="s">
        <v>1109</v>
      </c>
      <c r="C64" t="str">
        <f t="shared" si="2"/>
        <v>510, Muscatine County, Iowa</v>
      </c>
      <c r="D64" t="str">
        <f t="shared" si="3"/>
        <v>510, Muscatine County</v>
      </c>
      <c r="E64" t="s">
        <v>644</v>
      </c>
      <c r="F64" t="s">
        <v>1053</v>
      </c>
      <c r="G64" s="1">
        <v>1235</v>
      </c>
      <c r="H64" s="1">
        <v>41250</v>
      </c>
      <c r="I64" s="2">
        <v>0.28899999999999998</v>
      </c>
      <c r="J64" s="2">
        <v>0.24777327935222673</v>
      </c>
      <c r="K64" s="2">
        <v>5.7489878542510121E-2</v>
      </c>
      <c r="L64" s="2">
        <v>3.666666666666666E-2</v>
      </c>
      <c r="M64" s="2">
        <v>0.36399999999999999</v>
      </c>
      <c r="N64" s="2">
        <v>1.1463329044332671E-2</v>
      </c>
      <c r="O64" s="2">
        <v>0.67063492063492058</v>
      </c>
      <c r="P64" s="2">
        <v>8.9233038348082591E-2</v>
      </c>
      <c r="Q64" s="2">
        <v>0.31983805668016196</v>
      </c>
      <c r="R64">
        <v>2</v>
      </c>
      <c r="S64">
        <v>2</v>
      </c>
      <c r="T64">
        <v>2</v>
      </c>
      <c r="U64">
        <v>2</v>
      </c>
      <c r="V64">
        <v>2</v>
      </c>
      <c r="W64">
        <v>2</v>
      </c>
      <c r="X64">
        <v>0</v>
      </c>
      <c r="Y64">
        <v>2</v>
      </c>
      <c r="Z64">
        <v>1</v>
      </c>
      <c r="AA64">
        <v>2</v>
      </c>
      <c r="AB64">
        <v>17</v>
      </c>
    </row>
    <row r="65" spans="1:28" x14ac:dyDescent="0.3">
      <c r="A65">
        <v>19155031300</v>
      </c>
      <c r="B65" t="s">
        <v>1110</v>
      </c>
      <c r="C65" t="str">
        <f t="shared" si="2"/>
        <v>313, Pottawattamie County, Iowa</v>
      </c>
      <c r="D65" t="str">
        <f t="shared" si="3"/>
        <v>313, Pottawattamie County</v>
      </c>
      <c r="E65" t="s">
        <v>1082</v>
      </c>
      <c r="F65" t="s">
        <v>1083</v>
      </c>
      <c r="G65" s="1">
        <v>1078</v>
      </c>
      <c r="H65" s="1">
        <v>43125</v>
      </c>
      <c r="I65" s="2">
        <v>0.27699999999999997</v>
      </c>
      <c r="J65" s="2">
        <v>0.26808905380333953</v>
      </c>
      <c r="K65" s="2">
        <v>9.8330241187384038E-2</v>
      </c>
      <c r="L65" s="2">
        <v>3.3333333333333333E-2</v>
      </c>
      <c r="M65" s="2">
        <v>0.45799999999999996</v>
      </c>
      <c r="N65" s="2">
        <v>5.4638356340840294E-3</v>
      </c>
      <c r="O65" s="2">
        <v>0.56666666666666665</v>
      </c>
      <c r="P65" s="2">
        <v>9.7152428810720268E-2</v>
      </c>
      <c r="Q65" s="2">
        <v>0.31818181818181818</v>
      </c>
      <c r="R65">
        <v>2</v>
      </c>
      <c r="S65">
        <v>2</v>
      </c>
      <c r="T65">
        <v>2</v>
      </c>
      <c r="U65">
        <v>2</v>
      </c>
      <c r="V65">
        <v>1</v>
      </c>
      <c r="W65">
        <v>2</v>
      </c>
      <c r="X65">
        <v>0</v>
      </c>
      <c r="Y65">
        <v>2</v>
      </c>
      <c r="Z65">
        <v>2</v>
      </c>
      <c r="AA65">
        <v>2</v>
      </c>
      <c r="AB65">
        <v>17</v>
      </c>
    </row>
    <row r="66" spans="1:28" x14ac:dyDescent="0.3">
      <c r="A66">
        <v>19163011000</v>
      </c>
      <c r="B66" t="s">
        <v>1111</v>
      </c>
      <c r="C66" t="str">
        <f t="shared" si="2"/>
        <v>110, Scott County, Iowa</v>
      </c>
      <c r="D66" t="str">
        <f t="shared" si="3"/>
        <v>110, Scott County</v>
      </c>
      <c r="E66" t="s">
        <v>1043</v>
      </c>
      <c r="F66" t="s">
        <v>1044</v>
      </c>
      <c r="G66">
        <v>1054</v>
      </c>
      <c r="H66" s="1">
        <v>37770</v>
      </c>
      <c r="I66" s="2">
        <v>0.26200000000000001</v>
      </c>
      <c r="J66" s="2">
        <v>0.3747628083491461</v>
      </c>
      <c r="K66" s="2">
        <v>0.14705882352941177</v>
      </c>
      <c r="L66" s="2">
        <v>4.1666666666666657E-2</v>
      </c>
      <c r="M66" s="2">
        <v>0.38900000000000001</v>
      </c>
      <c r="N66" s="2">
        <v>5.716481867041108E-2</v>
      </c>
      <c r="O66" s="2">
        <v>0.65838509316770188</v>
      </c>
      <c r="P66" s="2">
        <v>8.9810017271157172E-2</v>
      </c>
      <c r="Q66" s="2">
        <v>0.43168880455407971</v>
      </c>
      <c r="R66">
        <v>2</v>
      </c>
      <c r="S66">
        <v>2</v>
      </c>
      <c r="T66">
        <v>2</v>
      </c>
      <c r="U66">
        <v>2</v>
      </c>
      <c r="V66">
        <v>2</v>
      </c>
      <c r="W66">
        <v>2</v>
      </c>
      <c r="X66">
        <v>0</v>
      </c>
      <c r="Y66">
        <v>2</v>
      </c>
      <c r="Z66">
        <v>1</v>
      </c>
      <c r="AA66">
        <v>2</v>
      </c>
      <c r="AB66">
        <v>17</v>
      </c>
    </row>
    <row r="67" spans="1:28" x14ac:dyDescent="0.3">
      <c r="A67">
        <v>19163012300</v>
      </c>
      <c r="B67" t="s">
        <v>1112</v>
      </c>
      <c r="C67" t="str">
        <f t="shared" si="2"/>
        <v>123, Scott County, Iowa</v>
      </c>
      <c r="D67" t="str">
        <f t="shared" si="3"/>
        <v>123, Scott County</v>
      </c>
      <c r="E67" t="s">
        <v>1043</v>
      </c>
      <c r="F67" t="s">
        <v>1044</v>
      </c>
      <c r="G67">
        <v>678</v>
      </c>
      <c r="H67" s="1">
        <v>36513</v>
      </c>
      <c r="I67" s="2">
        <v>0.22899999999999998</v>
      </c>
      <c r="J67" s="2">
        <v>0.20796460176991149</v>
      </c>
      <c r="K67" s="2">
        <v>7.2271386430678472E-2</v>
      </c>
      <c r="L67" s="2">
        <v>4.1666666666666657E-2</v>
      </c>
      <c r="M67" s="2">
        <v>0.38200000000000001</v>
      </c>
      <c r="N67" s="2">
        <v>5.716481867041108E-2</v>
      </c>
      <c r="O67" s="2">
        <v>0.70144927536231882</v>
      </c>
      <c r="P67" s="2">
        <v>8.1300813008130079E-2</v>
      </c>
      <c r="Q67" s="2">
        <v>0.32743362831858408</v>
      </c>
      <c r="R67">
        <v>2</v>
      </c>
      <c r="S67">
        <v>2</v>
      </c>
      <c r="T67">
        <v>2</v>
      </c>
      <c r="U67">
        <v>2</v>
      </c>
      <c r="V67">
        <v>2</v>
      </c>
      <c r="W67">
        <v>2</v>
      </c>
      <c r="X67">
        <v>0</v>
      </c>
      <c r="Y67">
        <v>2</v>
      </c>
      <c r="Z67">
        <v>1</v>
      </c>
      <c r="AA67">
        <v>2</v>
      </c>
      <c r="AB67">
        <v>17</v>
      </c>
    </row>
    <row r="68" spans="1:28" x14ac:dyDescent="0.3">
      <c r="A68">
        <v>19163012200</v>
      </c>
      <c r="B68" t="s">
        <v>1113</v>
      </c>
      <c r="C68" t="str">
        <f t="shared" ref="C68:C131" si="4">RIGHT(B68,LEN(B68)-13)</f>
        <v>122, Scott County, Iowa</v>
      </c>
      <c r="D68" t="str">
        <f t="shared" si="3"/>
        <v>122, Scott County</v>
      </c>
      <c r="E68" t="s">
        <v>1043</v>
      </c>
      <c r="F68" t="s">
        <v>1044</v>
      </c>
      <c r="G68" s="1">
        <v>850</v>
      </c>
      <c r="H68" s="1">
        <v>46115</v>
      </c>
      <c r="I68" s="2">
        <v>0.15</v>
      </c>
      <c r="J68" s="2">
        <v>0.15529411764705883</v>
      </c>
      <c r="K68" s="2">
        <v>0.12705882352941175</v>
      </c>
      <c r="L68" s="2">
        <v>4.1666666666666657E-2</v>
      </c>
      <c r="M68" s="2">
        <v>0.38400000000000001</v>
      </c>
      <c r="N68" s="2">
        <v>5.716481867041108E-2</v>
      </c>
      <c r="O68" s="2">
        <v>0.64368556701030932</v>
      </c>
      <c r="P68" s="2">
        <v>0.12551440329218108</v>
      </c>
      <c r="Q68" s="2">
        <v>0.22470588235294117</v>
      </c>
      <c r="R68">
        <v>2</v>
      </c>
      <c r="S68">
        <v>2</v>
      </c>
      <c r="T68">
        <v>2</v>
      </c>
      <c r="U68">
        <v>2</v>
      </c>
      <c r="V68">
        <v>2</v>
      </c>
      <c r="W68">
        <v>2</v>
      </c>
      <c r="X68">
        <v>0</v>
      </c>
      <c r="Y68">
        <v>2</v>
      </c>
      <c r="Z68">
        <v>2</v>
      </c>
      <c r="AA68">
        <v>1</v>
      </c>
      <c r="AB68">
        <v>17</v>
      </c>
    </row>
    <row r="69" spans="1:28" x14ac:dyDescent="0.3">
      <c r="A69">
        <v>19013000800</v>
      </c>
      <c r="B69" t="s">
        <v>1114</v>
      </c>
      <c r="C69" t="str">
        <f t="shared" si="4"/>
        <v>8, Black Hawk County, Iowa</v>
      </c>
      <c r="D69" t="str">
        <f t="shared" si="3"/>
        <v>8, Black Hawk County</v>
      </c>
      <c r="E69" t="s">
        <v>1040</v>
      </c>
      <c r="F69" t="s">
        <v>1041</v>
      </c>
      <c r="G69" s="1">
        <v>1438</v>
      </c>
      <c r="H69" s="1">
        <v>39941</v>
      </c>
      <c r="I69" s="2">
        <v>0.28499999999999998</v>
      </c>
      <c r="J69" s="2">
        <v>0.3004172461752434</v>
      </c>
      <c r="K69" s="2">
        <v>0.10500695410292073</v>
      </c>
      <c r="L69" s="2">
        <v>3.6166666666666673E-2</v>
      </c>
      <c r="M69" s="2">
        <v>0.33299999999999996</v>
      </c>
      <c r="N69" s="2">
        <v>4.1193073460981007E-4</v>
      </c>
      <c r="O69" s="2">
        <v>0.58043389275480961</v>
      </c>
      <c r="P69" s="2">
        <v>0.15758640890451084</v>
      </c>
      <c r="Q69" s="2">
        <v>0.2426981919332406</v>
      </c>
      <c r="R69">
        <v>2</v>
      </c>
      <c r="S69">
        <v>2</v>
      </c>
      <c r="T69">
        <v>2</v>
      </c>
      <c r="U69">
        <v>2</v>
      </c>
      <c r="V69">
        <v>2</v>
      </c>
      <c r="W69">
        <v>1</v>
      </c>
      <c r="X69">
        <v>0</v>
      </c>
      <c r="Y69">
        <v>2</v>
      </c>
      <c r="Z69">
        <v>2</v>
      </c>
      <c r="AA69">
        <v>2</v>
      </c>
      <c r="AB69">
        <v>17</v>
      </c>
    </row>
    <row r="70" spans="1:28" x14ac:dyDescent="0.3">
      <c r="A70">
        <v>19177950100</v>
      </c>
      <c r="B70" t="s">
        <v>1115</v>
      </c>
      <c r="C70" t="str">
        <f t="shared" si="4"/>
        <v>9501, Van Buren County, Iowa</v>
      </c>
      <c r="D70" t="str">
        <f t="shared" si="3"/>
        <v>9501, Van Buren County</v>
      </c>
      <c r="E70" t="s">
        <v>1116</v>
      </c>
      <c r="F70" t="s">
        <v>1117</v>
      </c>
      <c r="G70" s="1">
        <v>1640</v>
      </c>
      <c r="H70" s="1">
        <v>48110</v>
      </c>
      <c r="I70" s="2">
        <v>0.154</v>
      </c>
      <c r="J70" s="2">
        <v>0.15182926829268292</v>
      </c>
      <c r="K70" s="2">
        <v>5.3048780487804877E-2</v>
      </c>
      <c r="L70" s="2">
        <v>3.0500000000000003E-2</v>
      </c>
      <c r="M70" s="2">
        <v>0.41299999999999998</v>
      </c>
      <c r="N70" s="2">
        <v>-4.8480845442536329E-2</v>
      </c>
      <c r="O70" s="2">
        <v>0.47815533980582525</v>
      </c>
      <c r="P70" s="2">
        <v>0.13794796269023074</v>
      </c>
      <c r="Q70" s="2">
        <v>0.19085365853658537</v>
      </c>
      <c r="R70">
        <v>2</v>
      </c>
      <c r="S70">
        <v>2</v>
      </c>
      <c r="T70">
        <v>2</v>
      </c>
      <c r="U70">
        <v>2</v>
      </c>
      <c r="V70">
        <v>0</v>
      </c>
      <c r="W70">
        <v>2</v>
      </c>
      <c r="X70">
        <v>2</v>
      </c>
      <c r="Y70">
        <v>2</v>
      </c>
      <c r="Z70">
        <v>2</v>
      </c>
      <c r="AA70">
        <v>1</v>
      </c>
      <c r="AB70">
        <v>17</v>
      </c>
    </row>
    <row r="71" spans="1:28" x14ac:dyDescent="0.3">
      <c r="A71">
        <v>19135070200</v>
      </c>
      <c r="B71" t="s">
        <v>1118</v>
      </c>
      <c r="C71" t="str">
        <f t="shared" si="4"/>
        <v>702, Monroe County, Iowa</v>
      </c>
      <c r="D71" t="str">
        <f t="shared" si="3"/>
        <v>702, Monroe County</v>
      </c>
      <c r="E71" t="s">
        <v>626</v>
      </c>
      <c r="F71" t="s">
        <v>1119</v>
      </c>
      <c r="G71" s="1">
        <v>1066</v>
      </c>
      <c r="H71" s="1">
        <v>42727</v>
      </c>
      <c r="I71" s="2">
        <v>0.215</v>
      </c>
      <c r="J71" s="2">
        <v>0.19136960600375236</v>
      </c>
      <c r="K71" s="2">
        <v>4.9718574108818012E-2</v>
      </c>
      <c r="L71" s="2">
        <v>3.3083333333333333E-2</v>
      </c>
      <c r="M71" s="2">
        <v>0.35799999999999998</v>
      </c>
      <c r="N71" s="2">
        <v>-4.9309912170639902E-2</v>
      </c>
      <c r="O71" s="2">
        <v>0.51860331997710363</v>
      </c>
      <c r="P71" s="2">
        <v>0.16577129700690713</v>
      </c>
      <c r="Q71" s="2">
        <v>0.24390243902439024</v>
      </c>
      <c r="R71">
        <v>2</v>
      </c>
      <c r="S71">
        <v>2</v>
      </c>
      <c r="T71">
        <v>2</v>
      </c>
      <c r="U71">
        <v>1</v>
      </c>
      <c r="V71">
        <v>1</v>
      </c>
      <c r="W71">
        <v>1</v>
      </c>
      <c r="X71">
        <v>2</v>
      </c>
      <c r="Y71">
        <v>2</v>
      </c>
      <c r="Z71">
        <v>2</v>
      </c>
      <c r="AA71">
        <v>2</v>
      </c>
      <c r="AB71">
        <v>17</v>
      </c>
    </row>
    <row r="72" spans="1:28" x14ac:dyDescent="0.3">
      <c r="A72">
        <v>19117950400</v>
      </c>
      <c r="B72" t="s">
        <v>1120</v>
      </c>
      <c r="C72" t="str">
        <f t="shared" si="4"/>
        <v>9504, Lucas County, Iowa</v>
      </c>
      <c r="D72" t="str">
        <f t="shared" si="3"/>
        <v>9504, Lucas County</v>
      </c>
      <c r="E72" t="s">
        <v>552</v>
      </c>
      <c r="F72" t="s">
        <v>1121</v>
      </c>
      <c r="G72" s="1">
        <v>1090</v>
      </c>
      <c r="H72" s="1">
        <v>46923</v>
      </c>
      <c r="I72" s="2">
        <v>0.156</v>
      </c>
      <c r="J72" s="2">
        <v>0.15871559633027524</v>
      </c>
      <c r="K72" s="2">
        <v>5.5963302752293581E-2</v>
      </c>
      <c r="L72" s="2">
        <v>2.4166666666666666E-2</v>
      </c>
      <c r="M72" s="2">
        <v>0.35200000000000004</v>
      </c>
      <c r="N72" s="2">
        <v>-2.9669588671611596E-2</v>
      </c>
      <c r="O72" s="2">
        <v>0.48161764705882354</v>
      </c>
      <c r="P72" s="2">
        <v>0.1166936790923825</v>
      </c>
      <c r="Q72" s="2">
        <v>0.26238532110091745</v>
      </c>
      <c r="R72">
        <v>2</v>
      </c>
      <c r="S72">
        <v>2</v>
      </c>
      <c r="T72">
        <v>2</v>
      </c>
      <c r="U72">
        <v>2</v>
      </c>
      <c r="V72">
        <v>0</v>
      </c>
      <c r="W72">
        <v>1</v>
      </c>
      <c r="X72">
        <v>2</v>
      </c>
      <c r="Y72">
        <v>2</v>
      </c>
      <c r="Z72">
        <v>2</v>
      </c>
      <c r="AA72">
        <v>2</v>
      </c>
      <c r="AB72">
        <v>17</v>
      </c>
    </row>
    <row r="73" spans="1:28" x14ac:dyDescent="0.3">
      <c r="A73">
        <v>19045000700</v>
      </c>
      <c r="B73" t="s">
        <v>1122</v>
      </c>
      <c r="C73" t="str">
        <f t="shared" si="4"/>
        <v>7, Clinton County, Iowa</v>
      </c>
      <c r="D73" t="str">
        <f t="shared" ref="D73:D136" si="5">LEFT(C73,LEN(C73)-6)</f>
        <v>7, Clinton County</v>
      </c>
      <c r="E73" t="s">
        <v>211</v>
      </c>
      <c r="F73" t="s">
        <v>1022</v>
      </c>
      <c r="G73" s="1">
        <v>1564</v>
      </c>
      <c r="H73" s="1">
        <v>54167</v>
      </c>
      <c r="I73" s="2">
        <v>0.152</v>
      </c>
      <c r="J73" s="2">
        <v>0.17902813299232737</v>
      </c>
      <c r="K73" s="2">
        <v>5.8823529411764705E-2</v>
      </c>
      <c r="L73" s="2">
        <v>4.2916666666666659E-2</v>
      </c>
      <c r="M73" s="2">
        <v>0.42499999999999999</v>
      </c>
      <c r="N73" s="2">
        <v>-5.4076064826125904E-2</v>
      </c>
      <c r="O73" s="2">
        <v>0.43484906381352695</v>
      </c>
      <c r="P73" s="2">
        <v>0.16184351554126475</v>
      </c>
      <c r="Q73" s="2">
        <v>0.21035805626598467</v>
      </c>
      <c r="R73">
        <v>1</v>
      </c>
      <c r="S73">
        <v>2</v>
      </c>
      <c r="T73">
        <v>2</v>
      </c>
      <c r="U73">
        <v>2</v>
      </c>
      <c r="V73">
        <v>2</v>
      </c>
      <c r="W73">
        <v>2</v>
      </c>
      <c r="X73">
        <v>2</v>
      </c>
      <c r="Y73">
        <v>1</v>
      </c>
      <c r="Z73">
        <v>2</v>
      </c>
      <c r="AA73">
        <v>1</v>
      </c>
      <c r="AB73">
        <v>17</v>
      </c>
    </row>
    <row r="74" spans="1:28" x14ac:dyDescent="0.3">
      <c r="A74">
        <v>19065080100</v>
      </c>
      <c r="B74" t="s">
        <v>1123</v>
      </c>
      <c r="C74" t="str">
        <f t="shared" si="4"/>
        <v>801, Fayette County, Iowa</v>
      </c>
      <c r="D74" t="str">
        <f t="shared" si="5"/>
        <v>801, Fayette County</v>
      </c>
      <c r="E74" t="s">
        <v>340</v>
      </c>
      <c r="F74" t="s">
        <v>1017</v>
      </c>
      <c r="G74" s="1">
        <v>1163</v>
      </c>
      <c r="H74" s="1">
        <v>49281</v>
      </c>
      <c r="I74" s="2">
        <v>0.151</v>
      </c>
      <c r="J74" s="2">
        <v>0.13155631986242478</v>
      </c>
      <c r="K74" s="2">
        <v>5.6749785038693032E-2</v>
      </c>
      <c r="L74" s="2">
        <v>3.9333333333333338E-2</v>
      </c>
      <c r="M74" s="2">
        <v>0.35499999999999998</v>
      </c>
      <c r="N74" s="2">
        <v>-6.5660919540229887E-2</v>
      </c>
      <c r="O74" s="2">
        <v>0.45859538784067089</v>
      </c>
      <c r="P74" s="2">
        <v>0.1137546468401487</v>
      </c>
      <c r="Q74" s="2">
        <v>0.23215821152192606</v>
      </c>
      <c r="R74">
        <v>2</v>
      </c>
      <c r="S74">
        <v>2</v>
      </c>
      <c r="T74">
        <v>2</v>
      </c>
      <c r="U74">
        <v>2</v>
      </c>
      <c r="V74">
        <v>2</v>
      </c>
      <c r="W74">
        <v>1</v>
      </c>
      <c r="X74">
        <v>2</v>
      </c>
      <c r="Y74">
        <v>1</v>
      </c>
      <c r="Z74">
        <v>2</v>
      </c>
      <c r="AA74">
        <v>1</v>
      </c>
      <c r="AB74">
        <v>17</v>
      </c>
    </row>
    <row r="75" spans="1:28" x14ac:dyDescent="0.3">
      <c r="A75">
        <v>19045000500</v>
      </c>
      <c r="B75" t="s">
        <v>1124</v>
      </c>
      <c r="C75" t="str">
        <f t="shared" si="4"/>
        <v>5, Clinton County, Iowa</v>
      </c>
      <c r="D75" t="str">
        <f t="shared" si="5"/>
        <v>5, Clinton County</v>
      </c>
      <c r="E75" t="s">
        <v>211</v>
      </c>
      <c r="F75" t="s">
        <v>1022</v>
      </c>
      <c r="G75" s="1">
        <v>1936</v>
      </c>
      <c r="H75" s="1">
        <v>44228</v>
      </c>
      <c r="I75" s="2">
        <v>0.113</v>
      </c>
      <c r="J75" s="2">
        <v>0.17148760330578514</v>
      </c>
      <c r="K75" s="2">
        <v>6.6632231404958678E-2</v>
      </c>
      <c r="L75" s="2">
        <v>4.2916666666666659E-2</v>
      </c>
      <c r="M75" s="2">
        <v>0.433</v>
      </c>
      <c r="N75" s="2">
        <v>-5.4076064826125904E-2</v>
      </c>
      <c r="O75" s="2">
        <v>0.43201267828843104</v>
      </c>
      <c r="P75" s="2">
        <v>7.7324478178368128E-2</v>
      </c>
      <c r="Q75" s="2">
        <v>0.34452479338842973</v>
      </c>
      <c r="R75">
        <v>2</v>
      </c>
      <c r="S75">
        <v>1</v>
      </c>
      <c r="T75">
        <v>2</v>
      </c>
      <c r="U75">
        <v>2</v>
      </c>
      <c r="V75">
        <v>2</v>
      </c>
      <c r="W75">
        <v>2</v>
      </c>
      <c r="X75">
        <v>2</v>
      </c>
      <c r="Y75">
        <v>1</v>
      </c>
      <c r="Z75">
        <v>1</v>
      </c>
      <c r="AA75">
        <v>2</v>
      </c>
      <c r="AB75">
        <v>17</v>
      </c>
    </row>
    <row r="76" spans="1:28" x14ac:dyDescent="0.3">
      <c r="A76">
        <v>19053960200</v>
      </c>
      <c r="B76" t="s">
        <v>1125</v>
      </c>
      <c r="C76" t="str">
        <f t="shared" si="4"/>
        <v>9602, Decatur County, Iowa</v>
      </c>
      <c r="D76" t="str">
        <f t="shared" si="5"/>
        <v>9602, Decatur County</v>
      </c>
      <c r="E76" t="s">
        <v>261</v>
      </c>
      <c r="F76" t="s">
        <v>1061</v>
      </c>
      <c r="G76" s="1">
        <v>1358</v>
      </c>
      <c r="H76" s="1">
        <v>41481</v>
      </c>
      <c r="I76" s="2">
        <v>0.23499999999999999</v>
      </c>
      <c r="J76" s="2">
        <v>0.17893961708394698</v>
      </c>
      <c r="K76" s="2">
        <v>7.4374079528718703E-2</v>
      </c>
      <c r="L76" s="2">
        <v>2.8000000000000004E-2</v>
      </c>
      <c r="M76" s="2">
        <v>0.38799999999999996</v>
      </c>
      <c r="N76" s="2">
        <v>-9.6015135390800518E-2</v>
      </c>
      <c r="O76" s="2">
        <v>0.39702105803800719</v>
      </c>
      <c r="P76" s="2">
        <v>0.15315315315315314</v>
      </c>
      <c r="Q76" s="2">
        <v>0.30854197349042711</v>
      </c>
      <c r="R76">
        <v>2</v>
      </c>
      <c r="S76">
        <v>2</v>
      </c>
      <c r="T76">
        <v>2</v>
      </c>
      <c r="U76">
        <v>2</v>
      </c>
      <c r="V76">
        <v>0</v>
      </c>
      <c r="W76">
        <v>2</v>
      </c>
      <c r="X76">
        <v>2</v>
      </c>
      <c r="Y76">
        <v>1</v>
      </c>
      <c r="Z76">
        <v>2</v>
      </c>
      <c r="AA76">
        <v>2</v>
      </c>
      <c r="AB76">
        <v>17</v>
      </c>
    </row>
    <row r="77" spans="1:28" x14ac:dyDescent="0.3">
      <c r="A77">
        <v>19067480500</v>
      </c>
      <c r="B77" t="s">
        <v>1126</v>
      </c>
      <c r="C77" t="str">
        <f t="shared" si="4"/>
        <v>4805, Floyd County, Iowa</v>
      </c>
      <c r="D77" t="str">
        <f t="shared" si="5"/>
        <v>4805, Floyd County</v>
      </c>
      <c r="E77" t="s">
        <v>345</v>
      </c>
      <c r="F77" t="s">
        <v>1127</v>
      </c>
      <c r="G77" s="1">
        <v>2107</v>
      </c>
      <c r="H77" s="1">
        <v>45274</v>
      </c>
      <c r="I77" s="2">
        <v>0.20300000000000001</v>
      </c>
      <c r="J77" s="2">
        <v>0.1950640721404841</v>
      </c>
      <c r="K77" s="2">
        <v>6.2648315140009486E-2</v>
      </c>
      <c r="L77" s="2">
        <v>3.4833333333333327E-2</v>
      </c>
      <c r="M77" s="2">
        <v>0.39700000000000002</v>
      </c>
      <c r="N77" s="2">
        <v>-4.1464761086916518E-2</v>
      </c>
      <c r="O77" s="2">
        <v>0.46079613992762364</v>
      </c>
      <c r="P77" s="2">
        <v>6.3971568191914699E-2</v>
      </c>
      <c r="Q77" s="2">
        <v>0.25391551969625059</v>
      </c>
      <c r="R77">
        <v>2</v>
      </c>
      <c r="S77">
        <v>2</v>
      </c>
      <c r="T77">
        <v>2</v>
      </c>
      <c r="U77">
        <v>2</v>
      </c>
      <c r="V77">
        <v>1</v>
      </c>
      <c r="W77">
        <v>2</v>
      </c>
      <c r="X77">
        <v>2</v>
      </c>
      <c r="Y77">
        <v>1</v>
      </c>
      <c r="Z77">
        <v>1</v>
      </c>
      <c r="AA77">
        <v>2</v>
      </c>
      <c r="AB77">
        <v>17</v>
      </c>
    </row>
    <row r="78" spans="1:28" x14ac:dyDescent="0.3">
      <c r="A78">
        <v>19057000200</v>
      </c>
      <c r="B78" t="s">
        <v>1128</v>
      </c>
      <c r="C78" t="str">
        <f t="shared" si="4"/>
        <v>2, Des Moines County, Iowa</v>
      </c>
      <c r="D78" t="str">
        <f t="shared" si="5"/>
        <v>2, Des Moines County</v>
      </c>
      <c r="E78" t="s">
        <v>275</v>
      </c>
      <c r="F78" t="s">
        <v>1012</v>
      </c>
      <c r="G78" s="1">
        <v>1306</v>
      </c>
      <c r="H78" s="1">
        <v>42778</v>
      </c>
      <c r="I78" s="2">
        <v>0.32</v>
      </c>
      <c r="J78" s="2">
        <v>0.24502297090352221</v>
      </c>
      <c r="K78" s="2">
        <v>5.0535987748851458E-2</v>
      </c>
      <c r="L78" s="2">
        <v>5.3749999999999999E-2</v>
      </c>
      <c r="M78" s="2">
        <v>0.21600000000000003</v>
      </c>
      <c r="N78" s="2">
        <v>-3.508989460632362E-2</v>
      </c>
      <c r="O78" s="2">
        <v>0.44862665310274669</v>
      </c>
      <c r="P78" s="2">
        <v>0.13894324853228962</v>
      </c>
      <c r="Q78" s="2">
        <v>0.29479326186830013</v>
      </c>
      <c r="R78">
        <v>2</v>
      </c>
      <c r="S78">
        <v>2</v>
      </c>
      <c r="T78">
        <v>2</v>
      </c>
      <c r="U78">
        <v>2</v>
      </c>
      <c r="V78">
        <v>2</v>
      </c>
      <c r="W78">
        <v>0</v>
      </c>
      <c r="X78">
        <v>2</v>
      </c>
      <c r="Y78">
        <v>1</v>
      </c>
      <c r="Z78">
        <v>2</v>
      </c>
      <c r="AA78">
        <v>2</v>
      </c>
      <c r="AB78">
        <v>17</v>
      </c>
    </row>
    <row r="79" spans="1:28" x14ac:dyDescent="0.3">
      <c r="A79">
        <v>19187000600</v>
      </c>
      <c r="B79" t="s">
        <v>1129</v>
      </c>
      <c r="C79" t="str">
        <f t="shared" si="4"/>
        <v>6, Webster County, Iowa</v>
      </c>
      <c r="D79" t="str">
        <f t="shared" si="5"/>
        <v>6, Webster County</v>
      </c>
      <c r="E79" t="s">
        <v>946</v>
      </c>
      <c r="F79" t="s">
        <v>1024</v>
      </c>
      <c r="G79" s="1">
        <v>1992</v>
      </c>
      <c r="H79" s="1">
        <v>40150</v>
      </c>
      <c r="I79" s="2">
        <v>0.113</v>
      </c>
      <c r="J79" s="2">
        <v>0.19728915662650603</v>
      </c>
      <c r="K79" s="2">
        <v>7.7811244979919675E-2</v>
      </c>
      <c r="L79" s="2">
        <v>3.7333333333333336E-2</v>
      </c>
      <c r="M79" s="2">
        <v>0.32500000000000001</v>
      </c>
      <c r="N79" s="2">
        <v>-2.667508483939705E-2</v>
      </c>
      <c r="O79" s="2">
        <v>0.54588665447897622</v>
      </c>
      <c r="P79" s="2">
        <v>9.8234495246717971E-2</v>
      </c>
      <c r="Q79" s="2">
        <v>0.19678714859437751</v>
      </c>
      <c r="R79">
        <v>2</v>
      </c>
      <c r="S79">
        <v>1</v>
      </c>
      <c r="T79">
        <v>2</v>
      </c>
      <c r="U79">
        <v>2</v>
      </c>
      <c r="V79">
        <v>2</v>
      </c>
      <c r="W79">
        <v>1</v>
      </c>
      <c r="X79">
        <v>2</v>
      </c>
      <c r="Y79">
        <v>2</v>
      </c>
      <c r="Z79">
        <v>2</v>
      </c>
      <c r="AA79">
        <v>1</v>
      </c>
      <c r="AB79">
        <v>17</v>
      </c>
    </row>
    <row r="80" spans="1:28" x14ac:dyDescent="0.3">
      <c r="A80">
        <v>19123950700</v>
      </c>
      <c r="B80" t="s">
        <v>1130</v>
      </c>
      <c r="C80" t="str">
        <f t="shared" si="4"/>
        <v>9507, Mahaska County, Iowa</v>
      </c>
      <c r="D80" t="str">
        <f t="shared" si="5"/>
        <v>9507, Mahaska County</v>
      </c>
      <c r="E80" t="s">
        <v>1131</v>
      </c>
      <c r="F80" t="s">
        <v>1132</v>
      </c>
      <c r="G80" s="1">
        <v>1043</v>
      </c>
      <c r="H80" s="1">
        <v>35685</v>
      </c>
      <c r="I80" s="2">
        <v>0.29799999999999999</v>
      </c>
      <c r="J80" s="2">
        <v>0.33365292425695109</v>
      </c>
      <c r="K80" s="2">
        <v>4.218600191754554E-2</v>
      </c>
      <c r="L80" s="2">
        <v>2.8750000000000001E-2</v>
      </c>
      <c r="M80" s="2">
        <v>0.38600000000000001</v>
      </c>
      <c r="N80" s="2">
        <v>-8.5340243956927749E-3</v>
      </c>
      <c r="O80" s="2">
        <v>0.52261580381471384</v>
      </c>
      <c r="P80" s="2">
        <v>0.13372093023255813</v>
      </c>
      <c r="Q80" s="2">
        <v>0.31160115052732501</v>
      </c>
      <c r="R80">
        <v>2</v>
      </c>
      <c r="S80">
        <v>2</v>
      </c>
      <c r="T80">
        <v>2</v>
      </c>
      <c r="U80">
        <v>1</v>
      </c>
      <c r="V80">
        <v>0</v>
      </c>
      <c r="W80">
        <v>2</v>
      </c>
      <c r="X80">
        <v>1</v>
      </c>
      <c r="Y80">
        <v>2</v>
      </c>
      <c r="Z80">
        <v>2</v>
      </c>
      <c r="AA80">
        <v>2</v>
      </c>
      <c r="AB80">
        <v>16</v>
      </c>
    </row>
    <row r="81" spans="1:28" x14ac:dyDescent="0.3">
      <c r="A81">
        <v>19097950500</v>
      </c>
      <c r="B81" t="s">
        <v>1133</v>
      </c>
      <c r="C81" t="str">
        <f t="shared" si="4"/>
        <v>9505, Jackson County, Iowa</v>
      </c>
      <c r="D81" t="str">
        <f t="shared" si="5"/>
        <v>9505, Jackson County</v>
      </c>
      <c r="E81" t="s">
        <v>1028</v>
      </c>
      <c r="F81" t="s">
        <v>1029</v>
      </c>
      <c r="G81" s="1">
        <v>1781</v>
      </c>
      <c r="H81" s="1">
        <v>50072</v>
      </c>
      <c r="I81" s="2">
        <v>0.222</v>
      </c>
      <c r="J81" s="2">
        <v>0.22403144300954519</v>
      </c>
      <c r="K81" s="2">
        <v>7.1308253790005618E-2</v>
      </c>
      <c r="L81" s="2">
        <v>3.966666666666667E-2</v>
      </c>
      <c r="M81" s="2">
        <v>0.39799999999999996</v>
      </c>
      <c r="N81" s="2">
        <v>-1.828899637243047E-2</v>
      </c>
      <c r="O81" s="2">
        <v>0.4190509420795534</v>
      </c>
      <c r="P81" s="2">
        <v>7.3183213920163762E-2</v>
      </c>
      <c r="Q81" s="2">
        <v>0.24199887703537337</v>
      </c>
      <c r="R81">
        <v>2</v>
      </c>
      <c r="S81">
        <v>2</v>
      </c>
      <c r="T81">
        <v>2</v>
      </c>
      <c r="U81">
        <v>2</v>
      </c>
      <c r="V81">
        <v>2</v>
      </c>
      <c r="W81">
        <v>2</v>
      </c>
      <c r="X81">
        <v>1</v>
      </c>
      <c r="Y81">
        <v>1</v>
      </c>
      <c r="Z81">
        <v>1</v>
      </c>
      <c r="AA81">
        <v>1</v>
      </c>
      <c r="AB81">
        <v>16</v>
      </c>
    </row>
    <row r="82" spans="1:28" x14ac:dyDescent="0.3">
      <c r="A82">
        <v>19127950700</v>
      </c>
      <c r="B82" t="s">
        <v>1134</v>
      </c>
      <c r="C82" t="str">
        <f t="shared" si="4"/>
        <v>9507, Marshall County, Iowa</v>
      </c>
      <c r="D82" t="str">
        <f t="shared" si="5"/>
        <v>9507, Marshall County</v>
      </c>
      <c r="E82" t="s">
        <v>1099</v>
      </c>
      <c r="F82" t="s">
        <v>1100</v>
      </c>
      <c r="G82" s="1">
        <v>1508</v>
      </c>
      <c r="H82" s="1">
        <v>58485</v>
      </c>
      <c r="I82" s="2">
        <v>0.126</v>
      </c>
      <c r="J82" s="2">
        <v>0.123342175066313</v>
      </c>
      <c r="K82" s="2">
        <v>5.4376657824933686E-2</v>
      </c>
      <c r="L82" s="2">
        <v>6.0749999999999992E-2</v>
      </c>
      <c r="M82" s="2">
        <v>0.46700000000000003</v>
      </c>
      <c r="N82" s="2">
        <v>-1.3358590828577053E-2</v>
      </c>
      <c r="O82" s="2">
        <v>0.50996015936254979</v>
      </c>
      <c r="P82" s="2">
        <v>7.2570725707257075E-2</v>
      </c>
      <c r="Q82" s="2">
        <v>0.20954907161803712</v>
      </c>
      <c r="R82">
        <v>1</v>
      </c>
      <c r="S82">
        <v>2</v>
      </c>
      <c r="T82">
        <v>2</v>
      </c>
      <c r="U82">
        <v>2</v>
      </c>
      <c r="V82">
        <v>2</v>
      </c>
      <c r="W82">
        <v>2</v>
      </c>
      <c r="X82">
        <v>1</v>
      </c>
      <c r="Y82">
        <v>2</v>
      </c>
      <c r="Z82">
        <v>1</v>
      </c>
      <c r="AA82">
        <v>1</v>
      </c>
      <c r="AB82">
        <v>16</v>
      </c>
    </row>
    <row r="83" spans="1:28" x14ac:dyDescent="0.3">
      <c r="A83">
        <v>19123950600</v>
      </c>
      <c r="B83" t="s">
        <v>1135</v>
      </c>
      <c r="C83" t="str">
        <f t="shared" si="4"/>
        <v>9506, Mahaska County, Iowa</v>
      </c>
      <c r="D83" t="str">
        <f t="shared" si="5"/>
        <v>9506, Mahaska County</v>
      </c>
      <c r="E83" t="s">
        <v>1131</v>
      </c>
      <c r="F83" t="s">
        <v>1132</v>
      </c>
      <c r="G83">
        <v>1374</v>
      </c>
      <c r="H83" s="1">
        <v>31862</v>
      </c>
      <c r="I83" s="2">
        <v>0.16600000000000001</v>
      </c>
      <c r="J83" s="2">
        <v>0.27074235807860264</v>
      </c>
      <c r="K83" s="2">
        <v>6.2590975254730716E-2</v>
      </c>
      <c r="L83" s="2">
        <v>2.8750000000000001E-2</v>
      </c>
      <c r="M83" s="2">
        <v>0.31900000000000001</v>
      </c>
      <c r="N83" s="2">
        <v>-8.5340243956927749E-3</v>
      </c>
      <c r="O83" s="2">
        <v>0.49157733537519144</v>
      </c>
      <c r="P83" s="2">
        <v>0.10779220779220779</v>
      </c>
      <c r="Q83" s="2">
        <v>0.37554585152838427</v>
      </c>
      <c r="R83">
        <v>2</v>
      </c>
      <c r="S83">
        <v>2</v>
      </c>
      <c r="T83">
        <v>2</v>
      </c>
      <c r="U83">
        <v>2</v>
      </c>
      <c r="V83">
        <v>0</v>
      </c>
      <c r="W83">
        <v>1</v>
      </c>
      <c r="X83">
        <v>1</v>
      </c>
      <c r="Y83">
        <v>2</v>
      </c>
      <c r="Z83">
        <v>2</v>
      </c>
      <c r="AA83">
        <v>2</v>
      </c>
      <c r="AB83">
        <v>16</v>
      </c>
    </row>
    <row r="84" spans="1:28" x14ac:dyDescent="0.3">
      <c r="A84">
        <v>19099040300</v>
      </c>
      <c r="B84" t="s">
        <v>1136</v>
      </c>
      <c r="C84" t="str">
        <f t="shared" si="4"/>
        <v>403, Jasper County, Iowa</v>
      </c>
      <c r="D84" t="str">
        <f t="shared" si="5"/>
        <v>403, Jasper County</v>
      </c>
      <c r="E84" t="s">
        <v>1085</v>
      </c>
      <c r="F84" t="s">
        <v>1086</v>
      </c>
      <c r="G84" s="1">
        <v>1108</v>
      </c>
      <c r="H84" s="1">
        <v>49031</v>
      </c>
      <c r="I84" s="2">
        <v>0.105</v>
      </c>
      <c r="J84" s="2">
        <v>0.26895306859205775</v>
      </c>
      <c r="K84" s="2">
        <v>7.4909747292418769E-2</v>
      </c>
      <c r="L84" s="2">
        <v>3.6333333333333336E-2</v>
      </c>
      <c r="M84" s="2">
        <v>0.42200000000000004</v>
      </c>
      <c r="N84" s="2">
        <v>2.635578958797025E-2</v>
      </c>
      <c r="O84" s="2">
        <v>0.51561643835616433</v>
      </c>
      <c r="P84" s="2">
        <v>0.19005847953216373</v>
      </c>
      <c r="Q84" s="2">
        <v>0.23916967509025272</v>
      </c>
      <c r="R84">
        <v>2</v>
      </c>
      <c r="S84">
        <v>1</v>
      </c>
      <c r="T84">
        <v>2</v>
      </c>
      <c r="U84">
        <v>2</v>
      </c>
      <c r="V84">
        <v>2</v>
      </c>
      <c r="W84">
        <v>2</v>
      </c>
      <c r="X84">
        <v>0</v>
      </c>
      <c r="Y84">
        <v>2</v>
      </c>
      <c r="Z84">
        <v>2</v>
      </c>
      <c r="AA84">
        <v>1</v>
      </c>
      <c r="AB84">
        <v>16</v>
      </c>
    </row>
    <row r="85" spans="1:28" x14ac:dyDescent="0.3">
      <c r="A85">
        <v>19193003600</v>
      </c>
      <c r="B85" t="s">
        <v>1137</v>
      </c>
      <c r="C85" t="str">
        <f t="shared" si="4"/>
        <v>36, Woodbury County, Iowa</v>
      </c>
      <c r="D85" t="str">
        <f t="shared" si="5"/>
        <v>36, Woodbury County</v>
      </c>
      <c r="E85" t="s">
        <v>1093</v>
      </c>
      <c r="F85" t="s">
        <v>1094</v>
      </c>
      <c r="G85">
        <v>1343</v>
      </c>
      <c r="H85" s="1">
        <v>25610</v>
      </c>
      <c r="I85" s="2">
        <v>0.27600000000000002</v>
      </c>
      <c r="J85" s="2">
        <v>0.33953834698436336</v>
      </c>
      <c r="K85" s="2">
        <v>0.17647058823529413</v>
      </c>
      <c r="L85" s="2">
        <v>3.3583333333333326E-2</v>
      </c>
      <c r="M85" s="2">
        <v>0.46899999999999997</v>
      </c>
      <c r="N85" s="2">
        <v>3.6888775789844577E-2</v>
      </c>
      <c r="O85" s="2">
        <v>0.61833893422947672</v>
      </c>
      <c r="P85" s="2">
        <v>8.6754966887417212E-2</v>
      </c>
      <c r="Q85" s="2">
        <v>0.33953834698436336</v>
      </c>
      <c r="R85">
        <v>2</v>
      </c>
      <c r="S85">
        <v>2</v>
      </c>
      <c r="T85">
        <v>2</v>
      </c>
      <c r="U85">
        <v>2</v>
      </c>
      <c r="V85">
        <v>1</v>
      </c>
      <c r="W85">
        <v>2</v>
      </c>
      <c r="X85">
        <v>0</v>
      </c>
      <c r="Y85">
        <v>2</v>
      </c>
      <c r="Z85">
        <v>1</v>
      </c>
      <c r="AA85">
        <v>2</v>
      </c>
      <c r="AB85">
        <v>16</v>
      </c>
    </row>
    <row r="86" spans="1:28" x14ac:dyDescent="0.3">
      <c r="A86">
        <v>19013001900</v>
      </c>
      <c r="B86" t="s">
        <v>1138</v>
      </c>
      <c r="C86" t="str">
        <f t="shared" si="4"/>
        <v>19, Black Hawk County, Iowa</v>
      </c>
      <c r="D86" t="str">
        <f t="shared" si="5"/>
        <v>19, Black Hawk County</v>
      </c>
      <c r="E86" t="s">
        <v>1040</v>
      </c>
      <c r="F86" t="s">
        <v>1041</v>
      </c>
      <c r="G86" s="1">
        <v>820</v>
      </c>
      <c r="H86" s="1">
        <v>35391</v>
      </c>
      <c r="I86" s="2">
        <v>0.24600000000000002</v>
      </c>
      <c r="J86" s="2">
        <v>0.28414634146341461</v>
      </c>
      <c r="K86" s="2">
        <v>7.6829268292682926E-2</v>
      </c>
      <c r="L86" s="2">
        <v>3.6166666666666673E-2</v>
      </c>
      <c r="M86" s="2">
        <v>0.34600000000000003</v>
      </c>
      <c r="N86" s="2">
        <v>4.1193073460981007E-4</v>
      </c>
      <c r="O86" s="2">
        <v>0.44669260700389107</v>
      </c>
      <c r="P86" s="2">
        <v>0.12849740932642487</v>
      </c>
      <c r="Q86" s="2">
        <v>0.26463414634146343</v>
      </c>
      <c r="R86">
        <v>2</v>
      </c>
      <c r="S86">
        <v>2</v>
      </c>
      <c r="T86">
        <v>2</v>
      </c>
      <c r="U86">
        <v>2</v>
      </c>
      <c r="V86">
        <v>2</v>
      </c>
      <c r="W86">
        <v>1</v>
      </c>
      <c r="X86">
        <v>0</v>
      </c>
      <c r="Y86">
        <v>1</v>
      </c>
      <c r="Z86">
        <v>2</v>
      </c>
      <c r="AA86">
        <v>2</v>
      </c>
      <c r="AB86">
        <v>16</v>
      </c>
    </row>
    <row r="87" spans="1:28" x14ac:dyDescent="0.3">
      <c r="A87">
        <v>19153001100</v>
      </c>
      <c r="B87" t="s">
        <v>1139</v>
      </c>
      <c r="C87" t="str">
        <f t="shared" si="4"/>
        <v>11, Polk County, Iowa</v>
      </c>
      <c r="D87" t="str">
        <f t="shared" si="5"/>
        <v>11, Polk County</v>
      </c>
      <c r="E87" t="s">
        <v>1088</v>
      </c>
      <c r="F87" t="s">
        <v>1089</v>
      </c>
      <c r="G87" s="1">
        <v>1299</v>
      </c>
      <c r="H87" s="1">
        <v>24569</v>
      </c>
      <c r="I87" s="2">
        <v>0.44299999999999995</v>
      </c>
      <c r="J87" s="2">
        <v>0.40569668976135487</v>
      </c>
      <c r="K87" s="2">
        <v>7.3903002309468821E-2</v>
      </c>
      <c r="L87" s="2">
        <v>3.4750000000000003E-2</v>
      </c>
      <c r="M87" s="2">
        <v>0.35899999999999999</v>
      </c>
      <c r="N87" s="2">
        <v>0.14341677503250974</v>
      </c>
      <c r="O87" s="2">
        <v>0.4338896020539153</v>
      </c>
      <c r="P87" s="2">
        <v>0.14144084600132187</v>
      </c>
      <c r="Q87" s="2">
        <v>0.55581216320246341</v>
      </c>
      <c r="R87">
        <v>2</v>
      </c>
      <c r="S87">
        <v>2</v>
      </c>
      <c r="T87">
        <v>2</v>
      </c>
      <c r="U87">
        <v>2</v>
      </c>
      <c r="V87">
        <v>1</v>
      </c>
      <c r="W87">
        <v>2</v>
      </c>
      <c r="X87">
        <v>0</v>
      </c>
      <c r="Y87">
        <v>1</v>
      </c>
      <c r="Z87">
        <v>2</v>
      </c>
      <c r="AA87">
        <v>2</v>
      </c>
      <c r="AB87">
        <v>16</v>
      </c>
    </row>
    <row r="88" spans="1:28" x14ac:dyDescent="0.3">
      <c r="A88">
        <v>19153004200</v>
      </c>
      <c r="B88" t="s">
        <v>1140</v>
      </c>
      <c r="C88" t="str">
        <f t="shared" si="4"/>
        <v>42, Polk County, Iowa</v>
      </c>
      <c r="D88" t="str">
        <f t="shared" si="5"/>
        <v>42, Polk County</v>
      </c>
      <c r="E88" t="s">
        <v>1088</v>
      </c>
      <c r="F88" t="s">
        <v>1089</v>
      </c>
      <c r="G88">
        <v>968</v>
      </c>
      <c r="H88" s="1">
        <v>44114</v>
      </c>
      <c r="I88" s="2">
        <v>0.16</v>
      </c>
      <c r="J88" s="2">
        <v>0.26033057851239672</v>
      </c>
      <c r="K88" s="2">
        <v>0.12190082644628099</v>
      </c>
      <c r="L88" s="2">
        <v>3.4750000000000003E-2</v>
      </c>
      <c r="M88" s="2">
        <v>0.36099999999999999</v>
      </c>
      <c r="N88" s="2">
        <v>0.14341677503250974</v>
      </c>
      <c r="O88" s="2">
        <v>0.54953000723065804</v>
      </c>
      <c r="P88" s="2">
        <v>9.2783505154639179E-2</v>
      </c>
      <c r="Q88" s="2">
        <v>0.3212809917355372</v>
      </c>
      <c r="R88">
        <v>2</v>
      </c>
      <c r="S88">
        <v>2</v>
      </c>
      <c r="T88">
        <v>2</v>
      </c>
      <c r="U88">
        <v>2</v>
      </c>
      <c r="V88">
        <v>1</v>
      </c>
      <c r="W88">
        <v>2</v>
      </c>
      <c r="X88">
        <v>0</v>
      </c>
      <c r="Y88">
        <v>2</v>
      </c>
      <c r="Z88">
        <v>1</v>
      </c>
      <c r="AA88">
        <v>2</v>
      </c>
      <c r="AB88">
        <v>16</v>
      </c>
    </row>
    <row r="89" spans="1:28" x14ac:dyDescent="0.3">
      <c r="A89">
        <v>19153004400</v>
      </c>
      <c r="B89" t="s">
        <v>1141</v>
      </c>
      <c r="C89" t="str">
        <f t="shared" si="4"/>
        <v>44, Polk County, Iowa</v>
      </c>
      <c r="D89" t="str">
        <f t="shared" si="5"/>
        <v>44, Polk County</v>
      </c>
      <c r="E89" t="s">
        <v>1088</v>
      </c>
      <c r="F89" t="s">
        <v>1089</v>
      </c>
      <c r="G89" s="1">
        <v>1460</v>
      </c>
      <c r="H89" s="1">
        <v>45643</v>
      </c>
      <c r="I89" s="2">
        <v>0.28600000000000003</v>
      </c>
      <c r="J89" s="2">
        <v>0.24383561643835616</v>
      </c>
      <c r="K89" s="2">
        <v>0.11027397260273973</v>
      </c>
      <c r="L89" s="2">
        <v>3.4750000000000003E-2</v>
      </c>
      <c r="M89" s="2">
        <v>0.35499999999999998</v>
      </c>
      <c r="N89" s="2">
        <v>0.14341677503250974</v>
      </c>
      <c r="O89" s="2">
        <v>0.57004405286343607</v>
      </c>
      <c r="P89" s="2">
        <v>0.12887828162291171</v>
      </c>
      <c r="Q89" s="2">
        <v>0.42534246575342466</v>
      </c>
      <c r="R89">
        <v>2</v>
      </c>
      <c r="S89">
        <v>2</v>
      </c>
      <c r="T89">
        <v>2</v>
      </c>
      <c r="U89">
        <v>2</v>
      </c>
      <c r="V89">
        <v>1</v>
      </c>
      <c r="W89">
        <v>1</v>
      </c>
      <c r="X89">
        <v>0</v>
      </c>
      <c r="Y89">
        <v>2</v>
      </c>
      <c r="Z89">
        <v>2</v>
      </c>
      <c r="AA89">
        <v>2</v>
      </c>
      <c r="AB89">
        <v>16</v>
      </c>
    </row>
    <row r="90" spans="1:28" x14ac:dyDescent="0.3">
      <c r="A90">
        <v>19153005000</v>
      </c>
      <c r="B90" t="s">
        <v>1142</v>
      </c>
      <c r="C90" t="str">
        <f t="shared" si="4"/>
        <v>50, Polk County, Iowa</v>
      </c>
      <c r="D90" t="str">
        <f t="shared" si="5"/>
        <v>50, Polk County</v>
      </c>
      <c r="E90" t="s">
        <v>1088</v>
      </c>
      <c r="F90" t="s">
        <v>1089</v>
      </c>
      <c r="G90">
        <v>1152</v>
      </c>
      <c r="H90" s="1">
        <v>25806</v>
      </c>
      <c r="I90" s="2">
        <v>0.377</v>
      </c>
      <c r="J90" s="2">
        <v>0.37065972222222221</v>
      </c>
      <c r="K90" s="2">
        <v>9.5486111111111105E-2</v>
      </c>
      <c r="L90" s="2">
        <v>3.4750000000000003E-2</v>
      </c>
      <c r="M90" s="2">
        <v>0.31900000000000001</v>
      </c>
      <c r="N90" s="2">
        <v>0.14341677503250974</v>
      </c>
      <c r="O90" s="2">
        <v>0.66458132820019244</v>
      </c>
      <c r="P90" s="2">
        <v>0.13378176382660686</v>
      </c>
      <c r="Q90" s="2">
        <v>0.47569444444444442</v>
      </c>
      <c r="R90">
        <v>2</v>
      </c>
      <c r="S90">
        <v>2</v>
      </c>
      <c r="T90">
        <v>2</v>
      </c>
      <c r="U90">
        <v>2</v>
      </c>
      <c r="V90">
        <v>1</v>
      </c>
      <c r="W90">
        <v>1</v>
      </c>
      <c r="X90">
        <v>0</v>
      </c>
      <c r="Y90">
        <v>2</v>
      </c>
      <c r="Z90">
        <v>2</v>
      </c>
      <c r="AA90">
        <v>2</v>
      </c>
      <c r="AB90">
        <v>16</v>
      </c>
    </row>
    <row r="91" spans="1:28" x14ac:dyDescent="0.3">
      <c r="A91">
        <v>19185070300</v>
      </c>
      <c r="B91" t="s">
        <v>1143</v>
      </c>
      <c r="C91" t="str">
        <f t="shared" si="4"/>
        <v>703, Wayne County, Iowa</v>
      </c>
      <c r="D91" t="str">
        <f t="shared" si="5"/>
        <v>703, Wayne County</v>
      </c>
      <c r="E91" t="s">
        <v>1144</v>
      </c>
      <c r="F91" t="s">
        <v>1145</v>
      </c>
      <c r="G91" s="1">
        <v>845</v>
      </c>
      <c r="H91" s="1">
        <v>39476</v>
      </c>
      <c r="I91" s="2">
        <v>0.252</v>
      </c>
      <c r="J91" s="2">
        <v>0.17514792899408285</v>
      </c>
      <c r="K91" s="2">
        <v>5.9171597633136092E-2</v>
      </c>
      <c r="L91" s="2">
        <v>3.0333333333333337E-2</v>
      </c>
      <c r="M91" s="2">
        <v>0.41499999999999998</v>
      </c>
      <c r="N91" s="2">
        <v>1.468061846009683E-2</v>
      </c>
      <c r="O91" s="2">
        <v>0.59984214680347281</v>
      </c>
      <c r="P91" s="2">
        <v>0.11610878661087866</v>
      </c>
      <c r="Q91" s="2">
        <v>0.26982248520710062</v>
      </c>
      <c r="R91">
        <v>2</v>
      </c>
      <c r="S91">
        <v>2</v>
      </c>
      <c r="T91">
        <v>2</v>
      </c>
      <c r="U91">
        <v>2</v>
      </c>
      <c r="V91">
        <v>0</v>
      </c>
      <c r="W91">
        <v>2</v>
      </c>
      <c r="X91">
        <v>0</v>
      </c>
      <c r="Y91">
        <v>2</v>
      </c>
      <c r="Z91">
        <v>2</v>
      </c>
      <c r="AA91">
        <v>2</v>
      </c>
      <c r="AB91">
        <v>16</v>
      </c>
    </row>
    <row r="92" spans="1:28" x14ac:dyDescent="0.3">
      <c r="A92">
        <v>19193000800</v>
      </c>
      <c r="B92" t="s">
        <v>1146</v>
      </c>
      <c r="C92" t="str">
        <f t="shared" si="4"/>
        <v>8, Woodbury County, Iowa</v>
      </c>
      <c r="D92" t="str">
        <f t="shared" si="5"/>
        <v>8, Woodbury County</v>
      </c>
      <c r="E92" t="s">
        <v>1093</v>
      </c>
      <c r="F92" t="s">
        <v>1094</v>
      </c>
      <c r="G92" s="1">
        <v>1212</v>
      </c>
      <c r="H92" s="1">
        <v>47045</v>
      </c>
      <c r="I92" s="2">
        <v>0.28300000000000003</v>
      </c>
      <c r="J92" s="2">
        <v>0.3226072607260726</v>
      </c>
      <c r="K92" s="2">
        <v>9.5709570957095716E-2</v>
      </c>
      <c r="L92" s="2">
        <v>3.3583333333333326E-2</v>
      </c>
      <c r="M92" s="2">
        <v>0.34700000000000003</v>
      </c>
      <c r="N92" s="2">
        <v>3.6888775789844577E-2</v>
      </c>
      <c r="O92" s="2">
        <v>0.51058710298363807</v>
      </c>
      <c r="P92" s="2">
        <v>0.14707952146375791</v>
      </c>
      <c r="Q92" s="2">
        <v>0.34323432343234322</v>
      </c>
      <c r="R92">
        <v>2</v>
      </c>
      <c r="S92">
        <v>2</v>
      </c>
      <c r="T92">
        <v>2</v>
      </c>
      <c r="U92">
        <v>2</v>
      </c>
      <c r="V92">
        <v>1</v>
      </c>
      <c r="W92">
        <v>1</v>
      </c>
      <c r="X92">
        <v>0</v>
      </c>
      <c r="Y92">
        <v>2</v>
      </c>
      <c r="Z92">
        <v>2</v>
      </c>
      <c r="AA92">
        <v>2</v>
      </c>
      <c r="AB92">
        <v>16</v>
      </c>
    </row>
    <row r="93" spans="1:28" x14ac:dyDescent="0.3">
      <c r="A93">
        <v>19013000500</v>
      </c>
      <c r="B93" t="s">
        <v>1147</v>
      </c>
      <c r="C93" t="str">
        <f t="shared" si="4"/>
        <v>5, Black Hawk County, Iowa</v>
      </c>
      <c r="D93" t="str">
        <f t="shared" si="5"/>
        <v>5, Black Hawk County</v>
      </c>
      <c r="E93" t="s">
        <v>1040</v>
      </c>
      <c r="F93" t="s">
        <v>1041</v>
      </c>
      <c r="G93">
        <v>619</v>
      </c>
      <c r="H93" s="1">
        <v>39931</v>
      </c>
      <c r="I93" s="2">
        <v>0.19399999999999998</v>
      </c>
      <c r="J93" s="2">
        <v>0.33764135702746367</v>
      </c>
      <c r="K93" s="2">
        <v>3.0694668820678513E-2</v>
      </c>
      <c r="L93" s="2">
        <v>3.6166666666666673E-2</v>
      </c>
      <c r="M93" s="2">
        <v>0.32500000000000001</v>
      </c>
      <c r="N93" s="2">
        <v>4.1193073460981007E-4</v>
      </c>
      <c r="O93" s="2">
        <v>0.61013824884792622</v>
      </c>
      <c r="P93" s="2">
        <v>0.11318051575931232</v>
      </c>
      <c r="Q93" s="2">
        <v>0.34248788368336025</v>
      </c>
      <c r="R93">
        <v>2</v>
      </c>
      <c r="S93">
        <v>2</v>
      </c>
      <c r="T93">
        <v>2</v>
      </c>
      <c r="U93">
        <v>1</v>
      </c>
      <c r="V93">
        <v>2</v>
      </c>
      <c r="W93">
        <v>1</v>
      </c>
      <c r="X93">
        <v>0</v>
      </c>
      <c r="Y93">
        <v>2</v>
      </c>
      <c r="Z93">
        <v>2</v>
      </c>
      <c r="AA93">
        <v>2</v>
      </c>
      <c r="AB93">
        <v>16</v>
      </c>
    </row>
    <row r="94" spans="1:28" x14ac:dyDescent="0.3">
      <c r="A94">
        <v>19061000100</v>
      </c>
      <c r="B94" t="s">
        <v>1148</v>
      </c>
      <c r="C94" t="str">
        <f t="shared" si="4"/>
        <v>1, Dubuque County, Iowa</v>
      </c>
      <c r="D94" t="str">
        <f t="shared" si="5"/>
        <v>1, Dubuque County</v>
      </c>
      <c r="E94" t="s">
        <v>290</v>
      </c>
      <c r="F94" t="s">
        <v>1149</v>
      </c>
      <c r="G94" s="1">
        <v>1446</v>
      </c>
      <c r="H94" s="1">
        <v>40023</v>
      </c>
      <c r="I94" s="2">
        <v>0.28000000000000003</v>
      </c>
      <c r="J94" s="2">
        <v>0.30428769017980634</v>
      </c>
      <c r="K94" s="2">
        <v>5.3250345781466112E-2</v>
      </c>
      <c r="L94" s="2">
        <v>3.5166666666666659E-2</v>
      </c>
      <c r="M94" s="2">
        <v>0.32</v>
      </c>
      <c r="N94" s="2">
        <v>5.993401172413057E-2</v>
      </c>
      <c r="O94" s="2">
        <v>0.51777886020457864</v>
      </c>
      <c r="P94" s="2">
        <v>0.22506666666666666</v>
      </c>
      <c r="Q94" s="2">
        <v>0.25034578146611342</v>
      </c>
      <c r="R94">
        <v>2</v>
      </c>
      <c r="S94">
        <v>2</v>
      </c>
      <c r="T94">
        <v>2</v>
      </c>
      <c r="U94">
        <v>2</v>
      </c>
      <c r="V94">
        <v>1</v>
      </c>
      <c r="W94">
        <v>1</v>
      </c>
      <c r="X94">
        <v>0</v>
      </c>
      <c r="Y94">
        <v>2</v>
      </c>
      <c r="Z94">
        <v>2</v>
      </c>
      <c r="AA94">
        <v>2</v>
      </c>
      <c r="AB94">
        <v>16</v>
      </c>
    </row>
    <row r="95" spans="1:28" x14ac:dyDescent="0.3">
      <c r="A95">
        <v>19113002700</v>
      </c>
      <c r="B95" t="s">
        <v>1150</v>
      </c>
      <c r="C95" t="str">
        <f t="shared" si="4"/>
        <v>27, Linn County, Iowa</v>
      </c>
      <c r="D95" t="str">
        <f t="shared" si="5"/>
        <v>27, Linn County</v>
      </c>
      <c r="E95" t="s">
        <v>1048</v>
      </c>
      <c r="F95" t="s">
        <v>1049</v>
      </c>
      <c r="G95">
        <v>837</v>
      </c>
      <c r="H95" s="1">
        <v>41090</v>
      </c>
      <c r="I95" s="2">
        <v>0.26500000000000001</v>
      </c>
      <c r="J95" s="2">
        <v>0.30465949820788529</v>
      </c>
      <c r="K95" s="2">
        <v>0.18518518518518517</v>
      </c>
      <c r="L95" s="2">
        <v>3.9166666666666662E-2</v>
      </c>
      <c r="M95" s="2">
        <v>0.377</v>
      </c>
      <c r="N95" s="2">
        <v>9.0296649086760147E-2</v>
      </c>
      <c r="O95" s="2">
        <v>0.35917721518987344</v>
      </c>
      <c r="P95" s="2">
        <v>0.12370062370062371</v>
      </c>
      <c r="Q95" s="2">
        <v>0.35483870967741937</v>
      </c>
      <c r="R95">
        <v>2</v>
      </c>
      <c r="S95">
        <v>2</v>
      </c>
      <c r="T95">
        <v>2</v>
      </c>
      <c r="U95">
        <v>2</v>
      </c>
      <c r="V95">
        <v>2</v>
      </c>
      <c r="W95">
        <v>2</v>
      </c>
      <c r="X95">
        <v>0</v>
      </c>
      <c r="Y95">
        <v>0</v>
      </c>
      <c r="Z95">
        <v>2</v>
      </c>
      <c r="AA95">
        <v>2</v>
      </c>
      <c r="AB95">
        <v>16</v>
      </c>
    </row>
    <row r="96" spans="1:28" x14ac:dyDescent="0.3">
      <c r="A96">
        <v>19105070500</v>
      </c>
      <c r="B96" t="s">
        <v>1151</v>
      </c>
      <c r="C96" t="str">
        <f t="shared" si="4"/>
        <v>705, Jones County, Iowa</v>
      </c>
      <c r="D96" t="str">
        <f t="shared" si="5"/>
        <v>705, Jones County</v>
      </c>
      <c r="E96" t="s">
        <v>1152</v>
      </c>
      <c r="F96" t="s">
        <v>1153</v>
      </c>
      <c r="G96" s="1">
        <v>1053</v>
      </c>
      <c r="H96" s="1">
        <v>56576</v>
      </c>
      <c r="I96" s="2">
        <v>0.13699999999999998</v>
      </c>
      <c r="J96" s="2">
        <v>0.13580246913580246</v>
      </c>
      <c r="K96" s="2">
        <v>5.7929724596391265E-2</v>
      </c>
      <c r="L96" s="2">
        <v>3.7499999999999999E-2</v>
      </c>
      <c r="M96" s="2">
        <v>0.41299999999999998</v>
      </c>
      <c r="N96" s="2">
        <v>3.8763446070355656E-4</v>
      </c>
      <c r="O96" s="2">
        <v>0.47694840834248081</v>
      </c>
      <c r="P96" s="2">
        <v>0.14662529092319629</v>
      </c>
      <c r="Q96" s="2">
        <v>0.19848053181386516</v>
      </c>
      <c r="R96">
        <v>1</v>
      </c>
      <c r="S96">
        <v>2</v>
      </c>
      <c r="T96">
        <v>2</v>
      </c>
      <c r="U96">
        <v>2</v>
      </c>
      <c r="V96">
        <v>2</v>
      </c>
      <c r="W96">
        <v>2</v>
      </c>
      <c r="X96">
        <v>0</v>
      </c>
      <c r="Y96">
        <v>2</v>
      </c>
      <c r="Z96">
        <v>2</v>
      </c>
      <c r="AA96">
        <v>1</v>
      </c>
      <c r="AB96">
        <v>16</v>
      </c>
    </row>
    <row r="97" spans="1:28" x14ac:dyDescent="0.3">
      <c r="A97">
        <v>19013001800</v>
      </c>
      <c r="B97" t="s">
        <v>1154</v>
      </c>
      <c r="C97" t="str">
        <f t="shared" si="4"/>
        <v>18, Black Hawk County, Iowa</v>
      </c>
      <c r="D97" t="str">
        <f t="shared" si="5"/>
        <v>18, Black Hawk County</v>
      </c>
      <c r="E97" t="s">
        <v>1040</v>
      </c>
      <c r="F97" t="s">
        <v>1041</v>
      </c>
      <c r="G97" s="1">
        <v>746</v>
      </c>
      <c r="H97" s="1">
        <v>29447</v>
      </c>
      <c r="I97" s="2">
        <v>0.374</v>
      </c>
      <c r="J97" s="2">
        <v>0.35388739946380698</v>
      </c>
      <c r="K97" s="2">
        <v>6.5683646112600538E-2</v>
      </c>
      <c r="L97" s="2">
        <v>3.6166666666666673E-2</v>
      </c>
      <c r="M97" s="2">
        <v>0.41</v>
      </c>
      <c r="N97" s="2">
        <v>4.1193073460981007E-4</v>
      </c>
      <c r="O97" s="2">
        <v>0.588703261734288</v>
      </c>
      <c r="P97" s="2">
        <v>3.1168831168831169E-2</v>
      </c>
      <c r="Q97" s="2">
        <v>0.52010723860589814</v>
      </c>
      <c r="R97">
        <v>2</v>
      </c>
      <c r="S97">
        <v>2</v>
      </c>
      <c r="T97">
        <v>2</v>
      </c>
      <c r="U97">
        <v>2</v>
      </c>
      <c r="V97">
        <v>2</v>
      </c>
      <c r="W97">
        <v>2</v>
      </c>
      <c r="X97">
        <v>0</v>
      </c>
      <c r="Y97">
        <v>2</v>
      </c>
      <c r="Z97">
        <v>0</v>
      </c>
      <c r="AA97">
        <v>2</v>
      </c>
      <c r="AB97">
        <v>16</v>
      </c>
    </row>
    <row r="98" spans="1:28" x14ac:dyDescent="0.3">
      <c r="A98">
        <v>19013000200</v>
      </c>
      <c r="B98" t="s">
        <v>1155</v>
      </c>
      <c r="C98" t="str">
        <f t="shared" si="4"/>
        <v>2, Black Hawk County, Iowa</v>
      </c>
      <c r="D98" t="str">
        <f t="shared" si="5"/>
        <v>2, Black Hawk County</v>
      </c>
      <c r="E98" t="s">
        <v>1040</v>
      </c>
      <c r="F98" t="s">
        <v>1041</v>
      </c>
      <c r="G98" s="1">
        <v>1010</v>
      </c>
      <c r="H98" s="1">
        <v>41179</v>
      </c>
      <c r="I98" s="2">
        <v>0.16800000000000001</v>
      </c>
      <c r="J98" s="2">
        <v>0.2386138613861386</v>
      </c>
      <c r="K98" s="2">
        <v>0.12475247524752475</v>
      </c>
      <c r="L98" s="2">
        <v>3.6166666666666673E-2</v>
      </c>
      <c r="M98" s="2">
        <v>0.251</v>
      </c>
      <c r="N98" s="2">
        <v>4.1193073460981007E-4</v>
      </c>
      <c r="O98" s="2">
        <v>0.58249370277078083</v>
      </c>
      <c r="P98" s="2">
        <v>0.16528925619834711</v>
      </c>
      <c r="Q98" s="2">
        <v>0.31782178217821783</v>
      </c>
      <c r="R98">
        <v>2</v>
      </c>
      <c r="S98">
        <v>2</v>
      </c>
      <c r="T98">
        <v>2</v>
      </c>
      <c r="U98">
        <v>2</v>
      </c>
      <c r="V98">
        <v>2</v>
      </c>
      <c r="W98">
        <v>0</v>
      </c>
      <c r="X98">
        <v>0</v>
      </c>
      <c r="Y98">
        <v>2</v>
      </c>
      <c r="Z98">
        <v>2</v>
      </c>
      <c r="AA98">
        <v>2</v>
      </c>
      <c r="AB98">
        <v>16</v>
      </c>
    </row>
    <row r="99" spans="1:28" x14ac:dyDescent="0.3">
      <c r="A99">
        <v>19113001003</v>
      </c>
      <c r="B99" t="s">
        <v>1156</v>
      </c>
      <c r="C99" t="str">
        <f t="shared" si="4"/>
        <v>10.03, Linn County, Iowa</v>
      </c>
      <c r="D99" t="str">
        <f t="shared" si="5"/>
        <v>10.03, Linn County</v>
      </c>
      <c r="E99" t="s">
        <v>1048</v>
      </c>
      <c r="F99" t="s">
        <v>1049</v>
      </c>
      <c r="G99" s="1">
        <v>2973</v>
      </c>
      <c r="H99" s="1">
        <v>38686</v>
      </c>
      <c r="I99" s="2">
        <v>0.22800000000000001</v>
      </c>
      <c r="J99" s="2">
        <v>0.17255297679112008</v>
      </c>
      <c r="K99" s="2">
        <v>5.8526740665993948E-2</v>
      </c>
      <c r="L99" s="2">
        <v>3.9166666666666662E-2</v>
      </c>
      <c r="M99" s="2">
        <v>0.31</v>
      </c>
      <c r="N99" s="2">
        <v>9.0296649086760147E-2</v>
      </c>
      <c r="O99" s="2">
        <v>0.45179537629119526</v>
      </c>
      <c r="P99" s="2">
        <v>0.11832740213523131</v>
      </c>
      <c r="Q99" s="2">
        <v>0.29162462159434915</v>
      </c>
      <c r="R99">
        <v>2</v>
      </c>
      <c r="S99">
        <v>2</v>
      </c>
      <c r="T99">
        <v>2</v>
      </c>
      <c r="U99">
        <v>2</v>
      </c>
      <c r="V99">
        <v>2</v>
      </c>
      <c r="W99">
        <v>1</v>
      </c>
      <c r="X99">
        <v>0</v>
      </c>
      <c r="Y99">
        <v>1</v>
      </c>
      <c r="Z99">
        <v>2</v>
      </c>
      <c r="AA99">
        <v>2</v>
      </c>
      <c r="AB99">
        <v>16</v>
      </c>
    </row>
    <row r="100" spans="1:28" x14ac:dyDescent="0.3">
      <c r="A100">
        <v>19127950500</v>
      </c>
      <c r="B100" t="s">
        <v>1157</v>
      </c>
      <c r="C100" t="str">
        <f t="shared" si="4"/>
        <v>9505, Marshall County, Iowa</v>
      </c>
      <c r="D100" t="str">
        <f t="shared" si="5"/>
        <v>9505, Marshall County</v>
      </c>
      <c r="E100" t="s">
        <v>1099</v>
      </c>
      <c r="F100" t="s">
        <v>1100</v>
      </c>
      <c r="G100" s="1">
        <v>1593</v>
      </c>
      <c r="H100" s="1">
        <v>41741</v>
      </c>
      <c r="I100" s="2">
        <v>0.24100000000000002</v>
      </c>
      <c r="J100" s="2">
        <v>0.26302573760200881</v>
      </c>
      <c r="K100" s="2">
        <v>5.2102950408035156E-2</v>
      </c>
      <c r="L100" s="2">
        <v>6.0749999999999992E-2</v>
      </c>
      <c r="M100" s="2">
        <v>0.28300000000000003</v>
      </c>
      <c r="N100" s="2">
        <v>-1.3358590828577053E-2</v>
      </c>
      <c r="O100" s="2">
        <v>0.72750316856780739</v>
      </c>
      <c r="P100" s="2">
        <v>6.9509345794392524E-2</v>
      </c>
      <c r="Q100" s="2">
        <v>0.29692404268675454</v>
      </c>
      <c r="R100">
        <v>2</v>
      </c>
      <c r="S100">
        <v>2</v>
      </c>
      <c r="T100">
        <v>2</v>
      </c>
      <c r="U100">
        <v>2</v>
      </c>
      <c r="V100">
        <v>2</v>
      </c>
      <c r="W100">
        <v>0</v>
      </c>
      <c r="X100">
        <v>1</v>
      </c>
      <c r="Y100">
        <v>2</v>
      </c>
      <c r="Z100">
        <v>1</v>
      </c>
      <c r="AA100">
        <v>2</v>
      </c>
      <c r="AB100">
        <v>16</v>
      </c>
    </row>
    <row r="101" spans="1:28" x14ac:dyDescent="0.3">
      <c r="A101">
        <v>19153004702</v>
      </c>
      <c r="B101" t="s">
        <v>1158</v>
      </c>
      <c r="C101" t="str">
        <f t="shared" si="4"/>
        <v>47.02, Polk County, Iowa</v>
      </c>
      <c r="D101" t="str">
        <f t="shared" si="5"/>
        <v>47.02, Polk County</v>
      </c>
      <c r="E101" t="s">
        <v>1088</v>
      </c>
      <c r="F101" t="s">
        <v>1089</v>
      </c>
      <c r="G101">
        <v>996</v>
      </c>
      <c r="H101" s="1">
        <v>32150</v>
      </c>
      <c r="I101" s="2">
        <v>0.15</v>
      </c>
      <c r="J101" s="2">
        <v>0.33232931726907633</v>
      </c>
      <c r="K101" s="2">
        <v>7.8313253012048195E-2</v>
      </c>
      <c r="L101" s="2">
        <v>3.4750000000000003E-2</v>
      </c>
      <c r="M101" s="2">
        <v>0.35299999999999998</v>
      </c>
      <c r="N101" s="2">
        <v>0.14341677503250974</v>
      </c>
      <c r="O101" s="2">
        <v>0.6624713958810069</v>
      </c>
      <c r="P101" s="2">
        <v>0.13609467455621302</v>
      </c>
      <c r="Q101" s="2">
        <v>0.59638554216867468</v>
      </c>
      <c r="R101">
        <v>2</v>
      </c>
      <c r="S101">
        <v>2</v>
      </c>
      <c r="T101">
        <v>2</v>
      </c>
      <c r="U101">
        <v>2</v>
      </c>
      <c r="V101">
        <v>1</v>
      </c>
      <c r="W101">
        <v>1</v>
      </c>
      <c r="X101">
        <v>0</v>
      </c>
      <c r="Y101">
        <v>2</v>
      </c>
      <c r="Z101">
        <v>2</v>
      </c>
      <c r="AA101">
        <v>2</v>
      </c>
      <c r="AB101">
        <v>16</v>
      </c>
    </row>
    <row r="102" spans="1:28" x14ac:dyDescent="0.3">
      <c r="A102">
        <v>19179960900</v>
      </c>
      <c r="B102" t="s">
        <v>1159</v>
      </c>
      <c r="C102" t="str">
        <f t="shared" si="4"/>
        <v>9609, Wapello County, Iowa</v>
      </c>
      <c r="D102" t="str">
        <f t="shared" si="5"/>
        <v>9609, Wapello County</v>
      </c>
      <c r="E102" t="s">
        <v>935</v>
      </c>
      <c r="F102" t="s">
        <v>1031</v>
      </c>
      <c r="G102" s="1">
        <v>1335</v>
      </c>
      <c r="H102" s="1">
        <v>40348</v>
      </c>
      <c r="I102" s="2">
        <v>0.151</v>
      </c>
      <c r="J102" s="2">
        <v>0.21198501872659176</v>
      </c>
      <c r="K102" s="2">
        <v>7.7902621722846441E-2</v>
      </c>
      <c r="L102" s="2">
        <v>3.9083333333333331E-2</v>
      </c>
      <c r="M102" s="2">
        <v>0.34</v>
      </c>
      <c r="N102" s="2">
        <v>-5.2771929824561407E-3</v>
      </c>
      <c r="O102" s="2">
        <v>0.51880473982483255</v>
      </c>
      <c r="P102" s="2">
        <v>5.1172707889125799E-2</v>
      </c>
      <c r="Q102" s="2">
        <v>0.29513108614232209</v>
      </c>
      <c r="R102">
        <v>2</v>
      </c>
      <c r="S102">
        <v>2</v>
      </c>
      <c r="T102">
        <v>2</v>
      </c>
      <c r="U102">
        <v>2</v>
      </c>
      <c r="V102">
        <v>2</v>
      </c>
      <c r="W102">
        <v>1</v>
      </c>
      <c r="X102">
        <v>1</v>
      </c>
      <c r="Y102">
        <v>2</v>
      </c>
      <c r="Z102">
        <v>0</v>
      </c>
      <c r="AA102">
        <v>2</v>
      </c>
      <c r="AB102">
        <v>16</v>
      </c>
    </row>
    <row r="103" spans="1:28" x14ac:dyDescent="0.3">
      <c r="A103">
        <v>19155030700</v>
      </c>
      <c r="B103" t="s">
        <v>1160</v>
      </c>
      <c r="C103" t="str">
        <f t="shared" si="4"/>
        <v>307, Pottawattamie County, Iowa</v>
      </c>
      <c r="D103" t="str">
        <f t="shared" si="5"/>
        <v>307, Pottawattamie County</v>
      </c>
      <c r="E103" t="s">
        <v>1082</v>
      </c>
      <c r="F103" t="s">
        <v>1083</v>
      </c>
      <c r="G103">
        <v>981</v>
      </c>
      <c r="H103" s="1">
        <v>47780</v>
      </c>
      <c r="I103" s="2">
        <v>0.14199999999999999</v>
      </c>
      <c r="J103" s="2">
        <v>0.28440366972477066</v>
      </c>
      <c r="K103" s="2">
        <v>0.16309887869520898</v>
      </c>
      <c r="L103" s="2">
        <v>3.3333333333333333E-2</v>
      </c>
      <c r="M103" s="2">
        <v>0.32500000000000001</v>
      </c>
      <c r="N103" s="2">
        <v>5.4638356340840294E-3</v>
      </c>
      <c r="O103" s="2">
        <v>0.62051792828685259</v>
      </c>
      <c r="P103" s="2">
        <v>0.20566801619433198</v>
      </c>
      <c r="Q103" s="2">
        <v>0.3160040774719674</v>
      </c>
      <c r="R103">
        <v>2</v>
      </c>
      <c r="S103">
        <v>2</v>
      </c>
      <c r="T103">
        <v>2</v>
      </c>
      <c r="U103">
        <v>2</v>
      </c>
      <c r="V103">
        <v>1</v>
      </c>
      <c r="W103">
        <v>1</v>
      </c>
      <c r="X103">
        <v>0</v>
      </c>
      <c r="Y103">
        <v>2</v>
      </c>
      <c r="Z103">
        <v>2</v>
      </c>
      <c r="AA103">
        <v>2</v>
      </c>
      <c r="AB103">
        <v>16</v>
      </c>
    </row>
    <row r="104" spans="1:28" x14ac:dyDescent="0.3">
      <c r="A104">
        <v>19163012602</v>
      </c>
      <c r="B104" t="s">
        <v>1161</v>
      </c>
      <c r="C104" t="str">
        <f t="shared" si="4"/>
        <v>126.02, Scott County, Iowa</v>
      </c>
      <c r="D104" t="str">
        <f t="shared" si="5"/>
        <v>126.02, Scott County</v>
      </c>
      <c r="E104" t="s">
        <v>1043</v>
      </c>
      <c r="F104" t="s">
        <v>1044</v>
      </c>
      <c r="G104" s="1">
        <v>1475</v>
      </c>
      <c r="H104" s="1">
        <v>52750</v>
      </c>
      <c r="I104" s="2">
        <v>0.247</v>
      </c>
      <c r="J104" s="2">
        <v>0.18169491525423728</v>
      </c>
      <c r="K104" s="2">
        <v>5.4915254237288137E-2</v>
      </c>
      <c r="L104" s="2">
        <v>4.1666666666666657E-2</v>
      </c>
      <c r="M104" s="2">
        <v>0.41399999999999998</v>
      </c>
      <c r="N104" s="2">
        <v>5.716481867041108E-2</v>
      </c>
      <c r="O104" s="2">
        <v>0.48650646950092419</v>
      </c>
      <c r="P104" s="2">
        <v>7.2327044025157231E-2</v>
      </c>
      <c r="Q104" s="2">
        <v>0.29423728813559324</v>
      </c>
      <c r="R104">
        <v>1</v>
      </c>
      <c r="S104">
        <v>2</v>
      </c>
      <c r="T104">
        <v>2</v>
      </c>
      <c r="U104">
        <v>2</v>
      </c>
      <c r="V104">
        <v>2</v>
      </c>
      <c r="W104">
        <v>2</v>
      </c>
      <c r="X104">
        <v>0</v>
      </c>
      <c r="Y104">
        <v>2</v>
      </c>
      <c r="Z104">
        <v>1</v>
      </c>
      <c r="AA104">
        <v>2</v>
      </c>
      <c r="AB104">
        <v>16</v>
      </c>
    </row>
    <row r="105" spans="1:28" x14ac:dyDescent="0.3">
      <c r="A105">
        <v>19007950500</v>
      </c>
      <c r="B105" t="s">
        <v>1162</v>
      </c>
      <c r="C105" t="str">
        <f t="shared" si="4"/>
        <v>9505, Appanoose County, Iowa</v>
      </c>
      <c r="D105" t="str">
        <f t="shared" si="5"/>
        <v>9505, Appanoose County</v>
      </c>
      <c r="E105" t="s">
        <v>1063</v>
      </c>
      <c r="F105" t="s">
        <v>1064</v>
      </c>
      <c r="G105" s="1">
        <v>862</v>
      </c>
      <c r="H105" s="1">
        <v>42297</v>
      </c>
      <c r="I105" s="2">
        <v>0.23</v>
      </c>
      <c r="J105" s="2">
        <v>9.0487238979118326E-2</v>
      </c>
      <c r="K105" s="2">
        <v>4.2923433874709975E-2</v>
      </c>
      <c r="L105" s="2">
        <v>3.5083333333333334E-2</v>
      </c>
      <c r="M105" s="2">
        <v>0.435</v>
      </c>
      <c r="N105" s="2">
        <v>-4.4230620004655857E-2</v>
      </c>
      <c r="O105" s="2">
        <v>0.55775577557755773</v>
      </c>
      <c r="P105" s="2">
        <v>0.15047619047619049</v>
      </c>
      <c r="Q105" s="2">
        <v>0.22737819025522041</v>
      </c>
      <c r="R105">
        <v>2</v>
      </c>
      <c r="S105">
        <v>2</v>
      </c>
      <c r="T105">
        <v>1</v>
      </c>
      <c r="U105">
        <v>1</v>
      </c>
      <c r="V105">
        <v>1</v>
      </c>
      <c r="W105">
        <v>2</v>
      </c>
      <c r="X105">
        <v>2</v>
      </c>
      <c r="Y105">
        <v>2</v>
      </c>
      <c r="Z105">
        <v>2</v>
      </c>
      <c r="AA105">
        <v>1</v>
      </c>
      <c r="AB105">
        <v>16</v>
      </c>
    </row>
    <row r="106" spans="1:28" x14ac:dyDescent="0.3">
      <c r="A106">
        <v>19133960300</v>
      </c>
      <c r="B106" t="s">
        <v>1163</v>
      </c>
      <c r="C106" t="str">
        <f t="shared" si="4"/>
        <v>9603, Monona County, Iowa</v>
      </c>
      <c r="D106" t="str">
        <f t="shared" si="5"/>
        <v>9603, Monona County</v>
      </c>
      <c r="E106" t="s">
        <v>625</v>
      </c>
      <c r="F106" t="s">
        <v>1164</v>
      </c>
      <c r="G106">
        <v>1353</v>
      </c>
      <c r="H106" s="1">
        <v>36680</v>
      </c>
      <c r="I106" s="2">
        <v>0.25</v>
      </c>
      <c r="J106" s="2">
        <v>0.21951219512195122</v>
      </c>
      <c r="K106" s="2">
        <v>2.8085735402808575E-2</v>
      </c>
      <c r="L106" s="2">
        <v>3.5249999999999997E-2</v>
      </c>
      <c r="M106" s="2">
        <v>0.34499999999999997</v>
      </c>
      <c r="N106" s="2">
        <v>-5.3229470950989941E-2</v>
      </c>
      <c r="O106" s="2">
        <v>0.47527084314649082</v>
      </c>
      <c r="P106" s="2">
        <v>9.8901098901098897E-2</v>
      </c>
      <c r="Q106" s="2">
        <v>0.30155210643015523</v>
      </c>
      <c r="R106">
        <v>2</v>
      </c>
      <c r="S106">
        <v>2</v>
      </c>
      <c r="T106">
        <v>2</v>
      </c>
      <c r="U106">
        <v>0</v>
      </c>
      <c r="V106">
        <v>1</v>
      </c>
      <c r="W106">
        <v>1</v>
      </c>
      <c r="X106">
        <v>2</v>
      </c>
      <c r="Y106">
        <v>2</v>
      </c>
      <c r="Z106">
        <v>2</v>
      </c>
      <c r="AA106">
        <v>2</v>
      </c>
      <c r="AB106">
        <v>16</v>
      </c>
    </row>
    <row r="107" spans="1:28" x14ac:dyDescent="0.3">
      <c r="A107">
        <v>19029190500</v>
      </c>
      <c r="B107" t="s">
        <v>1165</v>
      </c>
      <c r="C107" t="str">
        <f t="shared" si="4"/>
        <v>1905, Cass County, Iowa</v>
      </c>
      <c r="D107" t="str">
        <f t="shared" si="5"/>
        <v>1905, Cass County</v>
      </c>
      <c r="E107" t="s">
        <v>1166</v>
      </c>
      <c r="F107" t="s">
        <v>1167</v>
      </c>
      <c r="G107" s="1">
        <v>1254</v>
      </c>
      <c r="H107" s="1">
        <v>39286</v>
      </c>
      <c r="I107" s="2">
        <v>0.16800000000000001</v>
      </c>
      <c r="J107" s="2">
        <v>0.22647527910685805</v>
      </c>
      <c r="K107" s="2">
        <v>3.2695374800637958E-2</v>
      </c>
      <c r="L107" s="2">
        <v>2.983333333333333E-2</v>
      </c>
      <c r="M107" s="2">
        <v>0.38100000000000001</v>
      </c>
      <c r="N107" s="2">
        <v>-5.9400974491258238E-2</v>
      </c>
      <c r="O107" s="2">
        <v>0.59081081081081077</v>
      </c>
      <c r="P107" s="2">
        <v>0.1137809187279152</v>
      </c>
      <c r="Q107" s="2">
        <v>0.21291866028708134</v>
      </c>
      <c r="R107">
        <v>2</v>
      </c>
      <c r="S107">
        <v>2</v>
      </c>
      <c r="T107">
        <v>2</v>
      </c>
      <c r="U107">
        <v>1</v>
      </c>
      <c r="V107">
        <v>0</v>
      </c>
      <c r="W107">
        <v>2</v>
      </c>
      <c r="X107">
        <v>2</v>
      </c>
      <c r="Y107">
        <v>2</v>
      </c>
      <c r="Z107">
        <v>2</v>
      </c>
      <c r="AA107">
        <v>1</v>
      </c>
      <c r="AB107">
        <v>16</v>
      </c>
    </row>
    <row r="108" spans="1:28" x14ac:dyDescent="0.3">
      <c r="A108">
        <v>19133960100</v>
      </c>
      <c r="B108" t="s">
        <v>1168</v>
      </c>
      <c r="C108" t="str">
        <f t="shared" si="4"/>
        <v>9601, Monona County, Iowa</v>
      </c>
      <c r="D108" t="str">
        <f t="shared" si="5"/>
        <v>9601, Monona County</v>
      </c>
      <c r="E108" t="s">
        <v>625</v>
      </c>
      <c r="F108" t="s">
        <v>1164</v>
      </c>
      <c r="G108" s="1">
        <v>992</v>
      </c>
      <c r="H108" s="1">
        <v>48400</v>
      </c>
      <c r="I108" s="2">
        <v>0.107</v>
      </c>
      <c r="J108" s="2">
        <v>0.13508064516129031</v>
      </c>
      <c r="K108" s="2">
        <v>4.4354838709677422E-2</v>
      </c>
      <c r="L108" s="2">
        <v>3.5249999999999997E-2</v>
      </c>
      <c r="M108" s="2">
        <v>0.434</v>
      </c>
      <c r="N108" s="2">
        <v>-5.3229470950989941E-2</v>
      </c>
      <c r="O108" s="2">
        <v>0.47708198837959975</v>
      </c>
      <c r="P108" s="2">
        <v>0.14880952380952381</v>
      </c>
      <c r="Q108" s="2">
        <v>0.18346774193548387</v>
      </c>
      <c r="R108">
        <v>2</v>
      </c>
      <c r="S108">
        <v>1</v>
      </c>
      <c r="T108">
        <v>2</v>
      </c>
      <c r="U108">
        <v>1</v>
      </c>
      <c r="V108">
        <v>1</v>
      </c>
      <c r="W108">
        <v>2</v>
      </c>
      <c r="X108">
        <v>2</v>
      </c>
      <c r="Y108">
        <v>2</v>
      </c>
      <c r="Z108">
        <v>2</v>
      </c>
      <c r="AA108">
        <v>1</v>
      </c>
      <c r="AB108">
        <v>16</v>
      </c>
    </row>
    <row r="109" spans="1:28" x14ac:dyDescent="0.3">
      <c r="A109">
        <v>19145490200</v>
      </c>
      <c r="B109" t="s">
        <v>1169</v>
      </c>
      <c r="C109" t="str">
        <f t="shared" si="4"/>
        <v>4902, Page County, Iowa</v>
      </c>
      <c r="D109" t="str">
        <f t="shared" si="5"/>
        <v>4902, Page County</v>
      </c>
      <c r="E109" t="s">
        <v>1170</v>
      </c>
      <c r="F109" t="s">
        <v>1171</v>
      </c>
      <c r="G109">
        <v>1010</v>
      </c>
      <c r="H109" s="1">
        <v>31765</v>
      </c>
      <c r="I109" s="2">
        <v>0.24100000000000002</v>
      </c>
      <c r="J109" s="2">
        <v>0.17029702970297031</v>
      </c>
      <c r="K109" s="2">
        <v>0.10594059405940594</v>
      </c>
      <c r="L109" s="2">
        <v>3.15E-2</v>
      </c>
      <c r="M109" s="2">
        <v>0.35499999999999998</v>
      </c>
      <c r="N109" s="2">
        <v>-4.5254833040421792E-2</v>
      </c>
      <c r="O109" s="2">
        <v>0.42338961851156975</v>
      </c>
      <c r="P109" s="2">
        <v>0.14042553191489363</v>
      </c>
      <c r="Q109" s="2">
        <v>0.30693069306930693</v>
      </c>
      <c r="R109">
        <v>2</v>
      </c>
      <c r="S109">
        <v>2</v>
      </c>
      <c r="T109">
        <v>2</v>
      </c>
      <c r="U109">
        <v>2</v>
      </c>
      <c r="V109">
        <v>0</v>
      </c>
      <c r="W109">
        <v>1</v>
      </c>
      <c r="X109">
        <v>2</v>
      </c>
      <c r="Y109">
        <v>1</v>
      </c>
      <c r="Z109">
        <v>2</v>
      </c>
      <c r="AA109">
        <v>2</v>
      </c>
      <c r="AB109">
        <v>16</v>
      </c>
    </row>
    <row r="110" spans="1:28" x14ac:dyDescent="0.3">
      <c r="A110">
        <v>19047070300</v>
      </c>
      <c r="B110" t="s">
        <v>1172</v>
      </c>
      <c r="C110" t="str">
        <f t="shared" si="4"/>
        <v>703, Crawford County, Iowa</v>
      </c>
      <c r="D110" t="str">
        <f t="shared" si="5"/>
        <v>703, Crawford County</v>
      </c>
      <c r="E110" t="s">
        <v>1173</v>
      </c>
      <c r="F110" t="s">
        <v>1174</v>
      </c>
      <c r="G110" s="1">
        <v>910</v>
      </c>
      <c r="H110" s="1">
        <v>55104</v>
      </c>
      <c r="I110" s="2">
        <v>0.217</v>
      </c>
      <c r="J110" s="2">
        <v>0.14615384615384616</v>
      </c>
      <c r="K110" s="2">
        <v>3.0769230769230771E-2</v>
      </c>
      <c r="L110" s="2">
        <v>4.6249999999999999E-2</v>
      </c>
      <c r="M110" s="2">
        <v>0.377</v>
      </c>
      <c r="N110" s="2">
        <v>-3.3399625643425364E-2</v>
      </c>
      <c r="O110" s="2">
        <v>0.54169360051712989</v>
      </c>
      <c r="P110" s="2">
        <v>0.1323251417769376</v>
      </c>
      <c r="Q110" s="2">
        <v>0.17582417582417584</v>
      </c>
      <c r="R110">
        <v>1</v>
      </c>
      <c r="S110">
        <v>2</v>
      </c>
      <c r="T110">
        <v>2</v>
      </c>
      <c r="U110">
        <v>1</v>
      </c>
      <c r="V110">
        <v>2</v>
      </c>
      <c r="W110">
        <v>2</v>
      </c>
      <c r="X110">
        <v>2</v>
      </c>
      <c r="Y110">
        <v>2</v>
      </c>
      <c r="Z110">
        <v>2</v>
      </c>
      <c r="AA110">
        <v>0</v>
      </c>
      <c r="AB110">
        <v>16</v>
      </c>
    </row>
    <row r="111" spans="1:28" x14ac:dyDescent="0.3">
      <c r="A111">
        <v>19067480400</v>
      </c>
      <c r="B111" t="s">
        <v>1175</v>
      </c>
      <c r="C111" t="str">
        <f t="shared" si="4"/>
        <v>4804, Floyd County, Iowa</v>
      </c>
      <c r="D111" t="str">
        <f t="shared" si="5"/>
        <v>4804, Floyd County</v>
      </c>
      <c r="E111" t="s">
        <v>345</v>
      </c>
      <c r="F111" t="s">
        <v>1127</v>
      </c>
      <c r="G111">
        <v>1419</v>
      </c>
      <c r="H111" s="1">
        <v>40777</v>
      </c>
      <c r="I111" s="2">
        <v>0.28300000000000003</v>
      </c>
      <c r="J111" s="2">
        <v>0.23467230443974629</v>
      </c>
      <c r="K111" s="2">
        <v>0.11205073995771671</v>
      </c>
      <c r="L111" s="2">
        <v>3.4833333333333327E-2</v>
      </c>
      <c r="M111" s="2">
        <v>0.34399999999999997</v>
      </c>
      <c r="N111" s="2">
        <v>-4.1464761086916518E-2</v>
      </c>
      <c r="O111" s="2">
        <v>0.47134440278521694</v>
      </c>
      <c r="P111" s="2">
        <v>8.2740788623141562E-2</v>
      </c>
      <c r="Q111" s="2">
        <v>0.25651867512332627</v>
      </c>
      <c r="R111">
        <v>2</v>
      </c>
      <c r="S111">
        <v>2</v>
      </c>
      <c r="T111">
        <v>2</v>
      </c>
      <c r="U111">
        <v>2</v>
      </c>
      <c r="V111">
        <v>1</v>
      </c>
      <c r="W111">
        <v>1</v>
      </c>
      <c r="X111">
        <v>2</v>
      </c>
      <c r="Y111">
        <v>1</v>
      </c>
      <c r="Z111">
        <v>1</v>
      </c>
      <c r="AA111">
        <v>2</v>
      </c>
      <c r="AB111">
        <v>16</v>
      </c>
    </row>
    <row r="112" spans="1:28" x14ac:dyDescent="0.3">
      <c r="A112">
        <v>19111491100</v>
      </c>
      <c r="B112" t="s">
        <v>1176</v>
      </c>
      <c r="C112" t="str">
        <f t="shared" si="4"/>
        <v>4911, Lee County, Iowa</v>
      </c>
      <c r="D112" t="str">
        <f t="shared" si="5"/>
        <v>4911, Lee County</v>
      </c>
      <c r="E112" t="s">
        <v>1014</v>
      </c>
      <c r="F112" t="s">
        <v>1015</v>
      </c>
      <c r="G112">
        <v>1356</v>
      </c>
      <c r="H112">
        <v>51681</v>
      </c>
      <c r="I112">
        <v>0.14899999999999999</v>
      </c>
      <c r="J112">
        <v>0.13348082595870206</v>
      </c>
      <c r="K112">
        <v>3.9085545722713867E-2</v>
      </c>
      <c r="L112" s="2">
        <v>4.9500000000000002E-2</v>
      </c>
      <c r="M112">
        <v>0.34200000000000003</v>
      </c>
      <c r="N112" s="2">
        <v>-6.4329931403714236E-2</v>
      </c>
      <c r="O112">
        <v>0.48228882833787468</v>
      </c>
      <c r="P112">
        <v>5.1084674597620713E-2</v>
      </c>
      <c r="Q112">
        <v>0.24852507374631269</v>
      </c>
      <c r="R112">
        <v>2</v>
      </c>
      <c r="S112">
        <v>2</v>
      </c>
      <c r="T112">
        <v>2</v>
      </c>
      <c r="U112">
        <v>1</v>
      </c>
      <c r="V112">
        <v>2</v>
      </c>
      <c r="W112">
        <v>1</v>
      </c>
      <c r="X112">
        <v>2</v>
      </c>
      <c r="Y112">
        <v>2</v>
      </c>
      <c r="Z112">
        <v>0</v>
      </c>
      <c r="AA112">
        <v>2</v>
      </c>
      <c r="AB112">
        <v>16</v>
      </c>
    </row>
    <row r="113" spans="1:28" x14ac:dyDescent="0.3">
      <c r="A113">
        <v>19137960300</v>
      </c>
      <c r="B113" t="s">
        <v>1177</v>
      </c>
      <c r="C113" t="str">
        <f t="shared" si="4"/>
        <v>9603, Montgomery County, Iowa</v>
      </c>
      <c r="D113" t="str">
        <f t="shared" si="5"/>
        <v>9603, Montgomery County</v>
      </c>
      <c r="E113" t="s">
        <v>1178</v>
      </c>
      <c r="F113" t="s">
        <v>1179</v>
      </c>
      <c r="G113">
        <v>1342</v>
      </c>
      <c r="H113">
        <v>39015</v>
      </c>
      <c r="I113">
        <v>0.11900000000000001</v>
      </c>
      <c r="J113">
        <v>0.20193740685543965</v>
      </c>
      <c r="K113">
        <v>6.259314456035768E-2</v>
      </c>
      <c r="L113" s="2">
        <v>3.1166666666666672E-2</v>
      </c>
      <c r="M113">
        <v>0.43200000000000005</v>
      </c>
      <c r="N113" s="2">
        <v>-3.8175046554934824E-2</v>
      </c>
      <c r="O113">
        <v>0.59223790322580649</v>
      </c>
      <c r="P113">
        <v>0.19350961538461539</v>
      </c>
      <c r="Q113">
        <v>0.21684053651266766</v>
      </c>
      <c r="R113">
        <v>2</v>
      </c>
      <c r="S113">
        <v>1</v>
      </c>
      <c r="T113">
        <v>2</v>
      </c>
      <c r="U113">
        <v>2</v>
      </c>
      <c r="V113">
        <v>0</v>
      </c>
      <c r="W113">
        <v>2</v>
      </c>
      <c r="X113">
        <v>2</v>
      </c>
      <c r="Y113">
        <v>2</v>
      </c>
      <c r="Z113">
        <v>2</v>
      </c>
      <c r="AA113">
        <v>1</v>
      </c>
      <c r="AB113">
        <v>16</v>
      </c>
    </row>
    <row r="114" spans="1:28" x14ac:dyDescent="0.3">
      <c r="A114">
        <v>19085290400</v>
      </c>
      <c r="B114" t="s">
        <v>1180</v>
      </c>
      <c r="C114" t="str">
        <f t="shared" si="4"/>
        <v>2904, Harrison County, Iowa</v>
      </c>
      <c r="D114" t="str">
        <f t="shared" si="5"/>
        <v>2904, Harrison County</v>
      </c>
      <c r="E114" t="s">
        <v>1181</v>
      </c>
      <c r="F114" t="s">
        <v>1182</v>
      </c>
      <c r="G114">
        <v>1425</v>
      </c>
      <c r="H114" s="1">
        <v>52664</v>
      </c>
      <c r="I114" s="2">
        <v>0.14699999999999999</v>
      </c>
      <c r="J114" s="2">
        <v>0.20842105263157895</v>
      </c>
      <c r="K114" s="2">
        <v>6.7368421052631577E-2</v>
      </c>
      <c r="L114" s="2">
        <v>3.1416666666666662E-2</v>
      </c>
      <c r="M114" s="2">
        <v>0.36099999999999999</v>
      </c>
      <c r="N114" s="2">
        <v>-2.317792068595927E-2</v>
      </c>
      <c r="O114" s="2">
        <v>0.50567923671058612</v>
      </c>
      <c r="P114" s="2">
        <v>0.11325451151213441</v>
      </c>
      <c r="Q114" s="2">
        <v>0.20421052631578948</v>
      </c>
      <c r="R114">
        <v>1</v>
      </c>
      <c r="S114">
        <v>2</v>
      </c>
      <c r="T114">
        <v>2</v>
      </c>
      <c r="U114">
        <v>2</v>
      </c>
      <c r="V114">
        <v>0</v>
      </c>
      <c r="W114">
        <v>2</v>
      </c>
      <c r="X114">
        <v>2</v>
      </c>
      <c r="Y114">
        <v>2</v>
      </c>
      <c r="Z114">
        <v>2</v>
      </c>
      <c r="AA114">
        <v>1</v>
      </c>
      <c r="AB114">
        <v>16</v>
      </c>
    </row>
    <row r="115" spans="1:28" x14ac:dyDescent="0.3">
      <c r="A115">
        <v>19083480600</v>
      </c>
      <c r="B115" t="s">
        <v>1183</v>
      </c>
      <c r="C115" t="str">
        <f t="shared" si="4"/>
        <v>4806, Hardin County, Iowa</v>
      </c>
      <c r="D115" t="str">
        <f t="shared" si="5"/>
        <v>4806, Hardin County</v>
      </c>
      <c r="E115" t="s">
        <v>1184</v>
      </c>
      <c r="F115" t="s">
        <v>1185</v>
      </c>
      <c r="G115" s="1">
        <v>1076</v>
      </c>
      <c r="H115" s="1">
        <v>47750</v>
      </c>
      <c r="I115" s="2">
        <v>0.105</v>
      </c>
      <c r="J115" s="2">
        <v>0.11802973977695168</v>
      </c>
      <c r="K115" s="2">
        <v>5.5762081784386616E-2</v>
      </c>
      <c r="L115" s="2">
        <v>3.3833333333333333E-2</v>
      </c>
      <c r="M115" s="2">
        <v>0.47299999999999998</v>
      </c>
      <c r="N115" s="2">
        <v>-3.7413026120679822E-2</v>
      </c>
      <c r="O115" s="2">
        <v>0.50284237726098191</v>
      </c>
      <c r="P115" s="2">
        <v>0.19761372110365399</v>
      </c>
      <c r="Q115" s="2">
        <v>0.19888475836431227</v>
      </c>
      <c r="R115">
        <v>2</v>
      </c>
      <c r="S115">
        <v>1</v>
      </c>
      <c r="T115">
        <v>1</v>
      </c>
      <c r="U115">
        <v>2</v>
      </c>
      <c r="V115">
        <v>1</v>
      </c>
      <c r="W115">
        <v>2</v>
      </c>
      <c r="X115">
        <v>2</v>
      </c>
      <c r="Y115">
        <v>2</v>
      </c>
      <c r="Z115">
        <v>2</v>
      </c>
      <c r="AA115">
        <v>1</v>
      </c>
      <c r="AB115">
        <v>16</v>
      </c>
    </row>
    <row r="116" spans="1:28" x14ac:dyDescent="0.3">
      <c r="A116">
        <v>19083480300</v>
      </c>
      <c r="B116" t="s">
        <v>1186</v>
      </c>
      <c r="C116" t="str">
        <f t="shared" si="4"/>
        <v>4803, Hardin County, Iowa</v>
      </c>
      <c r="D116" t="str">
        <f t="shared" si="5"/>
        <v>4803, Hardin County</v>
      </c>
      <c r="E116" t="s">
        <v>1184</v>
      </c>
      <c r="F116" t="s">
        <v>1185</v>
      </c>
      <c r="G116" s="1">
        <v>1465</v>
      </c>
      <c r="H116" s="1">
        <v>51402</v>
      </c>
      <c r="I116" s="2">
        <v>0.126</v>
      </c>
      <c r="J116" s="2">
        <v>0.11126279863481228</v>
      </c>
      <c r="K116" s="2">
        <v>5.5290102389078499E-2</v>
      </c>
      <c r="L116" s="2">
        <v>3.3833333333333333E-2</v>
      </c>
      <c r="M116" s="2">
        <v>0.40700000000000003</v>
      </c>
      <c r="N116" s="2">
        <v>-3.7413026120679822E-2</v>
      </c>
      <c r="O116" s="2">
        <v>0.38786387863878641</v>
      </c>
      <c r="P116" s="2">
        <v>0.13191990577149587</v>
      </c>
      <c r="Q116" s="2">
        <v>0.21569965870307167</v>
      </c>
      <c r="R116">
        <v>2</v>
      </c>
      <c r="S116">
        <v>2</v>
      </c>
      <c r="T116">
        <v>1</v>
      </c>
      <c r="U116">
        <v>2</v>
      </c>
      <c r="V116">
        <v>1</v>
      </c>
      <c r="W116">
        <v>2</v>
      </c>
      <c r="X116">
        <v>2</v>
      </c>
      <c r="Y116">
        <v>1</v>
      </c>
      <c r="Z116">
        <v>2</v>
      </c>
      <c r="AA116">
        <v>1</v>
      </c>
      <c r="AB116">
        <v>16</v>
      </c>
    </row>
    <row r="117" spans="1:28" x14ac:dyDescent="0.3">
      <c r="A117">
        <v>19083480200</v>
      </c>
      <c r="B117" t="s">
        <v>1187</v>
      </c>
      <c r="C117" t="str">
        <f t="shared" si="4"/>
        <v>4802, Hardin County, Iowa</v>
      </c>
      <c r="D117" t="str">
        <f t="shared" si="5"/>
        <v>4802, Hardin County</v>
      </c>
      <c r="E117" t="s">
        <v>1184</v>
      </c>
      <c r="F117" t="s">
        <v>1185</v>
      </c>
      <c r="G117" s="1">
        <v>1084</v>
      </c>
      <c r="H117" s="1">
        <v>42500</v>
      </c>
      <c r="I117" s="2">
        <v>8.3000000000000004E-2</v>
      </c>
      <c r="J117" s="2">
        <v>9.0405904059040587E-2</v>
      </c>
      <c r="K117" s="2">
        <v>6.9188191881918826E-2</v>
      </c>
      <c r="L117" s="2">
        <v>3.3833333333333333E-2</v>
      </c>
      <c r="M117" s="2">
        <v>0.43099999999999999</v>
      </c>
      <c r="N117" s="2">
        <v>-3.7413026120679822E-2</v>
      </c>
      <c r="O117" s="2">
        <v>0.43415514131088395</v>
      </c>
      <c r="P117" s="2">
        <v>0.10413223140495868</v>
      </c>
      <c r="Q117" s="2">
        <v>0.30258302583025831</v>
      </c>
      <c r="R117">
        <v>2</v>
      </c>
      <c r="S117">
        <v>1</v>
      </c>
      <c r="T117">
        <v>1</v>
      </c>
      <c r="U117">
        <v>2</v>
      </c>
      <c r="V117">
        <v>1</v>
      </c>
      <c r="W117">
        <v>2</v>
      </c>
      <c r="X117">
        <v>2</v>
      </c>
      <c r="Y117">
        <v>1</v>
      </c>
      <c r="Z117">
        <v>2</v>
      </c>
      <c r="AA117">
        <v>2</v>
      </c>
      <c r="AB117">
        <v>16</v>
      </c>
    </row>
    <row r="118" spans="1:28" x14ac:dyDescent="0.3">
      <c r="A118">
        <v>19043070200</v>
      </c>
      <c r="B118" t="s">
        <v>1188</v>
      </c>
      <c r="C118" t="str">
        <f t="shared" si="4"/>
        <v>702, Clayton County, Iowa</v>
      </c>
      <c r="D118" t="str">
        <f t="shared" si="5"/>
        <v>702, Clayton County</v>
      </c>
      <c r="E118" t="s">
        <v>205</v>
      </c>
      <c r="F118" t="s">
        <v>1020</v>
      </c>
      <c r="G118" s="1">
        <v>1415</v>
      </c>
      <c r="H118" s="1">
        <v>50352</v>
      </c>
      <c r="I118" s="2">
        <v>0.161</v>
      </c>
      <c r="J118" s="2">
        <v>0.10176678445229682</v>
      </c>
      <c r="K118" s="2">
        <v>3.8869257950530034E-2</v>
      </c>
      <c r="L118" s="2">
        <v>4.4749999999999998E-2</v>
      </c>
      <c r="M118" s="2">
        <v>0.25600000000000001</v>
      </c>
      <c r="N118" s="2">
        <v>-5.9904021181532353E-2</v>
      </c>
      <c r="O118" s="2">
        <v>0.50243704305442727</v>
      </c>
      <c r="P118" s="2">
        <v>0.13455657492354739</v>
      </c>
      <c r="Q118" s="2">
        <v>0.25583038869257951</v>
      </c>
      <c r="R118">
        <v>2</v>
      </c>
      <c r="S118">
        <v>2</v>
      </c>
      <c r="T118">
        <v>1</v>
      </c>
      <c r="U118">
        <v>1</v>
      </c>
      <c r="V118">
        <v>2</v>
      </c>
      <c r="W118">
        <v>0</v>
      </c>
      <c r="X118">
        <v>2</v>
      </c>
      <c r="Y118">
        <v>2</v>
      </c>
      <c r="Z118">
        <v>2</v>
      </c>
      <c r="AA118">
        <v>2</v>
      </c>
      <c r="AB118">
        <v>16</v>
      </c>
    </row>
    <row r="119" spans="1:28" x14ac:dyDescent="0.3">
      <c r="A119">
        <v>19187000500</v>
      </c>
      <c r="B119" t="s">
        <v>1189</v>
      </c>
      <c r="C119" t="str">
        <f t="shared" si="4"/>
        <v>5, Webster County, Iowa</v>
      </c>
      <c r="D119" t="str">
        <f t="shared" si="5"/>
        <v>5, Webster County</v>
      </c>
      <c r="E119" t="s">
        <v>946</v>
      </c>
      <c r="F119" t="s">
        <v>1024</v>
      </c>
      <c r="G119" s="1">
        <v>628</v>
      </c>
      <c r="H119" s="1">
        <v>37402</v>
      </c>
      <c r="I119" s="2">
        <v>0.122</v>
      </c>
      <c r="J119" s="2">
        <v>0.1178343949044586</v>
      </c>
      <c r="K119" s="2">
        <v>5.2547770700636945E-2</v>
      </c>
      <c r="L119" s="2">
        <v>3.7333333333333336E-2</v>
      </c>
      <c r="M119" s="2">
        <v>0.38</v>
      </c>
      <c r="N119" s="2">
        <v>-2.667508483939705E-2</v>
      </c>
      <c r="O119" s="2">
        <v>0.49088960342979637</v>
      </c>
      <c r="P119" s="2">
        <v>0.20372670807453416</v>
      </c>
      <c r="Q119" s="2">
        <v>0.16401273885350318</v>
      </c>
      <c r="R119">
        <v>2</v>
      </c>
      <c r="S119">
        <v>1</v>
      </c>
      <c r="T119">
        <v>1</v>
      </c>
      <c r="U119">
        <v>2</v>
      </c>
      <c r="V119">
        <v>2</v>
      </c>
      <c r="W119">
        <v>2</v>
      </c>
      <c r="X119">
        <v>2</v>
      </c>
      <c r="Y119">
        <v>2</v>
      </c>
      <c r="Z119">
        <v>2</v>
      </c>
      <c r="AA119">
        <v>0</v>
      </c>
      <c r="AB119">
        <v>16</v>
      </c>
    </row>
    <row r="120" spans="1:28" x14ac:dyDescent="0.3">
      <c r="A120">
        <v>19057000500</v>
      </c>
      <c r="B120" t="s">
        <v>1190</v>
      </c>
      <c r="C120" t="str">
        <f t="shared" si="4"/>
        <v>5, Des Moines County, Iowa</v>
      </c>
      <c r="D120" t="str">
        <f t="shared" si="5"/>
        <v>5, Des Moines County</v>
      </c>
      <c r="E120" t="s">
        <v>275</v>
      </c>
      <c r="F120" t="s">
        <v>1012</v>
      </c>
      <c r="G120" s="1">
        <v>2057</v>
      </c>
      <c r="H120" s="1">
        <v>44801</v>
      </c>
      <c r="I120" s="2">
        <v>0.21299999999999999</v>
      </c>
      <c r="J120" s="2">
        <v>0.20807000486144872</v>
      </c>
      <c r="K120" s="2">
        <v>6.2226543509965968E-2</v>
      </c>
      <c r="L120" s="2">
        <v>5.3749999999999999E-2</v>
      </c>
      <c r="M120" s="2">
        <v>0.32700000000000001</v>
      </c>
      <c r="N120" s="2">
        <v>-3.508989460632362E-2</v>
      </c>
      <c r="O120" s="2">
        <v>0.48807446189645143</v>
      </c>
      <c r="P120" s="2">
        <v>5.1636698939603501E-2</v>
      </c>
      <c r="Q120" s="2">
        <v>0.21341759844433641</v>
      </c>
      <c r="R120">
        <v>2</v>
      </c>
      <c r="S120">
        <v>2</v>
      </c>
      <c r="T120">
        <v>2</v>
      </c>
      <c r="U120">
        <v>2</v>
      </c>
      <c r="V120">
        <v>2</v>
      </c>
      <c r="W120">
        <v>1</v>
      </c>
      <c r="X120">
        <v>2</v>
      </c>
      <c r="Y120">
        <v>2</v>
      </c>
      <c r="Z120">
        <v>0</v>
      </c>
      <c r="AA120">
        <v>1</v>
      </c>
      <c r="AB120">
        <v>16</v>
      </c>
    </row>
    <row r="121" spans="1:28" x14ac:dyDescent="0.3">
      <c r="A121">
        <v>19187000400</v>
      </c>
      <c r="B121" t="s">
        <v>1191</v>
      </c>
      <c r="C121" t="str">
        <f t="shared" si="4"/>
        <v>4, Webster County, Iowa</v>
      </c>
      <c r="D121" t="str">
        <f t="shared" si="5"/>
        <v>4, Webster County</v>
      </c>
      <c r="E121" t="s">
        <v>946</v>
      </c>
      <c r="F121" t="s">
        <v>1024</v>
      </c>
      <c r="G121" s="1">
        <v>926</v>
      </c>
      <c r="H121" s="1">
        <v>39257</v>
      </c>
      <c r="I121" s="2">
        <v>0.23800000000000002</v>
      </c>
      <c r="J121" s="2">
        <v>0.17926565874730022</v>
      </c>
      <c r="K121" s="2">
        <v>5.5075593952483799E-2</v>
      </c>
      <c r="L121" s="2">
        <v>3.7333333333333336E-2</v>
      </c>
      <c r="M121" s="2">
        <v>0.27</v>
      </c>
      <c r="N121" s="2">
        <v>-2.667508483939705E-2</v>
      </c>
      <c r="O121" s="2">
        <v>0.37632776934749623</v>
      </c>
      <c r="P121" s="2">
        <v>0.11320754716981132</v>
      </c>
      <c r="Q121" s="2">
        <v>0.30345572354211664</v>
      </c>
      <c r="R121">
        <v>2</v>
      </c>
      <c r="S121">
        <v>2</v>
      </c>
      <c r="T121">
        <v>2</v>
      </c>
      <c r="U121">
        <v>2</v>
      </c>
      <c r="V121">
        <v>2</v>
      </c>
      <c r="W121">
        <v>0</v>
      </c>
      <c r="X121">
        <v>2</v>
      </c>
      <c r="Y121">
        <v>0</v>
      </c>
      <c r="Z121">
        <v>2</v>
      </c>
      <c r="AA121">
        <v>2</v>
      </c>
      <c r="AB121">
        <v>16</v>
      </c>
    </row>
    <row r="122" spans="1:28" x14ac:dyDescent="0.3">
      <c r="A122">
        <v>19041080200</v>
      </c>
      <c r="B122" t="s">
        <v>1192</v>
      </c>
      <c r="C122" t="str">
        <f t="shared" si="4"/>
        <v>802, Clay County, Iowa</v>
      </c>
      <c r="D122" t="str">
        <f t="shared" si="5"/>
        <v>802, Clay County</v>
      </c>
      <c r="E122" t="s">
        <v>1193</v>
      </c>
      <c r="F122" t="s">
        <v>1194</v>
      </c>
      <c r="G122" s="1">
        <v>2318</v>
      </c>
      <c r="H122" s="1">
        <v>37860</v>
      </c>
      <c r="I122" s="2">
        <v>0.13100000000000001</v>
      </c>
      <c r="J122" s="2">
        <v>0.21009490940465919</v>
      </c>
      <c r="K122" s="2">
        <v>4.9611734253666953E-2</v>
      </c>
      <c r="L122" s="2">
        <v>3.058333333333333E-2</v>
      </c>
      <c r="M122" s="2">
        <v>0.40799999999999997</v>
      </c>
      <c r="N122" s="2">
        <v>-1.6979660406791865E-2</v>
      </c>
      <c r="O122" s="2">
        <v>0.43782991202346039</v>
      </c>
      <c r="P122" s="2">
        <v>0.16317689530685919</v>
      </c>
      <c r="Q122" s="2">
        <v>0.25452976704055219</v>
      </c>
      <c r="R122">
        <v>2</v>
      </c>
      <c r="S122">
        <v>2</v>
      </c>
      <c r="T122">
        <v>2</v>
      </c>
      <c r="U122">
        <v>1</v>
      </c>
      <c r="V122">
        <v>0</v>
      </c>
      <c r="W122">
        <v>2</v>
      </c>
      <c r="X122">
        <v>1</v>
      </c>
      <c r="Y122">
        <v>1</v>
      </c>
      <c r="Z122">
        <v>2</v>
      </c>
      <c r="AA122">
        <v>2</v>
      </c>
      <c r="AB122">
        <v>15</v>
      </c>
    </row>
    <row r="123" spans="1:28" x14ac:dyDescent="0.3">
      <c r="A123">
        <v>19125030500</v>
      </c>
      <c r="B123" t="s">
        <v>1195</v>
      </c>
      <c r="C123" t="str">
        <f t="shared" si="4"/>
        <v>305, Marion County, Iowa</v>
      </c>
      <c r="D123" t="str">
        <f t="shared" si="5"/>
        <v>305, Marion County</v>
      </c>
      <c r="E123" t="s">
        <v>578</v>
      </c>
      <c r="F123" t="s">
        <v>1196</v>
      </c>
      <c r="G123" s="1">
        <v>969</v>
      </c>
      <c r="H123" s="1">
        <v>34851</v>
      </c>
      <c r="I123" s="2">
        <v>0.24100000000000002</v>
      </c>
      <c r="J123" s="2">
        <v>0.26315789473684209</v>
      </c>
      <c r="K123" s="2">
        <v>0.11248710010319918</v>
      </c>
      <c r="L123" s="2">
        <v>2.4749999999999998E-2</v>
      </c>
      <c r="M123" s="2">
        <v>0.38299999999999995</v>
      </c>
      <c r="N123" s="2">
        <v>3.1523011798612987E-3</v>
      </c>
      <c r="O123" s="2">
        <v>0.4462696783025325</v>
      </c>
      <c r="P123" s="2">
        <v>0.12781278127812781</v>
      </c>
      <c r="Q123" s="2">
        <v>0.32714138286893707</v>
      </c>
      <c r="R123">
        <v>2</v>
      </c>
      <c r="S123">
        <v>2</v>
      </c>
      <c r="T123">
        <v>2</v>
      </c>
      <c r="U123">
        <v>2</v>
      </c>
      <c r="V123">
        <v>0</v>
      </c>
      <c r="W123">
        <v>2</v>
      </c>
      <c r="X123">
        <v>0</v>
      </c>
      <c r="Y123">
        <v>1</v>
      </c>
      <c r="Z123">
        <v>2</v>
      </c>
      <c r="AA123">
        <v>2</v>
      </c>
      <c r="AB123">
        <v>15</v>
      </c>
    </row>
    <row r="124" spans="1:28" x14ac:dyDescent="0.3">
      <c r="A124">
        <v>19153011600</v>
      </c>
      <c r="B124" t="s">
        <v>1197</v>
      </c>
      <c r="C124" t="str">
        <f t="shared" si="4"/>
        <v>116, Polk County, Iowa</v>
      </c>
      <c r="D124" t="str">
        <f t="shared" si="5"/>
        <v>116, Polk County</v>
      </c>
      <c r="E124" t="s">
        <v>1088</v>
      </c>
      <c r="F124" t="s">
        <v>1089</v>
      </c>
      <c r="G124" s="1">
        <v>0</v>
      </c>
      <c r="H124" s="1" t="s">
        <v>1198</v>
      </c>
      <c r="I124" s="2" t="s">
        <v>1199</v>
      </c>
      <c r="J124" s="2" t="s">
        <v>1199</v>
      </c>
      <c r="K124" s="2" t="s">
        <v>1199</v>
      </c>
      <c r="L124" s="2">
        <v>3.4750000000000003E-2</v>
      </c>
      <c r="M124" s="2" t="s">
        <v>1199</v>
      </c>
      <c r="N124" s="2">
        <v>0.14341677503250974</v>
      </c>
      <c r="O124" s="2" t="s">
        <v>1199</v>
      </c>
      <c r="P124" s="2" t="s">
        <v>1199</v>
      </c>
      <c r="Q124" s="2" t="s">
        <v>1199</v>
      </c>
      <c r="R124">
        <v>0</v>
      </c>
      <c r="S124">
        <v>2</v>
      </c>
      <c r="T124">
        <v>2</v>
      </c>
      <c r="U124">
        <v>2</v>
      </c>
      <c r="V124">
        <v>1</v>
      </c>
      <c r="W124">
        <v>2</v>
      </c>
      <c r="X124">
        <v>0</v>
      </c>
      <c r="Y124">
        <v>2</v>
      </c>
      <c r="Z124">
        <v>2</v>
      </c>
      <c r="AA124">
        <v>2</v>
      </c>
      <c r="AB124">
        <v>15</v>
      </c>
    </row>
    <row r="125" spans="1:28" x14ac:dyDescent="0.3">
      <c r="A125">
        <v>19193940200</v>
      </c>
      <c r="B125" t="s">
        <v>1200</v>
      </c>
      <c r="C125" t="str">
        <f t="shared" si="4"/>
        <v>9402, Woodbury County, Iowa</v>
      </c>
      <c r="D125" t="str">
        <f t="shared" si="5"/>
        <v>9402, Woodbury County</v>
      </c>
      <c r="E125" t="s">
        <v>1093</v>
      </c>
      <c r="F125" t="s">
        <v>1094</v>
      </c>
      <c r="G125">
        <v>0</v>
      </c>
      <c r="H125" s="1" t="s">
        <v>1198</v>
      </c>
      <c r="I125" s="2" t="s">
        <v>1199</v>
      </c>
      <c r="J125" s="2" t="s">
        <v>1199</v>
      </c>
      <c r="K125" s="2" t="s">
        <v>1199</v>
      </c>
      <c r="L125" s="2">
        <v>3.3583333333333326E-2</v>
      </c>
      <c r="M125" s="2" t="s">
        <v>1199</v>
      </c>
      <c r="N125" s="2">
        <v>3.6888775789844577E-2</v>
      </c>
      <c r="O125" s="2" t="s">
        <v>1199</v>
      </c>
      <c r="P125" s="2" t="s">
        <v>1199</v>
      </c>
      <c r="Q125" s="2" t="s">
        <v>1199</v>
      </c>
      <c r="R125">
        <v>0</v>
      </c>
      <c r="S125">
        <v>2</v>
      </c>
      <c r="T125">
        <v>2</v>
      </c>
      <c r="U125">
        <v>2</v>
      </c>
      <c r="V125">
        <v>1</v>
      </c>
      <c r="W125">
        <v>2</v>
      </c>
      <c r="X125">
        <v>0</v>
      </c>
      <c r="Y125">
        <v>2</v>
      </c>
      <c r="Z125">
        <v>2</v>
      </c>
      <c r="AA125">
        <v>2</v>
      </c>
      <c r="AB125">
        <v>15</v>
      </c>
    </row>
    <row r="126" spans="1:28" x14ac:dyDescent="0.3">
      <c r="A126">
        <v>19179961100</v>
      </c>
      <c r="B126" t="s">
        <v>1201</v>
      </c>
      <c r="C126" t="str">
        <f t="shared" si="4"/>
        <v>9611, Wapello County, Iowa</v>
      </c>
      <c r="D126" t="str">
        <f t="shared" si="5"/>
        <v>9611, Wapello County</v>
      </c>
      <c r="E126" t="s">
        <v>935</v>
      </c>
      <c r="F126" t="s">
        <v>1031</v>
      </c>
      <c r="G126" s="1">
        <v>1272</v>
      </c>
      <c r="H126" s="1">
        <v>53810</v>
      </c>
      <c r="I126" s="2">
        <v>0.10800000000000001</v>
      </c>
      <c r="J126" s="2">
        <v>0.1430817610062893</v>
      </c>
      <c r="K126" s="2">
        <v>6.9968553459119495E-2</v>
      </c>
      <c r="L126" s="2">
        <v>3.9083333333333331E-2</v>
      </c>
      <c r="M126" s="2">
        <v>0.36399999999999999</v>
      </c>
      <c r="N126" s="2">
        <v>-5.2771929824561407E-3</v>
      </c>
      <c r="O126" s="2">
        <v>0.50984251968503935</v>
      </c>
      <c r="P126" s="2">
        <v>0.10422535211267606</v>
      </c>
      <c r="Q126" s="2">
        <v>0.15251572327044025</v>
      </c>
      <c r="R126">
        <v>1</v>
      </c>
      <c r="S126">
        <v>1</v>
      </c>
      <c r="T126">
        <v>2</v>
      </c>
      <c r="U126">
        <v>2</v>
      </c>
      <c r="V126">
        <v>2</v>
      </c>
      <c r="W126">
        <v>2</v>
      </c>
      <c r="X126">
        <v>1</v>
      </c>
      <c r="Y126">
        <v>2</v>
      </c>
      <c r="Z126">
        <v>2</v>
      </c>
      <c r="AA126">
        <v>0</v>
      </c>
      <c r="AB126">
        <v>15</v>
      </c>
    </row>
    <row r="127" spans="1:28" x14ac:dyDescent="0.3">
      <c r="A127">
        <v>19189680300</v>
      </c>
      <c r="B127" t="s">
        <v>1202</v>
      </c>
      <c r="C127" t="str">
        <f t="shared" si="4"/>
        <v>6803, Winnebago County, Iowa</v>
      </c>
      <c r="D127" t="str">
        <f t="shared" si="5"/>
        <v>6803, Winnebago County</v>
      </c>
      <c r="E127" t="s">
        <v>1203</v>
      </c>
      <c r="F127" t="s">
        <v>1204</v>
      </c>
      <c r="G127" s="1">
        <v>1569</v>
      </c>
      <c r="H127" s="1">
        <v>46915</v>
      </c>
      <c r="I127" s="2">
        <v>0.128</v>
      </c>
      <c r="J127" s="2">
        <v>9.7514340344168254E-2</v>
      </c>
      <c r="K127" s="2">
        <v>5.4811982154238367E-2</v>
      </c>
      <c r="L127" s="2">
        <v>3.2916666666666664E-2</v>
      </c>
      <c r="M127" s="2">
        <v>0.33200000000000002</v>
      </c>
      <c r="N127" s="2">
        <v>-1.7209644763482423E-2</v>
      </c>
      <c r="O127" s="2">
        <v>0.41095317725752506</v>
      </c>
      <c r="P127" s="2">
        <v>0.12057522123893805</v>
      </c>
      <c r="Q127" s="2">
        <v>0.26322498406628425</v>
      </c>
      <c r="R127">
        <v>2</v>
      </c>
      <c r="S127">
        <v>2</v>
      </c>
      <c r="T127">
        <v>1</v>
      </c>
      <c r="U127">
        <v>2</v>
      </c>
      <c r="V127">
        <v>1</v>
      </c>
      <c r="W127">
        <v>1</v>
      </c>
      <c r="X127">
        <v>1</v>
      </c>
      <c r="Y127">
        <v>1</v>
      </c>
      <c r="Z127">
        <v>2</v>
      </c>
      <c r="AA127">
        <v>2</v>
      </c>
      <c r="AB127">
        <v>15</v>
      </c>
    </row>
    <row r="128" spans="1:28" x14ac:dyDescent="0.3">
      <c r="A128">
        <v>19127950900</v>
      </c>
      <c r="B128" t="s">
        <v>1205</v>
      </c>
      <c r="C128" t="str">
        <f t="shared" si="4"/>
        <v>9509, Marshall County, Iowa</v>
      </c>
      <c r="D128" t="str">
        <f t="shared" si="5"/>
        <v>9509, Marshall County</v>
      </c>
      <c r="E128" t="s">
        <v>1099</v>
      </c>
      <c r="F128" t="s">
        <v>1100</v>
      </c>
      <c r="G128">
        <v>1266</v>
      </c>
      <c r="H128" s="1">
        <v>48029</v>
      </c>
      <c r="I128" s="2">
        <v>0.19699999999999998</v>
      </c>
      <c r="J128" s="2">
        <v>0.17061611374407584</v>
      </c>
      <c r="K128" s="2">
        <v>3.4755134281200632E-2</v>
      </c>
      <c r="L128" s="2">
        <v>6.0749999999999992E-2</v>
      </c>
      <c r="M128" s="2">
        <v>0.318</v>
      </c>
      <c r="N128" s="2">
        <v>-1.3358590828577053E-2</v>
      </c>
      <c r="O128" s="2">
        <v>0.53654485049833889</v>
      </c>
      <c r="P128" s="2">
        <v>7.9272727272727272E-2</v>
      </c>
      <c r="Q128" s="2">
        <v>0.19115323854660349</v>
      </c>
      <c r="R128">
        <v>2</v>
      </c>
      <c r="S128">
        <v>2</v>
      </c>
      <c r="T128">
        <v>2</v>
      </c>
      <c r="U128">
        <v>1</v>
      </c>
      <c r="V128">
        <v>2</v>
      </c>
      <c r="W128">
        <v>1</v>
      </c>
      <c r="X128">
        <v>1</v>
      </c>
      <c r="Y128">
        <v>2</v>
      </c>
      <c r="Z128">
        <v>1</v>
      </c>
      <c r="AA128">
        <v>1</v>
      </c>
      <c r="AB128">
        <v>15</v>
      </c>
    </row>
    <row r="129" spans="1:28" x14ac:dyDescent="0.3">
      <c r="A129">
        <v>19061000500</v>
      </c>
      <c r="B129" t="s">
        <v>1206</v>
      </c>
      <c r="C129" t="str">
        <f t="shared" si="4"/>
        <v>5, Dubuque County, Iowa</v>
      </c>
      <c r="D129" t="str">
        <f t="shared" si="5"/>
        <v>5, Dubuque County</v>
      </c>
      <c r="E129" t="s">
        <v>290</v>
      </c>
      <c r="F129" t="s">
        <v>1149</v>
      </c>
      <c r="G129">
        <v>1446</v>
      </c>
      <c r="H129" s="1">
        <v>31727</v>
      </c>
      <c r="I129" s="2">
        <v>0.30599999999999999</v>
      </c>
      <c r="J129" s="2">
        <v>0.32365145228215769</v>
      </c>
      <c r="K129" s="2">
        <v>8.5062240663900418E-2</v>
      </c>
      <c r="L129" s="2">
        <v>3.5166666666666659E-2</v>
      </c>
      <c r="M129" s="2">
        <v>0.308</v>
      </c>
      <c r="N129" s="2">
        <v>5.993401172413057E-2</v>
      </c>
      <c r="O129" s="2">
        <v>0.64127879642689234</v>
      </c>
      <c r="P129" s="2">
        <v>0.14840989399293286</v>
      </c>
      <c r="Q129" s="2">
        <v>0.40110650069156295</v>
      </c>
      <c r="R129">
        <v>2</v>
      </c>
      <c r="S129">
        <v>2</v>
      </c>
      <c r="T129">
        <v>2</v>
      </c>
      <c r="U129">
        <v>2</v>
      </c>
      <c r="V129">
        <v>1</v>
      </c>
      <c r="W129">
        <v>0</v>
      </c>
      <c r="X129">
        <v>0</v>
      </c>
      <c r="Y129">
        <v>2</v>
      </c>
      <c r="Z129">
        <v>2</v>
      </c>
      <c r="AA129">
        <v>2</v>
      </c>
      <c r="AB129">
        <v>15</v>
      </c>
    </row>
    <row r="130" spans="1:28" x14ac:dyDescent="0.3">
      <c r="A130">
        <v>19153002600</v>
      </c>
      <c r="B130" t="s">
        <v>1207</v>
      </c>
      <c r="C130" t="str">
        <f t="shared" si="4"/>
        <v>26, Polk County, Iowa</v>
      </c>
      <c r="D130" t="str">
        <f t="shared" si="5"/>
        <v>26, Polk County</v>
      </c>
      <c r="E130" t="s">
        <v>1088</v>
      </c>
      <c r="F130" t="s">
        <v>1089</v>
      </c>
      <c r="G130" s="1">
        <v>932</v>
      </c>
      <c r="H130" s="1">
        <v>33816</v>
      </c>
      <c r="I130" s="2">
        <v>0.33299999999999996</v>
      </c>
      <c r="J130" s="2">
        <v>0.33476394849785407</v>
      </c>
      <c r="K130" s="2">
        <v>0.11051502145922747</v>
      </c>
      <c r="L130" s="2">
        <v>3.4750000000000003E-2</v>
      </c>
      <c r="M130" s="2">
        <v>0.21199999999999999</v>
      </c>
      <c r="N130" s="2">
        <v>0.14341677503250974</v>
      </c>
      <c r="O130" s="2">
        <v>0.56037599421547357</v>
      </c>
      <c r="P130" s="2">
        <v>0.13140726933830382</v>
      </c>
      <c r="Q130" s="2">
        <v>0.40343347639484978</v>
      </c>
      <c r="R130">
        <v>2</v>
      </c>
      <c r="S130">
        <v>2</v>
      </c>
      <c r="T130">
        <v>2</v>
      </c>
      <c r="U130">
        <v>2</v>
      </c>
      <c r="V130">
        <v>1</v>
      </c>
      <c r="W130">
        <v>0</v>
      </c>
      <c r="X130">
        <v>0</v>
      </c>
      <c r="Y130">
        <v>2</v>
      </c>
      <c r="Z130">
        <v>2</v>
      </c>
      <c r="AA130">
        <v>2</v>
      </c>
      <c r="AB130">
        <v>15</v>
      </c>
    </row>
    <row r="131" spans="1:28" x14ac:dyDescent="0.3">
      <c r="A131">
        <v>19153005200</v>
      </c>
      <c r="B131" t="s">
        <v>1208</v>
      </c>
      <c r="C131" t="str">
        <f t="shared" si="4"/>
        <v>52, Polk County, Iowa</v>
      </c>
      <c r="D131" t="str">
        <f t="shared" si="5"/>
        <v>52, Polk County</v>
      </c>
      <c r="E131" t="s">
        <v>1088</v>
      </c>
      <c r="F131" t="s">
        <v>1089</v>
      </c>
      <c r="G131" s="1">
        <v>1080</v>
      </c>
      <c r="H131" s="1">
        <v>31500</v>
      </c>
      <c r="I131" s="2">
        <v>0.309</v>
      </c>
      <c r="J131" s="2">
        <v>0.46759259259259262</v>
      </c>
      <c r="K131" s="2">
        <v>0.10555555555555556</v>
      </c>
      <c r="L131" s="2">
        <v>3.4750000000000003E-2</v>
      </c>
      <c r="M131" s="2">
        <v>0.27399999999999997</v>
      </c>
      <c r="N131" s="2">
        <v>0.14341677503250974</v>
      </c>
      <c r="O131" s="2">
        <v>0.70006108735491757</v>
      </c>
      <c r="P131" s="2">
        <v>0.16408668730650156</v>
      </c>
      <c r="Q131" s="2">
        <v>0.43055555555555558</v>
      </c>
      <c r="R131">
        <v>2</v>
      </c>
      <c r="S131">
        <v>2</v>
      </c>
      <c r="T131">
        <v>2</v>
      </c>
      <c r="U131">
        <v>2</v>
      </c>
      <c r="V131">
        <v>1</v>
      </c>
      <c r="W131">
        <v>0</v>
      </c>
      <c r="X131">
        <v>0</v>
      </c>
      <c r="Y131">
        <v>2</v>
      </c>
      <c r="Z131">
        <v>2</v>
      </c>
      <c r="AA131">
        <v>2</v>
      </c>
      <c r="AB131">
        <v>15</v>
      </c>
    </row>
    <row r="132" spans="1:28" x14ac:dyDescent="0.3">
      <c r="A132">
        <v>19153000400</v>
      </c>
      <c r="B132" t="s">
        <v>1209</v>
      </c>
      <c r="C132" t="str">
        <f t="shared" ref="C132:C195" si="6">RIGHT(B132,LEN(B132)-13)</f>
        <v>4, Polk County, Iowa</v>
      </c>
      <c r="D132" t="str">
        <f t="shared" si="5"/>
        <v>4, Polk County</v>
      </c>
      <c r="E132" t="s">
        <v>1088</v>
      </c>
      <c r="F132" t="s">
        <v>1089</v>
      </c>
      <c r="G132">
        <v>1875</v>
      </c>
      <c r="H132" s="1">
        <v>44238</v>
      </c>
      <c r="I132" s="2">
        <v>0.21199999999999999</v>
      </c>
      <c r="J132" s="2">
        <v>0.2288</v>
      </c>
      <c r="K132" s="2">
        <v>6.08E-2</v>
      </c>
      <c r="L132" s="2">
        <v>3.4750000000000003E-2</v>
      </c>
      <c r="M132" s="2">
        <v>0.309</v>
      </c>
      <c r="N132" s="2">
        <v>0.14341677503250974</v>
      </c>
      <c r="O132" s="2">
        <v>0.54190296156269691</v>
      </c>
      <c r="P132" s="2">
        <v>8.9363768819815448E-2</v>
      </c>
      <c r="Q132" s="2">
        <v>0.33813333333333334</v>
      </c>
      <c r="R132">
        <v>2</v>
      </c>
      <c r="S132">
        <v>2</v>
      </c>
      <c r="T132">
        <v>2</v>
      </c>
      <c r="U132">
        <v>2</v>
      </c>
      <c r="V132">
        <v>1</v>
      </c>
      <c r="W132">
        <v>1</v>
      </c>
      <c r="X132">
        <v>0</v>
      </c>
      <c r="Y132">
        <v>2</v>
      </c>
      <c r="Z132">
        <v>1</v>
      </c>
      <c r="AA132">
        <v>2</v>
      </c>
      <c r="AB132">
        <v>15</v>
      </c>
    </row>
    <row r="133" spans="1:28" x14ac:dyDescent="0.3">
      <c r="A133">
        <v>19153001800</v>
      </c>
      <c r="B133" t="s">
        <v>1210</v>
      </c>
      <c r="C133" t="str">
        <f t="shared" si="6"/>
        <v>18, Polk County, Iowa</v>
      </c>
      <c r="D133" t="str">
        <f t="shared" si="5"/>
        <v>18, Polk County</v>
      </c>
      <c r="E133" t="s">
        <v>1088</v>
      </c>
      <c r="F133" t="s">
        <v>1089</v>
      </c>
      <c r="G133" s="1">
        <v>811</v>
      </c>
      <c r="H133" s="1">
        <v>52893</v>
      </c>
      <c r="I133" s="2">
        <v>0.182</v>
      </c>
      <c r="J133" s="2">
        <v>0.30579531442663377</v>
      </c>
      <c r="K133" s="2">
        <v>0.10234278668310727</v>
      </c>
      <c r="L133" s="2">
        <v>3.4750000000000003E-2</v>
      </c>
      <c r="M133" s="2">
        <v>0.36200000000000004</v>
      </c>
      <c r="N133" s="2">
        <v>0.14341677503250974</v>
      </c>
      <c r="O133" s="2">
        <v>0.56943521594684388</v>
      </c>
      <c r="P133" s="2">
        <v>7.847533632286996E-2</v>
      </c>
      <c r="Q133" s="2">
        <v>0.33168927250308261</v>
      </c>
      <c r="R133">
        <v>1</v>
      </c>
      <c r="S133">
        <v>2</v>
      </c>
      <c r="T133">
        <v>2</v>
      </c>
      <c r="U133">
        <v>2</v>
      </c>
      <c r="V133">
        <v>1</v>
      </c>
      <c r="W133">
        <v>2</v>
      </c>
      <c r="X133">
        <v>0</v>
      </c>
      <c r="Y133">
        <v>2</v>
      </c>
      <c r="Z133">
        <v>1</v>
      </c>
      <c r="AA133">
        <v>2</v>
      </c>
      <c r="AB133">
        <v>15</v>
      </c>
    </row>
    <row r="134" spans="1:28" x14ac:dyDescent="0.3">
      <c r="A134">
        <v>19155030602</v>
      </c>
      <c r="B134" t="s">
        <v>1211</v>
      </c>
      <c r="C134" t="str">
        <f t="shared" si="6"/>
        <v>306.02, Pottawattamie County, Iowa</v>
      </c>
      <c r="D134" t="str">
        <f t="shared" si="5"/>
        <v>306.02, Pottawattamie County</v>
      </c>
      <c r="E134" t="s">
        <v>1082</v>
      </c>
      <c r="F134" t="s">
        <v>1083</v>
      </c>
      <c r="G134" s="1">
        <v>942</v>
      </c>
      <c r="H134" s="1">
        <v>46579</v>
      </c>
      <c r="I134" s="2">
        <v>0.14400000000000002</v>
      </c>
      <c r="J134" s="2">
        <v>0.33014861995753714</v>
      </c>
      <c r="K134" s="2">
        <v>8.4925690021231418E-2</v>
      </c>
      <c r="L134" s="2">
        <v>3.3333333333333333E-2</v>
      </c>
      <c r="M134" s="2">
        <v>0.33299999999999996</v>
      </c>
      <c r="N134" s="2">
        <v>5.4638356340840294E-3</v>
      </c>
      <c r="O134" s="2">
        <v>0.63157894736842102</v>
      </c>
      <c r="P134" s="2">
        <v>7.6470588235294124E-2</v>
      </c>
      <c r="Q134" s="2">
        <v>0.25477707006369427</v>
      </c>
      <c r="R134">
        <v>2</v>
      </c>
      <c r="S134">
        <v>2</v>
      </c>
      <c r="T134">
        <v>2</v>
      </c>
      <c r="U134">
        <v>2</v>
      </c>
      <c r="V134">
        <v>1</v>
      </c>
      <c r="W134">
        <v>1</v>
      </c>
      <c r="X134">
        <v>0</v>
      </c>
      <c r="Y134">
        <v>2</v>
      </c>
      <c r="Z134">
        <v>1</v>
      </c>
      <c r="AA134">
        <v>2</v>
      </c>
      <c r="AB134">
        <v>15</v>
      </c>
    </row>
    <row r="135" spans="1:28" x14ac:dyDescent="0.3">
      <c r="A135">
        <v>19113002600</v>
      </c>
      <c r="B135" t="s">
        <v>1212</v>
      </c>
      <c r="C135" t="str">
        <f t="shared" si="6"/>
        <v>26, Linn County, Iowa</v>
      </c>
      <c r="D135" t="str">
        <f t="shared" si="5"/>
        <v>26, Linn County</v>
      </c>
      <c r="E135" t="s">
        <v>1048</v>
      </c>
      <c r="F135" t="s">
        <v>1049</v>
      </c>
      <c r="G135" s="1">
        <v>1110</v>
      </c>
      <c r="H135" s="1">
        <v>51767</v>
      </c>
      <c r="I135" s="2">
        <v>0.154</v>
      </c>
      <c r="J135" s="2">
        <v>0.30360360360360361</v>
      </c>
      <c r="K135" s="2">
        <v>9.7297297297297303E-2</v>
      </c>
      <c r="L135" s="2">
        <v>3.9166666666666662E-2</v>
      </c>
      <c r="M135" s="2">
        <v>0.29299999999999998</v>
      </c>
      <c r="N135" s="2">
        <v>9.0296649086760147E-2</v>
      </c>
      <c r="O135" s="2">
        <v>0.45681953543776055</v>
      </c>
      <c r="P135" s="2">
        <v>0.13551401869158877</v>
      </c>
      <c r="Q135" s="2">
        <v>0.29549549549549547</v>
      </c>
      <c r="R135">
        <v>2</v>
      </c>
      <c r="S135">
        <v>2</v>
      </c>
      <c r="T135">
        <v>2</v>
      </c>
      <c r="U135">
        <v>2</v>
      </c>
      <c r="V135">
        <v>2</v>
      </c>
      <c r="W135">
        <v>0</v>
      </c>
      <c r="X135">
        <v>0</v>
      </c>
      <c r="Y135">
        <v>1</v>
      </c>
      <c r="Z135">
        <v>2</v>
      </c>
      <c r="AA135">
        <v>2</v>
      </c>
      <c r="AB135">
        <v>15</v>
      </c>
    </row>
    <row r="136" spans="1:28" x14ac:dyDescent="0.3">
      <c r="A136">
        <v>19163012801</v>
      </c>
      <c r="B136" t="s">
        <v>1213</v>
      </c>
      <c r="C136" t="str">
        <f t="shared" si="6"/>
        <v>128.01, Scott County, Iowa</v>
      </c>
      <c r="D136" t="str">
        <f t="shared" si="5"/>
        <v>128.01, Scott County</v>
      </c>
      <c r="E136" t="s">
        <v>1043</v>
      </c>
      <c r="F136" t="s">
        <v>1044</v>
      </c>
      <c r="G136">
        <v>1825</v>
      </c>
      <c r="H136" s="1">
        <v>45563</v>
      </c>
      <c r="I136" s="2">
        <v>0.25600000000000001</v>
      </c>
      <c r="J136" s="2">
        <v>0.17643835616438355</v>
      </c>
      <c r="K136" s="2">
        <v>9.0958904109589039E-2</v>
      </c>
      <c r="L136" s="2">
        <v>4.1666666666666657E-2</v>
      </c>
      <c r="M136" s="2">
        <v>0.42399999999999999</v>
      </c>
      <c r="N136" s="2">
        <v>5.716481867041108E-2</v>
      </c>
      <c r="O136" s="2">
        <v>0.40900321543408358</v>
      </c>
      <c r="P136" s="2">
        <v>3.2719836400817999E-2</v>
      </c>
      <c r="Q136" s="2">
        <v>0.39287671232876714</v>
      </c>
      <c r="R136">
        <v>2</v>
      </c>
      <c r="S136">
        <v>2</v>
      </c>
      <c r="T136">
        <v>2</v>
      </c>
      <c r="U136">
        <v>2</v>
      </c>
      <c r="V136">
        <v>2</v>
      </c>
      <c r="W136">
        <v>2</v>
      </c>
      <c r="X136">
        <v>0</v>
      </c>
      <c r="Y136">
        <v>1</v>
      </c>
      <c r="Z136">
        <v>0</v>
      </c>
      <c r="AA136">
        <v>2</v>
      </c>
      <c r="AB136">
        <v>15</v>
      </c>
    </row>
    <row r="137" spans="1:28" x14ac:dyDescent="0.3">
      <c r="A137">
        <v>19155030501</v>
      </c>
      <c r="B137" t="s">
        <v>1214</v>
      </c>
      <c r="C137" t="str">
        <f t="shared" si="6"/>
        <v>305.01, Pottawattamie County, Iowa</v>
      </c>
      <c r="D137" t="str">
        <f t="shared" ref="D137:D200" si="7">LEFT(C137,LEN(C137)-6)</f>
        <v>305.01, Pottawattamie County</v>
      </c>
      <c r="E137" t="s">
        <v>1082</v>
      </c>
      <c r="F137" t="s">
        <v>1083</v>
      </c>
      <c r="G137">
        <v>919</v>
      </c>
      <c r="H137" s="1">
        <v>44525</v>
      </c>
      <c r="I137" s="2">
        <v>0.18</v>
      </c>
      <c r="J137" s="2">
        <v>0.15995647442872687</v>
      </c>
      <c r="K137" s="2">
        <v>0.13601741022850924</v>
      </c>
      <c r="L137" s="2">
        <v>3.3333333333333333E-2</v>
      </c>
      <c r="M137" s="2">
        <v>0.38600000000000001</v>
      </c>
      <c r="N137" s="2">
        <v>5.4638356340840294E-3</v>
      </c>
      <c r="O137" s="2">
        <v>0.5397835773392744</v>
      </c>
      <c r="P137" s="2">
        <v>4.963805584281282E-2</v>
      </c>
      <c r="Q137" s="2">
        <v>0.29815016322089227</v>
      </c>
      <c r="R137">
        <v>2</v>
      </c>
      <c r="S137">
        <v>2</v>
      </c>
      <c r="T137">
        <v>2</v>
      </c>
      <c r="U137">
        <v>2</v>
      </c>
      <c r="V137">
        <v>1</v>
      </c>
      <c r="W137">
        <v>2</v>
      </c>
      <c r="X137">
        <v>0</v>
      </c>
      <c r="Y137">
        <v>2</v>
      </c>
      <c r="Z137">
        <v>0</v>
      </c>
      <c r="AA137">
        <v>2</v>
      </c>
      <c r="AB137">
        <v>15</v>
      </c>
    </row>
    <row r="138" spans="1:28" x14ac:dyDescent="0.3">
      <c r="A138">
        <v>19139050800</v>
      </c>
      <c r="B138" t="s">
        <v>1215</v>
      </c>
      <c r="C138" t="str">
        <f t="shared" si="6"/>
        <v>508, Muscatine County, Iowa</v>
      </c>
      <c r="D138" t="str">
        <f t="shared" si="7"/>
        <v>508, Muscatine County</v>
      </c>
      <c r="E138" t="s">
        <v>644</v>
      </c>
      <c r="F138" t="s">
        <v>1053</v>
      </c>
      <c r="G138" s="1">
        <v>1108</v>
      </c>
      <c r="H138" s="1">
        <v>44048</v>
      </c>
      <c r="I138" s="2">
        <v>0.156</v>
      </c>
      <c r="J138" s="2">
        <v>0.13357400722021662</v>
      </c>
      <c r="K138" s="2">
        <v>0.11010830324909747</v>
      </c>
      <c r="L138" s="2">
        <v>3.666666666666666E-2</v>
      </c>
      <c r="M138" s="2">
        <v>0.307</v>
      </c>
      <c r="N138" s="2">
        <v>1.1463329044332671E-2</v>
      </c>
      <c r="O138" s="2">
        <v>0.53726362625139046</v>
      </c>
      <c r="P138" s="2">
        <v>6.8032786885245902E-2</v>
      </c>
      <c r="Q138" s="2">
        <v>0.3655234657039711</v>
      </c>
      <c r="R138">
        <v>2</v>
      </c>
      <c r="S138">
        <v>2</v>
      </c>
      <c r="T138">
        <v>2</v>
      </c>
      <c r="U138">
        <v>2</v>
      </c>
      <c r="V138">
        <v>2</v>
      </c>
      <c r="W138">
        <v>0</v>
      </c>
      <c r="X138">
        <v>0</v>
      </c>
      <c r="Y138">
        <v>2</v>
      </c>
      <c r="Z138">
        <v>1</v>
      </c>
      <c r="AA138">
        <v>2</v>
      </c>
      <c r="AB138">
        <v>15</v>
      </c>
    </row>
    <row r="139" spans="1:28" x14ac:dyDescent="0.3">
      <c r="A139">
        <v>19053960100</v>
      </c>
      <c r="B139" t="s">
        <v>1216</v>
      </c>
      <c r="C139" t="str">
        <f t="shared" si="6"/>
        <v>9601, Decatur County, Iowa</v>
      </c>
      <c r="D139" t="str">
        <f t="shared" si="7"/>
        <v>9601, Decatur County</v>
      </c>
      <c r="E139" t="s">
        <v>261</v>
      </c>
      <c r="F139" t="s">
        <v>1061</v>
      </c>
      <c r="G139">
        <v>980</v>
      </c>
      <c r="H139" s="1">
        <v>49797</v>
      </c>
      <c r="I139" s="2">
        <v>0.15</v>
      </c>
      <c r="J139" s="2">
        <v>0.12346938775510204</v>
      </c>
      <c r="K139" s="2">
        <v>4.6938775510204082E-2</v>
      </c>
      <c r="L139" s="2">
        <v>2.8000000000000004E-2</v>
      </c>
      <c r="M139" s="2">
        <v>0.39799999999999996</v>
      </c>
      <c r="N139" s="2">
        <v>-9.6015135390800518E-2</v>
      </c>
      <c r="O139" s="2">
        <v>0.54224464060529631</v>
      </c>
      <c r="P139" s="2">
        <v>0.1062553556126821</v>
      </c>
      <c r="Q139" s="2">
        <v>0.17959183673469387</v>
      </c>
      <c r="R139">
        <v>2</v>
      </c>
      <c r="S139">
        <v>2</v>
      </c>
      <c r="T139">
        <v>2</v>
      </c>
      <c r="U139">
        <v>1</v>
      </c>
      <c r="V139">
        <v>0</v>
      </c>
      <c r="W139">
        <v>2</v>
      </c>
      <c r="X139">
        <v>2</v>
      </c>
      <c r="Y139">
        <v>2</v>
      </c>
      <c r="Z139">
        <v>2</v>
      </c>
      <c r="AA139">
        <v>0</v>
      </c>
      <c r="AB139">
        <v>15</v>
      </c>
    </row>
    <row r="140" spans="1:28" x14ac:dyDescent="0.3">
      <c r="A140">
        <v>19151780200</v>
      </c>
      <c r="B140" t="s">
        <v>1217</v>
      </c>
      <c r="C140" t="str">
        <f t="shared" si="6"/>
        <v>7802, Pocahontas County, Iowa</v>
      </c>
      <c r="D140" t="str">
        <f t="shared" si="7"/>
        <v>7802, Pocahontas County</v>
      </c>
      <c r="E140" t="s">
        <v>734</v>
      </c>
      <c r="F140" t="s">
        <v>1218</v>
      </c>
      <c r="G140" s="1">
        <v>1387</v>
      </c>
      <c r="H140" s="1">
        <v>49158</v>
      </c>
      <c r="I140" s="2">
        <v>0.107</v>
      </c>
      <c r="J140" s="2">
        <v>0.13914924297043979</v>
      </c>
      <c r="K140" s="2">
        <v>4.9747656813266039E-2</v>
      </c>
      <c r="L140" s="2">
        <v>2.3416666666666669E-2</v>
      </c>
      <c r="M140" s="2">
        <v>0.38299999999999995</v>
      </c>
      <c r="N140" s="2">
        <v>-3.173734610123119E-2</v>
      </c>
      <c r="O140" s="2">
        <v>0.51827242524916939</v>
      </c>
      <c r="P140" s="2">
        <v>0.12287334593572778</v>
      </c>
      <c r="Q140" s="2">
        <v>0.18457101658255226</v>
      </c>
      <c r="R140">
        <v>2</v>
      </c>
      <c r="S140">
        <v>1</v>
      </c>
      <c r="T140">
        <v>2</v>
      </c>
      <c r="U140">
        <v>1</v>
      </c>
      <c r="V140">
        <v>0</v>
      </c>
      <c r="W140">
        <v>2</v>
      </c>
      <c r="X140">
        <v>2</v>
      </c>
      <c r="Y140">
        <v>2</v>
      </c>
      <c r="Z140">
        <v>2</v>
      </c>
      <c r="AA140">
        <v>1</v>
      </c>
      <c r="AB140">
        <v>15</v>
      </c>
    </row>
    <row r="141" spans="1:28" x14ac:dyDescent="0.3">
      <c r="A141">
        <v>19003950200</v>
      </c>
      <c r="B141" t="s">
        <v>1219</v>
      </c>
      <c r="C141" t="str">
        <f t="shared" si="6"/>
        <v>9502, Adams County, Iowa</v>
      </c>
      <c r="D141" t="str">
        <f t="shared" si="7"/>
        <v>9502, Adams County</v>
      </c>
      <c r="E141" t="s">
        <v>1220</v>
      </c>
      <c r="F141" t="s">
        <v>1221</v>
      </c>
      <c r="G141">
        <v>870</v>
      </c>
      <c r="H141" s="1">
        <v>50395</v>
      </c>
      <c r="I141" s="2">
        <v>0.14400000000000002</v>
      </c>
      <c r="J141" s="2">
        <v>0.12988505747126436</v>
      </c>
      <c r="K141" s="2">
        <v>7.7011494252873569E-2</v>
      </c>
      <c r="L141" s="2">
        <v>2.3166666666666669E-2</v>
      </c>
      <c r="M141" s="2">
        <v>0.41299999999999998</v>
      </c>
      <c r="N141" s="2">
        <v>-8.0665177463390414E-2</v>
      </c>
      <c r="O141" s="2">
        <v>0.4349269588313413</v>
      </c>
      <c r="P141" s="2">
        <v>0.20807726075504829</v>
      </c>
      <c r="Q141" s="2">
        <v>0.1367816091954023</v>
      </c>
      <c r="R141">
        <v>2</v>
      </c>
      <c r="S141">
        <v>2</v>
      </c>
      <c r="T141">
        <v>2</v>
      </c>
      <c r="U141">
        <v>2</v>
      </c>
      <c r="V141">
        <v>0</v>
      </c>
      <c r="W141">
        <v>2</v>
      </c>
      <c r="X141">
        <v>2</v>
      </c>
      <c r="Y141">
        <v>1</v>
      </c>
      <c r="Z141">
        <v>2</v>
      </c>
      <c r="AA141">
        <v>0</v>
      </c>
      <c r="AB141">
        <v>15</v>
      </c>
    </row>
    <row r="142" spans="1:28" x14ac:dyDescent="0.3">
      <c r="A142">
        <v>19159950200</v>
      </c>
      <c r="B142" t="s">
        <v>1222</v>
      </c>
      <c r="C142" t="str">
        <f t="shared" si="6"/>
        <v>9502, Ringgold County, Iowa</v>
      </c>
      <c r="D142" t="str">
        <f t="shared" si="7"/>
        <v>9502, Ringgold County</v>
      </c>
      <c r="E142" t="s">
        <v>1223</v>
      </c>
      <c r="F142" t="s">
        <v>1224</v>
      </c>
      <c r="G142">
        <v>1193</v>
      </c>
      <c r="H142" s="1">
        <v>50521</v>
      </c>
      <c r="I142" s="2">
        <v>9.1999999999999998E-2</v>
      </c>
      <c r="J142" s="2">
        <v>0.1785414920368818</v>
      </c>
      <c r="K142" s="2">
        <v>5.4484492875104776E-2</v>
      </c>
      <c r="L142" s="2">
        <v>2.5750000000000002E-2</v>
      </c>
      <c r="M142" s="2">
        <v>0.41399999999999998</v>
      </c>
      <c r="N142" s="2">
        <v>-9.1210290391736504E-2</v>
      </c>
      <c r="O142" s="2">
        <v>0.47450782433114591</v>
      </c>
      <c r="P142" s="2">
        <v>9.2330603127326882E-2</v>
      </c>
      <c r="Q142" s="2">
        <v>0.20787929589270746</v>
      </c>
      <c r="R142">
        <v>2</v>
      </c>
      <c r="S142">
        <v>1</v>
      </c>
      <c r="T142">
        <v>2</v>
      </c>
      <c r="U142">
        <v>2</v>
      </c>
      <c r="V142">
        <v>0</v>
      </c>
      <c r="W142">
        <v>2</v>
      </c>
      <c r="X142">
        <v>2</v>
      </c>
      <c r="Y142">
        <v>2</v>
      </c>
      <c r="Z142">
        <v>1</v>
      </c>
      <c r="AA142">
        <v>1</v>
      </c>
      <c r="AB142">
        <v>15</v>
      </c>
    </row>
    <row r="143" spans="1:28" x14ac:dyDescent="0.3">
      <c r="A143">
        <v>19161080400</v>
      </c>
      <c r="B143" t="s">
        <v>1225</v>
      </c>
      <c r="C143" t="str">
        <f t="shared" si="6"/>
        <v>804, Sac County, Iowa</v>
      </c>
      <c r="D143" t="str">
        <f t="shared" si="7"/>
        <v>804, Sac County</v>
      </c>
      <c r="E143" t="s">
        <v>1226</v>
      </c>
      <c r="F143" t="s">
        <v>1227</v>
      </c>
      <c r="G143" s="1">
        <v>1132</v>
      </c>
      <c r="H143" s="1">
        <v>51140</v>
      </c>
      <c r="I143" s="2">
        <v>0.16399999999999998</v>
      </c>
      <c r="J143" s="2">
        <v>0.15371024734982333</v>
      </c>
      <c r="K143" s="2">
        <v>4.0636042402826852E-2</v>
      </c>
      <c r="L143" s="2">
        <v>2.7833333333333335E-2</v>
      </c>
      <c r="M143" s="2">
        <v>0.36499999999999999</v>
      </c>
      <c r="N143" s="2">
        <v>-5.1787439613526567E-2</v>
      </c>
      <c r="O143" s="2">
        <v>0.44729178800232966</v>
      </c>
      <c r="P143" s="2">
        <v>0.16519174041297935</v>
      </c>
      <c r="Q143" s="2">
        <v>0.18992932862190812</v>
      </c>
      <c r="R143">
        <v>2</v>
      </c>
      <c r="S143">
        <v>2</v>
      </c>
      <c r="T143">
        <v>2</v>
      </c>
      <c r="U143">
        <v>1</v>
      </c>
      <c r="V143">
        <v>0</v>
      </c>
      <c r="W143">
        <v>2</v>
      </c>
      <c r="X143">
        <v>2</v>
      </c>
      <c r="Y143">
        <v>1</v>
      </c>
      <c r="Z143">
        <v>2</v>
      </c>
      <c r="AA143">
        <v>1</v>
      </c>
      <c r="AB143">
        <v>15</v>
      </c>
    </row>
    <row r="144" spans="1:28" x14ac:dyDescent="0.3">
      <c r="A144">
        <v>19107080200</v>
      </c>
      <c r="B144" t="s">
        <v>1228</v>
      </c>
      <c r="C144" t="str">
        <f t="shared" si="6"/>
        <v>802, Keokuk County, Iowa</v>
      </c>
      <c r="D144" t="str">
        <f t="shared" si="7"/>
        <v>802, Keokuk County</v>
      </c>
      <c r="E144" t="s">
        <v>477</v>
      </c>
      <c r="F144" t="s">
        <v>1035</v>
      </c>
      <c r="G144" s="1">
        <v>1122</v>
      </c>
      <c r="H144" s="1">
        <v>43438</v>
      </c>
      <c r="I144" s="2">
        <v>0.115</v>
      </c>
      <c r="J144" s="2">
        <v>0.13636363636363635</v>
      </c>
      <c r="K144" s="2">
        <v>2.8520499108734401E-2</v>
      </c>
      <c r="L144" s="2">
        <v>3.641666666666666E-2</v>
      </c>
      <c r="M144" s="2">
        <v>0.34700000000000003</v>
      </c>
      <c r="N144" s="2">
        <v>-4.5476167824184191E-2</v>
      </c>
      <c r="O144" s="2">
        <v>0.56381733021077285</v>
      </c>
      <c r="P144" s="2">
        <v>0.10168134507606084</v>
      </c>
      <c r="Q144" s="2">
        <v>0.21301247771836007</v>
      </c>
      <c r="R144">
        <v>2</v>
      </c>
      <c r="S144">
        <v>1</v>
      </c>
      <c r="T144">
        <v>2</v>
      </c>
      <c r="U144">
        <v>0</v>
      </c>
      <c r="V144">
        <v>2</v>
      </c>
      <c r="W144">
        <v>1</v>
      </c>
      <c r="X144">
        <v>2</v>
      </c>
      <c r="Y144">
        <v>2</v>
      </c>
      <c r="Z144">
        <v>2</v>
      </c>
      <c r="AA144">
        <v>1</v>
      </c>
      <c r="AB144">
        <v>15</v>
      </c>
    </row>
    <row r="145" spans="1:28" x14ac:dyDescent="0.3">
      <c r="A145">
        <v>19001960300</v>
      </c>
      <c r="B145" t="s">
        <v>1229</v>
      </c>
      <c r="C145" t="str">
        <f t="shared" si="6"/>
        <v>9603, Adair County, Iowa</v>
      </c>
      <c r="D145" t="str">
        <f t="shared" si="7"/>
        <v>9603, Adair County</v>
      </c>
      <c r="E145" t="s">
        <v>53</v>
      </c>
      <c r="F145" t="s">
        <v>1230</v>
      </c>
      <c r="G145" s="1">
        <v>1351</v>
      </c>
      <c r="H145" s="1">
        <v>46313</v>
      </c>
      <c r="I145" s="2">
        <v>0.11900000000000001</v>
      </c>
      <c r="J145" s="2">
        <v>0.10066617320503331</v>
      </c>
      <c r="K145" s="2">
        <v>6.2916358253145815E-2</v>
      </c>
      <c r="L145" s="2">
        <v>2.5083333333333332E-2</v>
      </c>
      <c r="M145" s="2">
        <v>0.36099999999999999</v>
      </c>
      <c r="N145" s="2">
        <v>-2.4212444675865662E-2</v>
      </c>
      <c r="O145" s="2">
        <v>0.52714358193810251</v>
      </c>
      <c r="P145" s="2">
        <v>0.12225097024579561</v>
      </c>
      <c r="Q145" s="2">
        <v>0.19170984455958548</v>
      </c>
      <c r="R145">
        <v>2</v>
      </c>
      <c r="S145">
        <v>1</v>
      </c>
      <c r="T145">
        <v>1</v>
      </c>
      <c r="U145">
        <v>2</v>
      </c>
      <c r="V145">
        <v>0</v>
      </c>
      <c r="W145">
        <v>2</v>
      </c>
      <c r="X145">
        <v>2</v>
      </c>
      <c r="Y145">
        <v>2</v>
      </c>
      <c r="Z145">
        <v>2</v>
      </c>
      <c r="AA145">
        <v>1</v>
      </c>
      <c r="AB145">
        <v>15</v>
      </c>
    </row>
    <row r="146" spans="1:28" x14ac:dyDescent="0.3">
      <c r="A146">
        <v>19177950200</v>
      </c>
      <c r="B146" t="s">
        <v>1231</v>
      </c>
      <c r="C146" t="str">
        <f t="shared" si="6"/>
        <v>9502, Van Buren County, Iowa</v>
      </c>
      <c r="D146" t="str">
        <f t="shared" si="7"/>
        <v>9502, Van Buren County</v>
      </c>
      <c r="E146" t="s">
        <v>1116</v>
      </c>
      <c r="F146" t="s">
        <v>1117</v>
      </c>
      <c r="G146" s="1">
        <v>1254</v>
      </c>
      <c r="H146" s="1">
        <v>49625</v>
      </c>
      <c r="I146" s="2">
        <v>9.6999999999999989E-2</v>
      </c>
      <c r="J146" s="2">
        <v>8.6921850079744817E-2</v>
      </c>
      <c r="K146" s="2">
        <v>5.5023923444976079E-2</v>
      </c>
      <c r="L146" s="2">
        <v>3.0500000000000003E-2</v>
      </c>
      <c r="M146" s="2">
        <v>0.45600000000000002</v>
      </c>
      <c r="N146" s="2">
        <v>-4.8480845442536329E-2</v>
      </c>
      <c r="O146" s="2">
        <v>0.52296157450796621</v>
      </c>
      <c r="P146" s="2">
        <v>0.14729645742697328</v>
      </c>
      <c r="Q146" s="2">
        <v>0.19537480063795853</v>
      </c>
      <c r="R146">
        <v>2</v>
      </c>
      <c r="S146">
        <v>1</v>
      </c>
      <c r="T146">
        <v>1</v>
      </c>
      <c r="U146">
        <v>2</v>
      </c>
      <c r="V146">
        <v>0</v>
      </c>
      <c r="W146">
        <v>2</v>
      </c>
      <c r="X146">
        <v>2</v>
      </c>
      <c r="Y146">
        <v>2</v>
      </c>
      <c r="Z146">
        <v>2</v>
      </c>
      <c r="AA146">
        <v>1</v>
      </c>
      <c r="AB146">
        <v>15</v>
      </c>
    </row>
    <row r="147" spans="1:28" x14ac:dyDescent="0.3">
      <c r="A147">
        <v>19109950300</v>
      </c>
      <c r="B147" t="s">
        <v>1232</v>
      </c>
      <c r="C147" t="str">
        <f t="shared" si="6"/>
        <v>9503, Kossuth County, Iowa</v>
      </c>
      <c r="D147" t="str">
        <f t="shared" si="7"/>
        <v>9503, Kossuth County</v>
      </c>
      <c r="E147" t="s">
        <v>1233</v>
      </c>
      <c r="F147" t="s">
        <v>1234</v>
      </c>
      <c r="G147" s="1">
        <v>943</v>
      </c>
      <c r="H147" s="1">
        <v>46597</v>
      </c>
      <c r="I147" s="2">
        <v>0.151</v>
      </c>
      <c r="J147" s="2">
        <v>0.12301166489925769</v>
      </c>
      <c r="K147" s="2">
        <v>5.5143160127253447E-2</v>
      </c>
      <c r="L147" s="2">
        <v>2.7166666666666669E-2</v>
      </c>
      <c r="M147" s="2">
        <v>0.38200000000000001</v>
      </c>
      <c r="N147" s="2">
        <v>-4.600141542816702E-2</v>
      </c>
      <c r="O147" s="2">
        <v>0.46089204912734322</v>
      </c>
      <c r="P147" s="2">
        <v>0.13515981735159818</v>
      </c>
      <c r="Q147" s="2">
        <v>0.15694591728525981</v>
      </c>
      <c r="R147">
        <v>2</v>
      </c>
      <c r="S147">
        <v>2</v>
      </c>
      <c r="T147">
        <v>2</v>
      </c>
      <c r="U147">
        <v>2</v>
      </c>
      <c r="V147">
        <v>0</v>
      </c>
      <c r="W147">
        <v>2</v>
      </c>
      <c r="X147">
        <v>2</v>
      </c>
      <c r="Y147">
        <v>1</v>
      </c>
      <c r="Z147">
        <v>2</v>
      </c>
      <c r="AA147">
        <v>0</v>
      </c>
      <c r="AB147">
        <v>15</v>
      </c>
    </row>
    <row r="148" spans="1:28" x14ac:dyDescent="0.3">
      <c r="A148">
        <v>19117950300</v>
      </c>
      <c r="B148" t="s">
        <v>1235</v>
      </c>
      <c r="C148" t="str">
        <f t="shared" si="6"/>
        <v>9503, Lucas County, Iowa</v>
      </c>
      <c r="D148" t="str">
        <f t="shared" si="7"/>
        <v>9503, Lucas County</v>
      </c>
      <c r="E148" t="s">
        <v>552</v>
      </c>
      <c r="F148" t="s">
        <v>1121</v>
      </c>
      <c r="G148" s="1">
        <v>847</v>
      </c>
      <c r="H148" s="1">
        <v>50348</v>
      </c>
      <c r="I148" s="2">
        <v>0.20199999999999999</v>
      </c>
      <c r="J148" s="2">
        <v>0.17709563164108619</v>
      </c>
      <c r="K148" s="2">
        <v>8.2644628099173556E-2</v>
      </c>
      <c r="L148" s="2">
        <v>2.4166666666666666E-2</v>
      </c>
      <c r="M148" s="2">
        <v>0.32600000000000001</v>
      </c>
      <c r="N148" s="2">
        <v>-2.9669588671611596E-2</v>
      </c>
      <c r="O148" s="2">
        <v>0.5226209048361935</v>
      </c>
      <c r="P148" s="2">
        <v>0.12271805273833672</v>
      </c>
      <c r="Q148" s="2">
        <v>0.15466351829988192</v>
      </c>
      <c r="R148">
        <v>2</v>
      </c>
      <c r="S148">
        <v>2</v>
      </c>
      <c r="T148">
        <v>2</v>
      </c>
      <c r="U148">
        <v>2</v>
      </c>
      <c r="V148">
        <v>0</v>
      </c>
      <c r="W148">
        <v>1</v>
      </c>
      <c r="X148">
        <v>2</v>
      </c>
      <c r="Y148">
        <v>2</v>
      </c>
      <c r="Z148">
        <v>2</v>
      </c>
      <c r="AA148">
        <v>0</v>
      </c>
      <c r="AB148">
        <v>15</v>
      </c>
    </row>
    <row r="149" spans="1:28" x14ac:dyDescent="0.3">
      <c r="A149">
        <v>19151780100</v>
      </c>
      <c r="B149" t="s">
        <v>1236</v>
      </c>
      <c r="C149" t="str">
        <f t="shared" si="6"/>
        <v>7801, Pocahontas County, Iowa</v>
      </c>
      <c r="D149" t="str">
        <f t="shared" si="7"/>
        <v>7801, Pocahontas County</v>
      </c>
      <c r="E149" t="s">
        <v>734</v>
      </c>
      <c r="F149" t="s">
        <v>1218</v>
      </c>
      <c r="G149" s="1">
        <v>913</v>
      </c>
      <c r="H149" s="1">
        <v>49345</v>
      </c>
      <c r="I149" s="2">
        <v>0.16600000000000001</v>
      </c>
      <c r="J149" s="2">
        <v>0.18072289156626506</v>
      </c>
      <c r="K149" s="2">
        <v>0.10405257393209201</v>
      </c>
      <c r="L149" s="2">
        <v>2.3416666666666669E-2</v>
      </c>
      <c r="M149" s="2">
        <v>0.373</v>
      </c>
      <c r="N149" s="2">
        <v>-3.173734610123119E-2</v>
      </c>
      <c r="O149" s="2">
        <v>0.46321321321321324</v>
      </c>
      <c r="P149" s="2">
        <v>0.15306122448979592</v>
      </c>
      <c r="Q149" s="2">
        <v>0.16319824753559695</v>
      </c>
      <c r="R149">
        <v>2</v>
      </c>
      <c r="S149">
        <v>2</v>
      </c>
      <c r="T149">
        <v>2</v>
      </c>
      <c r="U149">
        <v>2</v>
      </c>
      <c r="V149">
        <v>0</v>
      </c>
      <c r="W149">
        <v>2</v>
      </c>
      <c r="X149">
        <v>2</v>
      </c>
      <c r="Y149">
        <v>1</v>
      </c>
      <c r="Z149">
        <v>2</v>
      </c>
      <c r="AA149">
        <v>0</v>
      </c>
      <c r="AB149">
        <v>15</v>
      </c>
    </row>
    <row r="150" spans="1:28" x14ac:dyDescent="0.3">
      <c r="A150">
        <v>19171290400</v>
      </c>
      <c r="B150" t="s">
        <v>1237</v>
      </c>
      <c r="C150" t="str">
        <f t="shared" si="6"/>
        <v>2904, Tama County, Iowa</v>
      </c>
      <c r="D150" t="str">
        <f t="shared" si="7"/>
        <v>2904, Tama County</v>
      </c>
      <c r="E150" t="s">
        <v>883</v>
      </c>
      <c r="F150" t="s">
        <v>1076</v>
      </c>
      <c r="G150">
        <v>1062</v>
      </c>
      <c r="H150" s="1">
        <v>48306</v>
      </c>
      <c r="I150" s="2">
        <v>0.10099999999999999</v>
      </c>
      <c r="J150" s="2">
        <v>8.9453860640301322E-2</v>
      </c>
      <c r="K150" s="2">
        <v>2.0715630885122412E-2</v>
      </c>
      <c r="L150" s="2">
        <v>3.8666666666666676E-2</v>
      </c>
      <c r="M150" s="2">
        <v>0.41899999999999998</v>
      </c>
      <c r="N150" s="2">
        <v>-3.5571565261439751E-2</v>
      </c>
      <c r="O150" s="2">
        <v>0.54671280276816614</v>
      </c>
      <c r="P150" s="2">
        <v>0.10613598673300166</v>
      </c>
      <c r="Q150" s="2">
        <v>0.2175141242937853</v>
      </c>
      <c r="R150">
        <v>2</v>
      </c>
      <c r="S150">
        <v>1</v>
      </c>
      <c r="T150">
        <v>1</v>
      </c>
      <c r="U150">
        <v>0</v>
      </c>
      <c r="V150">
        <v>2</v>
      </c>
      <c r="W150">
        <v>2</v>
      </c>
      <c r="X150">
        <v>2</v>
      </c>
      <c r="Y150">
        <v>2</v>
      </c>
      <c r="Z150">
        <v>2</v>
      </c>
      <c r="AA150">
        <v>1</v>
      </c>
      <c r="AB150">
        <v>15</v>
      </c>
    </row>
    <row r="151" spans="1:28" x14ac:dyDescent="0.3">
      <c r="A151">
        <v>19101090400</v>
      </c>
      <c r="B151" t="s">
        <v>1238</v>
      </c>
      <c r="C151" t="str">
        <f t="shared" si="6"/>
        <v>904, Jefferson County, Iowa</v>
      </c>
      <c r="D151" t="str">
        <f t="shared" si="7"/>
        <v>904, Jefferson County</v>
      </c>
      <c r="E151" t="s">
        <v>464</v>
      </c>
      <c r="F151" t="s">
        <v>1072</v>
      </c>
      <c r="G151">
        <v>1935</v>
      </c>
      <c r="H151" s="1">
        <v>44214</v>
      </c>
      <c r="I151" s="2">
        <v>0.125</v>
      </c>
      <c r="J151" s="2">
        <v>0.14263565891472868</v>
      </c>
      <c r="K151" s="2">
        <v>5.0645994832041345E-2</v>
      </c>
      <c r="L151" s="2">
        <v>3.2250000000000001E-2</v>
      </c>
      <c r="M151" s="2">
        <v>0.40799999999999997</v>
      </c>
      <c r="N151" s="2">
        <v>-7.0058778127411986E-2</v>
      </c>
      <c r="O151" s="2">
        <v>0.13215258855585832</v>
      </c>
      <c r="P151" s="2">
        <v>7.2727272727272724E-2</v>
      </c>
      <c r="Q151" s="2">
        <v>0.31627906976744186</v>
      </c>
      <c r="R151">
        <v>2</v>
      </c>
      <c r="S151">
        <v>1</v>
      </c>
      <c r="T151">
        <v>2</v>
      </c>
      <c r="U151">
        <v>2</v>
      </c>
      <c r="V151">
        <v>1</v>
      </c>
      <c r="W151">
        <v>2</v>
      </c>
      <c r="X151">
        <v>2</v>
      </c>
      <c r="Y151">
        <v>0</v>
      </c>
      <c r="Z151">
        <v>1</v>
      </c>
      <c r="AA151">
        <v>2</v>
      </c>
      <c r="AB151">
        <v>15</v>
      </c>
    </row>
    <row r="152" spans="1:28" x14ac:dyDescent="0.3">
      <c r="A152">
        <v>19029190400</v>
      </c>
      <c r="B152" t="s">
        <v>1239</v>
      </c>
      <c r="C152" t="str">
        <f t="shared" si="6"/>
        <v>1904, Cass County, Iowa</v>
      </c>
      <c r="D152" t="str">
        <f t="shared" si="7"/>
        <v>1904, Cass County</v>
      </c>
      <c r="E152" t="s">
        <v>1166</v>
      </c>
      <c r="F152" t="s">
        <v>1167</v>
      </c>
      <c r="G152">
        <v>1994</v>
      </c>
      <c r="H152" s="1">
        <v>45614</v>
      </c>
      <c r="I152" s="2">
        <v>0.18899999999999997</v>
      </c>
      <c r="J152" s="2">
        <v>0.2246740220661986</v>
      </c>
      <c r="K152" s="2">
        <v>7.773319959879639E-2</v>
      </c>
      <c r="L152" s="2">
        <v>2.983333333333333E-2</v>
      </c>
      <c r="M152" s="2">
        <v>0.41499999999999998</v>
      </c>
      <c r="N152" s="2">
        <v>-5.9400974491258238E-2</v>
      </c>
      <c r="O152" s="2">
        <v>0.45539152759948653</v>
      </c>
      <c r="P152" s="2">
        <v>3.4849951597289451E-2</v>
      </c>
      <c r="Q152" s="2">
        <v>0.29287863590772317</v>
      </c>
      <c r="R152">
        <v>2</v>
      </c>
      <c r="S152">
        <v>2</v>
      </c>
      <c r="T152">
        <v>2</v>
      </c>
      <c r="U152">
        <v>2</v>
      </c>
      <c r="V152">
        <v>0</v>
      </c>
      <c r="W152">
        <v>2</v>
      </c>
      <c r="X152">
        <v>2</v>
      </c>
      <c r="Y152">
        <v>1</v>
      </c>
      <c r="Z152">
        <v>0</v>
      </c>
      <c r="AA152">
        <v>2</v>
      </c>
      <c r="AB152">
        <v>15</v>
      </c>
    </row>
    <row r="153" spans="1:28" x14ac:dyDescent="0.3">
      <c r="A153">
        <v>19033950102</v>
      </c>
      <c r="B153" t="s">
        <v>1240</v>
      </c>
      <c r="C153" t="str">
        <f t="shared" si="6"/>
        <v>9501.02, Cerro Gordo County, Iowa</v>
      </c>
      <c r="D153" t="str">
        <f t="shared" si="7"/>
        <v>9501.02, Cerro Gordo County</v>
      </c>
      <c r="E153" t="s">
        <v>1066</v>
      </c>
      <c r="F153" t="s">
        <v>1067</v>
      </c>
      <c r="G153" s="1">
        <v>2003</v>
      </c>
      <c r="H153" s="1">
        <v>47926</v>
      </c>
      <c r="I153" s="2">
        <v>0.159</v>
      </c>
      <c r="J153" s="2">
        <v>0.14578132800798801</v>
      </c>
      <c r="K153" s="2">
        <v>6.6899650524213677E-2</v>
      </c>
      <c r="L153" s="2">
        <v>3.4083333333333334E-2</v>
      </c>
      <c r="M153" s="2">
        <v>0.26700000000000002</v>
      </c>
      <c r="N153" s="2">
        <v>-2.3193132658376935E-2</v>
      </c>
      <c r="O153" s="2">
        <v>0.43195266272189348</v>
      </c>
      <c r="P153" s="2">
        <v>0.11676909569798069</v>
      </c>
      <c r="Q153" s="2">
        <v>0.18622066899650525</v>
      </c>
      <c r="R153">
        <v>2</v>
      </c>
      <c r="S153">
        <v>2</v>
      </c>
      <c r="T153">
        <v>2</v>
      </c>
      <c r="U153">
        <v>2</v>
      </c>
      <c r="V153">
        <v>1</v>
      </c>
      <c r="W153">
        <v>0</v>
      </c>
      <c r="X153">
        <v>2</v>
      </c>
      <c r="Y153">
        <v>1</v>
      </c>
      <c r="Z153">
        <v>2</v>
      </c>
      <c r="AA153">
        <v>1</v>
      </c>
      <c r="AB153">
        <v>15</v>
      </c>
    </row>
    <row r="154" spans="1:28" x14ac:dyDescent="0.3">
      <c r="A154">
        <v>19079960400</v>
      </c>
      <c r="B154" t="s">
        <v>1241</v>
      </c>
      <c r="C154" t="str">
        <f t="shared" si="6"/>
        <v>9604, Hamilton County, Iowa</v>
      </c>
      <c r="D154" t="str">
        <f t="shared" si="7"/>
        <v>9604, Hamilton County</v>
      </c>
      <c r="E154" t="s">
        <v>409</v>
      </c>
      <c r="F154" t="s">
        <v>1242</v>
      </c>
      <c r="G154" s="1">
        <v>2191</v>
      </c>
      <c r="H154" s="1">
        <v>59724</v>
      </c>
      <c r="I154" s="2">
        <v>0.14199999999999999</v>
      </c>
      <c r="J154" s="2">
        <v>0.17298037425832952</v>
      </c>
      <c r="K154" s="2">
        <v>3.377453217708809E-2</v>
      </c>
      <c r="L154" s="2">
        <v>3.3833333333333333E-2</v>
      </c>
      <c r="M154" s="2">
        <v>0.41600000000000004</v>
      </c>
      <c r="N154" s="2">
        <v>-4.0451732278440629E-2</v>
      </c>
      <c r="O154" s="2">
        <v>0.44686648501362397</v>
      </c>
      <c r="P154" s="2">
        <v>0.11089108910891089</v>
      </c>
      <c r="Q154" s="2">
        <v>0.19853947968963945</v>
      </c>
      <c r="R154">
        <v>1</v>
      </c>
      <c r="S154">
        <v>2</v>
      </c>
      <c r="T154">
        <v>2</v>
      </c>
      <c r="U154">
        <v>1</v>
      </c>
      <c r="V154">
        <v>1</v>
      </c>
      <c r="W154">
        <v>2</v>
      </c>
      <c r="X154">
        <v>2</v>
      </c>
      <c r="Y154">
        <v>1</v>
      </c>
      <c r="Z154">
        <v>2</v>
      </c>
      <c r="AA154">
        <v>1</v>
      </c>
      <c r="AB154">
        <v>15</v>
      </c>
    </row>
    <row r="155" spans="1:28" x14ac:dyDescent="0.3">
      <c r="A155">
        <v>19063070400</v>
      </c>
      <c r="B155" t="s">
        <v>1243</v>
      </c>
      <c r="C155" t="str">
        <f t="shared" si="6"/>
        <v>704, Emmet County, Iowa</v>
      </c>
      <c r="D155" t="str">
        <f t="shared" si="7"/>
        <v>704, Emmet County</v>
      </c>
      <c r="E155" t="s">
        <v>1244</v>
      </c>
      <c r="F155" t="s">
        <v>1245</v>
      </c>
      <c r="G155">
        <v>1165</v>
      </c>
      <c r="H155" s="1">
        <v>58004</v>
      </c>
      <c r="I155" s="2">
        <v>0.14599999999999999</v>
      </c>
      <c r="J155" s="2">
        <v>0.12703862660944207</v>
      </c>
      <c r="K155" s="2">
        <v>6.094420600858369E-2</v>
      </c>
      <c r="L155" s="2">
        <v>3.3666666666666664E-2</v>
      </c>
      <c r="M155" s="2">
        <v>0.32100000000000001</v>
      </c>
      <c r="N155" s="2">
        <v>-8.8720636769559311E-2</v>
      </c>
      <c r="O155" s="2">
        <v>0.43113456464379946</v>
      </c>
      <c r="P155" s="2">
        <v>0.1588447653429603</v>
      </c>
      <c r="Q155" s="2">
        <v>0.18111587982832619</v>
      </c>
      <c r="R155">
        <v>1</v>
      </c>
      <c r="S155">
        <v>2</v>
      </c>
      <c r="T155">
        <v>2</v>
      </c>
      <c r="U155">
        <v>2</v>
      </c>
      <c r="V155">
        <v>1</v>
      </c>
      <c r="W155">
        <v>1</v>
      </c>
      <c r="X155">
        <v>2</v>
      </c>
      <c r="Y155">
        <v>1</v>
      </c>
      <c r="Z155">
        <v>2</v>
      </c>
      <c r="AA155">
        <v>1</v>
      </c>
      <c r="AB155">
        <v>15</v>
      </c>
    </row>
    <row r="156" spans="1:28" x14ac:dyDescent="0.3">
      <c r="A156">
        <v>19043070400</v>
      </c>
      <c r="B156" t="s">
        <v>1246</v>
      </c>
      <c r="C156" t="str">
        <f t="shared" si="6"/>
        <v>704, Clayton County, Iowa</v>
      </c>
      <c r="D156" t="str">
        <f t="shared" si="7"/>
        <v>704, Clayton County</v>
      </c>
      <c r="E156" t="s">
        <v>205</v>
      </c>
      <c r="F156" t="s">
        <v>1020</v>
      </c>
      <c r="G156" s="1">
        <v>1164</v>
      </c>
      <c r="H156" s="1">
        <v>48077</v>
      </c>
      <c r="I156" s="2">
        <v>7.2000000000000008E-2</v>
      </c>
      <c r="J156" s="2">
        <v>9.1065292096219927E-2</v>
      </c>
      <c r="K156" s="2">
        <v>6.0137457044673541E-2</v>
      </c>
      <c r="L156" s="2">
        <v>4.4749999999999998E-2</v>
      </c>
      <c r="M156" s="2">
        <v>0.371</v>
      </c>
      <c r="N156" s="2">
        <v>-5.9904021181532353E-2</v>
      </c>
      <c r="O156" s="2">
        <v>0.54976303317535546</v>
      </c>
      <c r="P156" s="2">
        <v>9.4619666048237475E-2</v>
      </c>
      <c r="Q156" s="2">
        <v>0.19072164948453607</v>
      </c>
      <c r="R156">
        <v>2</v>
      </c>
      <c r="S156">
        <v>0</v>
      </c>
      <c r="T156">
        <v>1</v>
      </c>
      <c r="U156">
        <v>2</v>
      </c>
      <c r="V156">
        <v>2</v>
      </c>
      <c r="W156">
        <v>2</v>
      </c>
      <c r="X156">
        <v>2</v>
      </c>
      <c r="Y156">
        <v>2</v>
      </c>
      <c r="Z156">
        <v>1</v>
      </c>
      <c r="AA156">
        <v>1</v>
      </c>
      <c r="AB156">
        <v>15</v>
      </c>
    </row>
    <row r="157" spans="1:28" x14ac:dyDescent="0.3">
      <c r="A157">
        <v>19057000800</v>
      </c>
      <c r="B157" t="s">
        <v>1247</v>
      </c>
      <c r="C157" t="str">
        <f t="shared" si="6"/>
        <v>8, Des Moines County, Iowa</v>
      </c>
      <c r="D157" t="str">
        <f t="shared" si="7"/>
        <v>8, Des Moines County</v>
      </c>
      <c r="E157" t="s">
        <v>275</v>
      </c>
      <c r="F157" t="s">
        <v>1012</v>
      </c>
      <c r="G157" s="1">
        <v>1404</v>
      </c>
      <c r="H157" s="1">
        <v>53194</v>
      </c>
      <c r="I157" s="2">
        <v>0.13100000000000001</v>
      </c>
      <c r="J157" s="2">
        <v>0.15242165242165243</v>
      </c>
      <c r="K157" s="2">
        <v>4.9145299145299144E-2</v>
      </c>
      <c r="L157" s="2">
        <v>5.3749999999999999E-2</v>
      </c>
      <c r="M157" s="2">
        <v>0.37799999999999995</v>
      </c>
      <c r="N157" s="2">
        <v>-3.508989460632362E-2</v>
      </c>
      <c r="O157" s="2">
        <v>0.37558031569173628</v>
      </c>
      <c r="P157" s="2">
        <v>6.3375583722481657E-2</v>
      </c>
      <c r="Q157" s="2">
        <v>0.26994301994301995</v>
      </c>
      <c r="R157">
        <v>1</v>
      </c>
      <c r="S157">
        <v>2</v>
      </c>
      <c r="T157">
        <v>2</v>
      </c>
      <c r="U157">
        <v>1</v>
      </c>
      <c r="V157">
        <v>2</v>
      </c>
      <c r="W157">
        <v>2</v>
      </c>
      <c r="X157">
        <v>2</v>
      </c>
      <c r="Y157">
        <v>0</v>
      </c>
      <c r="Z157">
        <v>1</v>
      </c>
      <c r="AA157">
        <v>2</v>
      </c>
      <c r="AB157">
        <v>15</v>
      </c>
    </row>
    <row r="158" spans="1:28" x14ac:dyDescent="0.3">
      <c r="A158">
        <v>19029190300</v>
      </c>
      <c r="B158" t="s">
        <v>1248</v>
      </c>
      <c r="C158" t="str">
        <f t="shared" si="6"/>
        <v>1903, Cass County, Iowa</v>
      </c>
      <c r="D158" t="str">
        <f t="shared" si="7"/>
        <v>1903, Cass County</v>
      </c>
      <c r="E158" t="s">
        <v>1166</v>
      </c>
      <c r="F158" t="s">
        <v>1167</v>
      </c>
      <c r="G158" s="1">
        <v>636</v>
      </c>
      <c r="H158" s="1">
        <v>55263</v>
      </c>
      <c r="I158" s="2">
        <v>8.6999999999999994E-2</v>
      </c>
      <c r="J158" s="2">
        <v>8.8050314465408799E-2</v>
      </c>
      <c r="K158" s="2">
        <v>6.6037735849056603E-2</v>
      </c>
      <c r="L158" s="2">
        <v>2.983333333333333E-2</v>
      </c>
      <c r="M158" s="2">
        <v>0.37799999999999995</v>
      </c>
      <c r="N158" s="2">
        <v>-5.9400974491258238E-2</v>
      </c>
      <c r="O158" s="2">
        <v>0.5082765335929893</v>
      </c>
      <c r="P158" s="2">
        <v>0.11397557666214382</v>
      </c>
      <c r="Q158" s="2">
        <v>0.25628930817610063</v>
      </c>
      <c r="R158">
        <v>1</v>
      </c>
      <c r="S158">
        <v>1</v>
      </c>
      <c r="T158">
        <v>1</v>
      </c>
      <c r="U158">
        <v>2</v>
      </c>
      <c r="V158">
        <v>0</v>
      </c>
      <c r="W158">
        <v>2</v>
      </c>
      <c r="X158">
        <v>2</v>
      </c>
      <c r="Y158">
        <v>2</v>
      </c>
      <c r="Z158">
        <v>2</v>
      </c>
      <c r="AA158">
        <v>2</v>
      </c>
      <c r="AB158">
        <v>15</v>
      </c>
    </row>
    <row r="159" spans="1:28" x14ac:dyDescent="0.3">
      <c r="A159">
        <v>19043070500</v>
      </c>
      <c r="B159" t="s">
        <v>1249</v>
      </c>
      <c r="C159" t="str">
        <f t="shared" si="6"/>
        <v>705, Clayton County, Iowa</v>
      </c>
      <c r="D159" t="str">
        <f t="shared" si="7"/>
        <v>705, Clayton County</v>
      </c>
      <c r="E159" t="s">
        <v>205</v>
      </c>
      <c r="F159" t="s">
        <v>1020</v>
      </c>
      <c r="G159" s="1">
        <v>780</v>
      </c>
      <c r="H159" s="1">
        <v>62750</v>
      </c>
      <c r="I159" s="2">
        <v>8.900000000000001E-2</v>
      </c>
      <c r="J159" s="2">
        <v>9.1025641025641021E-2</v>
      </c>
      <c r="K159" s="2">
        <v>9.358974358974359E-2</v>
      </c>
      <c r="L159" s="2">
        <v>4.4749999999999998E-2</v>
      </c>
      <c r="M159" s="2">
        <v>0.36499999999999999</v>
      </c>
      <c r="N159" s="2">
        <v>-5.9904021181532353E-2</v>
      </c>
      <c r="O159" s="2">
        <v>0.65306122448979587</v>
      </c>
      <c r="P159" s="2">
        <v>0.12178877259752617</v>
      </c>
      <c r="Q159" s="2">
        <v>0.17435897435897435</v>
      </c>
      <c r="R159">
        <v>1</v>
      </c>
      <c r="S159">
        <v>1</v>
      </c>
      <c r="T159">
        <v>1</v>
      </c>
      <c r="U159">
        <v>2</v>
      </c>
      <c r="V159">
        <v>2</v>
      </c>
      <c r="W159">
        <v>2</v>
      </c>
      <c r="X159">
        <v>2</v>
      </c>
      <c r="Y159">
        <v>2</v>
      </c>
      <c r="Z159">
        <v>2</v>
      </c>
      <c r="AA159">
        <v>0</v>
      </c>
      <c r="AB159">
        <v>15</v>
      </c>
    </row>
    <row r="160" spans="1:28" x14ac:dyDescent="0.3">
      <c r="A160">
        <v>19071970300</v>
      </c>
      <c r="B160" t="s">
        <v>1250</v>
      </c>
      <c r="C160" t="str">
        <f t="shared" si="6"/>
        <v>9703, Fremont County, Iowa</v>
      </c>
      <c r="D160" t="str">
        <f t="shared" si="7"/>
        <v>9703, Fremont County</v>
      </c>
      <c r="E160" t="s">
        <v>358</v>
      </c>
      <c r="F160" t="s">
        <v>1251</v>
      </c>
      <c r="G160" s="1">
        <v>975</v>
      </c>
      <c r="H160" s="1">
        <v>55292</v>
      </c>
      <c r="I160" s="2">
        <v>0.14400000000000002</v>
      </c>
      <c r="J160" s="2">
        <v>0.16102564102564101</v>
      </c>
      <c r="K160" s="2">
        <v>5.6410256410256411E-2</v>
      </c>
      <c r="L160" s="2">
        <v>2.583333333333333E-2</v>
      </c>
      <c r="M160" s="2">
        <v>0.39299999999999996</v>
      </c>
      <c r="N160" s="2">
        <v>-0.112350490525467</v>
      </c>
      <c r="O160" s="2">
        <v>0.45895522388059701</v>
      </c>
      <c r="P160" s="2">
        <v>0.15948275862068967</v>
      </c>
      <c r="Q160" s="2">
        <v>0.15487179487179487</v>
      </c>
      <c r="R160">
        <v>1</v>
      </c>
      <c r="S160">
        <v>2</v>
      </c>
      <c r="T160">
        <v>2</v>
      </c>
      <c r="U160">
        <v>2</v>
      </c>
      <c r="V160">
        <v>0</v>
      </c>
      <c r="W160">
        <v>2</v>
      </c>
      <c r="X160">
        <v>2</v>
      </c>
      <c r="Y160">
        <v>1</v>
      </c>
      <c r="Z160">
        <v>2</v>
      </c>
      <c r="AA160">
        <v>0</v>
      </c>
      <c r="AB160">
        <v>14</v>
      </c>
    </row>
    <row r="161" spans="1:28" x14ac:dyDescent="0.3">
      <c r="A161">
        <v>19049050300</v>
      </c>
      <c r="B161" t="s">
        <v>1252</v>
      </c>
      <c r="C161" t="str">
        <f t="shared" si="6"/>
        <v>503, Dallas County, Iowa</v>
      </c>
      <c r="D161" t="str">
        <f t="shared" si="7"/>
        <v>503, Dallas County</v>
      </c>
      <c r="E161" t="s">
        <v>1253</v>
      </c>
      <c r="F161" t="s">
        <v>1254</v>
      </c>
      <c r="G161">
        <v>1828</v>
      </c>
      <c r="H161" s="1">
        <v>44063</v>
      </c>
      <c r="I161" s="2">
        <v>0.20800000000000002</v>
      </c>
      <c r="J161" s="2">
        <v>0.20131291028446391</v>
      </c>
      <c r="K161" s="2">
        <v>0.1012035010940919</v>
      </c>
      <c r="L161" s="2">
        <v>2.3166666666666669E-2</v>
      </c>
      <c r="M161" s="2">
        <v>0.439</v>
      </c>
      <c r="N161" s="2">
        <v>0.50718983896575187</v>
      </c>
      <c r="O161" s="2">
        <v>0.54711033274956222</v>
      </c>
      <c r="P161" s="2">
        <v>5.0743208610968732E-2</v>
      </c>
      <c r="Q161" s="2">
        <v>0.28501094091903723</v>
      </c>
      <c r="R161">
        <v>2</v>
      </c>
      <c r="S161">
        <v>2</v>
      </c>
      <c r="T161">
        <v>2</v>
      </c>
      <c r="U161">
        <v>2</v>
      </c>
      <c r="V161">
        <v>0</v>
      </c>
      <c r="W161">
        <v>2</v>
      </c>
      <c r="X161">
        <v>0</v>
      </c>
      <c r="Y161">
        <v>2</v>
      </c>
      <c r="Z161">
        <v>0</v>
      </c>
      <c r="AA161">
        <v>2</v>
      </c>
      <c r="AB161">
        <v>14</v>
      </c>
    </row>
    <row r="162" spans="1:28" x14ac:dyDescent="0.3">
      <c r="A162">
        <v>19157370400</v>
      </c>
      <c r="B162" t="s">
        <v>1255</v>
      </c>
      <c r="C162" t="str">
        <f t="shared" si="6"/>
        <v>3704, Poweshiek County, Iowa</v>
      </c>
      <c r="D162" t="str">
        <f t="shared" si="7"/>
        <v>3704, Poweshiek County</v>
      </c>
      <c r="E162" t="s">
        <v>1256</v>
      </c>
      <c r="F162" t="s">
        <v>1257</v>
      </c>
      <c r="G162" s="1">
        <v>2127</v>
      </c>
      <c r="H162" s="1">
        <v>38179</v>
      </c>
      <c r="I162" s="2">
        <v>0.157</v>
      </c>
      <c r="J162" s="2">
        <v>0.20733427362482371</v>
      </c>
      <c r="K162" s="2">
        <v>4.9835448989186647E-2</v>
      </c>
      <c r="L162" s="2">
        <v>3.4583333333333334E-2</v>
      </c>
      <c r="M162" s="2">
        <v>0.40799999999999997</v>
      </c>
      <c r="N162" s="2">
        <v>-1.3323464100666173E-2</v>
      </c>
      <c r="O162" s="2">
        <v>0.45816599732262381</v>
      </c>
      <c r="P162" s="2">
        <v>4.8586572438162542E-2</v>
      </c>
      <c r="Q162" s="2">
        <v>0.34602726845322052</v>
      </c>
      <c r="R162">
        <v>2</v>
      </c>
      <c r="S162">
        <v>2</v>
      </c>
      <c r="T162">
        <v>2</v>
      </c>
      <c r="U162">
        <v>1</v>
      </c>
      <c r="V162">
        <v>1</v>
      </c>
      <c r="W162">
        <v>2</v>
      </c>
      <c r="X162">
        <v>1</v>
      </c>
      <c r="Y162">
        <v>1</v>
      </c>
      <c r="Z162">
        <v>0</v>
      </c>
      <c r="AA162">
        <v>2</v>
      </c>
      <c r="AB162">
        <v>14</v>
      </c>
    </row>
    <row r="163" spans="1:28" x14ac:dyDescent="0.3">
      <c r="A163">
        <v>19127951000</v>
      </c>
      <c r="B163" t="s">
        <v>1258</v>
      </c>
      <c r="C163" t="str">
        <f t="shared" si="6"/>
        <v>9510, Marshall County, Iowa</v>
      </c>
      <c r="D163" t="str">
        <f t="shared" si="7"/>
        <v>9510, Marshall County</v>
      </c>
      <c r="E163" t="s">
        <v>1099</v>
      </c>
      <c r="F163" t="s">
        <v>1100</v>
      </c>
      <c r="G163" s="1">
        <v>1644</v>
      </c>
      <c r="H163" s="1">
        <v>51719</v>
      </c>
      <c r="I163" s="2">
        <v>0.10199999999999999</v>
      </c>
      <c r="J163" s="2">
        <v>0.15145985401459855</v>
      </c>
      <c r="K163" s="2">
        <v>4.5620437956204379E-2</v>
      </c>
      <c r="L163" s="2">
        <v>6.0749999999999992E-2</v>
      </c>
      <c r="M163" s="2">
        <v>0.40100000000000002</v>
      </c>
      <c r="N163" s="2">
        <v>-1.3358590828577053E-2</v>
      </c>
      <c r="O163" s="2">
        <v>0.4692615496544198</v>
      </c>
      <c r="P163" s="2">
        <v>2.0262216924910609E-2</v>
      </c>
      <c r="Q163" s="2">
        <v>0.27858880778588807</v>
      </c>
      <c r="R163">
        <v>2</v>
      </c>
      <c r="S163">
        <v>1</v>
      </c>
      <c r="T163">
        <v>2</v>
      </c>
      <c r="U163">
        <v>1</v>
      </c>
      <c r="V163">
        <v>2</v>
      </c>
      <c r="W163">
        <v>2</v>
      </c>
      <c r="X163">
        <v>1</v>
      </c>
      <c r="Y163">
        <v>1</v>
      </c>
      <c r="Z163">
        <v>0</v>
      </c>
      <c r="AA163">
        <v>2</v>
      </c>
      <c r="AB163">
        <v>14</v>
      </c>
    </row>
    <row r="164" spans="1:28" x14ac:dyDescent="0.3">
      <c r="A164">
        <v>19193001000</v>
      </c>
      <c r="B164" t="s">
        <v>1259</v>
      </c>
      <c r="C164" t="str">
        <f t="shared" si="6"/>
        <v>10, Woodbury County, Iowa</v>
      </c>
      <c r="D164" t="str">
        <f t="shared" si="7"/>
        <v>10, Woodbury County</v>
      </c>
      <c r="E164" t="s">
        <v>1093</v>
      </c>
      <c r="F164" t="s">
        <v>1094</v>
      </c>
      <c r="G164" s="1">
        <v>880</v>
      </c>
      <c r="H164" s="1">
        <v>38929</v>
      </c>
      <c r="I164" s="2">
        <v>0.249</v>
      </c>
      <c r="J164" s="2">
        <v>0.15</v>
      </c>
      <c r="K164" s="2">
        <v>3.8636363636363635E-2</v>
      </c>
      <c r="L164" s="2">
        <v>3.3583333333333326E-2</v>
      </c>
      <c r="M164" s="2">
        <v>0.32</v>
      </c>
      <c r="N164" s="2">
        <v>3.6888775789844577E-2</v>
      </c>
      <c r="O164" s="2">
        <v>0.5613472333600642</v>
      </c>
      <c r="P164" s="2">
        <v>9.4650205761316872E-2</v>
      </c>
      <c r="Q164" s="2">
        <v>0.37840909090909092</v>
      </c>
      <c r="R164">
        <v>2</v>
      </c>
      <c r="S164">
        <v>2</v>
      </c>
      <c r="T164">
        <v>2</v>
      </c>
      <c r="U164">
        <v>1</v>
      </c>
      <c r="V164">
        <v>1</v>
      </c>
      <c r="W164">
        <v>1</v>
      </c>
      <c r="X164">
        <v>0</v>
      </c>
      <c r="Y164">
        <v>2</v>
      </c>
      <c r="Z164">
        <v>1</v>
      </c>
      <c r="AA164">
        <v>2</v>
      </c>
      <c r="AB164">
        <v>14</v>
      </c>
    </row>
    <row r="165" spans="1:28" x14ac:dyDescent="0.3">
      <c r="A165">
        <v>19181020900</v>
      </c>
      <c r="B165" t="s">
        <v>1260</v>
      </c>
      <c r="C165" t="str">
        <f t="shared" si="6"/>
        <v>209, Warren County, Iowa</v>
      </c>
      <c r="D165" t="str">
        <f t="shared" si="7"/>
        <v>209, Warren County</v>
      </c>
      <c r="E165" t="s">
        <v>1261</v>
      </c>
      <c r="F165" t="s">
        <v>1262</v>
      </c>
      <c r="G165" s="1">
        <v>1660</v>
      </c>
      <c r="H165" s="1">
        <v>44625</v>
      </c>
      <c r="I165" s="2">
        <v>0.185</v>
      </c>
      <c r="J165" s="2">
        <v>0.21867469879518073</v>
      </c>
      <c r="K165" s="2">
        <v>0.10481927710843374</v>
      </c>
      <c r="L165" s="2">
        <v>2.916666666666666E-2</v>
      </c>
      <c r="M165" s="2">
        <v>0.379</v>
      </c>
      <c r="N165" s="2">
        <v>0.13365062195781505</v>
      </c>
      <c r="O165" s="2">
        <v>0.41470713980333473</v>
      </c>
      <c r="P165" s="2">
        <v>6.1616732617297908E-2</v>
      </c>
      <c r="Q165" s="2">
        <v>0.29578313253012051</v>
      </c>
      <c r="R165">
        <v>2</v>
      </c>
      <c r="S165">
        <v>2</v>
      </c>
      <c r="T165">
        <v>2</v>
      </c>
      <c r="U165">
        <v>2</v>
      </c>
      <c r="V165">
        <v>0</v>
      </c>
      <c r="W165">
        <v>2</v>
      </c>
      <c r="X165">
        <v>0</v>
      </c>
      <c r="Y165">
        <v>1</v>
      </c>
      <c r="Z165">
        <v>1</v>
      </c>
      <c r="AA165">
        <v>2</v>
      </c>
      <c r="AB165">
        <v>14</v>
      </c>
    </row>
    <row r="166" spans="1:28" x14ac:dyDescent="0.3">
      <c r="A166">
        <v>19099040400</v>
      </c>
      <c r="B166" t="s">
        <v>1263</v>
      </c>
      <c r="C166" t="str">
        <f t="shared" si="6"/>
        <v>404, Jasper County, Iowa</v>
      </c>
      <c r="D166" t="str">
        <f t="shared" si="7"/>
        <v>404, Jasper County</v>
      </c>
      <c r="E166" t="s">
        <v>1085</v>
      </c>
      <c r="F166" t="s">
        <v>1086</v>
      </c>
      <c r="G166" s="1">
        <v>2412</v>
      </c>
      <c r="H166" s="1">
        <v>50235</v>
      </c>
      <c r="I166" s="2">
        <v>0.184</v>
      </c>
      <c r="J166" s="2">
        <v>0.26119402985074625</v>
      </c>
      <c r="K166" s="2">
        <v>9.7844112769485903E-2</v>
      </c>
      <c r="L166" s="2">
        <v>3.6333333333333336E-2</v>
      </c>
      <c r="M166" s="2">
        <v>0.35799999999999998</v>
      </c>
      <c r="N166" s="2">
        <v>2.635578958797025E-2</v>
      </c>
      <c r="O166" s="2">
        <v>0.51615404497286121</v>
      </c>
      <c r="P166" s="2">
        <v>4.133545310015898E-2</v>
      </c>
      <c r="Q166" s="2">
        <v>0.23217247097844113</v>
      </c>
      <c r="R166">
        <v>2</v>
      </c>
      <c r="S166">
        <v>2</v>
      </c>
      <c r="T166">
        <v>2</v>
      </c>
      <c r="U166">
        <v>2</v>
      </c>
      <c r="V166">
        <v>2</v>
      </c>
      <c r="W166">
        <v>1</v>
      </c>
      <c r="X166">
        <v>0</v>
      </c>
      <c r="Y166">
        <v>2</v>
      </c>
      <c r="Z166">
        <v>0</v>
      </c>
      <c r="AA166">
        <v>1</v>
      </c>
      <c r="AB166">
        <v>14</v>
      </c>
    </row>
    <row r="167" spans="1:28" x14ac:dyDescent="0.3">
      <c r="A167">
        <v>19153004800</v>
      </c>
      <c r="B167" t="s">
        <v>1264</v>
      </c>
      <c r="C167" t="str">
        <f t="shared" si="6"/>
        <v>48, Polk County, Iowa</v>
      </c>
      <c r="D167" t="str">
        <f t="shared" si="7"/>
        <v>48, Polk County</v>
      </c>
      <c r="E167" t="s">
        <v>1088</v>
      </c>
      <c r="F167" t="s">
        <v>1089</v>
      </c>
      <c r="G167" s="1">
        <v>1036</v>
      </c>
      <c r="H167" s="1">
        <v>45810</v>
      </c>
      <c r="I167" s="2">
        <v>0.27699999999999997</v>
      </c>
      <c r="J167" s="2">
        <v>0.4218146718146718</v>
      </c>
      <c r="K167" s="2">
        <v>2.9922779922779922E-2</v>
      </c>
      <c r="L167" s="2">
        <v>3.4750000000000003E-2</v>
      </c>
      <c r="M167" s="2">
        <v>0.309</v>
      </c>
      <c r="N167" s="2">
        <v>0.14341677503250974</v>
      </c>
      <c r="O167" s="2">
        <v>0.54911531421598536</v>
      </c>
      <c r="P167" s="2">
        <v>7.8291814946619215E-2</v>
      </c>
      <c r="Q167" s="2">
        <v>0.27220077220077221</v>
      </c>
      <c r="R167">
        <v>2</v>
      </c>
      <c r="S167">
        <v>2</v>
      </c>
      <c r="T167">
        <v>2</v>
      </c>
      <c r="U167">
        <v>1</v>
      </c>
      <c r="V167">
        <v>1</v>
      </c>
      <c r="W167">
        <v>1</v>
      </c>
      <c r="X167">
        <v>0</v>
      </c>
      <c r="Y167">
        <v>2</v>
      </c>
      <c r="Z167">
        <v>1</v>
      </c>
      <c r="AA167">
        <v>2</v>
      </c>
      <c r="AB167">
        <v>14</v>
      </c>
    </row>
    <row r="168" spans="1:28" x14ac:dyDescent="0.3">
      <c r="A168">
        <v>19163011500</v>
      </c>
      <c r="B168" t="s">
        <v>1265</v>
      </c>
      <c r="C168" t="str">
        <f t="shared" si="6"/>
        <v>115, Scott County, Iowa</v>
      </c>
      <c r="D168" t="str">
        <f t="shared" si="7"/>
        <v>115, Scott County</v>
      </c>
      <c r="E168" t="s">
        <v>1043</v>
      </c>
      <c r="F168" t="s">
        <v>1044</v>
      </c>
      <c r="G168" s="1">
        <v>920</v>
      </c>
      <c r="H168" s="1">
        <v>45278</v>
      </c>
      <c r="I168" s="2">
        <v>0.17399999999999999</v>
      </c>
      <c r="J168" s="2">
        <v>0.19673913043478261</v>
      </c>
      <c r="K168" s="2">
        <v>1.9565217391304349E-2</v>
      </c>
      <c r="L168" s="2">
        <v>4.1666666666666657E-2</v>
      </c>
      <c r="M168" s="2">
        <v>0.309</v>
      </c>
      <c r="N168" s="2">
        <v>5.716481867041108E-2</v>
      </c>
      <c r="O168" s="2">
        <v>0.40590659340659341</v>
      </c>
      <c r="P168" s="2">
        <v>0.12372093023255815</v>
      </c>
      <c r="Q168" s="2">
        <v>0.33152173913043476</v>
      </c>
      <c r="R168">
        <v>2</v>
      </c>
      <c r="S168">
        <v>2</v>
      </c>
      <c r="T168">
        <v>2</v>
      </c>
      <c r="U168">
        <v>0</v>
      </c>
      <c r="V168">
        <v>2</v>
      </c>
      <c r="W168">
        <v>1</v>
      </c>
      <c r="X168">
        <v>0</v>
      </c>
      <c r="Y168">
        <v>1</v>
      </c>
      <c r="Z168">
        <v>2</v>
      </c>
      <c r="AA168">
        <v>2</v>
      </c>
      <c r="AB168">
        <v>14</v>
      </c>
    </row>
    <row r="169" spans="1:28" x14ac:dyDescent="0.3">
      <c r="A169">
        <v>19039960100</v>
      </c>
      <c r="B169" t="s">
        <v>1266</v>
      </c>
      <c r="C169" t="str">
        <f t="shared" si="6"/>
        <v>9601, Clarke County, Iowa</v>
      </c>
      <c r="D169" t="str">
        <f t="shared" si="7"/>
        <v>9601, Clarke County</v>
      </c>
      <c r="E169" t="s">
        <v>1267</v>
      </c>
      <c r="F169" t="s">
        <v>1268</v>
      </c>
      <c r="G169">
        <v>2200</v>
      </c>
      <c r="H169" s="1">
        <v>49705</v>
      </c>
      <c r="I169" s="2">
        <v>0.16600000000000001</v>
      </c>
      <c r="J169" s="2">
        <v>0.23818181818181819</v>
      </c>
      <c r="K169" s="2">
        <v>5.5E-2</v>
      </c>
      <c r="L169" s="2">
        <v>3.4666666666666665E-2</v>
      </c>
      <c r="M169" s="2">
        <v>0.34600000000000003</v>
      </c>
      <c r="N169" s="2">
        <v>4.975231531337497E-2</v>
      </c>
      <c r="O169" s="2">
        <v>0.50042771599657832</v>
      </c>
      <c r="P169" s="2">
        <v>8.5360824742268041E-2</v>
      </c>
      <c r="Q169" s="2">
        <v>0.24181818181818182</v>
      </c>
      <c r="R169">
        <v>2</v>
      </c>
      <c r="S169">
        <v>2</v>
      </c>
      <c r="T169">
        <v>2</v>
      </c>
      <c r="U169">
        <v>2</v>
      </c>
      <c r="V169">
        <v>1</v>
      </c>
      <c r="W169">
        <v>1</v>
      </c>
      <c r="X169">
        <v>0</v>
      </c>
      <c r="Y169">
        <v>2</v>
      </c>
      <c r="Z169">
        <v>1</v>
      </c>
      <c r="AA169">
        <v>1</v>
      </c>
      <c r="AB169">
        <v>14</v>
      </c>
    </row>
    <row r="170" spans="1:28" x14ac:dyDescent="0.3">
      <c r="A170">
        <v>19153000500</v>
      </c>
      <c r="B170" t="s">
        <v>1269</v>
      </c>
      <c r="C170" t="str">
        <f t="shared" si="6"/>
        <v>5, Polk County, Iowa</v>
      </c>
      <c r="D170" t="str">
        <f t="shared" si="7"/>
        <v>5, Polk County</v>
      </c>
      <c r="E170" t="s">
        <v>1088</v>
      </c>
      <c r="F170" t="s">
        <v>1089</v>
      </c>
      <c r="G170" s="1">
        <v>1724</v>
      </c>
      <c r="H170" s="1">
        <v>52699</v>
      </c>
      <c r="I170" s="2">
        <v>0.14800000000000002</v>
      </c>
      <c r="J170" s="2">
        <v>0.29060324825986078</v>
      </c>
      <c r="K170" s="2">
        <v>8.2946635730858462E-2</v>
      </c>
      <c r="L170" s="2">
        <v>3.4750000000000003E-2</v>
      </c>
      <c r="M170" s="2">
        <v>0.29899999999999999</v>
      </c>
      <c r="N170" s="2">
        <v>0.14341677503250974</v>
      </c>
      <c r="O170" s="2">
        <v>0.60519951632406288</v>
      </c>
      <c r="P170" s="2">
        <v>0.10348413936557463</v>
      </c>
      <c r="Q170" s="2">
        <v>0.33004640371229699</v>
      </c>
      <c r="R170">
        <v>1</v>
      </c>
      <c r="S170">
        <v>2</v>
      </c>
      <c r="T170">
        <v>2</v>
      </c>
      <c r="U170">
        <v>2</v>
      </c>
      <c r="V170">
        <v>1</v>
      </c>
      <c r="W170">
        <v>0</v>
      </c>
      <c r="X170">
        <v>0</v>
      </c>
      <c r="Y170">
        <v>2</v>
      </c>
      <c r="Z170">
        <v>2</v>
      </c>
      <c r="AA170">
        <v>2</v>
      </c>
      <c r="AB170">
        <v>14</v>
      </c>
    </row>
    <row r="171" spans="1:28" x14ac:dyDescent="0.3">
      <c r="A171">
        <v>19153000101</v>
      </c>
      <c r="B171" t="s">
        <v>1270</v>
      </c>
      <c r="C171" t="str">
        <f t="shared" si="6"/>
        <v>1.01, Polk County, Iowa</v>
      </c>
      <c r="D171" t="str">
        <f t="shared" si="7"/>
        <v>1.01, Polk County</v>
      </c>
      <c r="E171" t="s">
        <v>1088</v>
      </c>
      <c r="F171" t="s">
        <v>1089</v>
      </c>
      <c r="G171" s="1">
        <v>1670</v>
      </c>
      <c r="H171" s="1">
        <v>35000</v>
      </c>
      <c r="I171" s="2">
        <v>0.254</v>
      </c>
      <c r="J171" s="2">
        <v>0.29401197604790419</v>
      </c>
      <c r="K171" s="2">
        <v>7.0059880239520964E-2</v>
      </c>
      <c r="L171" s="2">
        <v>3.4750000000000003E-2</v>
      </c>
      <c r="M171" s="2">
        <v>0.34600000000000003</v>
      </c>
      <c r="N171" s="2">
        <v>0.14341677503250974</v>
      </c>
      <c r="O171" s="2">
        <v>0.5789703315881326</v>
      </c>
      <c r="P171" s="2">
        <v>3.0197444831591175E-2</v>
      </c>
      <c r="Q171" s="2">
        <v>0.41317365269461076</v>
      </c>
      <c r="R171">
        <v>2</v>
      </c>
      <c r="S171">
        <v>2</v>
      </c>
      <c r="T171">
        <v>2</v>
      </c>
      <c r="U171">
        <v>2</v>
      </c>
      <c r="V171">
        <v>1</v>
      </c>
      <c r="W171">
        <v>1</v>
      </c>
      <c r="X171">
        <v>0</v>
      </c>
      <c r="Y171">
        <v>2</v>
      </c>
      <c r="Z171">
        <v>0</v>
      </c>
      <c r="AA171">
        <v>2</v>
      </c>
      <c r="AB171">
        <v>14</v>
      </c>
    </row>
    <row r="172" spans="1:28" x14ac:dyDescent="0.3">
      <c r="A172">
        <v>19163012400</v>
      </c>
      <c r="B172" t="s">
        <v>1271</v>
      </c>
      <c r="C172" t="str">
        <f t="shared" si="6"/>
        <v>124, Scott County, Iowa</v>
      </c>
      <c r="D172" t="str">
        <f t="shared" si="7"/>
        <v>124, Scott County</v>
      </c>
      <c r="E172" t="s">
        <v>1043</v>
      </c>
      <c r="F172" t="s">
        <v>1044</v>
      </c>
      <c r="G172" s="1">
        <v>566</v>
      </c>
      <c r="H172" s="1">
        <v>58750</v>
      </c>
      <c r="I172" s="2">
        <v>0.185</v>
      </c>
      <c r="J172" s="2">
        <v>0.14134275618374559</v>
      </c>
      <c r="K172" s="2">
        <v>0.14310954063604239</v>
      </c>
      <c r="L172" s="2">
        <v>4.1666666666666657E-2</v>
      </c>
      <c r="M172" s="2">
        <v>0.38299999999999995</v>
      </c>
      <c r="N172" s="2">
        <v>5.716481867041108E-2</v>
      </c>
      <c r="O172" s="2">
        <v>0.4501953125</v>
      </c>
      <c r="P172" s="2">
        <v>2.3291925465838508E-2</v>
      </c>
      <c r="Q172" s="2">
        <v>0.24734982332155478</v>
      </c>
      <c r="R172">
        <v>1</v>
      </c>
      <c r="S172">
        <v>2</v>
      </c>
      <c r="T172">
        <v>2</v>
      </c>
      <c r="U172">
        <v>2</v>
      </c>
      <c r="V172">
        <v>2</v>
      </c>
      <c r="W172">
        <v>2</v>
      </c>
      <c r="X172">
        <v>0</v>
      </c>
      <c r="Y172">
        <v>1</v>
      </c>
      <c r="Z172">
        <v>0</v>
      </c>
      <c r="AA172">
        <v>2</v>
      </c>
      <c r="AB172">
        <v>14</v>
      </c>
    </row>
    <row r="173" spans="1:28" x14ac:dyDescent="0.3">
      <c r="A173">
        <v>19183960400</v>
      </c>
      <c r="B173" t="s">
        <v>1272</v>
      </c>
      <c r="C173" t="str">
        <f t="shared" si="6"/>
        <v>9604, Washington County, Iowa</v>
      </c>
      <c r="D173" t="str">
        <f t="shared" si="7"/>
        <v>9604, Washington County</v>
      </c>
      <c r="E173" t="s">
        <v>936</v>
      </c>
      <c r="F173" t="s">
        <v>1273</v>
      </c>
      <c r="G173">
        <v>1659</v>
      </c>
      <c r="H173" s="1">
        <v>48552</v>
      </c>
      <c r="I173" s="2">
        <v>0.17300000000000001</v>
      </c>
      <c r="J173" s="2">
        <v>0.14948764315852922</v>
      </c>
      <c r="K173" s="2">
        <v>6.6907775768535266E-2</v>
      </c>
      <c r="L173" s="2">
        <v>3.0083333333333333E-2</v>
      </c>
      <c r="M173" s="2">
        <v>0.32899999999999996</v>
      </c>
      <c r="N173" s="2">
        <v>3.9670106892738664E-2</v>
      </c>
      <c r="O173" s="2">
        <v>0.4631024096385542</v>
      </c>
      <c r="P173" s="2">
        <v>0.11567164179104478</v>
      </c>
      <c r="Q173" s="2">
        <v>0.30319469559975887</v>
      </c>
      <c r="R173">
        <v>2</v>
      </c>
      <c r="S173">
        <v>2</v>
      </c>
      <c r="T173">
        <v>2</v>
      </c>
      <c r="U173">
        <v>2</v>
      </c>
      <c r="V173">
        <v>0</v>
      </c>
      <c r="W173">
        <v>1</v>
      </c>
      <c r="X173">
        <v>0</v>
      </c>
      <c r="Y173">
        <v>1</v>
      </c>
      <c r="Z173">
        <v>2</v>
      </c>
      <c r="AA173">
        <v>2</v>
      </c>
      <c r="AB173">
        <v>14</v>
      </c>
    </row>
    <row r="174" spans="1:28" x14ac:dyDescent="0.3">
      <c r="A174">
        <v>19061001201</v>
      </c>
      <c r="B174" t="s">
        <v>1274</v>
      </c>
      <c r="C174" t="str">
        <f t="shared" si="6"/>
        <v>12.01, Dubuque County, Iowa</v>
      </c>
      <c r="D174" t="str">
        <f t="shared" si="7"/>
        <v>12.01, Dubuque County</v>
      </c>
      <c r="E174" t="s">
        <v>290</v>
      </c>
      <c r="F174" t="s">
        <v>1149</v>
      </c>
      <c r="G174" s="1">
        <v>1718</v>
      </c>
      <c r="H174" s="1">
        <v>49138</v>
      </c>
      <c r="I174" s="2">
        <v>0.11</v>
      </c>
      <c r="J174" s="2">
        <v>0.10244470314318975</v>
      </c>
      <c r="K174" s="2">
        <v>6.8684516880093138E-2</v>
      </c>
      <c r="L174" s="2">
        <v>3.5166666666666659E-2</v>
      </c>
      <c r="M174" s="2">
        <v>0.433</v>
      </c>
      <c r="N174" s="2">
        <v>5.993401172413057E-2</v>
      </c>
      <c r="O174" s="2">
        <v>0.3841705818576075</v>
      </c>
      <c r="P174" s="2">
        <v>0.12924480486568676</v>
      </c>
      <c r="Q174" s="2">
        <v>0.33701979045401631</v>
      </c>
      <c r="R174">
        <v>2</v>
      </c>
      <c r="S174">
        <v>1</v>
      </c>
      <c r="T174">
        <v>1</v>
      </c>
      <c r="U174">
        <v>2</v>
      </c>
      <c r="V174">
        <v>1</v>
      </c>
      <c r="W174">
        <v>2</v>
      </c>
      <c r="X174">
        <v>0</v>
      </c>
      <c r="Y174">
        <v>1</v>
      </c>
      <c r="Z174">
        <v>2</v>
      </c>
      <c r="AA174">
        <v>2</v>
      </c>
      <c r="AB174">
        <v>14</v>
      </c>
    </row>
    <row r="175" spans="1:28" x14ac:dyDescent="0.3">
      <c r="A175">
        <v>19153002100</v>
      </c>
      <c r="B175" t="s">
        <v>1275</v>
      </c>
      <c r="C175" t="str">
        <f t="shared" si="6"/>
        <v>21, Polk County, Iowa</v>
      </c>
      <c r="D175" t="str">
        <f t="shared" si="7"/>
        <v>21, Polk County</v>
      </c>
      <c r="E175" t="s">
        <v>1088</v>
      </c>
      <c r="F175" t="s">
        <v>1089</v>
      </c>
      <c r="G175" s="1">
        <v>1852</v>
      </c>
      <c r="H175" s="1">
        <v>39706</v>
      </c>
      <c r="I175" s="2">
        <v>0.24399999999999999</v>
      </c>
      <c r="J175" s="2">
        <v>0.25539956803455721</v>
      </c>
      <c r="K175" s="2">
        <v>7.9373650107991356E-2</v>
      </c>
      <c r="L175" s="2">
        <v>3.4750000000000003E-2</v>
      </c>
      <c r="M175" s="2">
        <v>0.308</v>
      </c>
      <c r="N175" s="2">
        <v>0.14341677503250974</v>
      </c>
      <c r="O175" s="2">
        <v>0.59119878603945375</v>
      </c>
      <c r="P175" s="2">
        <v>7.0281124497991967E-2</v>
      </c>
      <c r="Q175" s="2">
        <v>0.34881209503239741</v>
      </c>
      <c r="R175">
        <v>2</v>
      </c>
      <c r="S175">
        <v>2</v>
      </c>
      <c r="T175">
        <v>2</v>
      </c>
      <c r="U175">
        <v>2</v>
      </c>
      <c r="V175">
        <v>1</v>
      </c>
      <c r="W175">
        <v>0</v>
      </c>
      <c r="X175">
        <v>0</v>
      </c>
      <c r="Y175">
        <v>2</v>
      </c>
      <c r="Z175">
        <v>1</v>
      </c>
      <c r="AA175">
        <v>2</v>
      </c>
      <c r="AB175">
        <v>14</v>
      </c>
    </row>
    <row r="176" spans="1:28" x14ac:dyDescent="0.3">
      <c r="A176">
        <v>19153001500</v>
      </c>
      <c r="B176" t="s">
        <v>1276</v>
      </c>
      <c r="C176" t="str">
        <f t="shared" si="6"/>
        <v>15, Polk County, Iowa</v>
      </c>
      <c r="D176" t="str">
        <f t="shared" si="7"/>
        <v>15, Polk County</v>
      </c>
      <c r="E176" t="s">
        <v>1088</v>
      </c>
      <c r="F176" t="s">
        <v>1089</v>
      </c>
      <c r="G176" s="1">
        <v>997</v>
      </c>
      <c r="H176" s="1">
        <v>51418</v>
      </c>
      <c r="I176" s="2">
        <v>0.19699999999999998</v>
      </c>
      <c r="J176" s="2">
        <v>0.30190571715145437</v>
      </c>
      <c r="K176" s="2">
        <v>6.6198595787362091E-2</v>
      </c>
      <c r="L176" s="2">
        <v>3.4750000000000003E-2</v>
      </c>
      <c r="M176" s="2">
        <v>0.28100000000000003</v>
      </c>
      <c r="N176" s="2">
        <v>0.14341677503250974</v>
      </c>
      <c r="O176" s="2">
        <v>0.48552703440742762</v>
      </c>
      <c r="P176" s="2">
        <v>7.2558139534883714E-2</v>
      </c>
      <c r="Q176" s="2">
        <v>0.25275827482447344</v>
      </c>
      <c r="R176">
        <v>2</v>
      </c>
      <c r="S176">
        <v>2</v>
      </c>
      <c r="T176">
        <v>2</v>
      </c>
      <c r="U176">
        <v>2</v>
      </c>
      <c r="V176">
        <v>1</v>
      </c>
      <c r="W176">
        <v>0</v>
      </c>
      <c r="X176">
        <v>0</v>
      </c>
      <c r="Y176">
        <v>2</v>
      </c>
      <c r="Z176">
        <v>1</v>
      </c>
      <c r="AA176">
        <v>2</v>
      </c>
      <c r="AB176">
        <v>14</v>
      </c>
    </row>
    <row r="177" spans="1:28" x14ac:dyDescent="0.3">
      <c r="A177">
        <v>19155030401</v>
      </c>
      <c r="B177" t="s">
        <v>1277</v>
      </c>
      <c r="C177" t="str">
        <f t="shared" si="6"/>
        <v>304.01, Pottawattamie County, Iowa</v>
      </c>
      <c r="D177" t="str">
        <f t="shared" si="7"/>
        <v>304.01, Pottawattamie County</v>
      </c>
      <c r="E177" t="s">
        <v>1082</v>
      </c>
      <c r="F177" t="s">
        <v>1083</v>
      </c>
      <c r="G177">
        <v>1659</v>
      </c>
      <c r="H177" s="1">
        <v>48679</v>
      </c>
      <c r="I177" s="2">
        <v>0.22</v>
      </c>
      <c r="J177" s="2">
        <v>0.18625678119349007</v>
      </c>
      <c r="K177" s="2">
        <v>7.6552139843279091E-2</v>
      </c>
      <c r="L177" s="2">
        <v>3.3333333333333333E-2</v>
      </c>
      <c r="M177" s="2">
        <v>0.28800000000000003</v>
      </c>
      <c r="N177" s="2">
        <v>5.4638356340840294E-3</v>
      </c>
      <c r="O177" s="2">
        <v>0.53706688154713944</v>
      </c>
      <c r="P177" s="2">
        <v>7.3701842546063656E-2</v>
      </c>
      <c r="Q177" s="2">
        <v>0.27908378541289935</v>
      </c>
      <c r="R177">
        <v>2</v>
      </c>
      <c r="S177">
        <v>2</v>
      </c>
      <c r="T177">
        <v>2</v>
      </c>
      <c r="U177">
        <v>2</v>
      </c>
      <c r="V177">
        <v>1</v>
      </c>
      <c r="W177">
        <v>0</v>
      </c>
      <c r="X177">
        <v>0</v>
      </c>
      <c r="Y177">
        <v>2</v>
      </c>
      <c r="Z177">
        <v>1</v>
      </c>
      <c r="AA177">
        <v>2</v>
      </c>
      <c r="AB177">
        <v>14</v>
      </c>
    </row>
    <row r="178" spans="1:28" x14ac:dyDescent="0.3">
      <c r="A178">
        <v>19113001800</v>
      </c>
      <c r="B178" t="s">
        <v>1278</v>
      </c>
      <c r="C178" t="str">
        <f t="shared" si="6"/>
        <v>18, Linn County, Iowa</v>
      </c>
      <c r="D178" t="str">
        <f t="shared" si="7"/>
        <v>18, Linn County</v>
      </c>
      <c r="E178" t="s">
        <v>1048</v>
      </c>
      <c r="F178" t="s">
        <v>1049</v>
      </c>
      <c r="G178" s="1">
        <v>1440</v>
      </c>
      <c r="H178" s="1">
        <v>43056</v>
      </c>
      <c r="I178" s="2">
        <v>0.12</v>
      </c>
      <c r="J178" s="2">
        <v>0.13125000000000001</v>
      </c>
      <c r="K178" s="2">
        <v>0.11388888888888889</v>
      </c>
      <c r="L178" s="2">
        <v>3.9166666666666662E-2</v>
      </c>
      <c r="M178" s="2">
        <v>0.316</v>
      </c>
      <c r="N178" s="2">
        <v>9.0296649086760147E-2</v>
      </c>
      <c r="O178" s="2">
        <v>0.36808413351623226</v>
      </c>
      <c r="P178" s="2">
        <v>0.10361741263028816</v>
      </c>
      <c r="Q178" s="2">
        <v>0.3263888888888889</v>
      </c>
      <c r="R178">
        <v>2</v>
      </c>
      <c r="S178">
        <v>1</v>
      </c>
      <c r="T178">
        <v>2</v>
      </c>
      <c r="U178">
        <v>2</v>
      </c>
      <c r="V178">
        <v>2</v>
      </c>
      <c r="W178">
        <v>1</v>
      </c>
      <c r="X178">
        <v>0</v>
      </c>
      <c r="Y178">
        <v>0</v>
      </c>
      <c r="Z178">
        <v>2</v>
      </c>
      <c r="AA178">
        <v>2</v>
      </c>
      <c r="AB178">
        <v>14</v>
      </c>
    </row>
    <row r="179" spans="1:28" x14ac:dyDescent="0.3">
      <c r="A179">
        <v>19061001202</v>
      </c>
      <c r="B179" t="s">
        <v>1279</v>
      </c>
      <c r="C179" t="str">
        <f t="shared" si="6"/>
        <v>12.02, Dubuque County, Iowa</v>
      </c>
      <c r="D179" t="str">
        <f t="shared" si="7"/>
        <v>12.02, Dubuque County</v>
      </c>
      <c r="E179" t="s">
        <v>290</v>
      </c>
      <c r="F179" t="s">
        <v>1149</v>
      </c>
      <c r="G179" s="1">
        <v>1025</v>
      </c>
      <c r="H179" s="1">
        <v>40256</v>
      </c>
      <c r="I179" s="2">
        <v>0.14899999999999999</v>
      </c>
      <c r="J179" s="2">
        <v>0.18634146341463415</v>
      </c>
      <c r="K179" s="2">
        <v>5.4634146341463415E-2</v>
      </c>
      <c r="L179" s="2">
        <v>3.5166666666666659E-2</v>
      </c>
      <c r="M179" s="2">
        <v>0.376</v>
      </c>
      <c r="N179" s="2">
        <v>5.993401172413057E-2</v>
      </c>
      <c r="O179" s="2">
        <v>0.43508114856429464</v>
      </c>
      <c r="P179" s="2">
        <v>5.4428044280442803E-2</v>
      </c>
      <c r="Q179" s="2">
        <v>0.34536585365853656</v>
      </c>
      <c r="R179">
        <v>2</v>
      </c>
      <c r="S179">
        <v>2</v>
      </c>
      <c r="T179">
        <v>2</v>
      </c>
      <c r="U179">
        <v>2</v>
      </c>
      <c r="V179">
        <v>1</v>
      </c>
      <c r="W179">
        <v>2</v>
      </c>
      <c r="X179">
        <v>0</v>
      </c>
      <c r="Y179">
        <v>1</v>
      </c>
      <c r="Z179">
        <v>0</v>
      </c>
      <c r="AA179">
        <v>2</v>
      </c>
      <c r="AB179">
        <v>14</v>
      </c>
    </row>
    <row r="180" spans="1:28" x14ac:dyDescent="0.3">
      <c r="A180">
        <v>19155030402</v>
      </c>
      <c r="B180" t="s">
        <v>1280</v>
      </c>
      <c r="C180" t="str">
        <f t="shared" si="6"/>
        <v>304.02, Pottawattamie County, Iowa</v>
      </c>
      <c r="D180" t="str">
        <f t="shared" si="7"/>
        <v>304.02, Pottawattamie County</v>
      </c>
      <c r="E180" t="s">
        <v>1082</v>
      </c>
      <c r="F180" t="s">
        <v>1083</v>
      </c>
      <c r="G180" s="1">
        <v>1382</v>
      </c>
      <c r="H180" s="1">
        <v>50345</v>
      </c>
      <c r="I180" s="2">
        <v>0.113</v>
      </c>
      <c r="J180" s="2">
        <v>0.12735166425470332</v>
      </c>
      <c r="K180" s="2">
        <v>0.10057887120115774</v>
      </c>
      <c r="L180" s="2">
        <v>3.3333333333333333E-2</v>
      </c>
      <c r="M180" s="2">
        <v>0.32700000000000001</v>
      </c>
      <c r="N180" s="2">
        <v>5.4638356340840294E-3</v>
      </c>
      <c r="O180" s="2">
        <v>0.54147812971342379</v>
      </c>
      <c r="P180" s="2">
        <v>6.2789160608063443E-2</v>
      </c>
      <c r="Q180" s="2">
        <v>0.24529667149059334</v>
      </c>
      <c r="R180">
        <v>2</v>
      </c>
      <c r="S180">
        <v>1</v>
      </c>
      <c r="T180">
        <v>2</v>
      </c>
      <c r="U180">
        <v>2</v>
      </c>
      <c r="V180">
        <v>1</v>
      </c>
      <c r="W180">
        <v>1</v>
      </c>
      <c r="X180">
        <v>0</v>
      </c>
      <c r="Y180">
        <v>2</v>
      </c>
      <c r="Z180">
        <v>1</v>
      </c>
      <c r="AA180">
        <v>2</v>
      </c>
      <c r="AB180">
        <v>14</v>
      </c>
    </row>
    <row r="181" spans="1:28" x14ac:dyDescent="0.3">
      <c r="A181">
        <v>19013001301</v>
      </c>
      <c r="B181" t="s">
        <v>1281</v>
      </c>
      <c r="C181" t="str">
        <f t="shared" si="6"/>
        <v>13.01, Black Hawk County, Iowa</v>
      </c>
      <c r="D181" t="str">
        <f t="shared" si="7"/>
        <v>13.01, Black Hawk County</v>
      </c>
      <c r="E181" t="s">
        <v>1040</v>
      </c>
      <c r="F181" t="s">
        <v>1041</v>
      </c>
      <c r="G181" s="1">
        <v>1831</v>
      </c>
      <c r="H181" s="1">
        <v>51964</v>
      </c>
      <c r="I181" s="2">
        <v>8.1000000000000003E-2</v>
      </c>
      <c r="J181" s="2">
        <v>0.1103222282905516</v>
      </c>
      <c r="K181" s="2">
        <v>5.1884216275259423E-2</v>
      </c>
      <c r="L181" s="2">
        <v>3.6166666666666673E-2</v>
      </c>
      <c r="M181" s="2">
        <v>0.40200000000000002</v>
      </c>
      <c r="N181" s="2">
        <v>4.1193073460981007E-4</v>
      </c>
      <c r="O181" s="2">
        <v>0.42050732404430152</v>
      </c>
      <c r="P181" s="2">
        <v>9.9360550909985246E-2</v>
      </c>
      <c r="Q181" s="2">
        <v>0.241398143091207</v>
      </c>
      <c r="R181">
        <v>2</v>
      </c>
      <c r="S181">
        <v>1</v>
      </c>
      <c r="T181">
        <v>1</v>
      </c>
      <c r="U181">
        <v>2</v>
      </c>
      <c r="V181">
        <v>2</v>
      </c>
      <c r="W181">
        <v>2</v>
      </c>
      <c r="X181">
        <v>0</v>
      </c>
      <c r="Y181">
        <v>1</v>
      </c>
      <c r="Z181">
        <v>2</v>
      </c>
      <c r="AA181">
        <v>1</v>
      </c>
      <c r="AB181">
        <v>14</v>
      </c>
    </row>
    <row r="182" spans="1:28" x14ac:dyDescent="0.3">
      <c r="A182">
        <v>19105070300</v>
      </c>
      <c r="B182" t="s">
        <v>1282</v>
      </c>
      <c r="C182" t="str">
        <f t="shared" si="6"/>
        <v>703, Jones County, Iowa</v>
      </c>
      <c r="D182" t="str">
        <f t="shared" si="7"/>
        <v>703, Jones County</v>
      </c>
      <c r="E182" t="s">
        <v>1152</v>
      </c>
      <c r="F182" t="s">
        <v>1153</v>
      </c>
      <c r="G182" s="1">
        <v>1651</v>
      </c>
      <c r="H182" s="1">
        <v>50319</v>
      </c>
      <c r="I182" s="2">
        <v>0.105</v>
      </c>
      <c r="J182" s="2">
        <v>9.9333737129012722E-2</v>
      </c>
      <c r="K182" s="2">
        <v>5.14839491217444E-2</v>
      </c>
      <c r="L182" s="2">
        <v>3.7499999999999999E-2</v>
      </c>
      <c r="M182" s="2">
        <v>0.495</v>
      </c>
      <c r="N182" s="2">
        <v>3.8763446070355656E-4</v>
      </c>
      <c r="O182" s="2">
        <v>0.54509202453987726</v>
      </c>
      <c r="P182" s="2">
        <v>8.1757508342602897E-2</v>
      </c>
      <c r="Q182" s="2">
        <v>0.18534221683827984</v>
      </c>
      <c r="R182">
        <v>2</v>
      </c>
      <c r="S182">
        <v>1</v>
      </c>
      <c r="T182">
        <v>1</v>
      </c>
      <c r="U182">
        <v>2</v>
      </c>
      <c r="V182">
        <v>2</v>
      </c>
      <c r="W182">
        <v>2</v>
      </c>
      <c r="X182">
        <v>0</v>
      </c>
      <c r="Y182">
        <v>2</v>
      </c>
      <c r="Z182">
        <v>1</v>
      </c>
      <c r="AA182">
        <v>1</v>
      </c>
      <c r="AB182">
        <v>14</v>
      </c>
    </row>
    <row r="183" spans="1:28" x14ac:dyDescent="0.3">
      <c r="A183">
        <v>19113001700</v>
      </c>
      <c r="B183" t="s">
        <v>1283</v>
      </c>
      <c r="C183" t="str">
        <f t="shared" si="6"/>
        <v>17, Linn County, Iowa</v>
      </c>
      <c r="D183" t="str">
        <f t="shared" si="7"/>
        <v>17, Linn County</v>
      </c>
      <c r="E183" t="s">
        <v>1048</v>
      </c>
      <c r="F183" t="s">
        <v>1049</v>
      </c>
      <c r="G183" s="1">
        <v>2296</v>
      </c>
      <c r="H183" s="1">
        <v>61250</v>
      </c>
      <c r="I183" s="2">
        <v>0.17499999999999999</v>
      </c>
      <c r="J183" s="2">
        <v>0.18684668989547037</v>
      </c>
      <c r="K183" s="2">
        <v>5.7491289198606271E-2</v>
      </c>
      <c r="L183" s="2">
        <v>3.9166666666666662E-2</v>
      </c>
      <c r="M183" s="2">
        <v>0.32</v>
      </c>
      <c r="N183" s="2">
        <v>9.0296649086760147E-2</v>
      </c>
      <c r="O183" s="2">
        <v>0.31541307028360049</v>
      </c>
      <c r="P183" s="2">
        <v>0.1276595744680851</v>
      </c>
      <c r="Q183" s="2">
        <v>0.27874564459930312</v>
      </c>
      <c r="R183">
        <v>1</v>
      </c>
      <c r="S183">
        <v>2</v>
      </c>
      <c r="T183">
        <v>2</v>
      </c>
      <c r="U183">
        <v>2</v>
      </c>
      <c r="V183">
        <v>2</v>
      </c>
      <c r="W183">
        <v>1</v>
      </c>
      <c r="X183">
        <v>0</v>
      </c>
      <c r="Y183">
        <v>0</v>
      </c>
      <c r="Z183">
        <v>2</v>
      </c>
      <c r="AA183">
        <v>2</v>
      </c>
      <c r="AB183">
        <v>14</v>
      </c>
    </row>
    <row r="184" spans="1:28" x14ac:dyDescent="0.3">
      <c r="A184">
        <v>19193001200</v>
      </c>
      <c r="B184" t="s">
        <v>1284</v>
      </c>
      <c r="C184" t="str">
        <f t="shared" si="6"/>
        <v>12, Woodbury County, Iowa</v>
      </c>
      <c r="D184" t="str">
        <f t="shared" si="7"/>
        <v>12, Woodbury County</v>
      </c>
      <c r="E184" t="s">
        <v>1093</v>
      </c>
      <c r="F184" t="s">
        <v>1094</v>
      </c>
      <c r="G184" s="1">
        <v>1111</v>
      </c>
      <c r="H184" s="1">
        <v>41696</v>
      </c>
      <c r="I184" s="2">
        <v>0.22</v>
      </c>
      <c r="J184" s="2">
        <v>0.23222322232223222</v>
      </c>
      <c r="K184" s="2">
        <v>7.9207920792079209E-2</v>
      </c>
      <c r="L184" s="2">
        <v>3.3583333333333326E-2</v>
      </c>
      <c r="M184" s="2">
        <v>0.31900000000000001</v>
      </c>
      <c r="N184" s="2">
        <v>3.6888775789844577E-2</v>
      </c>
      <c r="O184" s="2">
        <v>0.7394569612940497</v>
      </c>
      <c r="P184" s="2">
        <v>2.2007042253521125E-2</v>
      </c>
      <c r="Q184" s="2">
        <v>0.25562556255625563</v>
      </c>
      <c r="R184">
        <v>2</v>
      </c>
      <c r="S184">
        <v>2</v>
      </c>
      <c r="T184">
        <v>2</v>
      </c>
      <c r="U184">
        <v>2</v>
      </c>
      <c r="V184">
        <v>1</v>
      </c>
      <c r="W184">
        <v>1</v>
      </c>
      <c r="X184">
        <v>0</v>
      </c>
      <c r="Y184">
        <v>2</v>
      </c>
      <c r="Z184">
        <v>0</v>
      </c>
      <c r="AA184">
        <v>2</v>
      </c>
      <c r="AB184">
        <v>14</v>
      </c>
    </row>
    <row r="185" spans="1:28" x14ac:dyDescent="0.3">
      <c r="A185">
        <v>19153004602</v>
      </c>
      <c r="B185" t="s">
        <v>1285</v>
      </c>
      <c r="C185" t="str">
        <f t="shared" si="6"/>
        <v>46.02, Polk County, Iowa</v>
      </c>
      <c r="D185" t="str">
        <f t="shared" si="7"/>
        <v>46.02, Polk County</v>
      </c>
      <c r="E185" t="s">
        <v>1088</v>
      </c>
      <c r="F185" t="s">
        <v>1089</v>
      </c>
      <c r="G185" s="1">
        <v>2817</v>
      </c>
      <c r="H185" s="1">
        <v>41985</v>
      </c>
      <c r="I185" s="2">
        <v>0.129</v>
      </c>
      <c r="J185" s="2">
        <v>0.33794817181398651</v>
      </c>
      <c r="K185" s="2">
        <v>7.3837415690450839E-2</v>
      </c>
      <c r="L185" s="2">
        <v>3.4750000000000003E-2</v>
      </c>
      <c r="M185" s="2">
        <v>0.30399999999999999</v>
      </c>
      <c r="N185" s="2">
        <v>0.14341677503250974</v>
      </c>
      <c r="O185" s="2">
        <v>0.59480290684871173</v>
      </c>
      <c r="P185" s="2">
        <v>6.9682959048877141E-2</v>
      </c>
      <c r="Q185" s="2">
        <v>0.3919062832800852</v>
      </c>
      <c r="R185">
        <v>2</v>
      </c>
      <c r="S185">
        <v>2</v>
      </c>
      <c r="T185">
        <v>2</v>
      </c>
      <c r="U185">
        <v>2</v>
      </c>
      <c r="V185">
        <v>1</v>
      </c>
      <c r="W185">
        <v>0</v>
      </c>
      <c r="X185">
        <v>0</v>
      </c>
      <c r="Y185">
        <v>2</v>
      </c>
      <c r="Z185">
        <v>1</v>
      </c>
      <c r="AA185">
        <v>2</v>
      </c>
      <c r="AB185">
        <v>14</v>
      </c>
    </row>
    <row r="186" spans="1:28" x14ac:dyDescent="0.3">
      <c r="A186">
        <v>19155031400</v>
      </c>
      <c r="B186" t="s">
        <v>1286</v>
      </c>
      <c r="C186" t="str">
        <f t="shared" si="6"/>
        <v>314, Pottawattamie County, Iowa</v>
      </c>
      <c r="D186" t="str">
        <f t="shared" si="7"/>
        <v>314, Pottawattamie County</v>
      </c>
      <c r="E186" t="s">
        <v>1082</v>
      </c>
      <c r="F186" t="s">
        <v>1083</v>
      </c>
      <c r="G186" s="1">
        <v>1522</v>
      </c>
      <c r="H186" s="1">
        <v>48472</v>
      </c>
      <c r="I186" s="2">
        <v>0.13600000000000001</v>
      </c>
      <c r="J186" s="2">
        <v>0.27332457293035478</v>
      </c>
      <c r="K186" s="2">
        <v>7.7529566360052565E-2</v>
      </c>
      <c r="L186" s="2">
        <v>3.3333333333333333E-2</v>
      </c>
      <c r="M186" s="2">
        <v>0.29199999999999998</v>
      </c>
      <c r="N186" s="2">
        <v>5.4638356340840294E-3</v>
      </c>
      <c r="O186" s="2">
        <v>0.47324062368310155</v>
      </c>
      <c r="P186" s="2">
        <v>7.1384990848078103E-2</v>
      </c>
      <c r="Q186" s="2">
        <v>0.31340341655716164</v>
      </c>
      <c r="R186">
        <v>2</v>
      </c>
      <c r="S186">
        <v>2</v>
      </c>
      <c r="T186">
        <v>2</v>
      </c>
      <c r="U186">
        <v>2</v>
      </c>
      <c r="V186">
        <v>1</v>
      </c>
      <c r="W186">
        <v>0</v>
      </c>
      <c r="X186">
        <v>0</v>
      </c>
      <c r="Y186">
        <v>2</v>
      </c>
      <c r="Z186">
        <v>1</v>
      </c>
      <c r="AA186">
        <v>2</v>
      </c>
      <c r="AB186">
        <v>14</v>
      </c>
    </row>
    <row r="187" spans="1:28" x14ac:dyDescent="0.3">
      <c r="A187">
        <v>19163011100</v>
      </c>
      <c r="B187" t="s">
        <v>1287</v>
      </c>
      <c r="C187" t="str">
        <f t="shared" si="6"/>
        <v>111, Scott County, Iowa</v>
      </c>
      <c r="D187" t="str">
        <f t="shared" si="7"/>
        <v>111, Scott County</v>
      </c>
      <c r="E187" t="s">
        <v>1043</v>
      </c>
      <c r="F187" t="s">
        <v>1044</v>
      </c>
      <c r="G187">
        <v>1284</v>
      </c>
      <c r="H187" s="1">
        <v>50313</v>
      </c>
      <c r="I187" s="2">
        <v>0.11900000000000001</v>
      </c>
      <c r="J187" s="2">
        <v>0.11292834890965732</v>
      </c>
      <c r="K187" s="2">
        <v>6.0747663551401869E-2</v>
      </c>
      <c r="L187" s="2">
        <v>4.1666666666666657E-2</v>
      </c>
      <c r="M187" s="2">
        <v>0.34</v>
      </c>
      <c r="N187" s="2">
        <v>5.716481867041108E-2</v>
      </c>
      <c r="O187" s="2">
        <v>0.48919276576973975</v>
      </c>
      <c r="P187" s="2">
        <v>9.5137420718816063E-2</v>
      </c>
      <c r="Q187" s="2">
        <v>0.27492211838006231</v>
      </c>
      <c r="R187">
        <v>2</v>
      </c>
      <c r="S187">
        <v>1</v>
      </c>
      <c r="T187">
        <v>1</v>
      </c>
      <c r="U187">
        <v>2</v>
      </c>
      <c r="V187">
        <v>2</v>
      </c>
      <c r="W187">
        <v>1</v>
      </c>
      <c r="X187">
        <v>0</v>
      </c>
      <c r="Y187">
        <v>2</v>
      </c>
      <c r="Z187">
        <v>1</v>
      </c>
      <c r="AA187">
        <v>2</v>
      </c>
      <c r="AB187">
        <v>14</v>
      </c>
    </row>
    <row r="188" spans="1:28" x14ac:dyDescent="0.3">
      <c r="A188">
        <v>19013001000</v>
      </c>
      <c r="B188" t="s">
        <v>1288</v>
      </c>
      <c r="C188" t="str">
        <f t="shared" si="6"/>
        <v>10, Black Hawk County, Iowa</v>
      </c>
      <c r="D188" t="str">
        <f t="shared" si="7"/>
        <v>10, Black Hawk County</v>
      </c>
      <c r="E188" t="s">
        <v>1040</v>
      </c>
      <c r="F188" t="s">
        <v>1041</v>
      </c>
      <c r="G188" s="1">
        <v>1434</v>
      </c>
      <c r="H188" s="1">
        <v>47034</v>
      </c>
      <c r="I188" s="2">
        <v>9.6000000000000002E-2</v>
      </c>
      <c r="J188" s="2">
        <v>0.11785216178521618</v>
      </c>
      <c r="K188" s="2">
        <v>5.9274755927475595E-2</v>
      </c>
      <c r="L188" s="2">
        <v>3.6166666666666673E-2</v>
      </c>
      <c r="M188" s="2">
        <v>0.312</v>
      </c>
      <c r="N188" s="2">
        <v>4.1193073460981007E-4</v>
      </c>
      <c r="O188" s="2">
        <v>0.53162393162393162</v>
      </c>
      <c r="P188" s="2">
        <v>6.5342729019859061E-2</v>
      </c>
      <c r="Q188" s="2">
        <v>0.27126917712691773</v>
      </c>
      <c r="R188">
        <v>2</v>
      </c>
      <c r="S188">
        <v>1</v>
      </c>
      <c r="T188">
        <v>1</v>
      </c>
      <c r="U188">
        <v>2</v>
      </c>
      <c r="V188">
        <v>2</v>
      </c>
      <c r="W188">
        <v>1</v>
      </c>
      <c r="X188">
        <v>0</v>
      </c>
      <c r="Y188">
        <v>2</v>
      </c>
      <c r="Z188">
        <v>1</v>
      </c>
      <c r="AA188">
        <v>2</v>
      </c>
      <c r="AB188">
        <v>14</v>
      </c>
    </row>
    <row r="189" spans="1:28" x14ac:dyDescent="0.3">
      <c r="A189">
        <v>19005960500</v>
      </c>
      <c r="B189" t="s">
        <v>1289</v>
      </c>
      <c r="C189" t="str">
        <f t="shared" si="6"/>
        <v>9605, Allamakee County, Iowa</v>
      </c>
      <c r="D189" t="str">
        <f t="shared" si="7"/>
        <v>9605, Allamakee County</v>
      </c>
      <c r="E189" t="s">
        <v>1290</v>
      </c>
      <c r="F189" t="s">
        <v>1291</v>
      </c>
      <c r="G189" s="1">
        <v>1278</v>
      </c>
      <c r="H189" s="1">
        <v>58618</v>
      </c>
      <c r="I189" s="2">
        <v>0.156</v>
      </c>
      <c r="J189" s="2">
        <v>9.467918622848201E-2</v>
      </c>
      <c r="K189" s="2">
        <v>6.9640062597809083E-2</v>
      </c>
      <c r="L189" s="2">
        <v>4.0416666666666663E-2</v>
      </c>
      <c r="M189" s="2">
        <v>0.36700000000000005</v>
      </c>
      <c r="N189" s="2">
        <v>-1.8771807397069087E-2</v>
      </c>
      <c r="O189" s="2">
        <v>0.5559754369390647</v>
      </c>
      <c r="P189" s="2">
        <v>8.0575539568345317E-2</v>
      </c>
      <c r="Q189" s="2">
        <v>0.15258215962441316</v>
      </c>
      <c r="R189">
        <v>1</v>
      </c>
      <c r="S189">
        <v>2</v>
      </c>
      <c r="T189">
        <v>1</v>
      </c>
      <c r="U189">
        <v>2</v>
      </c>
      <c r="V189">
        <v>2</v>
      </c>
      <c r="W189">
        <v>2</v>
      </c>
      <c r="X189">
        <v>1</v>
      </c>
      <c r="Y189">
        <v>2</v>
      </c>
      <c r="Z189">
        <v>1</v>
      </c>
      <c r="AA189">
        <v>0</v>
      </c>
      <c r="AB189">
        <v>14</v>
      </c>
    </row>
    <row r="190" spans="1:28" x14ac:dyDescent="0.3">
      <c r="A190">
        <v>19109950100</v>
      </c>
      <c r="B190" t="s">
        <v>1292</v>
      </c>
      <c r="C190" t="str">
        <f t="shared" si="6"/>
        <v>9501, Kossuth County, Iowa</v>
      </c>
      <c r="D190" t="str">
        <f t="shared" si="7"/>
        <v>9501, Kossuth County</v>
      </c>
      <c r="E190" t="s">
        <v>1233</v>
      </c>
      <c r="F190" t="s">
        <v>1234</v>
      </c>
      <c r="G190">
        <v>980</v>
      </c>
      <c r="H190" s="1">
        <v>50250</v>
      </c>
      <c r="I190" s="2">
        <v>0.16200000000000001</v>
      </c>
      <c r="J190" s="2">
        <v>0.10102040816326531</v>
      </c>
      <c r="K190" s="2">
        <v>2.3469387755102041E-2</v>
      </c>
      <c r="L190" s="2">
        <v>2.7166666666666669E-2</v>
      </c>
      <c r="M190" s="2">
        <v>0.36700000000000005</v>
      </c>
      <c r="N190" s="2">
        <v>-4.600141542816702E-2</v>
      </c>
      <c r="O190" s="2">
        <v>0.53239812959251842</v>
      </c>
      <c r="P190" s="2">
        <v>0.1853699085619285</v>
      </c>
      <c r="Q190" s="2">
        <v>0.18877551020408162</v>
      </c>
      <c r="R190">
        <v>2</v>
      </c>
      <c r="S190">
        <v>2</v>
      </c>
      <c r="T190">
        <v>1</v>
      </c>
      <c r="U190">
        <v>0</v>
      </c>
      <c r="V190">
        <v>0</v>
      </c>
      <c r="W190">
        <v>2</v>
      </c>
      <c r="X190">
        <v>2</v>
      </c>
      <c r="Y190">
        <v>2</v>
      </c>
      <c r="Z190">
        <v>2</v>
      </c>
      <c r="AA190">
        <v>1</v>
      </c>
      <c r="AB190">
        <v>14</v>
      </c>
    </row>
    <row r="191" spans="1:28" x14ac:dyDescent="0.3">
      <c r="A191">
        <v>19173180100</v>
      </c>
      <c r="B191" t="s">
        <v>1293</v>
      </c>
      <c r="C191" t="str">
        <f t="shared" si="6"/>
        <v>1801, Taylor County, Iowa</v>
      </c>
      <c r="D191" t="str">
        <f t="shared" si="7"/>
        <v>1801, Taylor County</v>
      </c>
      <c r="E191" t="s">
        <v>1294</v>
      </c>
      <c r="F191" t="s">
        <v>1295</v>
      </c>
      <c r="G191">
        <v>971</v>
      </c>
      <c r="H191" s="1">
        <v>48177</v>
      </c>
      <c r="I191" s="2">
        <v>9.4E-2</v>
      </c>
      <c r="J191" s="2">
        <v>0.12564366632337795</v>
      </c>
      <c r="K191" s="2">
        <v>4.1194644696189497E-2</v>
      </c>
      <c r="L191" s="2">
        <v>2.3416666666666662E-2</v>
      </c>
      <c r="M191" s="2">
        <v>0.35299999999999998</v>
      </c>
      <c r="N191" s="2">
        <v>-6.6645559601076459E-2</v>
      </c>
      <c r="O191" s="2">
        <v>0.54179566563467496</v>
      </c>
      <c r="P191" s="2">
        <v>0.14346712211784798</v>
      </c>
      <c r="Q191" s="2">
        <v>0.18949536560247168</v>
      </c>
      <c r="R191">
        <v>2</v>
      </c>
      <c r="S191">
        <v>1</v>
      </c>
      <c r="T191">
        <v>2</v>
      </c>
      <c r="U191">
        <v>1</v>
      </c>
      <c r="V191">
        <v>0</v>
      </c>
      <c r="W191">
        <v>1</v>
      </c>
      <c r="X191">
        <v>2</v>
      </c>
      <c r="Y191">
        <v>2</v>
      </c>
      <c r="Z191">
        <v>2</v>
      </c>
      <c r="AA191">
        <v>1</v>
      </c>
      <c r="AB191">
        <v>14</v>
      </c>
    </row>
    <row r="192" spans="1:28" x14ac:dyDescent="0.3">
      <c r="A192">
        <v>19197680300</v>
      </c>
      <c r="B192" t="s">
        <v>1296</v>
      </c>
      <c r="C192" t="str">
        <f t="shared" si="6"/>
        <v>6803, Wright County, Iowa</v>
      </c>
      <c r="D192" t="str">
        <f t="shared" si="7"/>
        <v>6803, Wright County</v>
      </c>
      <c r="E192" t="s">
        <v>1297</v>
      </c>
      <c r="F192" t="s">
        <v>1298</v>
      </c>
      <c r="G192" s="1">
        <v>1412</v>
      </c>
      <c r="H192" s="1">
        <v>43804</v>
      </c>
      <c r="I192" s="2">
        <v>0.18600000000000003</v>
      </c>
      <c r="J192" s="2">
        <v>9.2776203966005666E-2</v>
      </c>
      <c r="K192" s="2">
        <v>1.6288951841359773E-2</v>
      </c>
      <c r="L192" s="2">
        <v>3.4000000000000002E-2</v>
      </c>
      <c r="M192" s="2">
        <v>0.39899999999999997</v>
      </c>
      <c r="N192" s="2">
        <v>-2.1619170005291406E-2</v>
      </c>
      <c r="O192" s="2">
        <v>0.47768281101614435</v>
      </c>
      <c r="P192" s="2">
        <v>7.5373619233268352E-2</v>
      </c>
      <c r="Q192" s="2">
        <v>0.24008498583569404</v>
      </c>
      <c r="R192">
        <v>2</v>
      </c>
      <c r="S192">
        <v>2</v>
      </c>
      <c r="T192">
        <v>1</v>
      </c>
      <c r="U192">
        <v>0</v>
      </c>
      <c r="V192">
        <v>1</v>
      </c>
      <c r="W192">
        <v>2</v>
      </c>
      <c r="X192">
        <v>2</v>
      </c>
      <c r="Y192">
        <v>2</v>
      </c>
      <c r="Z192">
        <v>1</v>
      </c>
      <c r="AA192">
        <v>1</v>
      </c>
      <c r="AB192">
        <v>14</v>
      </c>
    </row>
    <row r="193" spans="1:28" x14ac:dyDescent="0.3">
      <c r="A193">
        <v>19003950100</v>
      </c>
      <c r="B193" t="s">
        <v>1299</v>
      </c>
      <c r="C193" t="str">
        <f t="shared" si="6"/>
        <v>9501, Adams County, Iowa</v>
      </c>
      <c r="D193" t="str">
        <f t="shared" si="7"/>
        <v>9501, Adams County</v>
      </c>
      <c r="E193" t="s">
        <v>1220</v>
      </c>
      <c r="F193" t="s">
        <v>1221</v>
      </c>
      <c r="G193">
        <v>728</v>
      </c>
      <c r="H193" s="1">
        <v>48583</v>
      </c>
      <c r="I193" s="2">
        <v>0.13699999999999998</v>
      </c>
      <c r="J193" s="2">
        <v>8.2417582417582416E-2</v>
      </c>
      <c r="K193" s="2">
        <v>1.9230769230769232E-2</v>
      </c>
      <c r="L193" s="2">
        <v>2.3166666666666669E-2</v>
      </c>
      <c r="M193" s="2">
        <v>0.41600000000000004</v>
      </c>
      <c r="N193" s="2">
        <v>-8.0665177463390414E-2</v>
      </c>
      <c r="O193" s="2">
        <v>0.47837370242214533</v>
      </c>
      <c r="P193" s="2">
        <v>0.13610149942329874</v>
      </c>
      <c r="Q193" s="2">
        <v>0.2032967032967033</v>
      </c>
      <c r="R193">
        <v>2</v>
      </c>
      <c r="S193">
        <v>2</v>
      </c>
      <c r="T193">
        <v>1</v>
      </c>
      <c r="U193">
        <v>0</v>
      </c>
      <c r="V193">
        <v>0</v>
      </c>
      <c r="W193">
        <v>2</v>
      </c>
      <c r="X193">
        <v>2</v>
      </c>
      <c r="Y193">
        <v>2</v>
      </c>
      <c r="Z193">
        <v>2</v>
      </c>
      <c r="AA193">
        <v>1</v>
      </c>
      <c r="AB193">
        <v>14</v>
      </c>
    </row>
    <row r="194" spans="1:28" x14ac:dyDescent="0.3">
      <c r="A194">
        <v>19023070200</v>
      </c>
      <c r="B194" t="s">
        <v>1300</v>
      </c>
      <c r="C194" t="str">
        <f t="shared" si="6"/>
        <v>702, Butler County, Iowa</v>
      </c>
      <c r="D194" t="str">
        <f t="shared" si="7"/>
        <v>702, Butler County</v>
      </c>
      <c r="E194" t="s">
        <v>1301</v>
      </c>
      <c r="F194" t="s">
        <v>1302</v>
      </c>
      <c r="G194">
        <v>822</v>
      </c>
      <c r="H194" s="1">
        <v>47375</v>
      </c>
      <c r="I194" s="2">
        <v>0.19699999999999998</v>
      </c>
      <c r="J194" s="2">
        <v>8.3941605839416053E-2</v>
      </c>
      <c r="K194" s="2">
        <v>4.6228710462287104E-2</v>
      </c>
      <c r="L194" s="2">
        <v>3.241666666666667E-2</v>
      </c>
      <c r="M194" s="2">
        <v>0.37200000000000005</v>
      </c>
      <c r="N194" s="2">
        <v>-3.58512140983386E-2</v>
      </c>
      <c r="O194" s="2">
        <v>0.5478073328540618</v>
      </c>
      <c r="P194" s="2">
        <v>6.741573033707865E-2</v>
      </c>
      <c r="Q194" s="2">
        <v>0.15206812652068127</v>
      </c>
      <c r="R194">
        <v>2</v>
      </c>
      <c r="S194">
        <v>2</v>
      </c>
      <c r="T194">
        <v>1</v>
      </c>
      <c r="U194">
        <v>1</v>
      </c>
      <c r="V194">
        <v>1</v>
      </c>
      <c r="W194">
        <v>2</v>
      </c>
      <c r="X194">
        <v>2</v>
      </c>
      <c r="Y194">
        <v>2</v>
      </c>
      <c r="Z194">
        <v>1</v>
      </c>
      <c r="AA194">
        <v>0</v>
      </c>
      <c r="AB194">
        <v>14</v>
      </c>
    </row>
    <row r="195" spans="1:28" x14ac:dyDescent="0.3">
      <c r="A195">
        <v>19091970400</v>
      </c>
      <c r="B195" t="s">
        <v>1303</v>
      </c>
      <c r="C195" t="str">
        <f t="shared" si="6"/>
        <v>9704, Humboldt County, Iowa</v>
      </c>
      <c r="D195" t="str">
        <f t="shared" si="7"/>
        <v>9704, Humboldt County</v>
      </c>
      <c r="E195" t="s">
        <v>448</v>
      </c>
      <c r="F195" t="s">
        <v>1304</v>
      </c>
      <c r="G195" s="1">
        <v>1317</v>
      </c>
      <c r="H195" s="1">
        <v>51114</v>
      </c>
      <c r="I195" s="2">
        <v>0.13800000000000001</v>
      </c>
      <c r="J195" s="2">
        <v>0.12300683371298406</v>
      </c>
      <c r="K195" s="2">
        <v>9.7949886104783598E-2</v>
      </c>
      <c r="L195" s="2">
        <v>2.866666666666666E-2</v>
      </c>
      <c r="M195" s="2">
        <v>0.44400000000000001</v>
      </c>
      <c r="N195" s="2">
        <v>-2.2210901681100358E-2</v>
      </c>
      <c r="O195" s="2">
        <v>0.45343367826904984</v>
      </c>
      <c r="P195" s="2">
        <v>7.8376487053883837E-2</v>
      </c>
      <c r="Q195" s="2">
        <v>0.16552771450265755</v>
      </c>
      <c r="R195">
        <v>2</v>
      </c>
      <c r="S195">
        <v>2</v>
      </c>
      <c r="T195">
        <v>2</v>
      </c>
      <c r="U195">
        <v>2</v>
      </c>
      <c r="V195">
        <v>0</v>
      </c>
      <c r="W195">
        <v>2</v>
      </c>
      <c r="X195">
        <v>2</v>
      </c>
      <c r="Y195">
        <v>1</v>
      </c>
      <c r="Z195">
        <v>1</v>
      </c>
      <c r="AA195">
        <v>0</v>
      </c>
      <c r="AB195">
        <v>14</v>
      </c>
    </row>
    <row r="196" spans="1:28" x14ac:dyDescent="0.3">
      <c r="A196">
        <v>19063070300</v>
      </c>
      <c r="B196" t="s">
        <v>1305</v>
      </c>
      <c r="C196" t="str">
        <f t="shared" ref="C196:C259" si="8">RIGHT(B196,LEN(B196)-13)</f>
        <v>703, Emmet County, Iowa</v>
      </c>
      <c r="D196" t="str">
        <f t="shared" si="7"/>
        <v>703, Emmet County</v>
      </c>
      <c r="E196" t="s">
        <v>1244</v>
      </c>
      <c r="F196" t="s">
        <v>1245</v>
      </c>
      <c r="G196" s="1">
        <v>1226</v>
      </c>
      <c r="H196" s="1">
        <v>42230</v>
      </c>
      <c r="I196" s="2">
        <v>0.14599999999999999</v>
      </c>
      <c r="J196" s="2">
        <v>0.1199021207177814</v>
      </c>
      <c r="K196" s="2">
        <v>5.7096247960848291E-3</v>
      </c>
      <c r="L196" s="2">
        <v>3.3666666666666664E-2</v>
      </c>
      <c r="M196" s="2">
        <v>0.436</v>
      </c>
      <c r="N196" s="2">
        <v>-8.8720636769559311E-2</v>
      </c>
      <c r="O196" s="2">
        <v>0.38655030800821355</v>
      </c>
      <c r="P196" s="2">
        <v>0.13418079096045199</v>
      </c>
      <c r="Q196" s="2">
        <v>0.22593800978792822</v>
      </c>
      <c r="R196">
        <v>2</v>
      </c>
      <c r="S196">
        <v>2</v>
      </c>
      <c r="T196">
        <v>1</v>
      </c>
      <c r="U196">
        <v>0</v>
      </c>
      <c r="V196">
        <v>1</v>
      </c>
      <c r="W196">
        <v>2</v>
      </c>
      <c r="X196">
        <v>2</v>
      </c>
      <c r="Y196">
        <v>1</v>
      </c>
      <c r="Z196">
        <v>2</v>
      </c>
      <c r="AA196">
        <v>1</v>
      </c>
      <c r="AB196">
        <v>14</v>
      </c>
    </row>
    <row r="197" spans="1:28" x14ac:dyDescent="0.3">
      <c r="A197">
        <v>19081270300</v>
      </c>
      <c r="B197" t="s">
        <v>1306</v>
      </c>
      <c r="C197" t="str">
        <f t="shared" si="8"/>
        <v>2703, Hancock County, Iowa</v>
      </c>
      <c r="D197" t="str">
        <f t="shared" si="7"/>
        <v>2703, Hancock County</v>
      </c>
      <c r="E197" t="s">
        <v>411</v>
      </c>
      <c r="F197" t="s">
        <v>1307</v>
      </c>
      <c r="G197" s="1">
        <v>1171</v>
      </c>
      <c r="H197" s="1">
        <v>50756</v>
      </c>
      <c r="I197" s="2">
        <v>0.152</v>
      </c>
      <c r="J197" s="2">
        <v>9.9060631938514096E-2</v>
      </c>
      <c r="K197" s="2">
        <v>2.9888983774551667E-2</v>
      </c>
      <c r="L197" s="2">
        <v>2.9416666666666664E-2</v>
      </c>
      <c r="M197" s="2">
        <v>0.41</v>
      </c>
      <c r="N197" s="2">
        <v>-4.814390265408694E-2</v>
      </c>
      <c r="O197" s="2">
        <v>0.55813953488372092</v>
      </c>
      <c r="P197" s="2">
        <v>8.8617265087853322E-2</v>
      </c>
      <c r="Q197" s="2">
        <v>0.21520068317677199</v>
      </c>
      <c r="R197">
        <v>2</v>
      </c>
      <c r="S197">
        <v>2</v>
      </c>
      <c r="T197">
        <v>1</v>
      </c>
      <c r="U197">
        <v>1</v>
      </c>
      <c r="V197">
        <v>0</v>
      </c>
      <c r="W197">
        <v>2</v>
      </c>
      <c r="X197">
        <v>2</v>
      </c>
      <c r="Y197">
        <v>2</v>
      </c>
      <c r="Z197">
        <v>1</v>
      </c>
      <c r="AA197">
        <v>1</v>
      </c>
      <c r="AB197">
        <v>14</v>
      </c>
    </row>
    <row r="198" spans="1:28" x14ac:dyDescent="0.3">
      <c r="A198">
        <v>19007950100</v>
      </c>
      <c r="B198" t="s">
        <v>1308</v>
      </c>
      <c r="C198" t="str">
        <f t="shared" si="8"/>
        <v>9501, Appanoose County, Iowa</v>
      </c>
      <c r="D198" t="str">
        <f t="shared" si="7"/>
        <v>9501, Appanoose County</v>
      </c>
      <c r="E198" t="s">
        <v>1063</v>
      </c>
      <c r="F198" t="s">
        <v>1064</v>
      </c>
      <c r="G198" s="1">
        <v>1063</v>
      </c>
      <c r="H198" s="1">
        <v>49055</v>
      </c>
      <c r="I198" s="2">
        <v>0.109</v>
      </c>
      <c r="J198" s="2">
        <v>7.9962370649106301E-2</v>
      </c>
      <c r="K198" s="2">
        <v>3.0103480714957668E-2</v>
      </c>
      <c r="L198" s="2">
        <v>3.5083333333333334E-2</v>
      </c>
      <c r="M198" s="2">
        <v>0.42100000000000004</v>
      </c>
      <c r="N198" s="2">
        <v>-4.4230620004655857E-2</v>
      </c>
      <c r="O198" s="2">
        <v>0.42670299727520433</v>
      </c>
      <c r="P198" s="2">
        <v>0.14285714285714285</v>
      </c>
      <c r="Q198" s="2">
        <v>0.23518344308560676</v>
      </c>
      <c r="R198">
        <v>2</v>
      </c>
      <c r="S198">
        <v>1</v>
      </c>
      <c r="T198">
        <v>1</v>
      </c>
      <c r="U198">
        <v>1</v>
      </c>
      <c r="V198">
        <v>1</v>
      </c>
      <c r="W198">
        <v>2</v>
      </c>
      <c r="X198">
        <v>2</v>
      </c>
      <c r="Y198">
        <v>1</v>
      </c>
      <c r="Z198">
        <v>2</v>
      </c>
      <c r="AA198">
        <v>1</v>
      </c>
      <c r="AB198">
        <v>14</v>
      </c>
    </row>
    <row r="199" spans="1:28" x14ac:dyDescent="0.3">
      <c r="A199">
        <v>19115450100</v>
      </c>
      <c r="B199" t="s">
        <v>1309</v>
      </c>
      <c r="C199" t="str">
        <f t="shared" si="8"/>
        <v>4501, Louisa County, Iowa</v>
      </c>
      <c r="D199" t="str">
        <f t="shared" si="7"/>
        <v>4501, Louisa County</v>
      </c>
      <c r="E199" t="s">
        <v>1310</v>
      </c>
      <c r="F199" t="s">
        <v>1311</v>
      </c>
      <c r="G199" s="1">
        <v>1234</v>
      </c>
      <c r="H199" s="1">
        <v>50769</v>
      </c>
      <c r="I199" s="2">
        <v>0.122</v>
      </c>
      <c r="J199" s="2">
        <v>0.10615883306320907</v>
      </c>
      <c r="K199" s="2">
        <v>2.4311183144246355E-2</v>
      </c>
      <c r="L199" s="2">
        <v>3.6166666666666659E-2</v>
      </c>
      <c r="M199" s="2">
        <v>0.36399999999999999</v>
      </c>
      <c r="N199" s="2">
        <v>-4.8300693773601473E-2</v>
      </c>
      <c r="O199" s="2">
        <v>0.5625</v>
      </c>
      <c r="P199" s="2">
        <v>6.8531468531468534E-2</v>
      </c>
      <c r="Q199" s="2">
        <v>0.18638573743922204</v>
      </c>
      <c r="R199">
        <v>2</v>
      </c>
      <c r="S199">
        <v>1</v>
      </c>
      <c r="T199">
        <v>1</v>
      </c>
      <c r="U199">
        <v>0</v>
      </c>
      <c r="V199">
        <v>2</v>
      </c>
      <c r="W199">
        <v>2</v>
      </c>
      <c r="X199">
        <v>2</v>
      </c>
      <c r="Y199">
        <v>2</v>
      </c>
      <c r="Z199">
        <v>1</v>
      </c>
      <c r="AA199">
        <v>1</v>
      </c>
      <c r="AB199">
        <v>14</v>
      </c>
    </row>
    <row r="200" spans="1:28" x14ac:dyDescent="0.3">
      <c r="A200">
        <v>19009070300</v>
      </c>
      <c r="B200" t="s">
        <v>1312</v>
      </c>
      <c r="C200" t="str">
        <f t="shared" si="8"/>
        <v>703, Audubon County, Iowa</v>
      </c>
      <c r="D200" t="str">
        <f t="shared" si="7"/>
        <v>703, Audubon County</v>
      </c>
      <c r="E200" t="s">
        <v>98</v>
      </c>
      <c r="F200" t="s">
        <v>1313</v>
      </c>
      <c r="G200">
        <v>794</v>
      </c>
      <c r="H200" s="1">
        <v>50114</v>
      </c>
      <c r="I200" s="2">
        <v>0.13300000000000001</v>
      </c>
      <c r="J200" s="2">
        <v>0.1070528967254408</v>
      </c>
      <c r="K200" s="2">
        <v>3.9042821158690177E-2</v>
      </c>
      <c r="L200" s="2">
        <v>2.6333333333333334E-2</v>
      </c>
      <c r="M200" s="2">
        <v>0.36700000000000005</v>
      </c>
      <c r="N200" s="2">
        <v>-7.2724301356430793E-2</v>
      </c>
      <c r="O200" s="2">
        <v>0.48801916932907347</v>
      </c>
      <c r="P200" s="2">
        <v>7.4159907300115874E-2</v>
      </c>
      <c r="Q200" s="2">
        <v>0.18261964735516373</v>
      </c>
      <c r="R200">
        <v>2</v>
      </c>
      <c r="S200">
        <v>2</v>
      </c>
      <c r="T200">
        <v>1</v>
      </c>
      <c r="U200">
        <v>1</v>
      </c>
      <c r="V200">
        <v>0</v>
      </c>
      <c r="W200">
        <v>2</v>
      </c>
      <c r="X200">
        <v>2</v>
      </c>
      <c r="Y200">
        <v>2</v>
      </c>
      <c r="Z200">
        <v>1</v>
      </c>
      <c r="AA200">
        <v>1</v>
      </c>
      <c r="AB200">
        <v>14</v>
      </c>
    </row>
    <row r="201" spans="1:28" x14ac:dyDescent="0.3">
      <c r="A201">
        <v>19073080200</v>
      </c>
      <c r="B201" t="s">
        <v>1314</v>
      </c>
      <c r="C201" t="str">
        <f t="shared" si="8"/>
        <v>802, Greene County, Iowa</v>
      </c>
      <c r="D201" t="str">
        <f t="shared" ref="D201:D264" si="9">LEFT(C201,LEN(C201)-6)</f>
        <v>802, Greene County</v>
      </c>
      <c r="E201" t="s">
        <v>396</v>
      </c>
      <c r="F201" t="s">
        <v>1315</v>
      </c>
      <c r="G201" s="1">
        <v>1081</v>
      </c>
      <c r="H201" s="1">
        <v>50742</v>
      </c>
      <c r="I201" s="2">
        <v>0.08</v>
      </c>
      <c r="J201" s="2">
        <v>0.21369102682701202</v>
      </c>
      <c r="K201" s="2">
        <v>7.6780758556891773E-2</v>
      </c>
      <c r="L201" s="2">
        <v>2.6833333333333331E-2</v>
      </c>
      <c r="M201" s="2">
        <v>0.318</v>
      </c>
      <c r="N201" s="2">
        <v>-6.0518423307626391E-2</v>
      </c>
      <c r="O201" s="2">
        <v>0.51633237822349565</v>
      </c>
      <c r="P201" s="2">
        <v>8.4245998315080034E-2</v>
      </c>
      <c r="Q201" s="2">
        <v>0.20074005550416282</v>
      </c>
      <c r="R201">
        <v>2</v>
      </c>
      <c r="S201">
        <v>1</v>
      </c>
      <c r="T201">
        <v>2</v>
      </c>
      <c r="U201">
        <v>2</v>
      </c>
      <c r="V201">
        <v>0</v>
      </c>
      <c r="W201">
        <v>1</v>
      </c>
      <c r="X201">
        <v>2</v>
      </c>
      <c r="Y201">
        <v>2</v>
      </c>
      <c r="Z201">
        <v>1</v>
      </c>
      <c r="AA201">
        <v>1</v>
      </c>
      <c r="AB201">
        <v>14</v>
      </c>
    </row>
    <row r="202" spans="1:28" x14ac:dyDescent="0.3">
      <c r="A202">
        <v>19129040302</v>
      </c>
      <c r="B202" t="s">
        <v>1316</v>
      </c>
      <c r="C202" t="str">
        <f t="shared" si="8"/>
        <v>403.02, Mills County, Iowa</v>
      </c>
      <c r="D202" t="str">
        <f t="shared" si="9"/>
        <v>403.02, Mills County</v>
      </c>
      <c r="E202" t="s">
        <v>1317</v>
      </c>
      <c r="F202" t="s">
        <v>1318</v>
      </c>
      <c r="G202" s="1">
        <v>1229</v>
      </c>
      <c r="H202" s="1">
        <v>67736</v>
      </c>
      <c r="I202" s="2">
        <v>0.16600000000000001</v>
      </c>
      <c r="J202" s="2">
        <v>0.12855980471928397</v>
      </c>
      <c r="K202" s="2">
        <v>8.462164361269324E-2</v>
      </c>
      <c r="L202" s="2">
        <v>2.7666666666666669E-2</v>
      </c>
      <c r="M202" s="2">
        <v>0.38700000000000001</v>
      </c>
      <c r="N202" s="2">
        <v>-3.8183146291254397E-2</v>
      </c>
      <c r="O202" s="2">
        <v>0.46618357487922707</v>
      </c>
      <c r="P202" s="2">
        <v>8.2835820895522383E-2</v>
      </c>
      <c r="Q202" s="2">
        <v>0.2628152969894223</v>
      </c>
      <c r="R202">
        <v>0</v>
      </c>
      <c r="S202">
        <v>2</v>
      </c>
      <c r="T202">
        <v>2</v>
      </c>
      <c r="U202">
        <v>2</v>
      </c>
      <c r="V202">
        <v>0</v>
      </c>
      <c r="W202">
        <v>2</v>
      </c>
      <c r="X202">
        <v>2</v>
      </c>
      <c r="Y202">
        <v>1</v>
      </c>
      <c r="Z202">
        <v>1</v>
      </c>
      <c r="AA202">
        <v>2</v>
      </c>
      <c r="AB202">
        <v>14</v>
      </c>
    </row>
    <row r="203" spans="1:28" x14ac:dyDescent="0.3">
      <c r="A203">
        <v>19009070200</v>
      </c>
      <c r="B203" t="s">
        <v>1319</v>
      </c>
      <c r="C203" t="str">
        <f t="shared" si="8"/>
        <v>702, Audubon County, Iowa</v>
      </c>
      <c r="D203" t="str">
        <f t="shared" si="9"/>
        <v>702, Audubon County</v>
      </c>
      <c r="E203" t="s">
        <v>98</v>
      </c>
      <c r="F203" t="s">
        <v>1313</v>
      </c>
      <c r="G203" s="1">
        <v>1024</v>
      </c>
      <c r="H203" s="1">
        <v>45221</v>
      </c>
      <c r="I203" s="2">
        <v>0.157</v>
      </c>
      <c r="J203" s="2">
        <v>0.1123046875</v>
      </c>
      <c r="K203" s="2">
        <v>6.640625E-2</v>
      </c>
      <c r="L203" s="2">
        <v>2.6333333333333334E-2</v>
      </c>
      <c r="M203" s="2">
        <v>0.34499999999999997</v>
      </c>
      <c r="N203" s="2">
        <v>-7.2724301356430793E-2</v>
      </c>
      <c r="O203" s="2">
        <v>0.52328005559416257</v>
      </c>
      <c r="P203" s="2">
        <v>0.13367174280879865</v>
      </c>
      <c r="Q203" s="2">
        <v>0.17578125</v>
      </c>
      <c r="R203">
        <v>2</v>
      </c>
      <c r="S203">
        <v>2</v>
      </c>
      <c r="T203">
        <v>1</v>
      </c>
      <c r="U203">
        <v>2</v>
      </c>
      <c r="V203">
        <v>0</v>
      </c>
      <c r="W203">
        <v>1</v>
      </c>
      <c r="X203">
        <v>2</v>
      </c>
      <c r="Y203">
        <v>2</v>
      </c>
      <c r="Z203">
        <v>2</v>
      </c>
      <c r="AA203">
        <v>0</v>
      </c>
      <c r="AB203">
        <v>14</v>
      </c>
    </row>
    <row r="204" spans="1:28" x14ac:dyDescent="0.3">
      <c r="A204">
        <v>19007950200</v>
      </c>
      <c r="B204" t="s">
        <v>1320</v>
      </c>
      <c r="C204" t="str">
        <f t="shared" si="8"/>
        <v>9502, Appanoose County, Iowa</v>
      </c>
      <c r="D204" t="str">
        <f t="shared" si="9"/>
        <v>9502, Appanoose County</v>
      </c>
      <c r="E204" t="s">
        <v>1063</v>
      </c>
      <c r="F204" t="s">
        <v>1064</v>
      </c>
      <c r="G204" s="1">
        <v>779</v>
      </c>
      <c r="H204" s="1">
        <v>49205</v>
      </c>
      <c r="I204" s="2">
        <v>8.199999999999999E-2</v>
      </c>
      <c r="J204" s="2">
        <v>9.114249037227215E-2</v>
      </c>
      <c r="K204" s="2">
        <v>5.5198973042362001E-2</v>
      </c>
      <c r="L204" s="2">
        <v>3.5083333333333334E-2</v>
      </c>
      <c r="M204" s="2">
        <v>0.46899999999999997</v>
      </c>
      <c r="N204" s="2">
        <v>-4.4230620004655857E-2</v>
      </c>
      <c r="O204" s="2">
        <v>0.44605967865340473</v>
      </c>
      <c r="P204" s="2">
        <v>0.10177404295051354</v>
      </c>
      <c r="Q204" s="2">
        <v>0.16046213093709885</v>
      </c>
      <c r="R204">
        <v>2</v>
      </c>
      <c r="S204">
        <v>1</v>
      </c>
      <c r="T204">
        <v>1</v>
      </c>
      <c r="U204">
        <v>2</v>
      </c>
      <c r="V204">
        <v>1</v>
      </c>
      <c r="W204">
        <v>2</v>
      </c>
      <c r="X204">
        <v>2</v>
      </c>
      <c r="Y204">
        <v>1</v>
      </c>
      <c r="Z204">
        <v>2</v>
      </c>
      <c r="AA204">
        <v>0</v>
      </c>
      <c r="AB204">
        <v>14</v>
      </c>
    </row>
    <row r="205" spans="1:28" x14ac:dyDescent="0.3">
      <c r="A205">
        <v>19175190400</v>
      </c>
      <c r="B205" t="s">
        <v>1321</v>
      </c>
      <c r="C205" t="str">
        <f t="shared" si="8"/>
        <v>1904, Union County, Iowa</v>
      </c>
      <c r="D205" t="str">
        <f t="shared" si="9"/>
        <v>1904, Union County</v>
      </c>
      <c r="E205" t="s">
        <v>907</v>
      </c>
      <c r="F205" t="s">
        <v>1078</v>
      </c>
      <c r="G205" s="1">
        <v>1653</v>
      </c>
      <c r="H205" s="1">
        <v>51265</v>
      </c>
      <c r="I205" s="2">
        <v>0.113</v>
      </c>
      <c r="J205" s="2">
        <v>0.1119177253478524</v>
      </c>
      <c r="K205" s="2">
        <v>9.4978826376285547E-2</v>
      </c>
      <c r="L205" s="2">
        <v>3.4083333333333334E-2</v>
      </c>
      <c r="M205" s="2">
        <v>0.35100000000000003</v>
      </c>
      <c r="N205" s="2">
        <v>-3.1594064145524174E-2</v>
      </c>
      <c r="O205" s="2">
        <v>0.42715231788079472</v>
      </c>
      <c r="P205" s="2">
        <v>0.14485256078634248</v>
      </c>
      <c r="Q205" s="2">
        <v>0.20689655172413793</v>
      </c>
      <c r="R205">
        <v>2</v>
      </c>
      <c r="S205">
        <v>1</v>
      </c>
      <c r="T205">
        <v>1</v>
      </c>
      <c r="U205">
        <v>2</v>
      </c>
      <c r="V205">
        <v>1</v>
      </c>
      <c r="W205">
        <v>1</v>
      </c>
      <c r="X205">
        <v>2</v>
      </c>
      <c r="Y205">
        <v>1</v>
      </c>
      <c r="Z205">
        <v>2</v>
      </c>
      <c r="AA205">
        <v>1</v>
      </c>
      <c r="AB205">
        <v>14</v>
      </c>
    </row>
    <row r="206" spans="1:28" x14ac:dyDescent="0.3">
      <c r="A206">
        <v>19057000900</v>
      </c>
      <c r="B206" t="s">
        <v>1322</v>
      </c>
      <c r="C206" t="str">
        <f t="shared" si="8"/>
        <v>9, Des Moines County, Iowa</v>
      </c>
      <c r="D206" t="str">
        <f t="shared" si="9"/>
        <v>9, Des Moines County</v>
      </c>
      <c r="E206" t="s">
        <v>275</v>
      </c>
      <c r="F206" t="s">
        <v>1012</v>
      </c>
      <c r="G206" s="1">
        <v>1443</v>
      </c>
      <c r="H206" s="1">
        <v>60701</v>
      </c>
      <c r="I206" s="2">
        <v>8.4000000000000005E-2</v>
      </c>
      <c r="J206" s="2">
        <v>0.12820512820512819</v>
      </c>
      <c r="K206" s="2">
        <v>5.1975051975051978E-2</v>
      </c>
      <c r="L206" s="2">
        <v>5.3749999999999999E-2</v>
      </c>
      <c r="M206" s="2">
        <v>0.36099999999999999</v>
      </c>
      <c r="N206" s="2">
        <v>-3.508989460632362E-2</v>
      </c>
      <c r="O206" s="2">
        <v>0.35058430717863104</v>
      </c>
      <c r="P206" s="2">
        <v>6.2378167641325533E-2</v>
      </c>
      <c r="Q206" s="2">
        <v>0.19889119889119888</v>
      </c>
      <c r="R206">
        <v>1</v>
      </c>
      <c r="S206">
        <v>1</v>
      </c>
      <c r="T206">
        <v>2</v>
      </c>
      <c r="U206">
        <v>2</v>
      </c>
      <c r="V206">
        <v>2</v>
      </c>
      <c r="W206">
        <v>2</v>
      </c>
      <c r="X206">
        <v>2</v>
      </c>
      <c r="Y206">
        <v>0</v>
      </c>
      <c r="Z206">
        <v>1</v>
      </c>
      <c r="AA206">
        <v>1</v>
      </c>
      <c r="AB206">
        <v>14</v>
      </c>
    </row>
    <row r="207" spans="1:28" x14ac:dyDescent="0.3">
      <c r="A207">
        <v>19077950100</v>
      </c>
      <c r="B207" t="s">
        <v>1323</v>
      </c>
      <c r="C207" t="str">
        <f t="shared" si="8"/>
        <v>9501, Guthrie County, Iowa</v>
      </c>
      <c r="D207" t="str">
        <f t="shared" si="9"/>
        <v>9501, Guthrie County</v>
      </c>
      <c r="E207" t="s">
        <v>1324</v>
      </c>
      <c r="F207" t="s">
        <v>1325</v>
      </c>
      <c r="G207" s="1">
        <v>1665</v>
      </c>
      <c r="H207" s="1">
        <v>62261</v>
      </c>
      <c r="I207" s="2">
        <v>6.8000000000000005E-2</v>
      </c>
      <c r="J207" s="2">
        <v>7.7477477477477477E-2</v>
      </c>
      <c r="K207" s="2">
        <v>6.2462462462462461E-2</v>
      </c>
      <c r="L207" s="2">
        <v>3.4333333333333334E-2</v>
      </c>
      <c r="M207" s="2">
        <v>0.39500000000000002</v>
      </c>
      <c r="N207" s="2">
        <v>-3.0217272229322623E-2</v>
      </c>
      <c r="O207" s="2">
        <v>0.39324657052409429</v>
      </c>
      <c r="P207" s="2">
        <v>0.13349225268176401</v>
      </c>
      <c r="Q207" s="2">
        <v>0.24864864864864866</v>
      </c>
      <c r="R207">
        <v>1</v>
      </c>
      <c r="S207">
        <v>0</v>
      </c>
      <c r="T207">
        <v>1</v>
      </c>
      <c r="U207">
        <v>2</v>
      </c>
      <c r="V207">
        <v>1</v>
      </c>
      <c r="W207">
        <v>2</v>
      </c>
      <c r="X207">
        <v>2</v>
      </c>
      <c r="Y207">
        <v>1</v>
      </c>
      <c r="Z207">
        <v>2</v>
      </c>
      <c r="AA207">
        <v>2</v>
      </c>
      <c r="AB207">
        <v>14</v>
      </c>
    </row>
    <row r="208" spans="1:28" x14ac:dyDescent="0.3">
      <c r="A208">
        <v>19115450200</v>
      </c>
      <c r="B208" t="s">
        <v>1326</v>
      </c>
      <c r="C208" t="str">
        <f t="shared" si="8"/>
        <v>4502, Louisa County, Iowa</v>
      </c>
      <c r="D208" t="str">
        <f t="shared" si="9"/>
        <v>4502, Louisa County</v>
      </c>
      <c r="E208" t="s">
        <v>1310</v>
      </c>
      <c r="F208" t="s">
        <v>1311</v>
      </c>
      <c r="G208">
        <v>1520</v>
      </c>
      <c r="H208" s="1">
        <v>59050</v>
      </c>
      <c r="I208" s="2">
        <v>9.8000000000000004E-2</v>
      </c>
      <c r="J208" s="2">
        <v>8.6842105263157901E-2</v>
      </c>
      <c r="K208" s="2">
        <v>5.0657894736842103E-2</v>
      </c>
      <c r="L208" s="2">
        <v>3.6166666666666659E-2</v>
      </c>
      <c r="M208" s="2">
        <v>0.34100000000000003</v>
      </c>
      <c r="N208" s="2">
        <v>-4.8300693773601473E-2</v>
      </c>
      <c r="O208" s="2">
        <v>0.56382202771699486</v>
      </c>
      <c r="P208" s="2">
        <v>0.14530386740331491</v>
      </c>
      <c r="Q208" s="2">
        <v>0.15328947368421053</v>
      </c>
      <c r="R208">
        <v>1</v>
      </c>
      <c r="S208">
        <v>1</v>
      </c>
      <c r="T208">
        <v>1</v>
      </c>
      <c r="U208">
        <v>2</v>
      </c>
      <c r="V208">
        <v>2</v>
      </c>
      <c r="W208">
        <v>1</v>
      </c>
      <c r="X208">
        <v>2</v>
      </c>
      <c r="Y208">
        <v>2</v>
      </c>
      <c r="Z208">
        <v>2</v>
      </c>
      <c r="AA208">
        <v>0</v>
      </c>
      <c r="AB208">
        <v>14</v>
      </c>
    </row>
    <row r="209" spans="1:28" x14ac:dyDescent="0.3">
      <c r="A209">
        <v>19187010300</v>
      </c>
      <c r="B209" t="s">
        <v>1327</v>
      </c>
      <c r="C209" t="str">
        <f t="shared" si="8"/>
        <v>103, Webster County, Iowa</v>
      </c>
      <c r="D209" t="str">
        <f t="shared" si="9"/>
        <v>103, Webster County</v>
      </c>
      <c r="E209" t="s">
        <v>946</v>
      </c>
      <c r="F209" t="s">
        <v>1024</v>
      </c>
      <c r="G209" s="1">
        <v>1289</v>
      </c>
      <c r="H209" s="1">
        <v>54311</v>
      </c>
      <c r="I209" s="2">
        <v>8.199999999999999E-2</v>
      </c>
      <c r="J209" s="2">
        <v>8.2234290147401093E-2</v>
      </c>
      <c r="K209" s="2">
        <v>6.3615205585725365E-2</v>
      </c>
      <c r="L209" s="2">
        <v>3.7333333333333336E-2</v>
      </c>
      <c r="M209" s="2">
        <v>0.373</v>
      </c>
      <c r="N209" s="2">
        <v>-2.667508483939705E-2</v>
      </c>
      <c r="O209" s="2">
        <v>0.41997264021887826</v>
      </c>
      <c r="P209" s="2">
        <v>0.14465826144658261</v>
      </c>
      <c r="Q209" s="2">
        <v>0.17610550814584949</v>
      </c>
      <c r="R209">
        <v>1</v>
      </c>
      <c r="S209">
        <v>1</v>
      </c>
      <c r="T209">
        <v>1</v>
      </c>
      <c r="U209">
        <v>2</v>
      </c>
      <c r="V209">
        <v>2</v>
      </c>
      <c r="W209">
        <v>2</v>
      </c>
      <c r="X209">
        <v>2</v>
      </c>
      <c r="Y209">
        <v>1</v>
      </c>
      <c r="Z209">
        <v>2</v>
      </c>
      <c r="AA209">
        <v>0</v>
      </c>
      <c r="AB209">
        <v>14</v>
      </c>
    </row>
    <row r="210" spans="1:28" x14ac:dyDescent="0.3">
      <c r="A210">
        <v>19197680500</v>
      </c>
      <c r="B210" t="s">
        <v>1328</v>
      </c>
      <c r="C210" t="str">
        <f t="shared" si="8"/>
        <v>6805, Wright County, Iowa</v>
      </c>
      <c r="D210" t="str">
        <f t="shared" si="9"/>
        <v>6805, Wright County</v>
      </c>
      <c r="E210" t="s">
        <v>1297</v>
      </c>
      <c r="F210" t="s">
        <v>1298</v>
      </c>
      <c r="G210" s="1">
        <v>1505</v>
      </c>
      <c r="H210" s="1">
        <v>52750</v>
      </c>
      <c r="I210" s="2">
        <v>7.2999999999999995E-2</v>
      </c>
      <c r="J210" s="2">
        <v>0.15348837209302327</v>
      </c>
      <c r="K210" s="2">
        <v>6.1794019933554815E-2</v>
      </c>
      <c r="L210" s="2">
        <v>3.4000000000000002E-2</v>
      </c>
      <c r="M210" s="2">
        <v>0.436</v>
      </c>
      <c r="N210" s="2">
        <v>-2.1619170005291406E-2</v>
      </c>
      <c r="O210" s="2">
        <v>0.47860082304526746</v>
      </c>
      <c r="P210" s="2">
        <v>8.5106382978723402E-2</v>
      </c>
      <c r="Q210" s="2">
        <v>0.19867109634551494</v>
      </c>
      <c r="R210">
        <v>1</v>
      </c>
      <c r="S210">
        <v>0</v>
      </c>
      <c r="T210">
        <v>2</v>
      </c>
      <c r="U210">
        <v>2</v>
      </c>
      <c r="V210">
        <v>1</v>
      </c>
      <c r="W210">
        <v>2</v>
      </c>
      <c r="X210">
        <v>2</v>
      </c>
      <c r="Y210">
        <v>2</v>
      </c>
      <c r="Z210">
        <v>1</v>
      </c>
      <c r="AA210">
        <v>1</v>
      </c>
      <c r="AB210">
        <v>14</v>
      </c>
    </row>
    <row r="211" spans="1:28" x14ac:dyDescent="0.3">
      <c r="A211">
        <v>19043070300</v>
      </c>
      <c r="B211" t="s">
        <v>1329</v>
      </c>
      <c r="C211" t="str">
        <f t="shared" si="8"/>
        <v>703, Clayton County, Iowa</v>
      </c>
      <c r="D211" t="str">
        <f t="shared" si="9"/>
        <v>703, Clayton County</v>
      </c>
      <c r="E211" t="s">
        <v>205</v>
      </c>
      <c r="F211" t="s">
        <v>1020</v>
      </c>
      <c r="G211" s="1">
        <v>1489</v>
      </c>
      <c r="H211" s="1">
        <v>52457</v>
      </c>
      <c r="I211" s="2">
        <v>0.12300000000000001</v>
      </c>
      <c r="J211" s="2">
        <v>0.10879785090664876</v>
      </c>
      <c r="K211" s="2">
        <v>4.8354600402955E-2</v>
      </c>
      <c r="L211" s="2">
        <v>4.4749999999999998E-2</v>
      </c>
      <c r="M211" s="2">
        <v>0.38500000000000001</v>
      </c>
      <c r="N211" s="2">
        <v>-5.9904021181532353E-2</v>
      </c>
      <c r="O211" s="2">
        <v>0.55308151093439362</v>
      </c>
      <c r="P211" s="2">
        <v>7.2782874617736998E-2</v>
      </c>
      <c r="Q211" s="2">
        <v>0.18603089321692412</v>
      </c>
      <c r="R211">
        <v>1</v>
      </c>
      <c r="S211">
        <v>1</v>
      </c>
      <c r="T211">
        <v>1</v>
      </c>
      <c r="U211">
        <v>1</v>
      </c>
      <c r="V211">
        <v>2</v>
      </c>
      <c r="W211">
        <v>2</v>
      </c>
      <c r="X211">
        <v>2</v>
      </c>
      <c r="Y211">
        <v>2</v>
      </c>
      <c r="Z211">
        <v>1</v>
      </c>
      <c r="AA211">
        <v>1</v>
      </c>
      <c r="AB211">
        <v>14</v>
      </c>
    </row>
    <row r="212" spans="1:28" x14ac:dyDescent="0.3">
      <c r="A212">
        <v>19043070600</v>
      </c>
      <c r="B212" t="s">
        <v>1330</v>
      </c>
      <c r="C212" t="str">
        <f t="shared" si="8"/>
        <v>706, Clayton County, Iowa</v>
      </c>
      <c r="D212" t="str">
        <f t="shared" si="9"/>
        <v>706, Clayton County</v>
      </c>
      <c r="E212" t="s">
        <v>205</v>
      </c>
      <c r="F212" t="s">
        <v>1020</v>
      </c>
      <c r="G212" s="1">
        <v>1340</v>
      </c>
      <c r="H212" s="1">
        <v>54932</v>
      </c>
      <c r="I212" s="2">
        <v>5.7999999999999996E-2</v>
      </c>
      <c r="J212" s="2">
        <v>9.7761194029850743E-2</v>
      </c>
      <c r="K212" s="2">
        <v>7.8358208955223885E-2</v>
      </c>
      <c r="L212" s="2">
        <v>4.4749999999999998E-2</v>
      </c>
      <c r="M212" s="2">
        <v>0.314</v>
      </c>
      <c r="N212" s="2">
        <v>-5.9904021181532353E-2</v>
      </c>
      <c r="O212" s="2">
        <v>0.49734042553191488</v>
      </c>
      <c r="P212" s="2">
        <v>0.11471160077770577</v>
      </c>
      <c r="Q212" s="2">
        <v>0.20671641791044776</v>
      </c>
      <c r="R212">
        <v>1</v>
      </c>
      <c r="S212">
        <v>0</v>
      </c>
      <c r="T212">
        <v>1</v>
      </c>
      <c r="U212">
        <v>2</v>
      </c>
      <c r="V212">
        <v>2</v>
      </c>
      <c r="W212">
        <v>1</v>
      </c>
      <c r="X212">
        <v>2</v>
      </c>
      <c r="Y212">
        <v>2</v>
      </c>
      <c r="Z212">
        <v>2</v>
      </c>
      <c r="AA212">
        <v>1</v>
      </c>
      <c r="AB212">
        <v>14</v>
      </c>
    </row>
    <row r="213" spans="1:28" x14ac:dyDescent="0.3">
      <c r="A213">
        <v>19187010400</v>
      </c>
      <c r="B213" t="s">
        <v>1331</v>
      </c>
      <c r="C213" t="str">
        <f t="shared" si="8"/>
        <v>104, Webster County, Iowa</v>
      </c>
      <c r="D213" t="str">
        <f t="shared" si="9"/>
        <v>104, Webster County</v>
      </c>
      <c r="E213" t="s">
        <v>946</v>
      </c>
      <c r="F213" t="s">
        <v>1024</v>
      </c>
      <c r="G213">
        <v>1318</v>
      </c>
      <c r="H213" s="1">
        <v>53810</v>
      </c>
      <c r="I213" s="2">
        <v>0.114</v>
      </c>
      <c r="J213" s="2">
        <v>0.13429438543247343</v>
      </c>
      <c r="K213" s="2">
        <v>5.3869499241274661E-2</v>
      </c>
      <c r="L213" s="2">
        <v>3.7333333333333336E-2</v>
      </c>
      <c r="M213" s="2">
        <v>0.371</v>
      </c>
      <c r="N213" s="2">
        <v>-2.667508483939705E-2</v>
      </c>
      <c r="O213" s="2">
        <v>0.41014033499320962</v>
      </c>
      <c r="P213" s="2">
        <v>7.7904633982538621E-2</v>
      </c>
      <c r="Q213" s="2">
        <v>0.14719271623672231</v>
      </c>
      <c r="R213">
        <v>1</v>
      </c>
      <c r="S213">
        <v>1</v>
      </c>
      <c r="T213">
        <v>2</v>
      </c>
      <c r="U213">
        <v>2</v>
      </c>
      <c r="V213">
        <v>2</v>
      </c>
      <c r="W213">
        <v>2</v>
      </c>
      <c r="X213">
        <v>2</v>
      </c>
      <c r="Y213">
        <v>1</v>
      </c>
      <c r="Z213">
        <v>1</v>
      </c>
      <c r="AA213">
        <v>0</v>
      </c>
      <c r="AB213">
        <v>14</v>
      </c>
    </row>
    <row r="214" spans="1:28" x14ac:dyDescent="0.3">
      <c r="A214">
        <v>19115450300</v>
      </c>
      <c r="B214" t="s">
        <v>1332</v>
      </c>
      <c r="C214" t="str">
        <f t="shared" si="8"/>
        <v>4503, Louisa County, Iowa</v>
      </c>
      <c r="D214" t="str">
        <f t="shared" si="9"/>
        <v>4503, Louisa County</v>
      </c>
      <c r="E214" t="s">
        <v>1310</v>
      </c>
      <c r="F214" t="s">
        <v>1311</v>
      </c>
      <c r="G214" s="1">
        <v>1581</v>
      </c>
      <c r="H214" s="1">
        <v>59375</v>
      </c>
      <c r="I214" s="2">
        <v>0.09</v>
      </c>
      <c r="J214" s="2">
        <v>0.11511701454775458</v>
      </c>
      <c r="K214" s="2">
        <v>6.5148640101201777E-2</v>
      </c>
      <c r="L214" s="2">
        <v>3.6166666666666659E-2</v>
      </c>
      <c r="M214" s="2">
        <v>0.32799999999999996</v>
      </c>
      <c r="N214" s="2">
        <v>-4.8300693773601473E-2</v>
      </c>
      <c r="O214" s="2">
        <v>0.48869257950530037</v>
      </c>
      <c r="P214" s="2">
        <v>8.6644591611479027E-2</v>
      </c>
      <c r="Q214" s="2">
        <v>0.1834282099936749</v>
      </c>
      <c r="R214">
        <v>1</v>
      </c>
      <c r="S214">
        <v>1</v>
      </c>
      <c r="T214">
        <v>1</v>
      </c>
      <c r="U214">
        <v>2</v>
      </c>
      <c r="V214">
        <v>2</v>
      </c>
      <c r="W214">
        <v>1</v>
      </c>
      <c r="X214">
        <v>2</v>
      </c>
      <c r="Y214">
        <v>2</v>
      </c>
      <c r="Z214">
        <v>1</v>
      </c>
      <c r="AA214">
        <v>1</v>
      </c>
      <c r="AB214">
        <v>14</v>
      </c>
    </row>
    <row r="215" spans="1:28" x14ac:dyDescent="0.3">
      <c r="A215">
        <v>19187000200</v>
      </c>
      <c r="B215" t="s">
        <v>1333</v>
      </c>
      <c r="C215" t="str">
        <f t="shared" si="8"/>
        <v>2, Webster County, Iowa</v>
      </c>
      <c r="D215" t="str">
        <f t="shared" si="9"/>
        <v>2, Webster County</v>
      </c>
      <c r="E215" t="s">
        <v>946</v>
      </c>
      <c r="F215" t="s">
        <v>1024</v>
      </c>
      <c r="G215">
        <v>1574</v>
      </c>
      <c r="H215" s="1">
        <v>51215</v>
      </c>
      <c r="I215" s="2">
        <v>0.125</v>
      </c>
      <c r="J215" s="2">
        <v>0.11372299872935197</v>
      </c>
      <c r="K215" s="2">
        <v>6.6709021601016522E-2</v>
      </c>
      <c r="L215" s="2">
        <v>3.7333333333333336E-2</v>
      </c>
      <c r="M215" s="2">
        <v>0.38400000000000001</v>
      </c>
      <c r="N215" s="2">
        <v>-2.667508483939705E-2</v>
      </c>
      <c r="O215" s="2">
        <v>0.32079729221511849</v>
      </c>
      <c r="P215" s="2">
        <v>5.6304985337243402E-2</v>
      </c>
      <c r="Q215" s="2">
        <v>0.25158831003811943</v>
      </c>
      <c r="R215">
        <v>2</v>
      </c>
      <c r="S215">
        <v>1</v>
      </c>
      <c r="T215">
        <v>1</v>
      </c>
      <c r="U215">
        <v>2</v>
      </c>
      <c r="V215">
        <v>2</v>
      </c>
      <c r="W215">
        <v>2</v>
      </c>
      <c r="X215">
        <v>2</v>
      </c>
      <c r="Y215">
        <v>0</v>
      </c>
      <c r="Z215">
        <v>0</v>
      </c>
      <c r="AA215">
        <v>2</v>
      </c>
      <c r="AB215">
        <v>14</v>
      </c>
    </row>
    <row r="216" spans="1:28" x14ac:dyDescent="0.3">
      <c r="A216">
        <v>19191950500</v>
      </c>
      <c r="B216" t="s">
        <v>1334</v>
      </c>
      <c r="C216" t="str">
        <f t="shared" si="8"/>
        <v>9505, Winneshiek County, Iowa</v>
      </c>
      <c r="D216" t="str">
        <f t="shared" si="9"/>
        <v>9505, Winneshiek County</v>
      </c>
      <c r="E216" t="s">
        <v>1335</v>
      </c>
      <c r="F216" t="s">
        <v>1336</v>
      </c>
      <c r="G216" s="1">
        <v>1483</v>
      </c>
      <c r="H216" s="1">
        <v>56736</v>
      </c>
      <c r="I216" s="2">
        <v>9.4E-2</v>
      </c>
      <c r="J216" s="2">
        <v>5.5967633175994604E-2</v>
      </c>
      <c r="K216" s="2">
        <v>6.2036412677006068E-2</v>
      </c>
      <c r="L216" s="2">
        <v>3.5666666666666666E-2</v>
      </c>
      <c r="M216" s="2">
        <v>0.311</v>
      </c>
      <c r="N216" s="2">
        <v>-4.6827507598784193E-2</v>
      </c>
      <c r="O216" s="2">
        <v>0.48191156766413579</v>
      </c>
      <c r="P216" s="2">
        <v>8.738461538461538E-2</v>
      </c>
      <c r="Q216" s="2">
        <v>0.2602832097100472</v>
      </c>
      <c r="R216">
        <v>1</v>
      </c>
      <c r="S216">
        <v>1</v>
      </c>
      <c r="T216">
        <v>0</v>
      </c>
      <c r="U216">
        <v>2</v>
      </c>
      <c r="V216">
        <v>2</v>
      </c>
      <c r="W216">
        <v>1</v>
      </c>
      <c r="X216">
        <v>2</v>
      </c>
      <c r="Y216">
        <v>2</v>
      </c>
      <c r="Z216">
        <v>1</v>
      </c>
      <c r="AA216">
        <v>2</v>
      </c>
      <c r="AB216">
        <v>14</v>
      </c>
    </row>
    <row r="217" spans="1:28" x14ac:dyDescent="0.3">
      <c r="A217">
        <v>19183960300</v>
      </c>
      <c r="B217" t="s">
        <v>1337</v>
      </c>
      <c r="C217" t="str">
        <f t="shared" si="8"/>
        <v>9603, Washington County, Iowa</v>
      </c>
      <c r="D217" t="str">
        <f t="shared" si="9"/>
        <v>9603, Washington County</v>
      </c>
      <c r="E217" t="s">
        <v>936</v>
      </c>
      <c r="F217" t="s">
        <v>1273</v>
      </c>
      <c r="G217" s="1">
        <v>1424</v>
      </c>
      <c r="H217" s="1">
        <v>55549</v>
      </c>
      <c r="I217" s="2">
        <v>0.13600000000000001</v>
      </c>
      <c r="J217" s="2">
        <v>9.4101123595505612E-2</v>
      </c>
      <c r="K217" s="2">
        <v>7.1629213483146062E-2</v>
      </c>
      <c r="L217" s="2">
        <v>3.0083333333333333E-2</v>
      </c>
      <c r="M217" s="2">
        <v>0.40799999999999997</v>
      </c>
      <c r="N217" s="2">
        <v>3.9670106892738664E-2</v>
      </c>
      <c r="O217" s="2">
        <v>0.55743104158089751</v>
      </c>
      <c r="P217" s="2">
        <v>7.4723846653671211E-2</v>
      </c>
      <c r="Q217" s="2">
        <v>0.25842696629213485</v>
      </c>
      <c r="R217">
        <v>1</v>
      </c>
      <c r="S217">
        <v>2</v>
      </c>
      <c r="T217">
        <v>1</v>
      </c>
      <c r="U217">
        <v>2</v>
      </c>
      <c r="V217">
        <v>0</v>
      </c>
      <c r="W217">
        <v>2</v>
      </c>
      <c r="X217">
        <v>0</v>
      </c>
      <c r="Y217">
        <v>2</v>
      </c>
      <c r="Z217">
        <v>1</v>
      </c>
      <c r="AA217">
        <v>2</v>
      </c>
      <c r="AB217">
        <v>13</v>
      </c>
    </row>
    <row r="218" spans="1:28" x14ac:dyDescent="0.3">
      <c r="A218">
        <v>19153000202</v>
      </c>
      <c r="B218" t="s">
        <v>1338</v>
      </c>
      <c r="C218" t="str">
        <f t="shared" si="8"/>
        <v>2.02, Polk County, Iowa</v>
      </c>
      <c r="D218" t="str">
        <f t="shared" si="9"/>
        <v>2.02, Polk County</v>
      </c>
      <c r="E218" t="s">
        <v>1088</v>
      </c>
      <c r="F218" t="s">
        <v>1089</v>
      </c>
      <c r="G218" s="1">
        <v>1526</v>
      </c>
      <c r="H218" s="1">
        <v>60000</v>
      </c>
      <c r="I218" s="2">
        <v>0.16699999999999998</v>
      </c>
      <c r="J218" s="2">
        <v>0.1127129750982962</v>
      </c>
      <c r="K218" s="2">
        <v>4.7182175622542594E-2</v>
      </c>
      <c r="L218" s="2">
        <v>3.4750000000000003E-2</v>
      </c>
      <c r="M218" s="2">
        <v>0.38</v>
      </c>
      <c r="N218" s="2">
        <v>0.14341677503250974</v>
      </c>
      <c r="O218" s="2">
        <v>0.53483309143686497</v>
      </c>
      <c r="P218" s="2">
        <v>6.2653562653562658E-2</v>
      </c>
      <c r="Q218" s="2">
        <v>0.25229357798165136</v>
      </c>
      <c r="R218">
        <v>1</v>
      </c>
      <c r="S218">
        <v>2</v>
      </c>
      <c r="T218">
        <v>1</v>
      </c>
      <c r="U218">
        <v>1</v>
      </c>
      <c r="V218">
        <v>1</v>
      </c>
      <c r="W218">
        <v>2</v>
      </c>
      <c r="X218">
        <v>0</v>
      </c>
      <c r="Y218">
        <v>2</v>
      </c>
      <c r="Z218">
        <v>1</v>
      </c>
      <c r="AA218">
        <v>2</v>
      </c>
      <c r="AB218">
        <v>13</v>
      </c>
    </row>
    <row r="219" spans="1:28" x14ac:dyDescent="0.3">
      <c r="A219">
        <v>19027960400</v>
      </c>
      <c r="B219" t="s">
        <v>1339</v>
      </c>
      <c r="C219" t="str">
        <f t="shared" si="8"/>
        <v>9604, Carroll County, Iowa</v>
      </c>
      <c r="D219" t="str">
        <f t="shared" si="9"/>
        <v>9604, Carroll County</v>
      </c>
      <c r="E219" t="s">
        <v>176</v>
      </c>
      <c r="F219" t="s">
        <v>1340</v>
      </c>
      <c r="G219" s="1">
        <v>1783</v>
      </c>
      <c r="H219" s="1">
        <v>39554</v>
      </c>
      <c r="I219" s="2">
        <v>0.13100000000000001</v>
      </c>
      <c r="J219" s="2">
        <v>0.11833987661245092</v>
      </c>
      <c r="K219" s="2">
        <v>4.4307347167694897E-2</v>
      </c>
      <c r="L219" s="2">
        <v>2.4416666666666663E-2</v>
      </c>
      <c r="M219" s="2">
        <v>0.317</v>
      </c>
      <c r="N219" s="2">
        <v>-2.690238278247502E-3</v>
      </c>
      <c r="O219" s="2">
        <v>0.43073929961089497</v>
      </c>
      <c r="P219" s="2">
        <v>0.13739719400096759</v>
      </c>
      <c r="Q219" s="2">
        <v>0.27874369040942232</v>
      </c>
      <c r="R219">
        <v>2</v>
      </c>
      <c r="S219">
        <v>2</v>
      </c>
      <c r="T219">
        <v>1</v>
      </c>
      <c r="U219">
        <v>1</v>
      </c>
      <c r="V219">
        <v>0</v>
      </c>
      <c r="W219">
        <v>1</v>
      </c>
      <c r="X219">
        <v>1</v>
      </c>
      <c r="Y219">
        <v>1</v>
      </c>
      <c r="Z219">
        <v>2</v>
      </c>
      <c r="AA219">
        <v>2</v>
      </c>
      <c r="AB219">
        <v>13</v>
      </c>
    </row>
    <row r="220" spans="1:28" x14ac:dyDescent="0.3">
      <c r="A220">
        <v>19185070100</v>
      </c>
      <c r="B220" t="s">
        <v>1341</v>
      </c>
      <c r="C220" t="str">
        <f t="shared" si="8"/>
        <v>701, Wayne County, Iowa</v>
      </c>
      <c r="D220" t="str">
        <f t="shared" si="9"/>
        <v>701, Wayne County</v>
      </c>
      <c r="E220" t="s">
        <v>1144</v>
      </c>
      <c r="F220" t="s">
        <v>1145</v>
      </c>
      <c r="G220">
        <v>1100</v>
      </c>
      <c r="H220" s="1">
        <v>52000</v>
      </c>
      <c r="I220" s="2">
        <v>0.121</v>
      </c>
      <c r="J220" s="2">
        <v>0.12272727272727273</v>
      </c>
      <c r="K220" s="2">
        <v>6.4545454545454545E-2</v>
      </c>
      <c r="L220" s="2">
        <v>3.0333333333333337E-2</v>
      </c>
      <c r="M220" s="2">
        <v>0.46700000000000003</v>
      </c>
      <c r="N220" s="2">
        <v>1.468061846009683E-2</v>
      </c>
      <c r="O220" s="2">
        <v>0.53723110865968005</v>
      </c>
      <c r="P220" s="2">
        <v>0.13279530447542187</v>
      </c>
      <c r="Q220" s="2">
        <v>0.1709090909090909</v>
      </c>
      <c r="R220">
        <v>2</v>
      </c>
      <c r="S220">
        <v>1</v>
      </c>
      <c r="T220">
        <v>2</v>
      </c>
      <c r="U220">
        <v>2</v>
      </c>
      <c r="V220">
        <v>0</v>
      </c>
      <c r="W220">
        <v>2</v>
      </c>
      <c r="X220">
        <v>0</v>
      </c>
      <c r="Y220">
        <v>2</v>
      </c>
      <c r="Z220">
        <v>2</v>
      </c>
      <c r="AA220">
        <v>0</v>
      </c>
      <c r="AB220">
        <v>13</v>
      </c>
    </row>
    <row r="221" spans="1:28" x14ac:dyDescent="0.3">
      <c r="A221">
        <v>19097950300</v>
      </c>
      <c r="B221" t="s">
        <v>1342</v>
      </c>
      <c r="C221" t="str">
        <f t="shared" si="8"/>
        <v>9503, Jackson County, Iowa</v>
      </c>
      <c r="D221" t="str">
        <f t="shared" si="9"/>
        <v>9503, Jackson County</v>
      </c>
      <c r="E221" t="s">
        <v>1028</v>
      </c>
      <c r="F221" t="s">
        <v>1029</v>
      </c>
      <c r="G221" s="1">
        <v>1361</v>
      </c>
      <c r="H221" s="1">
        <v>56756</v>
      </c>
      <c r="I221" s="2">
        <v>8.8000000000000009E-2</v>
      </c>
      <c r="J221" s="2">
        <v>8.4496693607641435E-2</v>
      </c>
      <c r="K221" s="2">
        <v>4.5554739162380606E-2</v>
      </c>
      <c r="L221" s="2">
        <v>3.966666666666667E-2</v>
      </c>
      <c r="M221" s="2">
        <v>0.39200000000000002</v>
      </c>
      <c r="N221" s="2">
        <v>-1.828899637243047E-2</v>
      </c>
      <c r="O221" s="2">
        <v>0.56327226246271833</v>
      </c>
      <c r="P221" s="2">
        <v>0.10982658959537572</v>
      </c>
      <c r="Q221" s="2">
        <v>0.16605437178545188</v>
      </c>
      <c r="R221">
        <v>1</v>
      </c>
      <c r="S221">
        <v>1</v>
      </c>
      <c r="T221">
        <v>1</v>
      </c>
      <c r="U221">
        <v>1</v>
      </c>
      <c r="V221">
        <v>2</v>
      </c>
      <c r="W221">
        <v>2</v>
      </c>
      <c r="X221">
        <v>1</v>
      </c>
      <c r="Y221">
        <v>2</v>
      </c>
      <c r="Z221">
        <v>2</v>
      </c>
      <c r="AA221">
        <v>0</v>
      </c>
      <c r="AB221">
        <v>13</v>
      </c>
    </row>
    <row r="222" spans="1:28" x14ac:dyDescent="0.3">
      <c r="A222">
        <v>19019950500</v>
      </c>
      <c r="B222" t="s">
        <v>1343</v>
      </c>
      <c r="C222" t="str">
        <f t="shared" si="8"/>
        <v>9505, Buchanan County, Iowa</v>
      </c>
      <c r="D222" t="str">
        <f t="shared" si="9"/>
        <v>9505, Buchanan County</v>
      </c>
      <c r="E222" t="s">
        <v>1344</v>
      </c>
      <c r="F222" t="s">
        <v>1345</v>
      </c>
      <c r="G222" s="1">
        <v>1529</v>
      </c>
      <c r="H222" s="1">
        <v>59792</v>
      </c>
      <c r="I222" s="2">
        <v>0.105</v>
      </c>
      <c r="J222" s="2">
        <v>0.14780902550686723</v>
      </c>
      <c r="K222" s="2">
        <v>7.8482668410725959E-2</v>
      </c>
      <c r="L222" s="2">
        <v>3.1166666666666672E-2</v>
      </c>
      <c r="M222" s="2">
        <v>0.36799999999999999</v>
      </c>
      <c r="N222" s="2">
        <v>-1.8751789292871458E-2</v>
      </c>
      <c r="O222" s="2">
        <v>0.45060594932060227</v>
      </c>
      <c r="P222" s="2">
        <v>0.16265060240963855</v>
      </c>
      <c r="Q222" s="2">
        <v>0.2393721386527142</v>
      </c>
      <c r="R222">
        <v>1</v>
      </c>
      <c r="S222">
        <v>1</v>
      </c>
      <c r="T222">
        <v>2</v>
      </c>
      <c r="U222">
        <v>2</v>
      </c>
      <c r="V222">
        <v>0</v>
      </c>
      <c r="W222">
        <v>2</v>
      </c>
      <c r="X222">
        <v>1</v>
      </c>
      <c r="Y222">
        <v>1</v>
      </c>
      <c r="Z222">
        <v>2</v>
      </c>
      <c r="AA222">
        <v>1</v>
      </c>
      <c r="AB222">
        <v>13</v>
      </c>
    </row>
    <row r="223" spans="1:28" x14ac:dyDescent="0.3">
      <c r="A223">
        <v>19013001501</v>
      </c>
      <c r="B223" t="s">
        <v>1346</v>
      </c>
      <c r="C223" t="str">
        <f t="shared" si="8"/>
        <v>15.01, Black Hawk County, Iowa</v>
      </c>
      <c r="D223" t="str">
        <f t="shared" si="9"/>
        <v>15.01, Black Hawk County</v>
      </c>
      <c r="E223" t="s">
        <v>1040</v>
      </c>
      <c r="F223" t="s">
        <v>1041</v>
      </c>
      <c r="G223" s="1">
        <v>1483</v>
      </c>
      <c r="H223" s="1">
        <v>48973</v>
      </c>
      <c r="I223" s="2">
        <v>0.109</v>
      </c>
      <c r="J223" s="2">
        <v>0.18948078219824679</v>
      </c>
      <c r="K223" s="2">
        <v>6.5407956844234658E-2</v>
      </c>
      <c r="L223" s="2">
        <v>3.6166666666666673E-2</v>
      </c>
      <c r="M223" s="2">
        <v>0.43200000000000005</v>
      </c>
      <c r="N223" s="2">
        <v>4.1193073460981007E-4</v>
      </c>
      <c r="O223" s="2">
        <v>0.32502187226596674</v>
      </c>
      <c r="P223" s="2">
        <v>6.9052102950408034E-2</v>
      </c>
      <c r="Q223" s="2">
        <v>0.18678354686446391</v>
      </c>
      <c r="R223">
        <v>2</v>
      </c>
      <c r="S223">
        <v>1</v>
      </c>
      <c r="T223">
        <v>2</v>
      </c>
      <c r="U223">
        <v>2</v>
      </c>
      <c r="V223">
        <v>2</v>
      </c>
      <c r="W223">
        <v>2</v>
      </c>
      <c r="X223">
        <v>0</v>
      </c>
      <c r="Y223">
        <v>0</v>
      </c>
      <c r="Z223">
        <v>1</v>
      </c>
      <c r="AA223">
        <v>1</v>
      </c>
      <c r="AB223">
        <v>13</v>
      </c>
    </row>
    <row r="224" spans="1:28" x14ac:dyDescent="0.3">
      <c r="A224">
        <v>19013002604</v>
      </c>
      <c r="B224" t="s">
        <v>1347</v>
      </c>
      <c r="C224" t="str">
        <f t="shared" si="8"/>
        <v>26.04, Black Hawk County, Iowa</v>
      </c>
      <c r="D224" t="str">
        <f t="shared" si="9"/>
        <v>26.04, Black Hawk County</v>
      </c>
      <c r="E224" t="s">
        <v>1040</v>
      </c>
      <c r="F224" t="s">
        <v>1041</v>
      </c>
      <c r="G224" s="1">
        <v>1725</v>
      </c>
      <c r="H224" s="1">
        <v>60859</v>
      </c>
      <c r="I224" s="2">
        <v>0.13600000000000001</v>
      </c>
      <c r="J224" s="2">
        <v>0.1072463768115942</v>
      </c>
      <c r="K224" s="2">
        <v>5.1594202898550726E-2</v>
      </c>
      <c r="L224" s="2">
        <v>3.6166666666666673E-2</v>
      </c>
      <c r="M224" s="2">
        <v>0.36899999999999999</v>
      </c>
      <c r="N224" s="2">
        <v>4.1193073460981007E-4</v>
      </c>
      <c r="O224" s="2">
        <v>0.47700969659055364</v>
      </c>
      <c r="P224" s="2">
        <v>4.5280960174577195E-2</v>
      </c>
      <c r="Q224" s="2">
        <v>0.22956521739130434</v>
      </c>
      <c r="R224">
        <v>1</v>
      </c>
      <c r="S224">
        <v>2</v>
      </c>
      <c r="T224">
        <v>1</v>
      </c>
      <c r="U224">
        <v>2</v>
      </c>
      <c r="V224">
        <v>2</v>
      </c>
      <c r="W224">
        <v>2</v>
      </c>
      <c r="X224">
        <v>0</v>
      </c>
      <c r="Y224">
        <v>2</v>
      </c>
      <c r="Z224">
        <v>0</v>
      </c>
      <c r="AA224">
        <v>1</v>
      </c>
      <c r="AB224">
        <v>13</v>
      </c>
    </row>
    <row r="225" spans="1:28" x14ac:dyDescent="0.3">
      <c r="A225">
        <v>19089960300</v>
      </c>
      <c r="B225" t="s">
        <v>1348</v>
      </c>
      <c r="C225" t="str">
        <f t="shared" si="8"/>
        <v>9603, Howard County, Iowa</v>
      </c>
      <c r="D225" t="str">
        <f t="shared" si="9"/>
        <v>9603, Howard County</v>
      </c>
      <c r="E225" t="s">
        <v>1349</v>
      </c>
      <c r="F225" t="s">
        <v>1350</v>
      </c>
      <c r="G225" s="1">
        <v>975</v>
      </c>
      <c r="H225" s="1">
        <v>60521</v>
      </c>
      <c r="I225" s="2">
        <v>0.12</v>
      </c>
      <c r="J225" s="2">
        <v>8.5128205128205126E-2</v>
      </c>
      <c r="K225" s="2">
        <v>2.9743589743589743E-2</v>
      </c>
      <c r="L225" s="2">
        <v>3.3500000000000002E-2</v>
      </c>
      <c r="M225" s="2">
        <v>0.37</v>
      </c>
      <c r="N225" s="2">
        <v>-1.014007944804516E-2</v>
      </c>
      <c r="O225" s="2">
        <v>0.47795823665893272</v>
      </c>
      <c r="P225" s="2">
        <v>0.14957983193277311</v>
      </c>
      <c r="Q225" s="2">
        <v>0.18769230769230769</v>
      </c>
      <c r="R225">
        <v>1</v>
      </c>
      <c r="S225">
        <v>1</v>
      </c>
      <c r="T225">
        <v>1</v>
      </c>
      <c r="U225">
        <v>1</v>
      </c>
      <c r="V225">
        <v>1</v>
      </c>
      <c r="W225">
        <v>2</v>
      </c>
      <c r="X225">
        <v>1</v>
      </c>
      <c r="Y225">
        <v>2</v>
      </c>
      <c r="Z225">
        <v>2</v>
      </c>
      <c r="AA225">
        <v>1</v>
      </c>
      <c r="AB225">
        <v>13</v>
      </c>
    </row>
    <row r="226" spans="1:28" x14ac:dyDescent="0.3">
      <c r="A226">
        <v>19005960400</v>
      </c>
      <c r="B226" t="s">
        <v>1351</v>
      </c>
      <c r="C226" t="str">
        <f t="shared" si="8"/>
        <v>9604, Allamakee County, Iowa</v>
      </c>
      <c r="D226" t="str">
        <f t="shared" si="9"/>
        <v>9604, Allamakee County</v>
      </c>
      <c r="E226" t="s">
        <v>1290</v>
      </c>
      <c r="F226" t="s">
        <v>1291</v>
      </c>
      <c r="G226" s="1">
        <v>910</v>
      </c>
      <c r="H226" s="1">
        <v>47292</v>
      </c>
      <c r="I226" s="2">
        <v>9.6999999999999989E-2</v>
      </c>
      <c r="J226" s="2">
        <v>4.9450549450549448E-2</v>
      </c>
      <c r="K226" s="2">
        <v>4.6153846153846156E-2</v>
      </c>
      <c r="L226" s="2">
        <v>4.0416666666666663E-2</v>
      </c>
      <c r="M226" s="2">
        <v>0.45</v>
      </c>
      <c r="N226" s="2">
        <v>-1.8771807397069087E-2</v>
      </c>
      <c r="O226" s="2">
        <v>0.56927899686520378</v>
      </c>
      <c r="P226" s="2">
        <v>7.713347921225383E-2</v>
      </c>
      <c r="Q226" s="2">
        <v>0.21318681318681318</v>
      </c>
      <c r="R226">
        <v>2</v>
      </c>
      <c r="S226">
        <v>1</v>
      </c>
      <c r="T226">
        <v>0</v>
      </c>
      <c r="U226">
        <v>1</v>
      </c>
      <c r="V226">
        <v>2</v>
      </c>
      <c r="W226">
        <v>2</v>
      </c>
      <c r="X226">
        <v>1</v>
      </c>
      <c r="Y226">
        <v>2</v>
      </c>
      <c r="Z226">
        <v>1</v>
      </c>
      <c r="AA226">
        <v>1</v>
      </c>
      <c r="AB226">
        <v>13</v>
      </c>
    </row>
    <row r="227" spans="1:28" x14ac:dyDescent="0.3">
      <c r="A227">
        <v>19153000300</v>
      </c>
      <c r="B227" t="s">
        <v>1352</v>
      </c>
      <c r="C227" t="str">
        <f t="shared" si="8"/>
        <v>3, Polk County, Iowa</v>
      </c>
      <c r="D227" t="str">
        <f t="shared" si="9"/>
        <v>3, Polk County</v>
      </c>
      <c r="E227" t="s">
        <v>1088</v>
      </c>
      <c r="F227" t="s">
        <v>1089</v>
      </c>
      <c r="G227">
        <v>1391</v>
      </c>
      <c r="H227" s="1">
        <v>47716</v>
      </c>
      <c r="I227" s="2">
        <v>6.4000000000000001E-2</v>
      </c>
      <c r="J227" s="2">
        <v>0.14090582314881381</v>
      </c>
      <c r="K227" s="2">
        <v>4.9604601006470163E-2</v>
      </c>
      <c r="L227" s="2">
        <v>3.4750000000000003E-2</v>
      </c>
      <c r="M227" s="2">
        <v>0.32100000000000001</v>
      </c>
      <c r="N227" s="2">
        <v>0.14341677503250974</v>
      </c>
      <c r="O227" s="2">
        <v>0.61200750469043153</v>
      </c>
      <c r="P227" s="2">
        <v>9.9678456591639875E-2</v>
      </c>
      <c r="Q227" s="2">
        <v>0.30553558590941771</v>
      </c>
      <c r="R227">
        <v>2</v>
      </c>
      <c r="S227">
        <v>0</v>
      </c>
      <c r="T227">
        <v>2</v>
      </c>
      <c r="U227">
        <v>1</v>
      </c>
      <c r="V227">
        <v>1</v>
      </c>
      <c r="W227">
        <v>1</v>
      </c>
      <c r="X227">
        <v>0</v>
      </c>
      <c r="Y227">
        <v>2</v>
      </c>
      <c r="Z227">
        <v>2</v>
      </c>
      <c r="AA227">
        <v>2</v>
      </c>
      <c r="AB227">
        <v>13</v>
      </c>
    </row>
    <row r="228" spans="1:28" x14ac:dyDescent="0.3">
      <c r="A228">
        <v>19153000803</v>
      </c>
      <c r="B228" t="s">
        <v>1353</v>
      </c>
      <c r="C228" t="str">
        <f t="shared" si="8"/>
        <v>8.03, Polk County, Iowa</v>
      </c>
      <c r="D228" t="str">
        <f t="shared" si="9"/>
        <v>8.03, Polk County</v>
      </c>
      <c r="E228" t="s">
        <v>1088</v>
      </c>
      <c r="F228" t="s">
        <v>1089</v>
      </c>
      <c r="G228" s="1">
        <v>1787</v>
      </c>
      <c r="H228" s="1">
        <v>45368</v>
      </c>
      <c r="I228" s="2">
        <v>0.187</v>
      </c>
      <c r="J228" s="2">
        <v>0.20201454952434247</v>
      </c>
      <c r="K228" s="2">
        <v>4.7565752658086179E-2</v>
      </c>
      <c r="L228" s="2">
        <v>3.4750000000000003E-2</v>
      </c>
      <c r="M228" s="2">
        <v>0.32</v>
      </c>
      <c r="N228" s="2">
        <v>0.14341677503250974</v>
      </c>
      <c r="O228" s="2">
        <v>0.45390546429768691</v>
      </c>
      <c r="P228" s="2">
        <v>7.9814624098867151E-2</v>
      </c>
      <c r="Q228" s="2">
        <v>0.38164521544487967</v>
      </c>
      <c r="R228">
        <v>2</v>
      </c>
      <c r="S228">
        <v>2</v>
      </c>
      <c r="T228">
        <v>2</v>
      </c>
      <c r="U228">
        <v>1</v>
      </c>
      <c r="V228">
        <v>1</v>
      </c>
      <c r="W228">
        <v>1</v>
      </c>
      <c r="X228">
        <v>0</v>
      </c>
      <c r="Y228">
        <v>1</v>
      </c>
      <c r="Z228">
        <v>1</v>
      </c>
      <c r="AA228">
        <v>2</v>
      </c>
      <c r="AB228">
        <v>13</v>
      </c>
    </row>
    <row r="229" spans="1:28" x14ac:dyDescent="0.3">
      <c r="A229">
        <v>19155021200</v>
      </c>
      <c r="B229" t="s">
        <v>1354</v>
      </c>
      <c r="C229" t="str">
        <f t="shared" si="8"/>
        <v>212, Pottawattamie County, Iowa</v>
      </c>
      <c r="D229" t="str">
        <f t="shared" si="9"/>
        <v>212, Pottawattamie County</v>
      </c>
      <c r="E229" t="s">
        <v>1082</v>
      </c>
      <c r="F229" t="s">
        <v>1083</v>
      </c>
      <c r="G229" s="1">
        <v>1413</v>
      </c>
      <c r="H229" s="1">
        <v>58839</v>
      </c>
      <c r="I229" s="2">
        <v>0.19399999999999998</v>
      </c>
      <c r="J229" s="2">
        <v>0.1111111111111111</v>
      </c>
      <c r="K229" s="2">
        <v>3.1847133757961783E-2</v>
      </c>
      <c r="L229" s="2">
        <v>3.3333333333333333E-2</v>
      </c>
      <c r="M229" s="2">
        <v>0.313</v>
      </c>
      <c r="N229" s="2">
        <v>5.4638356340840294E-3</v>
      </c>
      <c r="O229" s="2">
        <v>0.53554502369668244</v>
      </c>
      <c r="P229" s="2">
        <v>0.10399492707672796</v>
      </c>
      <c r="Q229" s="2">
        <v>0.24769992922859166</v>
      </c>
      <c r="R229">
        <v>1</v>
      </c>
      <c r="S229">
        <v>2</v>
      </c>
      <c r="T229">
        <v>1</v>
      </c>
      <c r="U229">
        <v>1</v>
      </c>
      <c r="V229">
        <v>1</v>
      </c>
      <c r="W229">
        <v>1</v>
      </c>
      <c r="X229">
        <v>0</v>
      </c>
      <c r="Y229">
        <v>2</v>
      </c>
      <c r="Z229">
        <v>2</v>
      </c>
      <c r="AA229">
        <v>2</v>
      </c>
      <c r="AB229">
        <v>13</v>
      </c>
    </row>
    <row r="230" spans="1:28" x14ac:dyDescent="0.3">
      <c r="A230">
        <v>19155030601</v>
      </c>
      <c r="B230" t="s">
        <v>1355</v>
      </c>
      <c r="C230" t="str">
        <f t="shared" si="8"/>
        <v>306.01, Pottawattamie County, Iowa</v>
      </c>
      <c r="D230" t="str">
        <f t="shared" si="9"/>
        <v>306.01, Pottawattamie County</v>
      </c>
      <c r="E230" t="s">
        <v>1082</v>
      </c>
      <c r="F230" t="s">
        <v>1083</v>
      </c>
      <c r="G230" s="1">
        <v>867</v>
      </c>
      <c r="H230" s="1">
        <v>50104</v>
      </c>
      <c r="I230" s="2">
        <v>7.2000000000000008E-2</v>
      </c>
      <c r="J230" s="2">
        <v>0.13610149942329874</v>
      </c>
      <c r="K230" s="2">
        <v>4.1522491349480967E-2</v>
      </c>
      <c r="L230" s="2">
        <v>3.3333333333333333E-2</v>
      </c>
      <c r="M230" s="2">
        <v>0.34</v>
      </c>
      <c r="N230" s="2">
        <v>5.4638356340840294E-3</v>
      </c>
      <c r="O230" s="2">
        <v>0.55486968449931418</v>
      </c>
      <c r="P230" s="2">
        <v>0.10433884297520661</v>
      </c>
      <c r="Q230" s="2">
        <v>0.25836216839677045</v>
      </c>
      <c r="R230">
        <v>2</v>
      </c>
      <c r="S230">
        <v>0</v>
      </c>
      <c r="T230">
        <v>2</v>
      </c>
      <c r="U230">
        <v>1</v>
      </c>
      <c r="V230">
        <v>1</v>
      </c>
      <c r="W230">
        <v>1</v>
      </c>
      <c r="X230">
        <v>0</v>
      </c>
      <c r="Y230">
        <v>2</v>
      </c>
      <c r="Z230">
        <v>2</v>
      </c>
      <c r="AA230">
        <v>2</v>
      </c>
      <c r="AB230">
        <v>13</v>
      </c>
    </row>
    <row r="231" spans="1:28" x14ac:dyDescent="0.3">
      <c r="A231">
        <v>19125030600</v>
      </c>
      <c r="B231" t="s">
        <v>1356</v>
      </c>
      <c r="C231" t="str">
        <f t="shared" si="8"/>
        <v>306, Marion County, Iowa</v>
      </c>
      <c r="D231" t="str">
        <f t="shared" si="9"/>
        <v>306, Marion County</v>
      </c>
      <c r="E231" t="s">
        <v>578</v>
      </c>
      <c r="F231" t="s">
        <v>1196</v>
      </c>
      <c r="G231" s="1">
        <v>1045</v>
      </c>
      <c r="H231" s="1">
        <v>51473</v>
      </c>
      <c r="I231" s="2">
        <v>0.111</v>
      </c>
      <c r="J231" s="2">
        <v>0.15311004784688995</v>
      </c>
      <c r="K231" s="2">
        <v>5.5502392344497609E-2</v>
      </c>
      <c r="L231" s="2">
        <v>2.4749999999999998E-2</v>
      </c>
      <c r="M231" s="2">
        <v>0.39200000000000002</v>
      </c>
      <c r="N231" s="2">
        <v>3.1523011798612987E-3</v>
      </c>
      <c r="O231" s="2">
        <v>0.46300715990453462</v>
      </c>
      <c r="P231" s="2">
        <v>8.223972003499562E-2</v>
      </c>
      <c r="Q231" s="2">
        <v>0.25933014354066986</v>
      </c>
      <c r="R231">
        <v>2</v>
      </c>
      <c r="S231">
        <v>1</v>
      </c>
      <c r="T231">
        <v>2</v>
      </c>
      <c r="U231">
        <v>2</v>
      </c>
      <c r="V231">
        <v>0</v>
      </c>
      <c r="W231">
        <v>2</v>
      </c>
      <c r="X231">
        <v>0</v>
      </c>
      <c r="Y231">
        <v>1</v>
      </c>
      <c r="Z231">
        <v>1</v>
      </c>
      <c r="AA231">
        <v>2</v>
      </c>
      <c r="AB231">
        <v>13</v>
      </c>
    </row>
    <row r="232" spans="1:28" x14ac:dyDescent="0.3">
      <c r="A232">
        <v>19153004502</v>
      </c>
      <c r="B232" t="s">
        <v>1357</v>
      </c>
      <c r="C232" t="str">
        <f t="shared" si="8"/>
        <v>45.02, Polk County, Iowa</v>
      </c>
      <c r="D232" t="str">
        <f t="shared" si="9"/>
        <v>45.02, Polk County</v>
      </c>
      <c r="E232" t="s">
        <v>1088</v>
      </c>
      <c r="F232" t="s">
        <v>1089</v>
      </c>
      <c r="G232" s="1">
        <v>1239</v>
      </c>
      <c r="H232" s="1">
        <v>48828</v>
      </c>
      <c r="I232" s="2">
        <v>0.11599999999999999</v>
      </c>
      <c r="J232" s="2">
        <v>0.16061339790153351</v>
      </c>
      <c r="K232" s="2">
        <v>4.6004842615012108E-2</v>
      </c>
      <c r="L232" s="2">
        <v>3.4750000000000003E-2</v>
      </c>
      <c r="M232" s="2">
        <v>0.32100000000000001</v>
      </c>
      <c r="N232" s="2">
        <v>0.14341677503250974</v>
      </c>
      <c r="O232" s="2">
        <v>0.4224</v>
      </c>
      <c r="P232" s="2">
        <v>0.11689237348538846</v>
      </c>
      <c r="Q232" s="2">
        <v>0.32122679580306701</v>
      </c>
      <c r="R232">
        <v>2</v>
      </c>
      <c r="S232">
        <v>1</v>
      </c>
      <c r="T232">
        <v>2</v>
      </c>
      <c r="U232">
        <v>1</v>
      </c>
      <c r="V232">
        <v>1</v>
      </c>
      <c r="W232">
        <v>1</v>
      </c>
      <c r="X232">
        <v>0</v>
      </c>
      <c r="Y232">
        <v>1</v>
      </c>
      <c r="Z232">
        <v>2</v>
      </c>
      <c r="AA232">
        <v>2</v>
      </c>
      <c r="AB232">
        <v>13</v>
      </c>
    </row>
    <row r="233" spans="1:28" x14ac:dyDescent="0.3">
      <c r="A233">
        <v>19153000103</v>
      </c>
      <c r="B233" t="s">
        <v>1358</v>
      </c>
      <c r="C233" t="str">
        <f t="shared" si="8"/>
        <v>1.03, Polk County, Iowa</v>
      </c>
      <c r="D233" t="str">
        <f t="shared" si="9"/>
        <v>1.03, Polk County</v>
      </c>
      <c r="E233" t="s">
        <v>1088</v>
      </c>
      <c r="F233" t="s">
        <v>1089</v>
      </c>
      <c r="G233" s="1">
        <v>856</v>
      </c>
      <c r="H233" s="1">
        <v>59071</v>
      </c>
      <c r="I233" s="2">
        <v>8.5000000000000006E-2</v>
      </c>
      <c r="J233" s="2">
        <v>0.17406542056074767</v>
      </c>
      <c r="K233" s="2">
        <v>5.7242990654205607E-2</v>
      </c>
      <c r="L233" s="2">
        <v>3.4750000000000003E-2</v>
      </c>
      <c r="M233" s="2">
        <v>0.312</v>
      </c>
      <c r="N233" s="2">
        <v>0.14341677503250974</v>
      </c>
      <c r="O233" s="2">
        <v>0.52874331550802134</v>
      </c>
      <c r="P233" s="2">
        <v>0.10833333333333334</v>
      </c>
      <c r="Q233" s="2">
        <v>0.20443925233644861</v>
      </c>
      <c r="R233">
        <v>1</v>
      </c>
      <c r="S233">
        <v>1</v>
      </c>
      <c r="T233">
        <v>2</v>
      </c>
      <c r="U233">
        <v>2</v>
      </c>
      <c r="V233">
        <v>1</v>
      </c>
      <c r="W233">
        <v>1</v>
      </c>
      <c r="X233">
        <v>0</v>
      </c>
      <c r="Y233">
        <v>2</v>
      </c>
      <c r="Z233">
        <v>2</v>
      </c>
      <c r="AA233">
        <v>1</v>
      </c>
      <c r="AB233">
        <v>13</v>
      </c>
    </row>
    <row r="234" spans="1:28" x14ac:dyDescent="0.3">
      <c r="A234">
        <v>19013002000</v>
      </c>
      <c r="B234" t="s">
        <v>1359</v>
      </c>
      <c r="C234" t="str">
        <f t="shared" si="8"/>
        <v>20, Black Hawk County, Iowa</v>
      </c>
      <c r="D234" t="str">
        <f t="shared" si="9"/>
        <v>20, Black Hawk County</v>
      </c>
      <c r="E234" t="s">
        <v>1040</v>
      </c>
      <c r="F234" t="s">
        <v>1041</v>
      </c>
      <c r="G234" s="1">
        <v>2289</v>
      </c>
      <c r="H234" s="1">
        <v>50230</v>
      </c>
      <c r="I234" s="2">
        <v>0.114</v>
      </c>
      <c r="J234" s="2">
        <v>0.12494539100043688</v>
      </c>
      <c r="K234" s="2">
        <v>6.3783311489733513E-2</v>
      </c>
      <c r="L234" s="2">
        <v>3.6166666666666673E-2</v>
      </c>
      <c r="M234" s="2">
        <v>0.33500000000000002</v>
      </c>
      <c r="N234" s="2">
        <v>4.1193073460981007E-4</v>
      </c>
      <c r="O234" s="2">
        <v>0.5747767857142857</v>
      </c>
      <c r="P234" s="2">
        <v>5.0371593724194877E-2</v>
      </c>
      <c r="Q234" s="2">
        <v>0.23372651813018785</v>
      </c>
      <c r="R234">
        <v>2</v>
      </c>
      <c r="S234">
        <v>1</v>
      </c>
      <c r="T234">
        <v>2</v>
      </c>
      <c r="U234">
        <v>2</v>
      </c>
      <c r="V234">
        <v>2</v>
      </c>
      <c r="W234">
        <v>1</v>
      </c>
      <c r="X234">
        <v>0</v>
      </c>
      <c r="Y234">
        <v>2</v>
      </c>
      <c r="Z234">
        <v>0</v>
      </c>
      <c r="AA234">
        <v>1</v>
      </c>
      <c r="AB234">
        <v>13</v>
      </c>
    </row>
    <row r="235" spans="1:28" x14ac:dyDescent="0.3">
      <c r="A235">
        <v>19153003901</v>
      </c>
      <c r="B235" t="s">
        <v>1360</v>
      </c>
      <c r="C235" t="str">
        <f t="shared" si="8"/>
        <v>39.01, Polk County, Iowa</v>
      </c>
      <c r="D235" t="str">
        <f t="shared" si="9"/>
        <v>39.01, Polk County</v>
      </c>
      <c r="E235" t="s">
        <v>1088</v>
      </c>
      <c r="F235" t="s">
        <v>1089</v>
      </c>
      <c r="G235" s="1">
        <v>1329</v>
      </c>
      <c r="H235" s="1">
        <v>42042</v>
      </c>
      <c r="I235" s="2">
        <v>0.23399999999999999</v>
      </c>
      <c r="J235" s="2">
        <v>0.38299473288186608</v>
      </c>
      <c r="K235" s="2">
        <v>0.12866817155756208</v>
      </c>
      <c r="L235" s="2">
        <v>3.4750000000000003E-2</v>
      </c>
      <c r="M235" s="2">
        <v>0.29699999999999999</v>
      </c>
      <c r="N235" s="2">
        <v>0.14341677503250974</v>
      </c>
      <c r="O235" s="2">
        <v>0.53398533007334958</v>
      </c>
      <c r="P235" s="2">
        <v>4.7994269340974213E-2</v>
      </c>
      <c r="Q235" s="2">
        <v>0.42136945071482318</v>
      </c>
      <c r="R235">
        <v>2</v>
      </c>
      <c r="S235">
        <v>2</v>
      </c>
      <c r="T235">
        <v>2</v>
      </c>
      <c r="U235">
        <v>2</v>
      </c>
      <c r="V235">
        <v>1</v>
      </c>
      <c r="W235">
        <v>0</v>
      </c>
      <c r="X235">
        <v>0</v>
      </c>
      <c r="Y235">
        <v>2</v>
      </c>
      <c r="Z235">
        <v>0</v>
      </c>
      <c r="AA235">
        <v>2</v>
      </c>
      <c r="AB235">
        <v>13</v>
      </c>
    </row>
    <row r="236" spans="1:28" x14ac:dyDescent="0.3">
      <c r="A236">
        <v>19153004501</v>
      </c>
      <c r="B236" t="s">
        <v>1361</v>
      </c>
      <c r="C236" t="str">
        <f t="shared" si="8"/>
        <v>45.01, Polk County, Iowa</v>
      </c>
      <c r="D236" t="str">
        <f t="shared" si="9"/>
        <v>45.01, Polk County</v>
      </c>
      <c r="E236" t="s">
        <v>1088</v>
      </c>
      <c r="F236" t="s">
        <v>1089</v>
      </c>
      <c r="G236">
        <v>1356</v>
      </c>
      <c r="H236" s="1">
        <v>59621</v>
      </c>
      <c r="I236" s="2">
        <v>0.20399999999999999</v>
      </c>
      <c r="J236" s="2">
        <v>0.28982300884955753</v>
      </c>
      <c r="K236" s="2">
        <v>4.71976401179941E-2</v>
      </c>
      <c r="L236" s="2">
        <v>3.4750000000000003E-2</v>
      </c>
      <c r="M236" s="2">
        <v>0.26800000000000002</v>
      </c>
      <c r="N236" s="2">
        <v>0.14341677503250974</v>
      </c>
      <c r="O236" s="2">
        <v>0.48828606658446361</v>
      </c>
      <c r="P236" s="2">
        <v>0.15090795241077021</v>
      </c>
      <c r="Q236" s="2">
        <v>0.29793510324483774</v>
      </c>
      <c r="R236">
        <v>1</v>
      </c>
      <c r="S236">
        <v>2</v>
      </c>
      <c r="T236">
        <v>2</v>
      </c>
      <c r="U236">
        <v>1</v>
      </c>
      <c r="V236">
        <v>1</v>
      </c>
      <c r="W236">
        <v>0</v>
      </c>
      <c r="X236">
        <v>0</v>
      </c>
      <c r="Y236">
        <v>2</v>
      </c>
      <c r="Z236">
        <v>2</v>
      </c>
      <c r="AA236">
        <v>2</v>
      </c>
      <c r="AB236">
        <v>13</v>
      </c>
    </row>
    <row r="237" spans="1:28" x14ac:dyDescent="0.3">
      <c r="A237">
        <v>19155030200</v>
      </c>
      <c r="B237" t="s">
        <v>1362</v>
      </c>
      <c r="C237" t="str">
        <f t="shared" si="8"/>
        <v>302, Pottawattamie County, Iowa</v>
      </c>
      <c r="D237" t="str">
        <f t="shared" si="9"/>
        <v>302, Pottawattamie County</v>
      </c>
      <c r="E237" t="s">
        <v>1082</v>
      </c>
      <c r="F237" t="s">
        <v>1083</v>
      </c>
      <c r="G237" s="1">
        <v>1312</v>
      </c>
      <c r="H237" s="1">
        <v>67167</v>
      </c>
      <c r="I237" s="2">
        <v>0.17899999999999999</v>
      </c>
      <c r="J237" s="2">
        <v>0.20655487804878048</v>
      </c>
      <c r="K237" s="2">
        <v>9.9085365853658541E-2</v>
      </c>
      <c r="L237" s="2">
        <v>3.3333333333333333E-2</v>
      </c>
      <c r="M237" s="2">
        <v>0.33500000000000002</v>
      </c>
      <c r="N237" s="2">
        <v>5.4638356340840294E-3</v>
      </c>
      <c r="O237" s="2">
        <v>0.40812557710064634</v>
      </c>
      <c r="P237" s="2">
        <v>0.10990502035278155</v>
      </c>
      <c r="Q237" s="2">
        <v>0.25533536585365851</v>
      </c>
      <c r="R237">
        <v>0</v>
      </c>
      <c r="S237">
        <v>2</v>
      </c>
      <c r="T237">
        <v>2</v>
      </c>
      <c r="U237">
        <v>2</v>
      </c>
      <c r="V237">
        <v>1</v>
      </c>
      <c r="W237">
        <v>1</v>
      </c>
      <c r="X237">
        <v>0</v>
      </c>
      <c r="Y237">
        <v>1</v>
      </c>
      <c r="Z237">
        <v>2</v>
      </c>
      <c r="AA237">
        <v>2</v>
      </c>
      <c r="AB237">
        <v>13</v>
      </c>
    </row>
    <row r="238" spans="1:28" x14ac:dyDescent="0.3">
      <c r="A238">
        <v>19193001400</v>
      </c>
      <c r="B238" t="s">
        <v>1363</v>
      </c>
      <c r="C238" t="str">
        <f t="shared" si="8"/>
        <v>14, Woodbury County, Iowa</v>
      </c>
      <c r="D238" t="str">
        <f t="shared" si="9"/>
        <v>14, Woodbury County</v>
      </c>
      <c r="E238" t="s">
        <v>1093</v>
      </c>
      <c r="F238" t="s">
        <v>1094</v>
      </c>
      <c r="G238" s="1">
        <v>1416</v>
      </c>
      <c r="H238" s="1">
        <v>37426</v>
      </c>
      <c r="I238" s="2">
        <v>0.192</v>
      </c>
      <c r="J238" s="2">
        <v>0.26624293785310732</v>
      </c>
      <c r="K238" s="2">
        <v>5.0847457627118647E-2</v>
      </c>
      <c r="L238" s="2">
        <v>3.3583333333333326E-2</v>
      </c>
      <c r="M238" s="2">
        <v>0.29600000000000004</v>
      </c>
      <c r="N238" s="2">
        <v>3.6888775789844577E-2</v>
      </c>
      <c r="O238" s="2">
        <v>0.69015846538782322</v>
      </c>
      <c r="P238" s="2">
        <v>3.2786885245901641E-2</v>
      </c>
      <c r="Q238" s="2">
        <v>0.3425141242937853</v>
      </c>
      <c r="R238">
        <v>2</v>
      </c>
      <c r="S238">
        <v>2</v>
      </c>
      <c r="T238">
        <v>2</v>
      </c>
      <c r="U238">
        <v>2</v>
      </c>
      <c r="V238">
        <v>1</v>
      </c>
      <c r="W238">
        <v>0</v>
      </c>
      <c r="X238">
        <v>0</v>
      </c>
      <c r="Y238">
        <v>2</v>
      </c>
      <c r="Z238">
        <v>0</v>
      </c>
      <c r="AA238">
        <v>2</v>
      </c>
      <c r="AB238">
        <v>13</v>
      </c>
    </row>
    <row r="239" spans="1:28" x14ac:dyDescent="0.3">
      <c r="A239">
        <v>19153001900</v>
      </c>
      <c r="B239" t="s">
        <v>1364</v>
      </c>
      <c r="C239" t="str">
        <f t="shared" si="8"/>
        <v>19, Polk County, Iowa</v>
      </c>
      <c r="D239" t="str">
        <f t="shared" si="9"/>
        <v>19, Polk County</v>
      </c>
      <c r="E239" t="s">
        <v>1088</v>
      </c>
      <c r="F239" t="s">
        <v>1089</v>
      </c>
      <c r="G239" s="1">
        <v>1652</v>
      </c>
      <c r="H239" s="1">
        <v>51802</v>
      </c>
      <c r="I239" s="2">
        <v>0.16800000000000001</v>
      </c>
      <c r="J239" s="2">
        <v>0.25</v>
      </c>
      <c r="K239" s="2">
        <v>6.2953995157384993E-2</v>
      </c>
      <c r="L239" s="2">
        <v>3.4750000000000003E-2</v>
      </c>
      <c r="M239" s="2">
        <v>0.3</v>
      </c>
      <c r="N239" s="2">
        <v>0.14341677503250974</v>
      </c>
      <c r="O239" s="2">
        <v>0.53503893214682985</v>
      </c>
      <c r="P239" s="2">
        <v>4.287369640787949E-2</v>
      </c>
      <c r="Q239" s="2">
        <v>0.34806295399515741</v>
      </c>
      <c r="R239">
        <v>2</v>
      </c>
      <c r="S239">
        <v>2</v>
      </c>
      <c r="T239">
        <v>2</v>
      </c>
      <c r="U239">
        <v>2</v>
      </c>
      <c r="V239">
        <v>1</v>
      </c>
      <c r="W239">
        <v>0</v>
      </c>
      <c r="X239">
        <v>0</v>
      </c>
      <c r="Y239">
        <v>2</v>
      </c>
      <c r="Z239">
        <v>0</v>
      </c>
      <c r="AA239">
        <v>2</v>
      </c>
      <c r="AB239">
        <v>13</v>
      </c>
    </row>
    <row r="240" spans="1:28" x14ac:dyDescent="0.3">
      <c r="A240">
        <v>19153005300</v>
      </c>
      <c r="B240" t="s">
        <v>1365</v>
      </c>
      <c r="C240" t="str">
        <f t="shared" si="8"/>
        <v>53, Polk County, Iowa</v>
      </c>
      <c r="D240" t="str">
        <f t="shared" si="9"/>
        <v>53, Polk County</v>
      </c>
      <c r="E240" t="s">
        <v>1088</v>
      </c>
      <c r="F240" t="s">
        <v>1089</v>
      </c>
      <c r="G240" s="1">
        <v>829</v>
      </c>
      <c r="H240" s="1">
        <v>56875</v>
      </c>
      <c r="I240" s="2">
        <v>0.13</v>
      </c>
      <c r="J240" s="2">
        <v>0.18938480096501809</v>
      </c>
      <c r="K240" s="2">
        <v>7.9613992762364291E-2</v>
      </c>
      <c r="L240" s="2">
        <v>3.4750000000000003E-2</v>
      </c>
      <c r="M240" s="2">
        <v>0.30599999999999999</v>
      </c>
      <c r="N240" s="2">
        <v>0.14341677503250974</v>
      </c>
      <c r="O240" s="2">
        <v>0.5707879564381807</v>
      </c>
      <c r="P240" s="2">
        <v>7.4776785714285712E-2</v>
      </c>
      <c r="Q240" s="2">
        <v>0.30518697225572977</v>
      </c>
      <c r="R240">
        <v>1</v>
      </c>
      <c r="S240">
        <v>2</v>
      </c>
      <c r="T240">
        <v>2</v>
      </c>
      <c r="U240">
        <v>2</v>
      </c>
      <c r="V240">
        <v>1</v>
      </c>
      <c r="W240">
        <v>0</v>
      </c>
      <c r="X240">
        <v>0</v>
      </c>
      <c r="Y240">
        <v>2</v>
      </c>
      <c r="Z240">
        <v>1</v>
      </c>
      <c r="AA240">
        <v>2</v>
      </c>
      <c r="AB240">
        <v>13</v>
      </c>
    </row>
    <row r="241" spans="1:28" x14ac:dyDescent="0.3">
      <c r="A241">
        <v>19163012502</v>
      </c>
      <c r="B241" t="s">
        <v>1366</v>
      </c>
      <c r="C241" t="str">
        <f t="shared" si="8"/>
        <v>125.02, Scott County, Iowa</v>
      </c>
      <c r="D241" t="str">
        <f t="shared" si="9"/>
        <v>125.02, Scott County</v>
      </c>
      <c r="E241" t="s">
        <v>1043</v>
      </c>
      <c r="F241" t="s">
        <v>1044</v>
      </c>
      <c r="G241" s="1">
        <v>1537</v>
      </c>
      <c r="H241" s="1">
        <v>53363</v>
      </c>
      <c r="I241" s="2">
        <v>0.14099999999999999</v>
      </c>
      <c r="J241" s="2">
        <v>0.1099544567338972</v>
      </c>
      <c r="K241" s="2">
        <v>4.4242029928432007E-2</v>
      </c>
      <c r="L241" s="2">
        <v>4.1666666666666657E-2</v>
      </c>
      <c r="M241" s="2">
        <v>0.4</v>
      </c>
      <c r="N241" s="2">
        <v>5.716481867041108E-2</v>
      </c>
      <c r="O241" s="2">
        <v>0.37223101265822783</v>
      </c>
      <c r="P241" s="2">
        <v>9.7475044039929543E-2</v>
      </c>
      <c r="Q241" s="2">
        <v>0.28822381262199087</v>
      </c>
      <c r="R241">
        <v>1</v>
      </c>
      <c r="S241">
        <v>2</v>
      </c>
      <c r="T241">
        <v>1</v>
      </c>
      <c r="U241">
        <v>1</v>
      </c>
      <c r="V241">
        <v>2</v>
      </c>
      <c r="W241">
        <v>2</v>
      </c>
      <c r="X241">
        <v>0</v>
      </c>
      <c r="Y241">
        <v>0</v>
      </c>
      <c r="Z241">
        <v>2</v>
      </c>
      <c r="AA241">
        <v>2</v>
      </c>
      <c r="AB241">
        <v>13</v>
      </c>
    </row>
    <row r="242" spans="1:28" x14ac:dyDescent="0.3">
      <c r="A242">
        <v>19193001100</v>
      </c>
      <c r="B242" t="s">
        <v>1367</v>
      </c>
      <c r="C242" t="str">
        <f t="shared" si="8"/>
        <v>11, Woodbury County, Iowa</v>
      </c>
      <c r="D242" t="str">
        <f t="shared" si="9"/>
        <v>11, Woodbury County</v>
      </c>
      <c r="E242" t="s">
        <v>1093</v>
      </c>
      <c r="F242" t="s">
        <v>1094</v>
      </c>
      <c r="G242" s="1">
        <v>1406</v>
      </c>
      <c r="H242" s="1">
        <v>47654</v>
      </c>
      <c r="I242" s="2">
        <v>0.107</v>
      </c>
      <c r="J242" s="2">
        <v>0.32503556187766713</v>
      </c>
      <c r="K242" s="2">
        <v>8.0369843527738266E-2</v>
      </c>
      <c r="L242" s="2">
        <v>3.3583333333333326E-2</v>
      </c>
      <c r="M242" s="2">
        <v>0.27100000000000002</v>
      </c>
      <c r="N242" s="2">
        <v>3.6888775789844577E-2</v>
      </c>
      <c r="O242" s="2">
        <v>0.56057728826433728</v>
      </c>
      <c r="P242" s="2">
        <v>6.0788243152972612E-2</v>
      </c>
      <c r="Q242" s="2">
        <v>0.25746799431009959</v>
      </c>
      <c r="R242">
        <v>2</v>
      </c>
      <c r="S242">
        <v>1</v>
      </c>
      <c r="T242">
        <v>2</v>
      </c>
      <c r="U242">
        <v>2</v>
      </c>
      <c r="V242">
        <v>1</v>
      </c>
      <c r="W242">
        <v>0</v>
      </c>
      <c r="X242">
        <v>0</v>
      </c>
      <c r="Y242">
        <v>2</v>
      </c>
      <c r="Z242">
        <v>1</v>
      </c>
      <c r="AA242">
        <v>2</v>
      </c>
      <c r="AB242">
        <v>13</v>
      </c>
    </row>
    <row r="243" spans="1:28" x14ac:dyDescent="0.3">
      <c r="A243">
        <v>19087970400</v>
      </c>
      <c r="B243" t="s">
        <v>1368</v>
      </c>
      <c r="C243" t="str">
        <f t="shared" si="8"/>
        <v>9704, Henry County, Iowa</v>
      </c>
      <c r="D243" t="str">
        <f t="shared" si="9"/>
        <v>9704, Henry County</v>
      </c>
      <c r="E243" t="s">
        <v>1369</v>
      </c>
      <c r="F243" t="s">
        <v>1370</v>
      </c>
      <c r="G243" s="1">
        <v>1768</v>
      </c>
      <c r="H243" s="1">
        <v>52563</v>
      </c>
      <c r="I243" s="2">
        <v>0.158</v>
      </c>
      <c r="J243" s="2">
        <v>0.11708144796380091</v>
      </c>
      <c r="K243" s="2">
        <v>5.5995475113122174E-2</v>
      </c>
      <c r="L243" s="2">
        <v>3.3666666666666657E-2</v>
      </c>
      <c r="M243" s="2">
        <v>0.48899999999999999</v>
      </c>
      <c r="N243" s="2">
        <v>1.6728716803176967E-2</v>
      </c>
      <c r="O243" s="2">
        <v>0.49374130737134908</v>
      </c>
      <c r="P243" s="2">
        <v>6.2276671771311895E-2</v>
      </c>
      <c r="Q243" s="2">
        <v>0.18947963800904977</v>
      </c>
      <c r="R243">
        <v>1</v>
      </c>
      <c r="S243">
        <v>2</v>
      </c>
      <c r="T243">
        <v>1</v>
      </c>
      <c r="U243">
        <v>2</v>
      </c>
      <c r="V243">
        <v>1</v>
      </c>
      <c r="W243">
        <v>2</v>
      </c>
      <c r="X243">
        <v>0</v>
      </c>
      <c r="Y243">
        <v>2</v>
      </c>
      <c r="Z243">
        <v>1</v>
      </c>
      <c r="AA243">
        <v>1</v>
      </c>
      <c r="AB243">
        <v>13</v>
      </c>
    </row>
    <row r="244" spans="1:28" x14ac:dyDescent="0.3">
      <c r="A244">
        <v>19113000201</v>
      </c>
      <c r="B244" t="s">
        <v>1371</v>
      </c>
      <c r="C244" t="str">
        <f t="shared" si="8"/>
        <v>2.01, Linn County, Iowa</v>
      </c>
      <c r="D244" t="str">
        <f t="shared" si="9"/>
        <v>2.01, Linn County</v>
      </c>
      <c r="E244" t="s">
        <v>1048</v>
      </c>
      <c r="F244" t="s">
        <v>1049</v>
      </c>
      <c r="G244" s="1">
        <v>2437</v>
      </c>
      <c r="H244" s="1">
        <v>44642</v>
      </c>
      <c r="I244" s="2">
        <v>0.153</v>
      </c>
      <c r="J244" s="2">
        <v>0.17029134181370537</v>
      </c>
      <c r="K244" s="2">
        <v>4.3085761181780875E-2</v>
      </c>
      <c r="L244" s="2">
        <v>3.9166666666666662E-2</v>
      </c>
      <c r="M244" s="2">
        <v>0.28000000000000003</v>
      </c>
      <c r="N244" s="2">
        <v>9.0296649086760147E-2</v>
      </c>
      <c r="O244" s="2">
        <v>0.46897309170785284</v>
      </c>
      <c r="P244" s="2">
        <v>8.9992531740104562E-2</v>
      </c>
      <c r="Q244" s="2">
        <v>0.27985227739023388</v>
      </c>
      <c r="R244">
        <v>2</v>
      </c>
      <c r="S244">
        <v>2</v>
      </c>
      <c r="T244">
        <v>2</v>
      </c>
      <c r="U244">
        <v>1</v>
      </c>
      <c r="V244">
        <v>2</v>
      </c>
      <c r="W244">
        <v>0</v>
      </c>
      <c r="X244">
        <v>0</v>
      </c>
      <c r="Y244">
        <v>1</v>
      </c>
      <c r="Z244">
        <v>1</v>
      </c>
      <c r="AA244">
        <v>2</v>
      </c>
      <c r="AB244">
        <v>13</v>
      </c>
    </row>
    <row r="245" spans="1:28" x14ac:dyDescent="0.3">
      <c r="A245">
        <v>19153004603</v>
      </c>
      <c r="B245" t="s">
        <v>1372</v>
      </c>
      <c r="C245" t="str">
        <f t="shared" si="8"/>
        <v>46.03, Polk County, Iowa</v>
      </c>
      <c r="D245" t="str">
        <f t="shared" si="9"/>
        <v>46.03, Polk County</v>
      </c>
      <c r="E245" t="s">
        <v>1088</v>
      </c>
      <c r="F245" t="s">
        <v>1089</v>
      </c>
      <c r="G245" s="1">
        <v>1451</v>
      </c>
      <c r="H245" s="1">
        <v>58798</v>
      </c>
      <c r="I245" s="2">
        <v>9.6999999999999989E-2</v>
      </c>
      <c r="J245" s="2">
        <v>0.2033080634045486</v>
      </c>
      <c r="K245" s="2">
        <v>7.1674707098552726E-2</v>
      </c>
      <c r="L245" s="2">
        <v>3.4750000000000003E-2</v>
      </c>
      <c r="M245" s="2">
        <v>0.38900000000000001</v>
      </c>
      <c r="N245" s="2">
        <v>0.14341677503250974</v>
      </c>
      <c r="O245" s="2">
        <v>0.49393159249724161</v>
      </c>
      <c r="P245" s="2">
        <v>4.413702239789196E-2</v>
      </c>
      <c r="Q245" s="2">
        <v>0.27291523087525843</v>
      </c>
      <c r="R245">
        <v>1</v>
      </c>
      <c r="S245">
        <v>1</v>
      </c>
      <c r="T245">
        <v>2</v>
      </c>
      <c r="U245">
        <v>2</v>
      </c>
      <c r="V245">
        <v>1</v>
      </c>
      <c r="W245">
        <v>2</v>
      </c>
      <c r="X245">
        <v>0</v>
      </c>
      <c r="Y245">
        <v>2</v>
      </c>
      <c r="Z245">
        <v>0</v>
      </c>
      <c r="AA245">
        <v>2</v>
      </c>
      <c r="AB245">
        <v>13</v>
      </c>
    </row>
    <row r="246" spans="1:28" x14ac:dyDescent="0.3">
      <c r="A246">
        <v>19061000701</v>
      </c>
      <c r="B246" t="s">
        <v>1373</v>
      </c>
      <c r="C246" t="str">
        <f t="shared" si="8"/>
        <v>7.01, Dubuque County, Iowa</v>
      </c>
      <c r="D246" t="str">
        <f t="shared" si="9"/>
        <v>7.01, Dubuque County</v>
      </c>
      <c r="E246" t="s">
        <v>290</v>
      </c>
      <c r="F246" t="s">
        <v>1149</v>
      </c>
      <c r="G246" s="1">
        <v>1074</v>
      </c>
      <c r="H246" s="1">
        <v>48349</v>
      </c>
      <c r="I246" s="2">
        <v>0.38299999999999995</v>
      </c>
      <c r="J246" s="2">
        <v>0.19180633147113593</v>
      </c>
      <c r="K246" s="2">
        <v>5.1210428305400374E-2</v>
      </c>
      <c r="L246" s="2">
        <v>3.5166666666666659E-2</v>
      </c>
      <c r="M246" s="2">
        <v>0.433</v>
      </c>
      <c r="N246" s="2">
        <v>5.993401172413057E-2</v>
      </c>
      <c r="O246" s="2">
        <v>0.31003460207612454</v>
      </c>
      <c r="P246" s="2">
        <v>4.7872340425531915E-2</v>
      </c>
      <c r="Q246" s="2">
        <v>0.42737430167597767</v>
      </c>
      <c r="R246">
        <v>2</v>
      </c>
      <c r="S246">
        <v>2</v>
      </c>
      <c r="T246">
        <v>2</v>
      </c>
      <c r="U246">
        <v>2</v>
      </c>
      <c r="V246">
        <v>1</v>
      </c>
      <c r="W246">
        <v>2</v>
      </c>
      <c r="X246">
        <v>0</v>
      </c>
      <c r="Y246">
        <v>0</v>
      </c>
      <c r="Z246">
        <v>0</v>
      </c>
      <c r="AA246">
        <v>2</v>
      </c>
      <c r="AB246">
        <v>13</v>
      </c>
    </row>
    <row r="247" spans="1:28" x14ac:dyDescent="0.3">
      <c r="A247">
        <v>19113001300</v>
      </c>
      <c r="B247" t="s">
        <v>1374</v>
      </c>
      <c r="C247" t="str">
        <f t="shared" si="8"/>
        <v>13, Linn County, Iowa</v>
      </c>
      <c r="D247" t="str">
        <f t="shared" si="9"/>
        <v>13, Linn County</v>
      </c>
      <c r="E247" t="s">
        <v>1048</v>
      </c>
      <c r="F247" t="s">
        <v>1049</v>
      </c>
      <c r="G247" s="1">
        <v>1609</v>
      </c>
      <c r="H247" s="1">
        <v>44518</v>
      </c>
      <c r="I247" s="2">
        <v>0.17</v>
      </c>
      <c r="J247" s="2">
        <v>0.12430080795525171</v>
      </c>
      <c r="K247" s="2">
        <v>4.723430702299565E-2</v>
      </c>
      <c r="L247" s="2">
        <v>3.9166666666666662E-2</v>
      </c>
      <c r="M247" s="2">
        <v>0.308</v>
      </c>
      <c r="N247" s="2">
        <v>9.0296649086760147E-2</v>
      </c>
      <c r="O247" s="2">
        <v>0.41688770999115826</v>
      </c>
      <c r="P247" s="2">
        <v>6.6163668020893796E-2</v>
      </c>
      <c r="Q247" s="2">
        <v>0.2504661280298322</v>
      </c>
      <c r="R247">
        <v>2</v>
      </c>
      <c r="S247">
        <v>2</v>
      </c>
      <c r="T247">
        <v>2</v>
      </c>
      <c r="U247">
        <v>1</v>
      </c>
      <c r="V247">
        <v>2</v>
      </c>
      <c r="W247">
        <v>0</v>
      </c>
      <c r="X247">
        <v>0</v>
      </c>
      <c r="Y247">
        <v>1</v>
      </c>
      <c r="Z247">
        <v>1</v>
      </c>
      <c r="AA247">
        <v>2</v>
      </c>
      <c r="AB247">
        <v>13</v>
      </c>
    </row>
    <row r="248" spans="1:28" x14ac:dyDescent="0.3">
      <c r="A248">
        <v>19193000600</v>
      </c>
      <c r="B248" t="s">
        <v>1375</v>
      </c>
      <c r="C248" t="str">
        <f t="shared" si="8"/>
        <v>6, Woodbury County, Iowa</v>
      </c>
      <c r="D248" t="str">
        <f t="shared" si="9"/>
        <v>6, Woodbury County</v>
      </c>
      <c r="E248" t="s">
        <v>1093</v>
      </c>
      <c r="F248" t="s">
        <v>1094</v>
      </c>
      <c r="G248" s="1">
        <v>1099</v>
      </c>
      <c r="H248" s="1">
        <v>50257</v>
      </c>
      <c r="I248" s="2">
        <v>0.16699999999999998</v>
      </c>
      <c r="J248" s="2">
        <v>0.1537761601455869</v>
      </c>
      <c r="K248" s="2">
        <v>7.5523202911737947E-2</v>
      </c>
      <c r="L248" s="2">
        <v>3.3583333333333326E-2</v>
      </c>
      <c r="M248" s="2">
        <v>0.27600000000000002</v>
      </c>
      <c r="N248" s="2">
        <v>3.6888775789844577E-2</v>
      </c>
      <c r="O248" s="2">
        <v>0.68288854003139721</v>
      </c>
      <c r="P248" s="2">
        <v>5.4713804713804715E-2</v>
      </c>
      <c r="Q248" s="2">
        <v>0.26933575978161967</v>
      </c>
      <c r="R248">
        <v>2</v>
      </c>
      <c r="S248">
        <v>2</v>
      </c>
      <c r="T248">
        <v>2</v>
      </c>
      <c r="U248">
        <v>2</v>
      </c>
      <c r="V248">
        <v>1</v>
      </c>
      <c r="W248">
        <v>0</v>
      </c>
      <c r="X248">
        <v>0</v>
      </c>
      <c r="Y248">
        <v>2</v>
      </c>
      <c r="Z248">
        <v>0</v>
      </c>
      <c r="AA248">
        <v>2</v>
      </c>
      <c r="AB248">
        <v>13</v>
      </c>
    </row>
    <row r="249" spans="1:28" x14ac:dyDescent="0.3">
      <c r="A249">
        <v>19113002500</v>
      </c>
      <c r="B249" t="s">
        <v>1376</v>
      </c>
      <c r="C249" t="str">
        <f t="shared" si="8"/>
        <v>25, Linn County, Iowa</v>
      </c>
      <c r="D249" t="str">
        <f t="shared" si="9"/>
        <v>25, Linn County</v>
      </c>
      <c r="E249" t="s">
        <v>1048</v>
      </c>
      <c r="F249" t="s">
        <v>1049</v>
      </c>
      <c r="G249" s="1">
        <v>1271</v>
      </c>
      <c r="H249" s="1">
        <v>48723</v>
      </c>
      <c r="I249" s="2">
        <v>0.23199999999999998</v>
      </c>
      <c r="J249" s="2">
        <v>0.22816679779701024</v>
      </c>
      <c r="K249" s="2">
        <v>8.4972462627852088E-2</v>
      </c>
      <c r="L249" s="2">
        <v>3.9166666666666662E-2</v>
      </c>
      <c r="M249" s="2">
        <v>0.28199999999999997</v>
      </c>
      <c r="N249" s="2">
        <v>9.0296649086760147E-2</v>
      </c>
      <c r="O249" s="2">
        <v>0.44991965720407068</v>
      </c>
      <c r="P249" s="2">
        <v>5.5018587360594798E-2</v>
      </c>
      <c r="Q249" s="2">
        <v>0.26199842643587729</v>
      </c>
      <c r="R249">
        <v>2</v>
      </c>
      <c r="S249">
        <v>2</v>
      </c>
      <c r="T249">
        <v>2</v>
      </c>
      <c r="U249">
        <v>2</v>
      </c>
      <c r="V249">
        <v>2</v>
      </c>
      <c r="W249">
        <v>0</v>
      </c>
      <c r="X249">
        <v>0</v>
      </c>
      <c r="Y249">
        <v>1</v>
      </c>
      <c r="Z249">
        <v>0</v>
      </c>
      <c r="AA249">
        <v>2</v>
      </c>
      <c r="AB249">
        <v>13</v>
      </c>
    </row>
    <row r="250" spans="1:28" x14ac:dyDescent="0.3">
      <c r="A250">
        <v>19163013400</v>
      </c>
      <c r="B250" t="s">
        <v>1377</v>
      </c>
      <c r="C250" t="str">
        <f t="shared" si="8"/>
        <v>134, Scott County, Iowa</v>
      </c>
      <c r="D250" t="str">
        <f t="shared" si="9"/>
        <v>134, Scott County</v>
      </c>
      <c r="E250" t="s">
        <v>1043</v>
      </c>
      <c r="F250" t="s">
        <v>1044</v>
      </c>
      <c r="G250" s="1">
        <v>1263</v>
      </c>
      <c r="H250" s="1">
        <v>52344</v>
      </c>
      <c r="I250" s="2">
        <v>0.13500000000000001</v>
      </c>
      <c r="J250" s="2">
        <v>0.15281076801266824</v>
      </c>
      <c r="K250" s="2">
        <v>7.8384798099762468E-2</v>
      </c>
      <c r="L250" s="2">
        <v>4.1666666666666657E-2</v>
      </c>
      <c r="M250" s="2">
        <v>0.30199999999999999</v>
      </c>
      <c r="N250" s="2">
        <v>5.716481867041108E-2</v>
      </c>
      <c r="O250" s="2">
        <v>0.37822878228782286</v>
      </c>
      <c r="P250" s="2">
        <v>5.7462686567164176E-2</v>
      </c>
      <c r="Q250" s="2">
        <v>0.31037212984956453</v>
      </c>
      <c r="R250">
        <v>2</v>
      </c>
      <c r="S250">
        <v>2</v>
      </c>
      <c r="T250">
        <v>2</v>
      </c>
      <c r="U250">
        <v>2</v>
      </c>
      <c r="V250">
        <v>2</v>
      </c>
      <c r="W250">
        <v>0</v>
      </c>
      <c r="X250">
        <v>0</v>
      </c>
      <c r="Y250">
        <v>1</v>
      </c>
      <c r="Z250">
        <v>0</v>
      </c>
      <c r="AA250">
        <v>2</v>
      </c>
      <c r="AB250">
        <v>13</v>
      </c>
    </row>
    <row r="251" spans="1:28" x14ac:dyDescent="0.3">
      <c r="A251">
        <v>19113001200</v>
      </c>
      <c r="B251" t="s">
        <v>1378</v>
      </c>
      <c r="C251" t="str">
        <f t="shared" si="8"/>
        <v>12, Linn County, Iowa</v>
      </c>
      <c r="D251" t="str">
        <f t="shared" si="9"/>
        <v>12, Linn County</v>
      </c>
      <c r="E251" t="s">
        <v>1048</v>
      </c>
      <c r="F251" t="s">
        <v>1049</v>
      </c>
      <c r="G251">
        <v>670</v>
      </c>
      <c r="H251" s="1">
        <v>49400</v>
      </c>
      <c r="I251" s="2">
        <v>0.106</v>
      </c>
      <c r="J251" s="2">
        <v>0.17164179104477612</v>
      </c>
      <c r="K251" s="2">
        <v>5.3731343283582089E-2</v>
      </c>
      <c r="L251" s="2">
        <v>3.9166666666666662E-2</v>
      </c>
      <c r="M251" s="2">
        <v>0.22500000000000001</v>
      </c>
      <c r="N251" s="2">
        <v>9.0296649086760147E-2</v>
      </c>
      <c r="O251" s="2">
        <v>0.43318385650224217</v>
      </c>
      <c r="P251" s="2">
        <v>6.6852367688022288E-2</v>
      </c>
      <c r="Q251" s="2">
        <v>0.37761194029850748</v>
      </c>
      <c r="R251">
        <v>2</v>
      </c>
      <c r="S251">
        <v>1</v>
      </c>
      <c r="T251">
        <v>2</v>
      </c>
      <c r="U251">
        <v>2</v>
      </c>
      <c r="V251">
        <v>2</v>
      </c>
      <c r="W251">
        <v>0</v>
      </c>
      <c r="X251">
        <v>0</v>
      </c>
      <c r="Y251">
        <v>1</v>
      </c>
      <c r="Z251">
        <v>1</v>
      </c>
      <c r="AA251">
        <v>2</v>
      </c>
      <c r="AB251">
        <v>13</v>
      </c>
    </row>
    <row r="252" spans="1:28" x14ac:dyDescent="0.3">
      <c r="A252">
        <v>19001960200</v>
      </c>
      <c r="B252" t="s">
        <v>1379</v>
      </c>
      <c r="C252" t="str">
        <f t="shared" si="8"/>
        <v>9602, Adair County, Iowa</v>
      </c>
      <c r="D252" t="str">
        <f t="shared" si="9"/>
        <v>9602, Adair County</v>
      </c>
      <c r="E252" t="s">
        <v>53</v>
      </c>
      <c r="F252" t="s">
        <v>1230</v>
      </c>
      <c r="G252">
        <v>684</v>
      </c>
      <c r="H252" s="1">
        <v>54848</v>
      </c>
      <c r="I252" s="2">
        <v>0.154</v>
      </c>
      <c r="J252" s="2">
        <v>0.1564327485380117</v>
      </c>
      <c r="K252" s="2">
        <v>3.3625730994152045E-2</v>
      </c>
      <c r="L252" s="2">
        <v>2.5083333333333332E-2</v>
      </c>
      <c r="M252" s="2">
        <v>0.36700000000000005</v>
      </c>
      <c r="N252" s="2">
        <v>-2.4212444675865662E-2</v>
      </c>
      <c r="O252" s="2">
        <v>0.40633019674935844</v>
      </c>
      <c r="P252" s="2">
        <v>0.18</v>
      </c>
      <c r="Q252" s="2">
        <v>0.16666666666666666</v>
      </c>
      <c r="R252">
        <v>1</v>
      </c>
      <c r="S252">
        <v>2</v>
      </c>
      <c r="T252">
        <v>2</v>
      </c>
      <c r="U252">
        <v>1</v>
      </c>
      <c r="V252">
        <v>0</v>
      </c>
      <c r="W252">
        <v>2</v>
      </c>
      <c r="X252">
        <v>2</v>
      </c>
      <c r="Y252">
        <v>1</v>
      </c>
      <c r="Z252">
        <v>2</v>
      </c>
      <c r="AA252">
        <v>0</v>
      </c>
      <c r="AB252">
        <v>13</v>
      </c>
    </row>
    <row r="253" spans="1:28" x14ac:dyDescent="0.3">
      <c r="A253">
        <v>19145490300</v>
      </c>
      <c r="B253" t="s">
        <v>1380</v>
      </c>
      <c r="C253" t="str">
        <f t="shared" si="8"/>
        <v>4903, Page County, Iowa</v>
      </c>
      <c r="D253" t="str">
        <f t="shared" si="9"/>
        <v>4903, Page County</v>
      </c>
      <c r="E253" t="s">
        <v>1170</v>
      </c>
      <c r="F253" t="s">
        <v>1171</v>
      </c>
      <c r="G253">
        <v>1133</v>
      </c>
      <c r="H253" s="1">
        <v>57422</v>
      </c>
      <c r="I253" s="2">
        <v>9.8000000000000004E-2</v>
      </c>
      <c r="J253" s="2">
        <v>0.12621359223300971</v>
      </c>
      <c r="K253" s="2">
        <v>7.0609002647837602E-3</v>
      </c>
      <c r="L253" s="2">
        <v>3.15E-2</v>
      </c>
      <c r="M253" s="2">
        <v>0.37799999999999995</v>
      </c>
      <c r="N253" s="2">
        <v>-4.5254833040421792E-2</v>
      </c>
      <c r="O253" s="2">
        <v>0.47749612002069325</v>
      </c>
      <c r="P253" s="2">
        <v>0.15308291991495393</v>
      </c>
      <c r="Q253" s="2">
        <v>0.2030008826125331</v>
      </c>
      <c r="R253">
        <v>1</v>
      </c>
      <c r="S253">
        <v>1</v>
      </c>
      <c r="T253">
        <v>2</v>
      </c>
      <c r="U253">
        <v>0</v>
      </c>
      <c r="V253">
        <v>0</v>
      </c>
      <c r="W253">
        <v>2</v>
      </c>
      <c r="X253">
        <v>2</v>
      </c>
      <c r="Y253">
        <v>2</v>
      </c>
      <c r="Z253">
        <v>2</v>
      </c>
      <c r="AA253">
        <v>1</v>
      </c>
      <c r="AB253">
        <v>13</v>
      </c>
    </row>
    <row r="254" spans="1:28" x14ac:dyDescent="0.3">
      <c r="A254">
        <v>19109950400</v>
      </c>
      <c r="B254" t="s">
        <v>1381</v>
      </c>
      <c r="C254" t="str">
        <f t="shared" si="8"/>
        <v>9504, Kossuth County, Iowa</v>
      </c>
      <c r="D254" t="str">
        <f t="shared" si="9"/>
        <v>9504, Kossuth County</v>
      </c>
      <c r="E254" t="s">
        <v>1233</v>
      </c>
      <c r="F254" t="s">
        <v>1234</v>
      </c>
      <c r="G254" s="1">
        <v>1328</v>
      </c>
      <c r="H254" s="1">
        <v>46000</v>
      </c>
      <c r="I254" s="2">
        <v>0.14000000000000001</v>
      </c>
      <c r="J254" s="2">
        <v>0.21837349397590361</v>
      </c>
      <c r="K254" s="2">
        <v>2.635542168674699E-2</v>
      </c>
      <c r="L254" s="2">
        <v>2.7166666666666669E-2</v>
      </c>
      <c r="M254" s="2">
        <v>0.41899999999999998</v>
      </c>
      <c r="N254" s="2">
        <v>-4.600141542816702E-2</v>
      </c>
      <c r="O254" s="2">
        <v>0.35507968127490042</v>
      </c>
      <c r="P254" s="2">
        <v>6.9376313945339871E-2</v>
      </c>
      <c r="Q254" s="2">
        <v>0.33584337349397592</v>
      </c>
      <c r="R254">
        <v>2</v>
      </c>
      <c r="S254">
        <v>2</v>
      </c>
      <c r="T254">
        <v>2</v>
      </c>
      <c r="U254">
        <v>0</v>
      </c>
      <c r="V254">
        <v>0</v>
      </c>
      <c r="W254">
        <v>2</v>
      </c>
      <c r="X254">
        <v>2</v>
      </c>
      <c r="Y254">
        <v>0</v>
      </c>
      <c r="Z254">
        <v>1</v>
      </c>
      <c r="AA254">
        <v>2</v>
      </c>
      <c r="AB254">
        <v>13</v>
      </c>
    </row>
    <row r="255" spans="1:28" x14ac:dyDescent="0.3">
      <c r="A255">
        <v>19173180200</v>
      </c>
      <c r="B255" t="s">
        <v>1382</v>
      </c>
      <c r="C255" t="str">
        <f t="shared" si="8"/>
        <v>1802, Taylor County, Iowa</v>
      </c>
      <c r="D255" t="str">
        <f t="shared" si="9"/>
        <v>1802, Taylor County</v>
      </c>
      <c r="E255" t="s">
        <v>1294</v>
      </c>
      <c r="F255" t="s">
        <v>1295</v>
      </c>
      <c r="G255" s="1">
        <v>893</v>
      </c>
      <c r="H255" s="1">
        <v>47951</v>
      </c>
      <c r="I255" s="2">
        <v>0.14599999999999999</v>
      </c>
      <c r="J255" s="2">
        <v>0.11422172452407615</v>
      </c>
      <c r="K255" s="2">
        <v>4.9272116461366179E-2</v>
      </c>
      <c r="L255" s="2">
        <v>2.3416666666666662E-2</v>
      </c>
      <c r="M255" s="2">
        <v>0.39200000000000002</v>
      </c>
      <c r="N255" s="2">
        <v>-6.6645559601076459E-2</v>
      </c>
      <c r="O255" s="2">
        <v>0.46661880832735103</v>
      </c>
      <c r="P255" s="2">
        <v>0.15867158671586715</v>
      </c>
      <c r="Q255" s="2">
        <v>0.1690929451287794</v>
      </c>
      <c r="R255">
        <v>2</v>
      </c>
      <c r="S255">
        <v>2</v>
      </c>
      <c r="T255">
        <v>1</v>
      </c>
      <c r="U255">
        <v>1</v>
      </c>
      <c r="V255">
        <v>0</v>
      </c>
      <c r="W255">
        <v>2</v>
      </c>
      <c r="X255">
        <v>2</v>
      </c>
      <c r="Y255">
        <v>1</v>
      </c>
      <c r="Z255">
        <v>2</v>
      </c>
      <c r="AA255">
        <v>0</v>
      </c>
      <c r="AB255">
        <v>13</v>
      </c>
    </row>
    <row r="256" spans="1:28" x14ac:dyDescent="0.3">
      <c r="A256">
        <v>19069360200</v>
      </c>
      <c r="B256" t="s">
        <v>1383</v>
      </c>
      <c r="C256" t="str">
        <f t="shared" si="8"/>
        <v>3602, Franklin County, Iowa</v>
      </c>
      <c r="D256" t="str">
        <f t="shared" si="9"/>
        <v>3602, Franklin County</v>
      </c>
      <c r="E256" t="s">
        <v>353</v>
      </c>
      <c r="F256" t="s">
        <v>1384</v>
      </c>
      <c r="G256">
        <v>1871</v>
      </c>
      <c r="H256" s="1">
        <v>54152</v>
      </c>
      <c r="I256" s="2">
        <v>0.19500000000000001</v>
      </c>
      <c r="J256" s="2">
        <v>0.13575628006413681</v>
      </c>
      <c r="K256" s="2">
        <v>2.512025654730091E-2</v>
      </c>
      <c r="L256" s="2">
        <v>3.0333333333333327E-2</v>
      </c>
      <c r="M256" s="2">
        <v>0.371</v>
      </c>
      <c r="N256" s="2">
        <v>-6.1891385767790262E-2</v>
      </c>
      <c r="O256" s="2">
        <v>0.50131926121372028</v>
      </c>
      <c r="P256" s="2">
        <v>9.2111478507321681E-2</v>
      </c>
      <c r="Q256" s="2">
        <v>0.21272047033671834</v>
      </c>
      <c r="R256">
        <v>1</v>
      </c>
      <c r="S256">
        <v>2</v>
      </c>
      <c r="T256">
        <v>2</v>
      </c>
      <c r="U256">
        <v>0</v>
      </c>
      <c r="V256">
        <v>0</v>
      </c>
      <c r="W256">
        <v>2</v>
      </c>
      <c r="X256">
        <v>2</v>
      </c>
      <c r="Y256">
        <v>2</v>
      </c>
      <c r="Z256">
        <v>1</v>
      </c>
      <c r="AA256">
        <v>1</v>
      </c>
      <c r="AB256">
        <v>13</v>
      </c>
    </row>
    <row r="257" spans="1:28" x14ac:dyDescent="0.3">
      <c r="A257">
        <v>19073080100</v>
      </c>
      <c r="B257" t="s">
        <v>1385</v>
      </c>
      <c r="C257" t="str">
        <f t="shared" si="8"/>
        <v>801, Greene County, Iowa</v>
      </c>
      <c r="D257" t="str">
        <f t="shared" si="9"/>
        <v>801, Greene County</v>
      </c>
      <c r="E257" t="s">
        <v>396</v>
      </c>
      <c r="F257" t="s">
        <v>1315</v>
      </c>
      <c r="G257" s="1">
        <v>757</v>
      </c>
      <c r="H257" s="1">
        <v>53221</v>
      </c>
      <c r="I257" s="2">
        <v>0.13500000000000001</v>
      </c>
      <c r="J257" s="2">
        <v>0.1334214002642008</v>
      </c>
      <c r="K257" s="2">
        <v>4.3593130779392336E-2</v>
      </c>
      <c r="L257" s="2">
        <v>2.6833333333333331E-2</v>
      </c>
      <c r="M257" s="2">
        <v>0.27200000000000002</v>
      </c>
      <c r="N257" s="2">
        <v>-6.0518423307626391E-2</v>
      </c>
      <c r="O257" s="2">
        <v>0.51114781172584645</v>
      </c>
      <c r="P257" s="2">
        <v>0.15154867256637169</v>
      </c>
      <c r="Q257" s="2">
        <v>0.21136063408190225</v>
      </c>
      <c r="R257">
        <v>1</v>
      </c>
      <c r="S257">
        <v>2</v>
      </c>
      <c r="T257">
        <v>2</v>
      </c>
      <c r="U257">
        <v>1</v>
      </c>
      <c r="V257">
        <v>0</v>
      </c>
      <c r="W257">
        <v>0</v>
      </c>
      <c r="X257">
        <v>2</v>
      </c>
      <c r="Y257">
        <v>2</v>
      </c>
      <c r="Z257">
        <v>2</v>
      </c>
      <c r="AA257">
        <v>1</v>
      </c>
      <c r="AB257">
        <v>13</v>
      </c>
    </row>
    <row r="258" spans="1:28" x14ac:dyDescent="0.3">
      <c r="A258">
        <v>19137960400</v>
      </c>
      <c r="B258" t="s">
        <v>1386</v>
      </c>
      <c r="C258" t="str">
        <f t="shared" si="8"/>
        <v>9604, Montgomery County, Iowa</v>
      </c>
      <c r="D258" t="str">
        <f t="shared" si="9"/>
        <v>9604, Montgomery County</v>
      </c>
      <c r="E258" t="s">
        <v>1178</v>
      </c>
      <c r="F258" t="s">
        <v>1179</v>
      </c>
      <c r="G258">
        <v>1157</v>
      </c>
      <c r="H258" s="1">
        <v>54485</v>
      </c>
      <c r="I258" s="2">
        <v>0.14199999999999999</v>
      </c>
      <c r="J258" s="2">
        <v>0.14001728608470182</v>
      </c>
      <c r="K258" s="2">
        <v>3.8893690579083838E-2</v>
      </c>
      <c r="L258" s="2">
        <v>3.1166666666666672E-2</v>
      </c>
      <c r="M258" s="2">
        <v>0.36499999999999999</v>
      </c>
      <c r="N258" s="2">
        <v>-3.8175046554934824E-2</v>
      </c>
      <c r="O258" s="2">
        <v>0.37225130890052355</v>
      </c>
      <c r="P258" s="2">
        <v>0.12481315396113603</v>
      </c>
      <c r="Q258" s="2">
        <v>0.18496110630942092</v>
      </c>
      <c r="R258">
        <v>1</v>
      </c>
      <c r="S258">
        <v>2</v>
      </c>
      <c r="T258">
        <v>2</v>
      </c>
      <c r="U258">
        <v>1</v>
      </c>
      <c r="V258">
        <v>0</v>
      </c>
      <c r="W258">
        <v>2</v>
      </c>
      <c r="X258">
        <v>2</v>
      </c>
      <c r="Y258">
        <v>0</v>
      </c>
      <c r="Z258">
        <v>2</v>
      </c>
      <c r="AA258">
        <v>1</v>
      </c>
      <c r="AB258">
        <v>13</v>
      </c>
    </row>
    <row r="259" spans="1:28" x14ac:dyDescent="0.3">
      <c r="A259">
        <v>19033950200</v>
      </c>
      <c r="B259" t="s">
        <v>1387</v>
      </c>
      <c r="C259" t="str">
        <f t="shared" si="8"/>
        <v>9502, Cerro Gordo County, Iowa</v>
      </c>
      <c r="D259" t="str">
        <f t="shared" si="9"/>
        <v>9502, Cerro Gordo County</v>
      </c>
      <c r="E259" t="s">
        <v>1066</v>
      </c>
      <c r="F259" t="s">
        <v>1067</v>
      </c>
      <c r="G259" s="1">
        <v>3064</v>
      </c>
      <c r="H259" s="1">
        <v>49936</v>
      </c>
      <c r="I259" s="2">
        <v>0.13</v>
      </c>
      <c r="J259" s="2">
        <v>0.11716710182767624</v>
      </c>
      <c r="K259" s="2">
        <v>4.0143603133159268E-2</v>
      </c>
      <c r="L259" s="2">
        <v>3.4083333333333334E-2</v>
      </c>
      <c r="M259" s="2">
        <v>0.36399999999999999</v>
      </c>
      <c r="N259" s="2">
        <v>-2.3193132658376935E-2</v>
      </c>
      <c r="O259" s="2">
        <v>0.36612702366127026</v>
      </c>
      <c r="P259" s="2">
        <v>5.9556365846247343E-2</v>
      </c>
      <c r="Q259" s="2">
        <v>0.19549608355091383</v>
      </c>
      <c r="R259">
        <v>2</v>
      </c>
      <c r="S259">
        <v>2</v>
      </c>
      <c r="T259">
        <v>1</v>
      </c>
      <c r="U259">
        <v>1</v>
      </c>
      <c r="V259">
        <v>1</v>
      </c>
      <c r="W259">
        <v>2</v>
      </c>
      <c r="X259">
        <v>2</v>
      </c>
      <c r="Y259">
        <v>0</v>
      </c>
      <c r="Z259">
        <v>1</v>
      </c>
      <c r="AA259">
        <v>1</v>
      </c>
      <c r="AB259">
        <v>13</v>
      </c>
    </row>
    <row r="260" spans="1:28" x14ac:dyDescent="0.3">
      <c r="A260">
        <v>19145490400</v>
      </c>
      <c r="B260" t="s">
        <v>1388</v>
      </c>
      <c r="C260" t="str">
        <f t="shared" ref="C260:C323" si="10">RIGHT(B260,LEN(B260)-13)</f>
        <v>4904, Page County, Iowa</v>
      </c>
      <c r="D260" t="str">
        <f t="shared" si="9"/>
        <v>4904, Page County</v>
      </c>
      <c r="E260" t="s">
        <v>1170</v>
      </c>
      <c r="F260" t="s">
        <v>1171</v>
      </c>
      <c r="G260" s="1">
        <v>918</v>
      </c>
      <c r="H260" s="1">
        <v>52589</v>
      </c>
      <c r="I260" s="2">
        <v>0.125</v>
      </c>
      <c r="J260" s="2">
        <v>0.13507625272331156</v>
      </c>
      <c r="K260" s="2">
        <v>3.9215686274509803E-2</v>
      </c>
      <c r="L260" s="2">
        <v>3.15E-2</v>
      </c>
      <c r="M260" s="2">
        <v>0.52</v>
      </c>
      <c r="N260" s="2">
        <v>-4.5254833040421792E-2</v>
      </c>
      <c r="O260" s="2">
        <v>0.47254268574065528</v>
      </c>
      <c r="P260" s="2">
        <v>0.13233923578751164</v>
      </c>
      <c r="Q260" s="2">
        <v>0.17102396514161219</v>
      </c>
      <c r="R260">
        <v>1</v>
      </c>
      <c r="S260">
        <v>1</v>
      </c>
      <c r="T260">
        <v>2</v>
      </c>
      <c r="U260">
        <v>1</v>
      </c>
      <c r="V260">
        <v>0</v>
      </c>
      <c r="W260">
        <v>2</v>
      </c>
      <c r="X260">
        <v>2</v>
      </c>
      <c r="Y260">
        <v>2</v>
      </c>
      <c r="Z260">
        <v>2</v>
      </c>
      <c r="AA260">
        <v>0</v>
      </c>
      <c r="AB260">
        <v>13</v>
      </c>
    </row>
    <row r="261" spans="1:28" x14ac:dyDescent="0.3">
      <c r="A261">
        <v>19035080100</v>
      </c>
      <c r="B261" t="s">
        <v>1389</v>
      </c>
      <c r="C261" t="str">
        <f t="shared" si="10"/>
        <v>801, Cherokee County, Iowa</v>
      </c>
      <c r="D261" t="str">
        <f t="shared" si="9"/>
        <v>801, Cherokee County</v>
      </c>
      <c r="E261" t="s">
        <v>195</v>
      </c>
      <c r="F261" t="s">
        <v>1390</v>
      </c>
      <c r="G261" s="1">
        <v>2359</v>
      </c>
      <c r="H261" s="1">
        <v>47719</v>
      </c>
      <c r="I261" s="2">
        <v>0.16300000000000001</v>
      </c>
      <c r="J261" s="2">
        <v>0.17168291649003814</v>
      </c>
      <c r="K261" s="2">
        <v>5.3836371343789741E-2</v>
      </c>
      <c r="L261" s="2">
        <v>2.6916666666666665E-2</v>
      </c>
      <c r="M261" s="2">
        <v>0.39500000000000002</v>
      </c>
      <c r="N261" s="2">
        <v>-3.4294234592445329E-2</v>
      </c>
      <c r="O261" s="2">
        <v>0.45298446443172524</v>
      </c>
      <c r="P261" s="2">
        <v>3.9495114006514655E-2</v>
      </c>
      <c r="Q261" s="2">
        <v>0.13183552352691819</v>
      </c>
      <c r="R261">
        <v>2</v>
      </c>
      <c r="S261">
        <v>2</v>
      </c>
      <c r="T261">
        <v>2</v>
      </c>
      <c r="U261">
        <v>2</v>
      </c>
      <c r="V261">
        <v>0</v>
      </c>
      <c r="W261">
        <v>2</v>
      </c>
      <c r="X261">
        <v>2</v>
      </c>
      <c r="Y261">
        <v>1</v>
      </c>
      <c r="Z261">
        <v>0</v>
      </c>
      <c r="AA261">
        <v>0</v>
      </c>
      <c r="AB261">
        <v>13</v>
      </c>
    </row>
    <row r="262" spans="1:28" x14ac:dyDescent="0.3">
      <c r="A262">
        <v>19077950200</v>
      </c>
      <c r="B262" t="s">
        <v>1391</v>
      </c>
      <c r="C262" t="str">
        <f t="shared" si="10"/>
        <v>9502, Guthrie County, Iowa</v>
      </c>
      <c r="D262" t="str">
        <f t="shared" si="9"/>
        <v>9502, Guthrie County</v>
      </c>
      <c r="E262" t="s">
        <v>1324</v>
      </c>
      <c r="F262" t="s">
        <v>1325</v>
      </c>
      <c r="G262" s="1">
        <v>941</v>
      </c>
      <c r="H262" s="1">
        <v>60268</v>
      </c>
      <c r="I262" s="2">
        <v>8.8000000000000009E-2</v>
      </c>
      <c r="J262" s="2">
        <v>0.12433581296493093</v>
      </c>
      <c r="K262" s="2">
        <v>2.975557917109458E-2</v>
      </c>
      <c r="L262" s="2">
        <v>3.4333333333333334E-2</v>
      </c>
      <c r="M262" s="2">
        <v>0.33299999999999996</v>
      </c>
      <c r="N262" s="2">
        <v>-3.0217272229322623E-2</v>
      </c>
      <c r="O262" s="2">
        <v>0.54459203036053128</v>
      </c>
      <c r="P262" s="2">
        <v>0.15982142857142856</v>
      </c>
      <c r="Q262" s="2">
        <v>0.1434643995749203</v>
      </c>
      <c r="R262">
        <v>1</v>
      </c>
      <c r="S262">
        <v>1</v>
      </c>
      <c r="T262">
        <v>2</v>
      </c>
      <c r="U262">
        <v>1</v>
      </c>
      <c r="V262">
        <v>1</v>
      </c>
      <c r="W262">
        <v>1</v>
      </c>
      <c r="X262">
        <v>2</v>
      </c>
      <c r="Y262">
        <v>2</v>
      </c>
      <c r="Z262">
        <v>2</v>
      </c>
      <c r="AA262">
        <v>0</v>
      </c>
      <c r="AB262">
        <v>13</v>
      </c>
    </row>
    <row r="263" spans="1:28" x14ac:dyDescent="0.3">
      <c r="A263">
        <v>19171290600</v>
      </c>
      <c r="B263" t="s">
        <v>1392</v>
      </c>
      <c r="C263" t="str">
        <f t="shared" si="10"/>
        <v>2906, Tama County, Iowa</v>
      </c>
      <c r="D263" t="str">
        <f t="shared" si="9"/>
        <v>2906, Tama County</v>
      </c>
      <c r="E263" t="s">
        <v>883</v>
      </c>
      <c r="F263" t="s">
        <v>1076</v>
      </c>
      <c r="G263">
        <v>938</v>
      </c>
      <c r="H263" s="1">
        <v>56447</v>
      </c>
      <c r="I263" s="2">
        <v>0.154</v>
      </c>
      <c r="J263" s="2">
        <v>6.8230277185501065E-2</v>
      </c>
      <c r="K263" s="2">
        <v>1.3859275053304905E-2</v>
      </c>
      <c r="L263" s="2">
        <v>3.8666666666666676E-2</v>
      </c>
      <c r="M263" s="2">
        <v>0.31900000000000001</v>
      </c>
      <c r="N263" s="2">
        <v>-3.5571565261439751E-2</v>
      </c>
      <c r="O263" s="2">
        <v>0.57608052101835405</v>
      </c>
      <c r="P263" s="2">
        <v>0.17641921397379912</v>
      </c>
      <c r="Q263" s="2">
        <v>0.22494669509594883</v>
      </c>
      <c r="R263">
        <v>1</v>
      </c>
      <c r="S263">
        <v>2</v>
      </c>
      <c r="T263">
        <v>0</v>
      </c>
      <c r="U263">
        <v>0</v>
      </c>
      <c r="V263">
        <v>2</v>
      </c>
      <c r="W263">
        <v>1</v>
      </c>
      <c r="X263">
        <v>2</v>
      </c>
      <c r="Y263">
        <v>2</v>
      </c>
      <c r="Z263">
        <v>2</v>
      </c>
      <c r="AA263">
        <v>1</v>
      </c>
      <c r="AB263">
        <v>13</v>
      </c>
    </row>
    <row r="264" spans="1:28" x14ac:dyDescent="0.3">
      <c r="A264">
        <v>19091970200</v>
      </c>
      <c r="B264" t="s">
        <v>1393</v>
      </c>
      <c r="C264" t="str">
        <f t="shared" si="10"/>
        <v>9702, Humboldt County, Iowa</v>
      </c>
      <c r="D264" t="str">
        <f t="shared" si="9"/>
        <v>9702, Humboldt County</v>
      </c>
      <c r="E264" t="s">
        <v>448</v>
      </c>
      <c r="F264" t="s">
        <v>1304</v>
      </c>
      <c r="G264" s="1">
        <v>758</v>
      </c>
      <c r="H264" s="1">
        <v>48125</v>
      </c>
      <c r="I264" s="2">
        <v>0.157</v>
      </c>
      <c r="J264" s="2">
        <v>8.0474934036939311E-2</v>
      </c>
      <c r="K264" s="2">
        <v>4.221635883905013E-2</v>
      </c>
      <c r="L264" s="2">
        <v>2.866666666666666E-2</v>
      </c>
      <c r="M264" s="2">
        <v>0.33200000000000002</v>
      </c>
      <c r="N264" s="2">
        <v>-2.2210901681100358E-2</v>
      </c>
      <c r="O264" s="2">
        <v>0.46416938110749184</v>
      </c>
      <c r="P264" s="2">
        <v>0.15555555555555556</v>
      </c>
      <c r="Q264" s="2">
        <v>0.19920844327176782</v>
      </c>
      <c r="R264">
        <v>2</v>
      </c>
      <c r="S264">
        <v>2</v>
      </c>
      <c r="T264">
        <v>1</v>
      </c>
      <c r="U264">
        <v>1</v>
      </c>
      <c r="V264">
        <v>0</v>
      </c>
      <c r="W264">
        <v>1</v>
      </c>
      <c r="X264">
        <v>2</v>
      </c>
      <c r="Y264">
        <v>1</v>
      </c>
      <c r="Z264">
        <v>2</v>
      </c>
      <c r="AA264">
        <v>1</v>
      </c>
      <c r="AB264">
        <v>13</v>
      </c>
    </row>
    <row r="265" spans="1:28" x14ac:dyDescent="0.3">
      <c r="A265">
        <v>19047070400</v>
      </c>
      <c r="B265" t="s">
        <v>1394</v>
      </c>
      <c r="C265" t="str">
        <f t="shared" si="10"/>
        <v>704, Crawford County, Iowa</v>
      </c>
      <c r="D265" t="str">
        <f t="shared" ref="D265:D328" si="11">LEFT(C265,LEN(C265)-6)</f>
        <v>704, Crawford County</v>
      </c>
      <c r="E265" t="s">
        <v>1173</v>
      </c>
      <c r="F265" t="s">
        <v>1174</v>
      </c>
      <c r="G265" s="1">
        <v>3004</v>
      </c>
      <c r="H265" s="1">
        <v>53796</v>
      </c>
      <c r="I265" s="2">
        <v>0.223</v>
      </c>
      <c r="J265" s="2">
        <v>0.12716378162450068</v>
      </c>
      <c r="K265" s="2">
        <v>2.2969374167776297E-2</v>
      </c>
      <c r="L265" s="2">
        <v>4.6249999999999999E-2</v>
      </c>
      <c r="M265" s="2">
        <v>0.39700000000000002</v>
      </c>
      <c r="N265" s="2">
        <v>-3.3399625643425364E-2</v>
      </c>
      <c r="O265" s="2">
        <v>0.61789512284561787</v>
      </c>
      <c r="P265" s="2">
        <v>4.8680904522613068E-2</v>
      </c>
      <c r="Q265" s="2">
        <v>0.15479360852197072</v>
      </c>
      <c r="R265">
        <v>1</v>
      </c>
      <c r="S265">
        <v>2</v>
      </c>
      <c r="T265">
        <v>2</v>
      </c>
      <c r="U265">
        <v>0</v>
      </c>
      <c r="V265">
        <v>2</v>
      </c>
      <c r="W265">
        <v>2</v>
      </c>
      <c r="X265">
        <v>2</v>
      </c>
      <c r="Y265">
        <v>2</v>
      </c>
      <c r="Z265">
        <v>0</v>
      </c>
      <c r="AA265">
        <v>0</v>
      </c>
      <c r="AB265">
        <v>13</v>
      </c>
    </row>
    <row r="266" spans="1:28" x14ac:dyDescent="0.3">
      <c r="A266">
        <v>19175190100</v>
      </c>
      <c r="B266" t="s">
        <v>1395</v>
      </c>
      <c r="C266" t="str">
        <f t="shared" si="10"/>
        <v>1901, Union County, Iowa</v>
      </c>
      <c r="D266" t="str">
        <f t="shared" si="11"/>
        <v>1901, Union County</v>
      </c>
      <c r="E266" t="s">
        <v>907</v>
      </c>
      <c r="F266" t="s">
        <v>1078</v>
      </c>
      <c r="G266" s="1">
        <v>881</v>
      </c>
      <c r="H266" s="1">
        <v>62688</v>
      </c>
      <c r="I266" s="2">
        <v>0.11800000000000001</v>
      </c>
      <c r="J266" s="2">
        <v>0.14982973893303064</v>
      </c>
      <c r="K266" s="2">
        <v>5.5618615209988648E-2</v>
      </c>
      <c r="L266" s="2">
        <v>3.4083333333333334E-2</v>
      </c>
      <c r="M266" s="2">
        <v>0.34100000000000003</v>
      </c>
      <c r="N266" s="2">
        <v>-3.1594064145524174E-2</v>
      </c>
      <c r="O266" s="2">
        <v>0.46144200626959248</v>
      </c>
      <c r="P266" s="2">
        <v>0.11352418558736427</v>
      </c>
      <c r="Q266" s="2">
        <v>0.15209988649262202</v>
      </c>
      <c r="R266">
        <v>1</v>
      </c>
      <c r="S266">
        <v>1</v>
      </c>
      <c r="T266">
        <v>2</v>
      </c>
      <c r="U266">
        <v>2</v>
      </c>
      <c r="V266">
        <v>1</v>
      </c>
      <c r="W266">
        <v>1</v>
      </c>
      <c r="X266">
        <v>2</v>
      </c>
      <c r="Y266">
        <v>1</v>
      </c>
      <c r="Z266">
        <v>2</v>
      </c>
      <c r="AA266">
        <v>0</v>
      </c>
      <c r="AB266">
        <v>13</v>
      </c>
    </row>
    <row r="267" spans="1:28" x14ac:dyDescent="0.3">
      <c r="A267">
        <v>19111490600</v>
      </c>
      <c r="B267" t="s">
        <v>1396</v>
      </c>
      <c r="C267" t="str">
        <f t="shared" si="10"/>
        <v>4906, Lee County, Iowa</v>
      </c>
      <c r="D267" t="str">
        <f t="shared" si="11"/>
        <v>4906, Lee County</v>
      </c>
      <c r="E267" t="s">
        <v>1014</v>
      </c>
      <c r="F267" t="s">
        <v>1015</v>
      </c>
      <c r="G267">
        <v>1376</v>
      </c>
      <c r="H267" s="1">
        <v>65074</v>
      </c>
      <c r="I267" s="2">
        <v>0.106</v>
      </c>
      <c r="J267" s="2">
        <v>0.11918604651162791</v>
      </c>
      <c r="K267" s="2">
        <v>7.4127906976744193E-2</v>
      </c>
      <c r="L267" s="2">
        <v>4.9500000000000002E-2</v>
      </c>
      <c r="M267" s="2">
        <v>0.39399999999999996</v>
      </c>
      <c r="N267" s="2">
        <v>-6.4329931403714236E-2</v>
      </c>
      <c r="O267" s="2">
        <v>0.51035856573705174</v>
      </c>
      <c r="P267" s="2">
        <v>8.8235294117647065E-2</v>
      </c>
      <c r="Q267" s="2">
        <v>0.12936046511627908</v>
      </c>
      <c r="R267">
        <v>0</v>
      </c>
      <c r="S267">
        <v>1</v>
      </c>
      <c r="T267">
        <v>1</v>
      </c>
      <c r="U267">
        <v>2</v>
      </c>
      <c r="V267">
        <v>2</v>
      </c>
      <c r="W267">
        <v>2</v>
      </c>
      <c r="X267">
        <v>2</v>
      </c>
      <c r="Y267">
        <v>2</v>
      </c>
      <c r="Z267">
        <v>1</v>
      </c>
      <c r="AA267">
        <v>0</v>
      </c>
      <c r="AB267">
        <v>13</v>
      </c>
    </row>
    <row r="268" spans="1:28" x14ac:dyDescent="0.3">
      <c r="A268">
        <v>19063070100</v>
      </c>
      <c r="B268" t="s">
        <v>1397</v>
      </c>
      <c r="C268" t="str">
        <f t="shared" si="10"/>
        <v>701, Emmet County, Iowa</v>
      </c>
      <c r="D268" t="str">
        <f t="shared" si="11"/>
        <v>701, Emmet County</v>
      </c>
      <c r="E268" t="s">
        <v>1244</v>
      </c>
      <c r="F268" t="s">
        <v>1245</v>
      </c>
      <c r="G268" s="1">
        <v>895</v>
      </c>
      <c r="H268" s="1">
        <v>47386</v>
      </c>
      <c r="I268" s="2">
        <v>0.11900000000000001</v>
      </c>
      <c r="J268" s="2">
        <v>0.14748603351955308</v>
      </c>
      <c r="K268" s="2">
        <v>3.5754189944134075E-2</v>
      </c>
      <c r="L268" s="2">
        <v>3.3666666666666664E-2</v>
      </c>
      <c r="M268" s="2">
        <v>0.34700000000000003</v>
      </c>
      <c r="N268" s="2">
        <v>-8.8720636769559311E-2</v>
      </c>
      <c r="O268" s="2">
        <v>0.42268786127167629</v>
      </c>
      <c r="P268" s="2">
        <v>0.1197252208047105</v>
      </c>
      <c r="Q268" s="2">
        <v>0.16871508379888267</v>
      </c>
      <c r="R268">
        <v>2</v>
      </c>
      <c r="S268">
        <v>1</v>
      </c>
      <c r="T268">
        <v>2</v>
      </c>
      <c r="U268">
        <v>1</v>
      </c>
      <c r="V268">
        <v>1</v>
      </c>
      <c r="W268">
        <v>1</v>
      </c>
      <c r="X268">
        <v>2</v>
      </c>
      <c r="Y268">
        <v>1</v>
      </c>
      <c r="Z268">
        <v>2</v>
      </c>
      <c r="AA268">
        <v>0</v>
      </c>
      <c r="AB268">
        <v>13</v>
      </c>
    </row>
    <row r="269" spans="1:28" x14ac:dyDescent="0.3">
      <c r="A269">
        <v>19047070200</v>
      </c>
      <c r="B269" t="s">
        <v>1398</v>
      </c>
      <c r="C269" t="str">
        <f t="shared" si="10"/>
        <v>702, Crawford County, Iowa</v>
      </c>
      <c r="D269" t="str">
        <f t="shared" si="11"/>
        <v>702, Crawford County</v>
      </c>
      <c r="E269" t="s">
        <v>1173</v>
      </c>
      <c r="F269" t="s">
        <v>1174</v>
      </c>
      <c r="G269">
        <v>918</v>
      </c>
      <c r="H269" s="1">
        <v>62500</v>
      </c>
      <c r="I269" s="2">
        <v>0.105</v>
      </c>
      <c r="J269" s="2">
        <v>8.714596949891068E-2</v>
      </c>
      <c r="K269" s="2">
        <v>3.1590413943355121E-2</v>
      </c>
      <c r="L269" s="2">
        <v>4.6249999999999999E-2</v>
      </c>
      <c r="M269" s="2">
        <v>0.314</v>
      </c>
      <c r="N269" s="2">
        <v>-3.3399625643425364E-2</v>
      </c>
      <c r="O269" s="2">
        <v>0.51693766937669372</v>
      </c>
      <c r="P269" s="2">
        <v>0.125</v>
      </c>
      <c r="Q269" s="2">
        <v>0.14161220043572983</v>
      </c>
      <c r="R269">
        <v>1</v>
      </c>
      <c r="S269">
        <v>1</v>
      </c>
      <c r="T269">
        <v>1</v>
      </c>
      <c r="U269">
        <v>1</v>
      </c>
      <c r="V269">
        <v>2</v>
      </c>
      <c r="W269">
        <v>1</v>
      </c>
      <c r="X269">
        <v>2</v>
      </c>
      <c r="Y269">
        <v>2</v>
      </c>
      <c r="Z269">
        <v>2</v>
      </c>
      <c r="AA269">
        <v>0</v>
      </c>
      <c r="AB269">
        <v>13</v>
      </c>
    </row>
    <row r="270" spans="1:28" x14ac:dyDescent="0.3">
      <c r="A270">
        <v>19107080400</v>
      </c>
      <c r="B270" t="s">
        <v>1399</v>
      </c>
      <c r="C270" t="str">
        <f t="shared" si="10"/>
        <v>804, Keokuk County, Iowa</v>
      </c>
      <c r="D270" t="str">
        <f t="shared" si="11"/>
        <v>804, Keokuk County</v>
      </c>
      <c r="E270" t="s">
        <v>477</v>
      </c>
      <c r="F270" t="s">
        <v>1035</v>
      </c>
      <c r="G270">
        <v>1148</v>
      </c>
      <c r="H270" s="1">
        <v>60625</v>
      </c>
      <c r="I270" s="2">
        <v>7.4999999999999997E-2</v>
      </c>
      <c r="J270" s="2">
        <v>0.11933797909407666</v>
      </c>
      <c r="K270" s="2">
        <v>7.926829268292683E-2</v>
      </c>
      <c r="L270" s="2">
        <v>3.641666666666666E-2</v>
      </c>
      <c r="M270" s="2">
        <v>0.37200000000000005</v>
      </c>
      <c r="N270" s="2">
        <v>-4.5476167824184191E-2</v>
      </c>
      <c r="O270" s="2">
        <v>0.44582685329186106</v>
      </c>
      <c r="P270" s="2">
        <v>8.5258964143426291E-2</v>
      </c>
      <c r="Q270" s="2">
        <v>0.19773519163763068</v>
      </c>
      <c r="R270">
        <v>1</v>
      </c>
      <c r="S270">
        <v>0</v>
      </c>
      <c r="T270">
        <v>1</v>
      </c>
      <c r="U270">
        <v>2</v>
      </c>
      <c r="V270">
        <v>2</v>
      </c>
      <c r="W270">
        <v>2</v>
      </c>
      <c r="X270">
        <v>2</v>
      </c>
      <c r="Y270">
        <v>1</v>
      </c>
      <c r="Z270">
        <v>1</v>
      </c>
      <c r="AA270">
        <v>1</v>
      </c>
      <c r="AB270">
        <v>13</v>
      </c>
    </row>
    <row r="271" spans="1:28" x14ac:dyDescent="0.3">
      <c r="A271">
        <v>19165960300</v>
      </c>
      <c r="B271" t="s">
        <v>1400</v>
      </c>
      <c r="C271" t="str">
        <f t="shared" si="10"/>
        <v>9603, Shelby County, Iowa</v>
      </c>
      <c r="D271" t="str">
        <f t="shared" si="11"/>
        <v>9603, Shelby County</v>
      </c>
      <c r="E271" t="s">
        <v>821</v>
      </c>
      <c r="F271" t="s">
        <v>1401</v>
      </c>
      <c r="G271" s="1">
        <v>1564</v>
      </c>
      <c r="H271" s="1">
        <v>62880</v>
      </c>
      <c r="I271" s="2">
        <v>0.1</v>
      </c>
      <c r="J271" s="2">
        <v>0.16751918158567775</v>
      </c>
      <c r="K271" s="2">
        <v>5.6265984654731455E-2</v>
      </c>
      <c r="L271" s="2">
        <v>2.5499999999999998E-2</v>
      </c>
      <c r="M271" s="2">
        <v>0.38100000000000001</v>
      </c>
      <c r="N271" s="2">
        <v>-3.4601791731733375E-2</v>
      </c>
      <c r="O271" s="2">
        <v>0.41986273718207506</v>
      </c>
      <c r="P271" s="2">
        <v>7.3001158748551565E-2</v>
      </c>
      <c r="Q271" s="2">
        <v>0.2231457800511509</v>
      </c>
      <c r="R271">
        <v>1</v>
      </c>
      <c r="S271">
        <v>1</v>
      </c>
      <c r="T271">
        <v>2</v>
      </c>
      <c r="U271">
        <v>2</v>
      </c>
      <c r="V271">
        <v>0</v>
      </c>
      <c r="W271">
        <v>2</v>
      </c>
      <c r="X271">
        <v>2</v>
      </c>
      <c r="Y271">
        <v>1</v>
      </c>
      <c r="Z271">
        <v>1</v>
      </c>
      <c r="AA271">
        <v>1</v>
      </c>
      <c r="AB271">
        <v>13</v>
      </c>
    </row>
    <row r="272" spans="1:28" x14ac:dyDescent="0.3">
      <c r="A272">
        <v>19187000100</v>
      </c>
      <c r="B272" t="s">
        <v>1402</v>
      </c>
      <c r="C272" t="str">
        <f t="shared" si="10"/>
        <v>1, Webster County, Iowa</v>
      </c>
      <c r="D272" t="str">
        <f t="shared" si="11"/>
        <v>1, Webster County</v>
      </c>
      <c r="E272" t="s">
        <v>946</v>
      </c>
      <c r="F272" t="s">
        <v>1024</v>
      </c>
      <c r="G272">
        <v>3223</v>
      </c>
      <c r="H272" s="1">
        <v>50145</v>
      </c>
      <c r="I272" s="2">
        <v>9.1999999999999998E-2</v>
      </c>
      <c r="J272" s="2">
        <v>7.4775054297238602E-2</v>
      </c>
      <c r="K272" s="2">
        <v>3.9094011790257524E-2</v>
      </c>
      <c r="L272" s="2">
        <v>3.7333333333333336E-2</v>
      </c>
      <c r="M272" s="2">
        <v>0.4</v>
      </c>
      <c r="N272" s="2">
        <v>-2.667508483939705E-2</v>
      </c>
      <c r="O272" s="2">
        <v>0.37617490805067427</v>
      </c>
      <c r="P272" s="2">
        <v>5.7628146800121323E-3</v>
      </c>
      <c r="Q272" s="2">
        <v>0.28699968973006518</v>
      </c>
      <c r="R272">
        <v>2</v>
      </c>
      <c r="S272">
        <v>1</v>
      </c>
      <c r="T272">
        <v>1</v>
      </c>
      <c r="U272">
        <v>1</v>
      </c>
      <c r="V272">
        <v>2</v>
      </c>
      <c r="W272">
        <v>2</v>
      </c>
      <c r="X272">
        <v>2</v>
      </c>
      <c r="Y272">
        <v>0</v>
      </c>
      <c r="Z272">
        <v>0</v>
      </c>
      <c r="AA272">
        <v>2</v>
      </c>
      <c r="AB272">
        <v>13</v>
      </c>
    </row>
    <row r="273" spans="1:28" x14ac:dyDescent="0.3">
      <c r="A273">
        <v>19047070100</v>
      </c>
      <c r="B273" t="s">
        <v>1403</v>
      </c>
      <c r="C273" t="str">
        <f t="shared" si="10"/>
        <v>701, Crawford County, Iowa</v>
      </c>
      <c r="D273" t="str">
        <f t="shared" si="11"/>
        <v>701, Crawford County</v>
      </c>
      <c r="E273" t="s">
        <v>1173</v>
      </c>
      <c r="F273" t="s">
        <v>1174</v>
      </c>
      <c r="G273">
        <v>830</v>
      </c>
      <c r="H273" s="1">
        <v>53077</v>
      </c>
      <c r="I273" s="2">
        <v>9.4E-2</v>
      </c>
      <c r="J273" s="2">
        <v>4.6987951807228916E-2</v>
      </c>
      <c r="K273" s="2">
        <v>4.6987951807228916E-2</v>
      </c>
      <c r="L273" s="2">
        <v>4.6249999999999999E-2</v>
      </c>
      <c r="M273" s="2">
        <v>0.38</v>
      </c>
      <c r="N273" s="2">
        <v>-3.3399625643425364E-2</v>
      </c>
      <c r="O273" s="2">
        <v>0.54068441064638784</v>
      </c>
      <c r="P273" s="2">
        <v>0.10560344827586207</v>
      </c>
      <c r="Q273" s="2">
        <v>0.12409638554216867</v>
      </c>
      <c r="R273">
        <v>1</v>
      </c>
      <c r="S273">
        <v>1</v>
      </c>
      <c r="T273">
        <v>0</v>
      </c>
      <c r="U273">
        <v>1</v>
      </c>
      <c r="V273">
        <v>2</v>
      </c>
      <c r="W273">
        <v>2</v>
      </c>
      <c r="X273">
        <v>2</v>
      </c>
      <c r="Y273">
        <v>2</v>
      </c>
      <c r="Z273">
        <v>2</v>
      </c>
      <c r="AA273">
        <v>0</v>
      </c>
      <c r="AB273">
        <v>13</v>
      </c>
    </row>
    <row r="274" spans="1:28" x14ac:dyDescent="0.3">
      <c r="A274">
        <v>19045000400</v>
      </c>
      <c r="B274" t="s">
        <v>1404</v>
      </c>
      <c r="C274" t="str">
        <f t="shared" si="10"/>
        <v>4, Clinton County, Iowa</v>
      </c>
      <c r="D274" t="str">
        <f t="shared" si="11"/>
        <v>4, Clinton County</v>
      </c>
      <c r="E274" t="s">
        <v>211</v>
      </c>
      <c r="F274" t="s">
        <v>1022</v>
      </c>
      <c r="G274" s="1">
        <v>1596</v>
      </c>
      <c r="H274" s="1">
        <v>62260</v>
      </c>
      <c r="I274" s="2">
        <v>0.10199999999999999</v>
      </c>
      <c r="J274" s="2">
        <v>9.4611528822055133E-2</v>
      </c>
      <c r="K274" s="2">
        <v>0.14411027568922305</v>
      </c>
      <c r="L274" s="2">
        <v>4.2916666666666659E-2</v>
      </c>
      <c r="M274" s="2">
        <v>0.41700000000000004</v>
      </c>
      <c r="N274" s="2">
        <v>-5.4076064826125904E-2</v>
      </c>
      <c r="O274" s="2">
        <v>0.44703312704768838</v>
      </c>
      <c r="P274" s="2">
        <v>5.8407079646017698E-2</v>
      </c>
      <c r="Q274" s="2">
        <v>0.23558897243107768</v>
      </c>
      <c r="R274">
        <v>1</v>
      </c>
      <c r="S274">
        <v>1</v>
      </c>
      <c r="T274">
        <v>1</v>
      </c>
      <c r="U274">
        <v>2</v>
      </c>
      <c r="V274">
        <v>2</v>
      </c>
      <c r="W274">
        <v>2</v>
      </c>
      <c r="X274">
        <v>2</v>
      </c>
      <c r="Y274">
        <v>1</v>
      </c>
      <c r="Z274">
        <v>0</v>
      </c>
      <c r="AA274">
        <v>1</v>
      </c>
      <c r="AB274">
        <v>13</v>
      </c>
    </row>
    <row r="275" spans="1:28" x14ac:dyDescent="0.3">
      <c r="A275">
        <v>19047070500</v>
      </c>
      <c r="B275" t="s">
        <v>1405</v>
      </c>
      <c r="C275" t="str">
        <f t="shared" si="10"/>
        <v>705, Crawford County, Iowa</v>
      </c>
      <c r="D275" t="str">
        <f t="shared" si="11"/>
        <v>705, Crawford County</v>
      </c>
      <c r="E275" t="s">
        <v>1173</v>
      </c>
      <c r="F275" t="s">
        <v>1174</v>
      </c>
      <c r="G275">
        <v>775</v>
      </c>
      <c r="H275" s="1">
        <v>67448</v>
      </c>
      <c r="I275" s="2">
        <v>7.8E-2</v>
      </c>
      <c r="J275" s="2">
        <v>9.1612903225806452E-2</v>
      </c>
      <c r="K275" s="2">
        <v>5.5483870967741933E-2</v>
      </c>
      <c r="L275" s="2">
        <v>4.6249999999999999E-2</v>
      </c>
      <c r="M275" s="2">
        <v>0.32700000000000001</v>
      </c>
      <c r="N275" s="2">
        <v>-3.3399625643425364E-2</v>
      </c>
      <c r="O275" s="2">
        <v>0.51060606060606062</v>
      </c>
      <c r="P275" s="2">
        <v>6.5554231227651971E-2</v>
      </c>
      <c r="Q275" s="2">
        <v>0.1832258064516129</v>
      </c>
      <c r="R275">
        <v>0</v>
      </c>
      <c r="S275">
        <v>1</v>
      </c>
      <c r="T275">
        <v>1</v>
      </c>
      <c r="U275">
        <v>2</v>
      </c>
      <c r="V275">
        <v>2</v>
      </c>
      <c r="W275">
        <v>1</v>
      </c>
      <c r="X275">
        <v>2</v>
      </c>
      <c r="Y275">
        <v>2</v>
      </c>
      <c r="Z275">
        <v>1</v>
      </c>
      <c r="AA275">
        <v>1</v>
      </c>
      <c r="AB275">
        <v>13</v>
      </c>
    </row>
    <row r="276" spans="1:28" x14ac:dyDescent="0.3">
      <c r="A276">
        <v>19185070200</v>
      </c>
      <c r="B276" t="s">
        <v>1406</v>
      </c>
      <c r="C276" t="str">
        <f t="shared" si="10"/>
        <v>702, Wayne County, Iowa</v>
      </c>
      <c r="D276" t="str">
        <f t="shared" si="11"/>
        <v>702, Wayne County</v>
      </c>
      <c r="E276" t="s">
        <v>1144</v>
      </c>
      <c r="F276" t="s">
        <v>1145</v>
      </c>
      <c r="G276" s="1">
        <v>744</v>
      </c>
      <c r="H276" s="1">
        <v>52368</v>
      </c>
      <c r="I276" s="2">
        <v>0.14800000000000002</v>
      </c>
      <c r="J276" s="2">
        <v>0.17204301075268819</v>
      </c>
      <c r="K276" s="2">
        <v>2.0161290322580645E-2</v>
      </c>
      <c r="L276" s="2">
        <v>3.0333333333333337E-2</v>
      </c>
      <c r="M276" s="2">
        <v>0.39899999999999997</v>
      </c>
      <c r="N276" s="2">
        <v>1.468061846009683E-2</v>
      </c>
      <c r="O276" s="2">
        <v>0.56897895557287603</v>
      </c>
      <c r="P276" s="2">
        <v>0.12737430167597766</v>
      </c>
      <c r="Q276" s="2">
        <v>0.19354838709677419</v>
      </c>
      <c r="R276">
        <v>1</v>
      </c>
      <c r="S276">
        <v>2</v>
      </c>
      <c r="T276">
        <v>2</v>
      </c>
      <c r="U276">
        <v>0</v>
      </c>
      <c r="V276">
        <v>0</v>
      </c>
      <c r="W276">
        <v>2</v>
      </c>
      <c r="X276">
        <v>0</v>
      </c>
      <c r="Y276">
        <v>2</v>
      </c>
      <c r="Z276">
        <v>2</v>
      </c>
      <c r="AA276">
        <v>1</v>
      </c>
      <c r="AB276">
        <v>12</v>
      </c>
    </row>
    <row r="277" spans="1:28" x14ac:dyDescent="0.3">
      <c r="A277">
        <v>19157370500</v>
      </c>
      <c r="B277" t="s">
        <v>1407</v>
      </c>
      <c r="C277" t="str">
        <f t="shared" si="10"/>
        <v>3705, Poweshiek County, Iowa</v>
      </c>
      <c r="D277" t="str">
        <f t="shared" si="11"/>
        <v>3705, Poweshiek County</v>
      </c>
      <c r="E277" t="s">
        <v>1256</v>
      </c>
      <c r="F277" t="s">
        <v>1257</v>
      </c>
      <c r="G277">
        <v>1293</v>
      </c>
      <c r="H277" s="1">
        <v>54858</v>
      </c>
      <c r="I277" s="2">
        <v>9.8000000000000004E-2</v>
      </c>
      <c r="J277" s="2">
        <v>7.2699149265274557E-2</v>
      </c>
      <c r="K277" s="2">
        <v>3.1709203402938903E-2</v>
      </c>
      <c r="L277" s="2">
        <v>3.4583333333333334E-2</v>
      </c>
      <c r="M277" s="2">
        <v>0.33899999999999997</v>
      </c>
      <c r="N277" s="2">
        <v>-1.3323464100666173E-2</v>
      </c>
      <c r="O277" s="2">
        <v>0.4910150558523555</v>
      </c>
      <c r="P277" s="2">
        <v>0.1527958387516255</v>
      </c>
      <c r="Q277" s="2">
        <v>0.2219644238205723</v>
      </c>
      <c r="R277">
        <v>1</v>
      </c>
      <c r="S277">
        <v>1</v>
      </c>
      <c r="T277">
        <v>1</v>
      </c>
      <c r="U277">
        <v>1</v>
      </c>
      <c r="V277">
        <v>1</v>
      </c>
      <c r="W277">
        <v>1</v>
      </c>
      <c r="X277">
        <v>1</v>
      </c>
      <c r="Y277">
        <v>2</v>
      </c>
      <c r="Z277">
        <v>2</v>
      </c>
      <c r="AA277">
        <v>1</v>
      </c>
      <c r="AB277">
        <v>12</v>
      </c>
    </row>
    <row r="278" spans="1:28" x14ac:dyDescent="0.3">
      <c r="A278">
        <v>19061000300</v>
      </c>
      <c r="B278" t="s">
        <v>1408</v>
      </c>
      <c r="C278" t="str">
        <f t="shared" si="10"/>
        <v>3, Dubuque County, Iowa</v>
      </c>
      <c r="D278" t="str">
        <f t="shared" si="11"/>
        <v>3, Dubuque County</v>
      </c>
      <c r="E278" t="s">
        <v>290</v>
      </c>
      <c r="F278" t="s">
        <v>1149</v>
      </c>
      <c r="G278">
        <v>942</v>
      </c>
      <c r="H278" s="1">
        <v>43000</v>
      </c>
      <c r="I278" s="2">
        <v>0.26600000000000001</v>
      </c>
      <c r="J278" s="2">
        <v>0.20806794055201699</v>
      </c>
      <c r="K278" s="2">
        <v>3.9278131634819531E-2</v>
      </c>
      <c r="L278" s="2">
        <v>3.5166666666666659E-2</v>
      </c>
      <c r="M278" s="2">
        <v>0.30199999999999999</v>
      </c>
      <c r="N278" s="2">
        <v>5.993401172413057E-2</v>
      </c>
      <c r="O278" s="2">
        <v>0.58416500332667998</v>
      </c>
      <c r="P278" s="2">
        <v>5.7057057057057055E-2</v>
      </c>
      <c r="Q278" s="2">
        <v>0.33651804670912949</v>
      </c>
      <c r="R278">
        <v>2</v>
      </c>
      <c r="S278">
        <v>2</v>
      </c>
      <c r="T278">
        <v>2</v>
      </c>
      <c r="U278">
        <v>1</v>
      </c>
      <c r="V278">
        <v>1</v>
      </c>
      <c r="W278">
        <v>0</v>
      </c>
      <c r="X278">
        <v>0</v>
      </c>
      <c r="Y278">
        <v>2</v>
      </c>
      <c r="Z278">
        <v>0</v>
      </c>
      <c r="AA278">
        <v>2</v>
      </c>
      <c r="AB278">
        <v>12</v>
      </c>
    </row>
    <row r="279" spans="1:28" x14ac:dyDescent="0.3">
      <c r="A279">
        <v>19093090300</v>
      </c>
      <c r="B279" t="s">
        <v>1409</v>
      </c>
      <c r="C279" t="str">
        <f t="shared" si="10"/>
        <v>903, Ida County, Iowa</v>
      </c>
      <c r="D279" t="str">
        <f t="shared" si="11"/>
        <v>903, Ida County</v>
      </c>
      <c r="E279" t="s">
        <v>1410</v>
      </c>
      <c r="F279" t="s">
        <v>1411</v>
      </c>
      <c r="G279" s="1">
        <v>1016</v>
      </c>
      <c r="H279" s="1">
        <v>52632</v>
      </c>
      <c r="I279" s="2">
        <v>8.8000000000000009E-2</v>
      </c>
      <c r="J279" s="2">
        <v>0.14173228346456693</v>
      </c>
      <c r="K279" s="2">
        <v>5.5118110236220472E-2</v>
      </c>
      <c r="L279" s="2">
        <v>2.4750000000000001E-2</v>
      </c>
      <c r="M279" s="2">
        <v>0.38700000000000001</v>
      </c>
      <c r="N279" s="2">
        <v>-1.184934405416843E-2</v>
      </c>
      <c r="O279" s="2">
        <v>0.45859085290482077</v>
      </c>
      <c r="P279" s="2">
        <v>0.12338222605694564</v>
      </c>
      <c r="Q279" s="2">
        <v>9.8425196850393706E-2</v>
      </c>
      <c r="R279">
        <v>1</v>
      </c>
      <c r="S279">
        <v>1</v>
      </c>
      <c r="T279">
        <v>2</v>
      </c>
      <c r="U279">
        <v>2</v>
      </c>
      <c r="V279">
        <v>0</v>
      </c>
      <c r="W279">
        <v>2</v>
      </c>
      <c r="X279">
        <v>1</v>
      </c>
      <c r="Y279">
        <v>1</v>
      </c>
      <c r="Z279">
        <v>2</v>
      </c>
      <c r="AA279">
        <v>0</v>
      </c>
      <c r="AB279">
        <v>12</v>
      </c>
    </row>
    <row r="280" spans="1:28" x14ac:dyDescent="0.3">
      <c r="A280">
        <v>19005960300</v>
      </c>
      <c r="B280" t="s">
        <v>1412</v>
      </c>
      <c r="C280" t="str">
        <f t="shared" si="10"/>
        <v>9603, Allamakee County, Iowa</v>
      </c>
      <c r="D280" t="str">
        <f t="shared" si="11"/>
        <v>9603, Allamakee County</v>
      </c>
      <c r="E280" t="s">
        <v>1290</v>
      </c>
      <c r="F280" t="s">
        <v>1291</v>
      </c>
      <c r="G280" s="1">
        <v>1805</v>
      </c>
      <c r="H280" s="1">
        <v>46173</v>
      </c>
      <c r="I280" s="2">
        <v>0.10800000000000001</v>
      </c>
      <c r="J280" s="2">
        <v>0.13628808864265929</v>
      </c>
      <c r="K280" s="2">
        <v>2.3822714681440444E-2</v>
      </c>
      <c r="L280" s="2">
        <v>4.0416666666666663E-2</v>
      </c>
      <c r="M280" s="2">
        <v>0.31900000000000001</v>
      </c>
      <c r="N280" s="2">
        <v>-1.8771807397069087E-2</v>
      </c>
      <c r="O280" s="2">
        <v>0.51104565537555224</v>
      </c>
      <c r="P280" s="2">
        <v>8.6805555555555552E-2</v>
      </c>
      <c r="Q280" s="2">
        <v>0.1739612188365651</v>
      </c>
      <c r="R280">
        <v>2</v>
      </c>
      <c r="S280">
        <v>1</v>
      </c>
      <c r="T280">
        <v>2</v>
      </c>
      <c r="U280">
        <v>0</v>
      </c>
      <c r="V280">
        <v>2</v>
      </c>
      <c r="W280">
        <v>1</v>
      </c>
      <c r="X280">
        <v>1</v>
      </c>
      <c r="Y280">
        <v>2</v>
      </c>
      <c r="Z280">
        <v>1</v>
      </c>
      <c r="AA280">
        <v>0</v>
      </c>
      <c r="AB280">
        <v>12</v>
      </c>
    </row>
    <row r="281" spans="1:28" x14ac:dyDescent="0.3">
      <c r="A281">
        <v>19025950300</v>
      </c>
      <c r="B281" t="s">
        <v>1413</v>
      </c>
      <c r="C281" t="str">
        <f t="shared" si="10"/>
        <v>9503, Calhoun County, Iowa</v>
      </c>
      <c r="D281" t="str">
        <f t="shared" si="11"/>
        <v>9503, Calhoun County</v>
      </c>
      <c r="E281" t="s">
        <v>1414</v>
      </c>
      <c r="F281" t="s">
        <v>1415</v>
      </c>
      <c r="G281" s="1">
        <v>757</v>
      </c>
      <c r="H281" s="1">
        <v>51412</v>
      </c>
      <c r="I281" s="2">
        <v>0.14000000000000001</v>
      </c>
      <c r="J281" s="2">
        <v>0.10303830911492734</v>
      </c>
      <c r="K281" s="2">
        <v>3.0383091149273449E-2</v>
      </c>
      <c r="L281" s="2">
        <v>3.1249999999999997E-2</v>
      </c>
      <c r="M281" s="2">
        <v>0.52900000000000003</v>
      </c>
      <c r="N281" s="2">
        <v>2.65770423991727E-2</v>
      </c>
      <c r="O281" s="2">
        <v>0.5</v>
      </c>
      <c r="P281" s="2">
        <v>0.12472160356347439</v>
      </c>
      <c r="Q281" s="2">
        <v>0.16116248348745046</v>
      </c>
      <c r="R281">
        <v>2</v>
      </c>
      <c r="S281">
        <v>2</v>
      </c>
      <c r="T281">
        <v>1</v>
      </c>
      <c r="U281">
        <v>1</v>
      </c>
      <c r="V281">
        <v>0</v>
      </c>
      <c r="W281">
        <v>2</v>
      </c>
      <c r="X281">
        <v>0</v>
      </c>
      <c r="Y281">
        <v>2</v>
      </c>
      <c r="Z281">
        <v>2</v>
      </c>
      <c r="AA281">
        <v>0</v>
      </c>
      <c r="AB281">
        <v>12</v>
      </c>
    </row>
    <row r="282" spans="1:28" x14ac:dyDescent="0.3">
      <c r="A282">
        <v>19071970200</v>
      </c>
      <c r="B282" t="s">
        <v>1416</v>
      </c>
      <c r="C282" t="str">
        <f t="shared" si="10"/>
        <v>9702, Fremont County, Iowa</v>
      </c>
      <c r="D282" t="str">
        <f t="shared" si="11"/>
        <v>9702, Fremont County</v>
      </c>
      <c r="E282" t="s">
        <v>358</v>
      </c>
      <c r="F282" t="s">
        <v>1251</v>
      </c>
      <c r="G282">
        <v>1077</v>
      </c>
      <c r="H282" s="1">
        <v>60450</v>
      </c>
      <c r="I282" s="2">
        <v>0.10199999999999999</v>
      </c>
      <c r="J282" s="2">
        <v>9.8421541318477246E-2</v>
      </c>
      <c r="K282" s="2">
        <v>6.8709377901578453E-2</v>
      </c>
      <c r="L282" s="2">
        <v>2.583333333333333E-2</v>
      </c>
      <c r="M282" s="2">
        <v>0.40500000000000003</v>
      </c>
      <c r="N282" s="2">
        <v>-0.112350490525467</v>
      </c>
      <c r="O282" s="2">
        <v>0.41611082606464855</v>
      </c>
      <c r="P282" s="2">
        <v>0.14001591089896578</v>
      </c>
      <c r="Q282" s="2">
        <v>0.17827298050139276</v>
      </c>
      <c r="R282">
        <v>1</v>
      </c>
      <c r="S282">
        <v>1</v>
      </c>
      <c r="T282">
        <v>1</v>
      </c>
      <c r="U282">
        <v>2</v>
      </c>
      <c r="V282">
        <v>0</v>
      </c>
      <c r="W282">
        <v>2</v>
      </c>
      <c r="X282">
        <v>2</v>
      </c>
      <c r="Y282">
        <v>1</v>
      </c>
      <c r="Z282">
        <v>2</v>
      </c>
      <c r="AA282">
        <v>0</v>
      </c>
      <c r="AB282">
        <v>12</v>
      </c>
    </row>
    <row r="283" spans="1:28" x14ac:dyDescent="0.3">
      <c r="A283">
        <v>19141490100</v>
      </c>
      <c r="B283" t="s">
        <v>1417</v>
      </c>
      <c r="C283" t="str">
        <f t="shared" si="10"/>
        <v>4901, O'Brien County, Iowa</v>
      </c>
      <c r="D283" t="str">
        <f t="shared" si="11"/>
        <v>4901, O'Brien County</v>
      </c>
      <c r="E283" t="s">
        <v>1418</v>
      </c>
      <c r="F283" t="s">
        <v>1419</v>
      </c>
      <c r="G283" s="1">
        <v>1173</v>
      </c>
      <c r="H283" s="1">
        <v>50023</v>
      </c>
      <c r="I283" s="2">
        <v>0.125</v>
      </c>
      <c r="J283" s="2">
        <v>9.4629156010230184E-2</v>
      </c>
      <c r="K283" s="2">
        <v>4.9445865302642798E-2</v>
      </c>
      <c r="L283" s="2">
        <v>2.441666666666667E-2</v>
      </c>
      <c r="M283" s="2">
        <v>0.36899999999999999</v>
      </c>
      <c r="N283" s="2">
        <v>-1.5002083622725379E-2</v>
      </c>
      <c r="O283" s="2">
        <v>0.46910263299301452</v>
      </c>
      <c r="P283" s="2">
        <v>0.1038961038961039</v>
      </c>
      <c r="Q283" s="2">
        <v>0.21398124467178176</v>
      </c>
      <c r="R283">
        <v>2</v>
      </c>
      <c r="S283">
        <v>1</v>
      </c>
      <c r="T283">
        <v>1</v>
      </c>
      <c r="U283">
        <v>1</v>
      </c>
      <c r="V283">
        <v>0</v>
      </c>
      <c r="W283">
        <v>2</v>
      </c>
      <c r="X283">
        <v>1</v>
      </c>
      <c r="Y283">
        <v>1</v>
      </c>
      <c r="Z283">
        <v>2</v>
      </c>
      <c r="AA283">
        <v>1</v>
      </c>
      <c r="AB283">
        <v>12</v>
      </c>
    </row>
    <row r="284" spans="1:28" x14ac:dyDescent="0.3">
      <c r="A284">
        <v>19103002100</v>
      </c>
      <c r="B284" t="s">
        <v>1420</v>
      </c>
      <c r="C284" t="str">
        <f t="shared" si="10"/>
        <v>21, Johnson County, Iowa</v>
      </c>
      <c r="D284" t="str">
        <f t="shared" si="11"/>
        <v>21, Johnson County</v>
      </c>
      <c r="E284" t="s">
        <v>1421</v>
      </c>
      <c r="F284" t="s">
        <v>1422</v>
      </c>
      <c r="G284" s="1">
        <v>775</v>
      </c>
      <c r="H284" s="1">
        <v>15159</v>
      </c>
      <c r="I284" s="2">
        <v>0.69499999999999995</v>
      </c>
      <c r="J284" s="2">
        <v>0.10580645161290322</v>
      </c>
      <c r="K284" s="2">
        <v>5.0322580645161291E-2</v>
      </c>
      <c r="L284" s="2">
        <v>2.8416666666666666E-2</v>
      </c>
      <c r="M284" s="2">
        <v>0.50700000000000001</v>
      </c>
      <c r="N284" s="2">
        <v>0.16787640775660517</v>
      </c>
      <c r="O284" s="2">
        <v>0.22200772200772201</v>
      </c>
      <c r="P284" s="2">
        <v>0.16021505376344086</v>
      </c>
      <c r="Q284" s="2">
        <v>0.62451612903225806</v>
      </c>
      <c r="R284">
        <v>2</v>
      </c>
      <c r="S284">
        <v>2</v>
      </c>
      <c r="T284">
        <v>1</v>
      </c>
      <c r="U284">
        <v>1</v>
      </c>
      <c r="V284">
        <v>0</v>
      </c>
      <c r="W284">
        <v>2</v>
      </c>
      <c r="X284">
        <v>0</v>
      </c>
      <c r="Y284">
        <v>0</v>
      </c>
      <c r="Z284">
        <v>2</v>
      </c>
      <c r="AA284">
        <v>2</v>
      </c>
      <c r="AB284">
        <v>12</v>
      </c>
    </row>
    <row r="285" spans="1:28" x14ac:dyDescent="0.3">
      <c r="A285">
        <v>19153000701</v>
      </c>
      <c r="B285" t="s">
        <v>1423</v>
      </c>
      <c r="C285" t="str">
        <f t="shared" si="10"/>
        <v>7.01, Polk County, Iowa</v>
      </c>
      <c r="D285" t="str">
        <f t="shared" si="11"/>
        <v>7.01, Polk County</v>
      </c>
      <c r="E285" t="s">
        <v>1088</v>
      </c>
      <c r="F285" t="s">
        <v>1089</v>
      </c>
      <c r="G285" s="1">
        <v>1162</v>
      </c>
      <c r="H285" s="1">
        <v>57647</v>
      </c>
      <c r="I285" s="2">
        <v>0.158</v>
      </c>
      <c r="J285" s="2">
        <v>0.26506024096385544</v>
      </c>
      <c r="K285" s="2">
        <v>4.9053356282271948E-2</v>
      </c>
      <c r="L285" s="2">
        <v>3.4750000000000003E-2</v>
      </c>
      <c r="M285" s="2">
        <v>0.26100000000000001</v>
      </c>
      <c r="N285" s="2">
        <v>0.14341677503250974</v>
      </c>
      <c r="O285" s="2">
        <v>0.5389249304911955</v>
      </c>
      <c r="P285" s="2">
        <v>0.14369933677229182</v>
      </c>
      <c r="Q285" s="2">
        <v>0.20309810671256454</v>
      </c>
      <c r="R285">
        <v>1</v>
      </c>
      <c r="S285">
        <v>2</v>
      </c>
      <c r="T285">
        <v>2</v>
      </c>
      <c r="U285">
        <v>1</v>
      </c>
      <c r="V285">
        <v>1</v>
      </c>
      <c r="W285">
        <v>0</v>
      </c>
      <c r="X285">
        <v>0</v>
      </c>
      <c r="Y285">
        <v>2</v>
      </c>
      <c r="Z285">
        <v>2</v>
      </c>
      <c r="AA285">
        <v>1</v>
      </c>
      <c r="AB285">
        <v>12</v>
      </c>
    </row>
    <row r="286" spans="1:28" x14ac:dyDescent="0.3">
      <c r="A286">
        <v>19049050400</v>
      </c>
      <c r="B286" t="s">
        <v>1424</v>
      </c>
      <c r="C286" t="str">
        <f t="shared" si="10"/>
        <v>504, Dallas County, Iowa</v>
      </c>
      <c r="D286" t="str">
        <f t="shared" si="11"/>
        <v>504, Dallas County</v>
      </c>
      <c r="E286" t="s">
        <v>1253</v>
      </c>
      <c r="F286" t="s">
        <v>1254</v>
      </c>
      <c r="G286" s="1">
        <v>1290</v>
      </c>
      <c r="H286" s="1">
        <v>44254</v>
      </c>
      <c r="I286" s="2">
        <v>0.11800000000000001</v>
      </c>
      <c r="J286" s="2">
        <v>0.21627906976744185</v>
      </c>
      <c r="K286" s="2">
        <v>8.1395348837209308E-2</v>
      </c>
      <c r="L286" s="2">
        <v>2.3166666666666669E-2</v>
      </c>
      <c r="M286" s="2">
        <v>0.29199999999999998</v>
      </c>
      <c r="N286" s="2">
        <v>0.50718983896575187</v>
      </c>
      <c r="O286" s="2">
        <v>0.64244940321743638</v>
      </c>
      <c r="P286" s="2">
        <v>0.10292072322670376</v>
      </c>
      <c r="Q286" s="2">
        <v>0.21705426356589147</v>
      </c>
      <c r="R286">
        <v>2</v>
      </c>
      <c r="S286">
        <v>1</v>
      </c>
      <c r="T286">
        <v>2</v>
      </c>
      <c r="U286">
        <v>2</v>
      </c>
      <c r="V286">
        <v>0</v>
      </c>
      <c r="W286">
        <v>0</v>
      </c>
      <c r="X286">
        <v>0</v>
      </c>
      <c r="Y286">
        <v>2</v>
      </c>
      <c r="Z286">
        <v>2</v>
      </c>
      <c r="AA286">
        <v>1</v>
      </c>
      <c r="AB286">
        <v>12</v>
      </c>
    </row>
    <row r="287" spans="1:28" x14ac:dyDescent="0.3">
      <c r="A287">
        <v>19039960300</v>
      </c>
      <c r="B287" t="s">
        <v>1425</v>
      </c>
      <c r="C287" t="str">
        <f t="shared" si="10"/>
        <v>9603, Clarke County, Iowa</v>
      </c>
      <c r="D287" t="str">
        <f t="shared" si="11"/>
        <v>9603, Clarke County</v>
      </c>
      <c r="E287" t="s">
        <v>1267</v>
      </c>
      <c r="F287" t="s">
        <v>1268</v>
      </c>
      <c r="G287">
        <v>833</v>
      </c>
      <c r="H287" s="1">
        <v>57063</v>
      </c>
      <c r="I287" s="2">
        <v>0.11199999999999999</v>
      </c>
      <c r="J287" s="2">
        <v>0.12484993997599039</v>
      </c>
      <c r="K287" s="2">
        <v>7.4429771908763501E-2</v>
      </c>
      <c r="L287" s="2">
        <v>3.4666666666666665E-2</v>
      </c>
      <c r="M287" s="2">
        <v>0.34799999999999998</v>
      </c>
      <c r="N287" s="2">
        <v>4.975231531337497E-2</v>
      </c>
      <c r="O287" s="2">
        <v>0.50632911392405067</v>
      </c>
      <c r="P287" s="2">
        <v>7.4388947927736454E-2</v>
      </c>
      <c r="Q287" s="2">
        <v>0.20408163265306123</v>
      </c>
      <c r="R287">
        <v>1</v>
      </c>
      <c r="S287">
        <v>1</v>
      </c>
      <c r="T287">
        <v>2</v>
      </c>
      <c r="U287">
        <v>2</v>
      </c>
      <c r="V287">
        <v>1</v>
      </c>
      <c r="W287">
        <v>1</v>
      </c>
      <c r="X287">
        <v>0</v>
      </c>
      <c r="Y287">
        <v>2</v>
      </c>
      <c r="Z287">
        <v>1</v>
      </c>
      <c r="AA287">
        <v>1</v>
      </c>
      <c r="AB287">
        <v>12</v>
      </c>
    </row>
    <row r="288" spans="1:28" x14ac:dyDescent="0.3">
      <c r="A288">
        <v>19061000400</v>
      </c>
      <c r="B288" t="s">
        <v>1426</v>
      </c>
      <c r="C288" t="str">
        <f t="shared" si="10"/>
        <v>4, Dubuque County, Iowa</v>
      </c>
      <c r="D288" t="str">
        <f t="shared" si="11"/>
        <v>4, Dubuque County</v>
      </c>
      <c r="E288" t="s">
        <v>290</v>
      </c>
      <c r="F288" t="s">
        <v>1149</v>
      </c>
      <c r="G288" s="1">
        <v>1471</v>
      </c>
      <c r="H288" s="1">
        <v>49226</v>
      </c>
      <c r="I288" s="2">
        <v>0.13</v>
      </c>
      <c r="J288" s="2">
        <v>0.10469068660774983</v>
      </c>
      <c r="K288" s="2">
        <v>2.6512576478585997E-2</v>
      </c>
      <c r="L288" s="2">
        <v>3.5166666666666659E-2</v>
      </c>
      <c r="M288" s="2">
        <v>0.35100000000000003</v>
      </c>
      <c r="N288" s="2">
        <v>5.993401172413057E-2</v>
      </c>
      <c r="O288" s="2">
        <v>0.50424628450106157</v>
      </c>
      <c r="P288" s="2">
        <v>8.0050031269543465E-2</v>
      </c>
      <c r="Q288" s="2">
        <v>0.25356900067980964</v>
      </c>
      <c r="R288">
        <v>2</v>
      </c>
      <c r="S288">
        <v>2</v>
      </c>
      <c r="T288">
        <v>1</v>
      </c>
      <c r="U288">
        <v>0</v>
      </c>
      <c r="V288">
        <v>1</v>
      </c>
      <c r="W288">
        <v>1</v>
      </c>
      <c r="X288">
        <v>0</v>
      </c>
      <c r="Y288">
        <v>2</v>
      </c>
      <c r="Z288">
        <v>1</v>
      </c>
      <c r="AA288">
        <v>2</v>
      </c>
      <c r="AB288">
        <v>12</v>
      </c>
    </row>
    <row r="289" spans="1:28" x14ac:dyDescent="0.3">
      <c r="A289">
        <v>19105070400</v>
      </c>
      <c r="B289" t="s">
        <v>1427</v>
      </c>
      <c r="C289" t="str">
        <f t="shared" si="10"/>
        <v>704, Jones County, Iowa</v>
      </c>
      <c r="D289" t="str">
        <f t="shared" si="11"/>
        <v>704, Jones County</v>
      </c>
      <c r="E289" t="s">
        <v>1152</v>
      </c>
      <c r="F289" t="s">
        <v>1153</v>
      </c>
      <c r="G289" s="1">
        <v>2085</v>
      </c>
      <c r="H289" s="1">
        <v>54375</v>
      </c>
      <c r="I289" s="2">
        <v>0.114</v>
      </c>
      <c r="J289" s="2">
        <v>7.0503597122302156E-2</v>
      </c>
      <c r="K289" s="2">
        <v>3.3093525179856115E-2</v>
      </c>
      <c r="L289" s="2">
        <v>3.7499999999999999E-2</v>
      </c>
      <c r="M289" s="2">
        <v>0.38600000000000001</v>
      </c>
      <c r="N289" s="2">
        <v>3.8763446070355656E-4</v>
      </c>
      <c r="O289" s="2">
        <v>0.47569164652162232</v>
      </c>
      <c r="P289" s="2">
        <v>6.1619718309859156E-2</v>
      </c>
      <c r="Q289" s="2">
        <v>0.31366906474820144</v>
      </c>
      <c r="R289">
        <v>1</v>
      </c>
      <c r="S289">
        <v>1</v>
      </c>
      <c r="T289">
        <v>0</v>
      </c>
      <c r="U289">
        <v>1</v>
      </c>
      <c r="V289">
        <v>2</v>
      </c>
      <c r="W289">
        <v>2</v>
      </c>
      <c r="X289">
        <v>0</v>
      </c>
      <c r="Y289">
        <v>2</v>
      </c>
      <c r="Z289">
        <v>1</v>
      </c>
      <c r="AA289">
        <v>2</v>
      </c>
      <c r="AB289">
        <v>12</v>
      </c>
    </row>
    <row r="290" spans="1:28" x14ac:dyDescent="0.3">
      <c r="A290">
        <v>19089960100</v>
      </c>
      <c r="B290" t="s">
        <v>1428</v>
      </c>
      <c r="C290" t="str">
        <f t="shared" si="10"/>
        <v>9601, Howard County, Iowa</v>
      </c>
      <c r="D290" t="str">
        <f t="shared" si="11"/>
        <v>9601, Howard County</v>
      </c>
      <c r="E290" t="s">
        <v>1349</v>
      </c>
      <c r="F290" t="s">
        <v>1350</v>
      </c>
      <c r="G290" s="1">
        <v>1692</v>
      </c>
      <c r="H290" s="1">
        <v>50625</v>
      </c>
      <c r="I290" s="2">
        <v>0.11900000000000001</v>
      </c>
      <c r="J290" s="2">
        <v>9.101654846335698E-2</v>
      </c>
      <c r="K290" s="2">
        <v>8.9243498817966907E-2</v>
      </c>
      <c r="L290" s="2">
        <v>3.3500000000000002E-2</v>
      </c>
      <c r="M290" s="2">
        <v>0.33500000000000002</v>
      </c>
      <c r="N290" s="2">
        <v>-1.014007944804516E-2</v>
      </c>
      <c r="O290" s="2">
        <v>0.45007507507507505</v>
      </c>
      <c r="P290" s="2">
        <v>0.11354166666666667</v>
      </c>
      <c r="Q290" s="2">
        <v>0.16962174940898345</v>
      </c>
      <c r="R290">
        <v>2</v>
      </c>
      <c r="S290">
        <v>1</v>
      </c>
      <c r="T290">
        <v>1</v>
      </c>
      <c r="U290">
        <v>2</v>
      </c>
      <c r="V290">
        <v>1</v>
      </c>
      <c r="W290">
        <v>1</v>
      </c>
      <c r="X290">
        <v>1</v>
      </c>
      <c r="Y290">
        <v>1</v>
      </c>
      <c r="Z290">
        <v>2</v>
      </c>
      <c r="AA290">
        <v>0</v>
      </c>
      <c r="AB290">
        <v>12</v>
      </c>
    </row>
    <row r="291" spans="1:28" x14ac:dyDescent="0.3">
      <c r="A291">
        <v>19153011205</v>
      </c>
      <c r="B291" t="s">
        <v>1429</v>
      </c>
      <c r="C291" t="str">
        <f t="shared" si="10"/>
        <v>112.05, Polk County, Iowa</v>
      </c>
      <c r="D291" t="str">
        <f t="shared" si="11"/>
        <v>112.05, Polk County</v>
      </c>
      <c r="E291" t="s">
        <v>1088</v>
      </c>
      <c r="F291" t="s">
        <v>1089</v>
      </c>
      <c r="G291" s="1">
        <v>1401</v>
      </c>
      <c r="H291" s="1">
        <v>61224</v>
      </c>
      <c r="I291" s="2">
        <v>0.153</v>
      </c>
      <c r="J291" s="2">
        <v>0.18772305496074232</v>
      </c>
      <c r="K291" s="2">
        <v>5.0678087080656672E-2</v>
      </c>
      <c r="L291" s="2">
        <v>3.4750000000000003E-2</v>
      </c>
      <c r="M291" s="2">
        <v>0.17499999999999999</v>
      </c>
      <c r="N291" s="2">
        <v>0.14341677503250974</v>
      </c>
      <c r="O291" s="2">
        <v>0.38267305180670441</v>
      </c>
      <c r="P291" s="2">
        <v>0.13625154130702835</v>
      </c>
      <c r="Q291" s="2">
        <v>0.192005710206995</v>
      </c>
      <c r="R291">
        <v>1</v>
      </c>
      <c r="S291">
        <v>2</v>
      </c>
      <c r="T291">
        <v>2</v>
      </c>
      <c r="U291">
        <v>2</v>
      </c>
      <c r="V291">
        <v>1</v>
      </c>
      <c r="W291">
        <v>0</v>
      </c>
      <c r="X291">
        <v>0</v>
      </c>
      <c r="Y291">
        <v>1</v>
      </c>
      <c r="Z291">
        <v>2</v>
      </c>
      <c r="AA291">
        <v>1</v>
      </c>
      <c r="AB291">
        <v>12</v>
      </c>
    </row>
    <row r="292" spans="1:28" x14ac:dyDescent="0.3">
      <c r="A292">
        <v>19113002300</v>
      </c>
      <c r="B292" t="s">
        <v>1430</v>
      </c>
      <c r="C292" t="str">
        <f t="shared" si="10"/>
        <v>23, Linn County, Iowa</v>
      </c>
      <c r="D292" t="str">
        <f t="shared" si="11"/>
        <v>23, Linn County</v>
      </c>
      <c r="E292" t="s">
        <v>1048</v>
      </c>
      <c r="F292" t="s">
        <v>1049</v>
      </c>
      <c r="G292" s="1">
        <v>1852</v>
      </c>
      <c r="H292" s="1">
        <v>49881</v>
      </c>
      <c r="I292" s="2">
        <v>0.16</v>
      </c>
      <c r="J292" s="2">
        <v>0.16900647948164146</v>
      </c>
      <c r="K292" s="2">
        <v>3.5637149028077755E-2</v>
      </c>
      <c r="L292" s="2">
        <v>3.9166666666666662E-2</v>
      </c>
      <c r="M292" s="2">
        <v>0.32200000000000001</v>
      </c>
      <c r="N292" s="2">
        <v>9.0296649086760147E-2</v>
      </c>
      <c r="O292" s="2">
        <v>0.43498049414824447</v>
      </c>
      <c r="P292" s="2">
        <v>4.8081841432225061E-2</v>
      </c>
      <c r="Q292" s="2">
        <v>0.23974082073434125</v>
      </c>
      <c r="R292">
        <v>2</v>
      </c>
      <c r="S292">
        <v>2</v>
      </c>
      <c r="T292">
        <v>2</v>
      </c>
      <c r="U292">
        <v>1</v>
      </c>
      <c r="V292">
        <v>2</v>
      </c>
      <c r="W292">
        <v>1</v>
      </c>
      <c r="X292">
        <v>0</v>
      </c>
      <c r="Y292">
        <v>1</v>
      </c>
      <c r="Z292">
        <v>0</v>
      </c>
      <c r="AA292">
        <v>1</v>
      </c>
      <c r="AB292">
        <v>12</v>
      </c>
    </row>
    <row r="293" spans="1:28" x14ac:dyDescent="0.3">
      <c r="A293">
        <v>19127950400</v>
      </c>
      <c r="B293" t="s">
        <v>1431</v>
      </c>
      <c r="C293" t="str">
        <f t="shared" si="10"/>
        <v>9504, Marshall County, Iowa</v>
      </c>
      <c r="D293" t="str">
        <f t="shared" si="11"/>
        <v>9504, Marshall County</v>
      </c>
      <c r="E293" t="s">
        <v>1099</v>
      </c>
      <c r="F293" t="s">
        <v>1100</v>
      </c>
      <c r="G293">
        <v>1234</v>
      </c>
      <c r="H293" s="1">
        <v>61020</v>
      </c>
      <c r="I293" s="2">
        <v>8.5000000000000006E-2</v>
      </c>
      <c r="J293" s="2">
        <v>7.6175040518638576E-2</v>
      </c>
      <c r="K293" s="2">
        <v>4.5380875202593193E-2</v>
      </c>
      <c r="L293" s="2">
        <v>6.0749999999999992E-2</v>
      </c>
      <c r="M293" s="2">
        <v>0.35700000000000004</v>
      </c>
      <c r="N293" s="2">
        <v>-1.3358590828577053E-2</v>
      </c>
      <c r="O293" s="2">
        <v>0.43680922633349351</v>
      </c>
      <c r="P293" s="2">
        <v>0.10384894698620188</v>
      </c>
      <c r="Q293" s="2">
        <v>0.1847649918962723</v>
      </c>
      <c r="R293">
        <v>1</v>
      </c>
      <c r="S293">
        <v>1</v>
      </c>
      <c r="T293">
        <v>1</v>
      </c>
      <c r="U293">
        <v>1</v>
      </c>
      <c r="V293">
        <v>2</v>
      </c>
      <c r="W293">
        <v>1</v>
      </c>
      <c r="X293">
        <v>1</v>
      </c>
      <c r="Y293">
        <v>1</v>
      </c>
      <c r="Z293">
        <v>2</v>
      </c>
      <c r="AA293">
        <v>1</v>
      </c>
      <c r="AB293">
        <v>12</v>
      </c>
    </row>
    <row r="294" spans="1:28" x14ac:dyDescent="0.3">
      <c r="A294">
        <v>19153003902</v>
      </c>
      <c r="B294" t="s">
        <v>1432</v>
      </c>
      <c r="C294" t="str">
        <f t="shared" si="10"/>
        <v>39.02, Polk County, Iowa</v>
      </c>
      <c r="D294" t="str">
        <f t="shared" si="11"/>
        <v>39.02, Polk County</v>
      </c>
      <c r="E294" t="s">
        <v>1088</v>
      </c>
      <c r="F294" t="s">
        <v>1089</v>
      </c>
      <c r="G294" s="1">
        <v>1915</v>
      </c>
      <c r="H294" s="1">
        <v>70495</v>
      </c>
      <c r="I294" s="2">
        <v>0.20300000000000001</v>
      </c>
      <c r="J294" s="2">
        <v>0.13733681462140993</v>
      </c>
      <c r="K294" s="2">
        <v>6.7885117493472591E-2</v>
      </c>
      <c r="L294" s="2">
        <v>3.4750000000000003E-2</v>
      </c>
      <c r="M294" s="2">
        <v>0.317</v>
      </c>
      <c r="N294" s="2">
        <v>0.14341677503250974</v>
      </c>
      <c r="O294" s="2">
        <v>0.49267605633802819</v>
      </c>
      <c r="P294" s="2">
        <v>3.7688442211055273E-2</v>
      </c>
      <c r="Q294" s="2">
        <v>0.3258485639686684</v>
      </c>
      <c r="R294">
        <v>0</v>
      </c>
      <c r="S294">
        <v>2</v>
      </c>
      <c r="T294">
        <v>2</v>
      </c>
      <c r="U294">
        <v>2</v>
      </c>
      <c r="V294">
        <v>1</v>
      </c>
      <c r="W294">
        <v>1</v>
      </c>
      <c r="X294">
        <v>0</v>
      </c>
      <c r="Y294">
        <v>2</v>
      </c>
      <c r="Z294">
        <v>0</v>
      </c>
      <c r="AA294">
        <v>2</v>
      </c>
      <c r="AB294">
        <v>12</v>
      </c>
    </row>
    <row r="295" spans="1:28" x14ac:dyDescent="0.3">
      <c r="A295">
        <v>19113003002</v>
      </c>
      <c r="B295" t="s">
        <v>1433</v>
      </c>
      <c r="C295" t="str">
        <f t="shared" si="10"/>
        <v>30.02, Linn County, Iowa</v>
      </c>
      <c r="D295" t="str">
        <f t="shared" si="11"/>
        <v>30.02, Linn County</v>
      </c>
      <c r="E295" t="s">
        <v>1048</v>
      </c>
      <c r="F295" t="s">
        <v>1049</v>
      </c>
      <c r="G295" s="1">
        <v>3105</v>
      </c>
      <c r="H295" s="1">
        <v>53422</v>
      </c>
      <c r="I295" s="2">
        <v>0.20399999999999999</v>
      </c>
      <c r="J295" s="2">
        <v>0.1249597423510467</v>
      </c>
      <c r="K295" s="2">
        <v>3.3494363929146537E-2</v>
      </c>
      <c r="L295" s="2">
        <v>3.9166666666666662E-2</v>
      </c>
      <c r="M295" s="2">
        <v>0.26600000000000001</v>
      </c>
      <c r="N295" s="2">
        <v>9.0296649086760147E-2</v>
      </c>
      <c r="O295" s="2">
        <v>0.34400948991696323</v>
      </c>
      <c r="P295" s="2">
        <v>9.6332945285215368E-2</v>
      </c>
      <c r="Q295" s="2">
        <v>0.3117552334943639</v>
      </c>
      <c r="R295">
        <v>1</v>
      </c>
      <c r="S295">
        <v>2</v>
      </c>
      <c r="T295">
        <v>2</v>
      </c>
      <c r="U295">
        <v>1</v>
      </c>
      <c r="V295">
        <v>2</v>
      </c>
      <c r="W295">
        <v>0</v>
      </c>
      <c r="X295">
        <v>0</v>
      </c>
      <c r="Y295">
        <v>0</v>
      </c>
      <c r="Z295">
        <v>2</v>
      </c>
      <c r="AA295">
        <v>2</v>
      </c>
      <c r="AB295">
        <v>12</v>
      </c>
    </row>
    <row r="296" spans="1:28" x14ac:dyDescent="0.3">
      <c r="A296">
        <v>19061000600</v>
      </c>
      <c r="B296" t="s">
        <v>1434</v>
      </c>
      <c r="C296" t="str">
        <f t="shared" si="10"/>
        <v>6, Dubuque County, Iowa</v>
      </c>
      <c r="D296" t="str">
        <f t="shared" si="11"/>
        <v>6, Dubuque County</v>
      </c>
      <c r="E296" t="s">
        <v>290</v>
      </c>
      <c r="F296" t="s">
        <v>1149</v>
      </c>
      <c r="G296">
        <v>1052</v>
      </c>
      <c r="H296" s="1">
        <v>56818</v>
      </c>
      <c r="I296" s="2">
        <v>0.22</v>
      </c>
      <c r="J296" s="2">
        <v>0.21577946768060838</v>
      </c>
      <c r="K296" s="2">
        <v>3.7072243346007602E-2</v>
      </c>
      <c r="L296" s="2">
        <v>3.5166666666666659E-2</v>
      </c>
      <c r="M296" s="2">
        <v>0.29699999999999999</v>
      </c>
      <c r="N296" s="2">
        <v>5.993401172413057E-2</v>
      </c>
      <c r="O296" s="2">
        <v>0.39343317972350228</v>
      </c>
      <c r="P296" s="2">
        <v>0.2096168294515402</v>
      </c>
      <c r="Q296" s="2">
        <v>0.32604562737642584</v>
      </c>
      <c r="R296">
        <v>1</v>
      </c>
      <c r="S296">
        <v>2</v>
      </c>
      <c r="T296">
        <v>2</v>
      </c>
      <c r="U296">
        <v>1</v>
      </c>
      <c r="V296">
        <v>1</v>
      </c>
      <c r="W296">
        <v>0</v>
      </c>
      <c r="X296">
        <v>0</v>
      </c>
      <c r="Y296">
        <v>1</v>
      </c>
      <c r="Z296">
        <v>2</v>
      </c>
      <c r="AA296">
        <v>2</v>
      </c>
      <c r="AB296">
        <v>12</v>
      </c>
    </row>
    <row r="297" spans="1:28" x14ac:dyDescent="0.3">
      <c r="A297">
        <v>19153004001</v>
      </c>
      <c r="B297" t="s">
        <v>1435</v>
      </c>
      <c r="C297" t="str">
        <f t="shared" si="10"/>
        <v>40.01, Polk County, Iowa</v>
      </c>
      <c r="D297" t="str">
        <f t="shared" si="11"/>
        <v>40.01, Polk County</v>
      </c>
      <c r="E297" t="s">
        <v>1088</v>
      </c>
      <c r="F297" t="s">
        <v>1089</v>
      </c>
      <c r="G297" s="1">
        <v>1549</v>
      </c>
      <c r="H297" s="1">
        <v>50964</v>
      </c>
      <c r="I297" s="2">
        <v>0.24100000000000002</v>
      </c>
      <c r="J297" s="2">
        <v>0.23563589412524208</v>
      </c>
      <c r="K297" s="2">
        <v>8.5216268560361519E-2</v>
      </c>
      <c r="L297" s="2">
        <v>3.4750000000000003E-2</v>
      </c>
      <c r="M297" s="2">
        <v>0.21899999999999997</v>
      </c>
      <c r="N297" s="2">
        <v>0.14341677503250974</v>
      </c>
      <c r="O297" s="2">
        <v>0.32161616161616163</v>
      </c>
      <c r="P297" s="2">
        <v>7.522388059701493E-2</v>
      </c>
      <c r="Q297" s="2">
        <v>0.36346029696578436</v>
      </c>
      <c r="R297">
        <v>2</v>
      </c>
      <c r="S297">
        <v>2</v>
      </c>
      <c r="T297">
        <v>2</v>
      </c>
      <c r="U297">
        <v>2</v>
      </c>
      <c r="V297">
        <v>1</v>
      </c>
      <c r="W297">
        <v>0</v>
      </c>
      <c r="X297">
        <v>0</v>
      </c>
      <c r="Y297">
        <v>0</v>
      </c>
      <c r="Z297">
        <v>1</v>
      </c>
      <c r="AA297">
        <v>2</v>
      </c>
      <c r="AB297">
        <v>12</v>
      </c>
    </row>
    <row r="298" spans="1:28" x14ac:dyDescent="0.3">
      <c r="A298">
        <v>19163012901</v>
      </c>
      <c r="B298" t="s">
        <v>1436</v>
      </c>
      <c r="C298" t="str">
        <f t="shared" si="10"/>
        <v>129.01, Scott County, Iowa</v>
      </c>
      <c r="D298" t="str">
        <f t="shared" si="11"/>
        <v>129.01, Scott County</v>
      </c>
      <c r="E298" t="s">
        <v>1043</v>
      </c>
      <c r="F298" t="s">
        <v>1044</v>
      </c>
      <c r="G298" s="1">
        <v>2433</v>
      </c>
      <c r="H298" s="1">
        <v>63105</v>
      </c>
      <c r="I298" s="2">
        <v>0.14400000000000002</v>
      </c>
      <c r="J298" s="2">
        <v>0.10398684751335799</v>
      </c>
      <c r="K298" s="2">
        <v>3.6991368680641186E-2</v>
      </c>
      <c r="L298" s="2">
        <v>4.1666666666666657E-2</v>
      </c>
      <c r="M298" s="2">
        <v>0.374</v>
      </c>
      <c r="N298" s="2">
        <v>5.716481867041108E-2</v>
      </c>
      <c r="O298" s="2">
        <v>0.26364087301587302</v>
      </c>
      <c r="P298" s="2">
        <v>6.9280548153787591E-2</v>
      </c>
      <c r="Q298" s="2">
        <v>0.31853678586107687</v>
      </c>
      <c r="R298">
        <v>1</v>
      </c>
      <c r="S298">
        <v>2</v>
      </c>
      <c r="T298">
        <v>1</v>
      </c>
      <c r="U298">
        <v>1</v>
      </c>
      <c r="V298">
        <v>2</v>
      </c>
      <c r="W298">
        <v>2</v>
      </c>
      <c r="X298">
        <v>0</v>
      </c>
      <c r="Y298">
        <v>0</v>
      </c>
      <c r="Z298">
        <v>1</v>
      </c>
      <c r="AA298">
        <v>2</v>
      </c>
      <c r="AB298">
        <v>12</v>
      </c>
    </row>
    <row r="299" spans="1:28" x14ac:dyDescent="0.3">
      <c r="A299">
        <v>19193000700</v>
      </c>
      <c r="B299" t="s">
        <v>1437</v>
      </c>
      <c r="C299" t="str">
        <f t="shared" si="10"/>
        <v>7, Woodbury County, Iowa</v>
      </c>
      <c r="D299" t="str">
        <f t="shared" si="11"/>
        <v>7, Woodbury County</v>
      </c>
      <c r="E299" t="s">
        <v>1093</v>
      </c>
      <c r="F299" t="s">
        <v>1094</v>
      </c>
      <c r="G299" s="1">
        <v>1164</v>
      </c>
      <c r="H299" s="1">
        <v>56667</v>
      </c>
      <c r="I299" s="2">
        <v>0.20499999999999999</v>
      </c>
      <c r="J299" s="2">
        <v>0.15893470790378006</v>
      </c>
      <c r="K299" s="2">
        <v>5.2405498281786943E-2</v>
      </c>
      <c r="L299" s="2">
        <v>3.3583333333333326E-2</v>
      </c>
      <c r="M299" s="2">
        <v>0.35499999999999998</v>
      </c>
      <c r="N299" s="2">
        <v>3.6888775789844577E-2</v>
      </c>
      <c r="O299" s="2">
        <v>0.52176165803108809</v>
      </c>
      <c r="P299" s="2">
        <v>5.150554675118859E-2</v>
      </c>
      <c r="Q299" s="2">
        <v>0.20446735395189003</v>
      </c>
      <c r="R299">
        <v>1</v>
      </c>
      <c r="S299">
        <v>2</v>
      </c>
      <c r="T299">
        <v>2</v>
      </c>
      <c r="U299">
        <v>2</v>
      </c>
      <c r="V299">
        <v>1</v>
      </c>
      <c r="W299">
        <v>1</v>
      </c>
      <c r="X299">
        <v>0</v>
      </c>
      <c r="Y299">
        <v>2</v>
      </c>
      <c r="Z299">
        <v>0</v>
      </c>
      <c r="AA299">
        <v>1</v>
      </c>
      <c r="AB299">
        <v>12</v>
      </c>
    </row>
    <row r="300" spans="1:28" x14ac:dyDescent="0.3">
      <c r="A300">
        <v>19163012601</v>
      </c>
      <c r="B300" t="s">
        <v>1438</v>
      </c>
      <c r="C300" t="str">
        <f t="shared" si="10"/>
        <v>126.01, Scott County, Iowa</v>
      </c>
      <c r="D300" t="str">
        <f t="shared" si="11"/>
        <v>126.01, Scott County</v>
      </c>
      <c r="E300" t="s">
        <v>1043</v>
      </c>
      <c r="F300" t="s">
        <v>1044</v>
      </c>
      <c r="G300" s="1">
        <v>2043</v>
      </c>
      <c r="H300" s="1">
        <v>48477</v>
      </c>
      <c r="I300" s="2">
        <v>0.121</v>
      </c>
      <c r="J300" s="2">
        <v>0.16837983357807146</v>
      </c>
      <c r="K300" s="2">
        <v>5.4331864904552128E-2</v>
      </c>
      <c r="L300" s="2">
        <v>4.1666666666666657E-2</v>
      </c>
      <c r="M300" s="2">
        <v>0.33200000000000002</v>
      </c>
      <c r="N300" s="2">
        <v>5.716481867041108E-2</v>
      </c>
      <c r="O300" s="2">
        <v>0.45027073240239385</v>
      </c>
      <c r="P300" s="2">
        <v>0</v>
      </c>
      <c r="Q300" s="2">
        <v>0.19676945668135096</v>
      </c>
      <c r="R300">
        <v>2</v>
      </c>
      <c r="S300">
        <v>1</v>
      </c>
      <c r="T300">
        <v>2</v>
      </c>
      <c r="U300">
        <v>2</v>
      </c>
      <c r="V300">
        <v>2</v>
      </c>
      <c r="W300">
        <v>1</v>
      </c>
      <c r="X300">
        <v>0</v>
      </c>
      <c r="Y300">
        <v>1</v>
      </c>
      <c r="Z300">
        <v>0</v>
      </c>
      <c r="AA300">
        <v>1</v>
      </c>
      <c r="AB300">
        <v>12</v>
      </c>
    </row>
    <row r="301" spans="1:28" x14ac:dyDescent="0.3">
      <c r="A301">
        <v>19163012802</v>
      </c>
      <c r="B301" t="s">
        <v>1439</v>
      </c>
      <c r="C301" t="str">
        <f t="shared" si="10"/>
        <v>128.02, Scott County, Iowa</v>
      </c>
      <c r="D301" t="str">
        <f t="shared" si="11"/>
        <v>128.02, Scott County</v>
      </c>
      <c r="E301" t="s">
        <v>1043</v>
      </c>
      <c r="F301" t="s">
        <v>1044</v>
      </c>
      <c r="G301" s="1">
        <v>1971</v>
      </c>
      <c r="H301" s="1">
        <v>59027</v>
      </c>
      <c r="I301" s="2">
        <v>0.14899999999999999</v>
      </c>
      <c r="J301" s="2">
        <v>0.10299340436326737</v>
      </c>
      <c r="K301" s="2">
        <v>0.1050228310502283</v>
      </c>
      <c r="L301" s="2">
        <v>4.1666666666666657E-2</v>
      </c>
      <c r="M301" s="2">
        <v>0.27</v>
      </c>
      <c r="N301" s="2">
        <v>5.716481867041108E-2</v>
      </c>
      <c r="O301" s="2">
        <v>0.36102719033232628</v>
      </c>
      <c r="P301" s="2">
        <v>0.20427937020589423</v>
      </c>
      <c r="Q301" s="2">
        <v>0.28614916286149161</v>
      </c>
      <c r="R301">
        <v>1</v>
      </c>
      <c r="S301">
        <v>2</v>
      </c>
      <c r="T301">
        <v>1</v>
      </c>
      <c r="U301">
        <v>2</v>
      </c>
      <c r="V301">
        <v>2</v>
      </c>
      <c r="W301">
        <v>0</v>
      </c>
      <c r="X301">
        <v>0</v>
      </c>
      <c r="Y301">
        <v>0</v>
      </c>
      <c r="Z301">
        <v>2</v>
      </c>
      <c r="AA301">
        <v>2</v>
      </c>
      <c r="AB301">
        <v>12</v>
      </c>
    </row>
    <row r="302" spans="1:28" x14ac:dyDescent="0.3">
      <c r="A302">
        <v>19013001100</v>
      </c>
      <c r="B302" t="s">
        <v>1440</v>
      </c>
      <c r="C302" t="str">
        <f t="shared" si="10"/>
        <v>11, Black Hawk County, Iowa</v>
      </c>
      <c r="D302" t="str">
        <f t="shared" si="11"/>
        <v>11, Black Hawk County</v>
      </c>
      <c r="E302" t="s">
        <v>1040</v>
      </c>
      <c r="F302" t="s">
        <v>1041</v>
      </c>
      <c r="G302" s="1">
        <v>1104</v>
      </c>
      <c r="H302" s="1">
        <v>51765</v>
      </c>
      <c r="I302" s="2">
        <v>8.1000000000000003E-2</v>
      </c>
      <c r="J302" s="2">
        <v>0.13315217391304349</v>
      </c>
      <c r="K302" s="2">
        <v>2.717391304347826E-2</v>
      </c>
      <c r="L302" s="2">
        <v>3.6166666666666673E-2</v>
      </c>
      <c r="M302" s="2">
        <v>0.21</v>
      </c>
      <c r="N302" s="2">
        <v>4.1193073460981007E-4</v>
      </c>
      <c r="O302" s="2">
        <v>0.50635208711433755</v>
      </c>
      <c r="P302" s="2">
        <v>8.6848635235732011E-2</v>
      </c>
      <c r="Q302" s="2">
        <v>0.24637681159420291</v>
      </c>
      <c r="R302">
        <v>2</v>
      </c>
      <c r="S302">
        <v>1</v>
      </c>
      <c r="T302">
        <v>2</v>
      </c>
      <c r="U302">
        <v>0</v>
      </c>
      <c r="V302">
        <v>2</v>
      </c>
      <c r="W302">
        <v>0</v>
      </c>
      <c r="X302">
        <v>0</v>
      </c>
      <c r="Y302">
        <v>2</v>
      </c>
      <c r="Z302">
        <v>1</v>
      </c>
      <c r="AA302">
        <v>2</v>
      </c>
      <c r="AB302">
        <v>12</v>
      </c>
    </row>
    <row r="303" spans="1:28" x14ac:dyDescent="0.3">
      <c r="A303">
        <v>19113002400</v>
      </c>
      <c r="B303" t="s">
        <v>1441</v>
      </c>
      <c r="C303" t="str">
        <f t="shared" si="10"/>
        <v>24, Linn County, Iowa</v>
      </c>
      <c r="D303" t="str">
        <f t="shared" si="11"/>
        <v>24, Linn County</v>
      </c>
      <c r="E303" t="s">
        <v>1048</v>
      </c>
      <c r="F303" t="s">
        <v>1049</v>
      </c>
      <c r="G303" s="1">
        <v>1761</v>
      </c>
      <c r="H303" s="1">
        <v>50822</v>
      </c>
      <c r="I303" s="2">
        <v>0.13800000000000001</v>
      </c>
      <c r="J303" s="2">
        <v>0.13798977853492334</v>
      </c>
      <c r="K303" s="2">
        <v>3.5207268597387847E-2</v>
      </c>
      <c r="L303" s="2">
        <v>3.9166666666666662E-2</v>
      </c>
      <c r="M303" s="2">
        <v>0.28300000000000003</v>
      </c>
      <c r="N303" s="2">
        <v>9.0296649086760147E-2</v>
      </c>
      <c r="O303" s="2">
        <v>0.41656804733727809</v>
      </c>
      <c r="P303" s="2">
        <v>2.0578420467185762E-2</v>
      </c>
      <c r="Q303" s="2">
        <v>0.3038046564452016</v>
      </c>
      <c r="R303">
        <v>2</v>
      </c>
      <c r="S303">
        <v>2</v>
      </c>
      <c r="T303">
        <v>2</v>
      </c>
      <c r="U303">
        <v>1</v>
      </c>
      <c r="V303">
        <v>2</v>
      </c>
      <c r="W303">
        <v>0</v>
      </c>
      <c r="X303">
        <v>0</v>
      </c>
      <c r="Y303">
        <v>1</v>
      </c>
      <c r="Z303">
        <v>0</v>
      </c>
      <c r="AA303">
        <v>2</v>
      </c>
      <c r="AB303">
        <v>12</v>
      </c>
    </row>
    <row r="304" spans="1:28" x14ac:dyDescent="0.3">
      <c r="A304">
        <v>19163011700</v>
      </c>
      <c r="B304" t="s">
        <v>1442</v>
      </c>
      <c r="C304" t="str">
        <f t="shared" si="10"/>
        <v>117, Scott County, Iowa</v>
      </c>
      <c r="D304" t="str">
        <f t="shared" si="11"/>
        <v>117, Scott County</v>
      </c>
      <c r="E304" t="s">
        <v>1043</v>
      </c>
      <c r="F304" t="s">
        <v>1044</v>
      </c>
      <c r="G304" s="1">
        <v>1347</v>
      </c>
      <c r="H304" s="1">
        <v>54453</v>
      </c>
      <c r="I304" s="2">
        <v>0.13</v>
      </c>
      <c r="J304" s="2">
        <v>9.1314031180400893E-2</v>
      </c>
      <c r="K304" s="2">
        <v>5.3452115812917596E-2</v>
      </c>
      <c r="L304" s="2">
        <v>4.1666666666666657E-2</v>
      </c>
      <c r="M304" s="2">
        <v>0.32700000000000001</v>
      </c>
      <c r="N304" s="2">
        <v>5.716481867041108E-2</v>
      </c>
      <c r="O304" s="2">
        <v>0.31428571428571428</v>
      </c>
      <c r="P304" s="2">
        <v>9.3539703903095558E-2</v>
      </c>
      <c r="Q304" s="2">
        <v>0.27691165553080921</v>
      </c>
      <c r="R304">
        <v>1</v>
      </c>
      <c r="S304">
        <v>2</v>
      </c>
      <c r="T304">
        <v>1</v>
      </c>
      <c r="U304">
        <v>2</v>
      </c>
      <c r="V304">
        <v>2</v>
      </c>
      <c r="W304">
        <v>1</v>
      </c>
      <c r="X304">
        <v>0</v>
      </c>
      <c r="Y304">
        <v>0</v>
      </c>
      <c r="Z304">
        <v>1</v>
      </c>
      <c r="AA304">
        <v>2</v>
      </c>
      <c r="AB304">
        <v>12</v>
      </c>
    </row>
    <row r="305" spans="1:28" x14ac:dyDescent="0.3">
      <c r="A305">
        <v>19029190200</v>
      </c>
      <c r="B305" t="s">
        <v>1443</v>
      </c>
      <c r="C305" t="str">
        <f t="shared" si="10"/>
        <v>1902, Cass County, Iowa</v>
      </c>
      <c r="D305" t="str">
        <f t="shared" si="11"/>
        <v>1902, Cass County</v>
      </c>
      <c r="E305" t="s">
        <v>1166</v>
      </c>
      <c r="F305" t="s">
        <v>1167</v>
      </c>
      <c r="G305">
        <v>985</v>
      </c>
      <c r="H305" s="1">
        <v>60404</v>
      </c>
      <c r="I305" s="2">
        <v>8.199999999999999E-2</v>
      </c>
      <c r="J305" s="2">
        <v>7.6142131979695438E-2</v>
      </c>
      <c r="K305" s="2">
        <v>5.4822335025380711E-2</v>
      </c>
      <c r="L305" s="2">
        <v>2.983333333333333E-2</v>
      </c>
      <c r="M305" s="2">
        <v>0.35600000000000004</v>
      </c>
      <c r="N305" s="2">
        <v>-5.9400974491258238E-2</v>
      </c>
      <c r="O305" s="2">
        <v>0.48769430051813473</v>
      </c>
      <c r="P305" s="2">
        <v>0.1109229466553768</v>
      </c>
      <c r="Q305" s="2">
        <v>0.12893401015228426</v>
      </c>
      <c r="R305">
        <v>1</v>
      </c>
      <c r="S305">
        <v>1</v>
      </c>
      <c r="T305">
        <v>1</v>
      </c>
      <c r="U305">
        <v>2</v>
      </c>
      <c r="V305">
        <v>0</v>
      </c>
      <c r="W305">
        <v>1</v>
      </c>
      <c r="X305">
        <v>2</v>
      </c>
      <c r="Y305">
        <v>2</v>
      </c>
      <c r="Z305">
        <v>2</v>
      </c>
      <c r="AA305">
        <v>0</v>
      </c>
      <c r="AB305">
        <v>12</v>
      </c>
    </row>
    <row r="306" spans="1:28" x14ac:dyDescent="0.3">
      <c r="A306">
        <v>19085290100</v>
      </c>
      <c r="B306" t="s">
        <v>1444</v>
      </c>
      <c r="C306" t="str">
        <f t="shared" si="10"/>
        <v>2901, Harrison County, Iowa</v>
      </c>
      <c r="D306" t="str">
        <f t="shared" si="11"/>
        <v>2901, Harrison County</v>
      </c>
      <c r="E306" t="s">
        <v>1181</v>
      </c>
      <c r="F306" t="s">
        <v>1182</v>
      </c>
      <c r="G306">
        <v>1076</v>
      </c>
      <c r="H306" s="1">
        <v>59400</v>
      </c>
      <c r="I306" s="2">
        <v>9.1999999999999998E-2</v>
      </c>
      <c r="J306" s="2">
        <v>9.9442379182156135E-2</v>
      </c>
      <c r="K306" s="2">
        <v>3.2527881040892194E-2</v>
      </c>
      <c r="L306" s="2">
        <v>3.1416666666666662E-2</v>
      </c>
      <c r="M306" s="2">
        <v>0.36</v>
      </c>
      <c r="N306" s="2">
        <v>-2.317792068595927E-2</v>
      </c>
      <c r="O306" s="2">
        <v>0.51672640382317803</v>
      </c>
      <c r="P306" s="2">
        <v>0.14588057445200303</v>
      </c>
      <c r="Q306" s="2">
        <v>0.17379182156133829</v>
      </c>
      <c r="R306">
        <v>1</v>
      </c>
      <c r="S306">
        <v>1</v>
      </c>
      <c r="T306">
        <v>1</v>
      </c>
      <c r="U306">
        <v>1</v>
      </c>
      <c r="V306">
        <v>0</v>
      </c>
      <c r="W306">
        <v>2</v>
      </c>
      <c r="X306">
        <v>2</v>
      </c>
      <c r="Y306">
        <v>2</v>
      </c>
      <c r="Z306">
        <v>2</v>
      </c>
      <c r="AA306">
        <v>0</v>
      </c>
      <c r="AB306">
        <v>12</v>
      </c>
    </row>
    <row r="307" spans="1:28" x14ac:dyDescent="0.3">
      <c r="A307">
        <v>19077950300</v>
      </c>
      <c r="B307" t="s">
        <v>1445</v>
      </c>
      <c r="C307" t="str">
        <f t="shared" si="10"/>
        <v>9503, Guthrie County, Iowa</v>
      </c>
      <c r="D307" t="str">
        <f t="shared" si="11"/>
        <v>9503, Guthrie County</v>
      </c>
      <c r="E307" t="s">
        <v>1324</v>
      </c>
      <c r="F307" t="s">
        <v>1325</v>
      </c>
      <c r="G307" s="1">
        <v>1846</v>
      </c>
      <c r="H307" s="1">
        <v>59844</v>
      </c>
      <c r="I307" s="2">
        <v>0.10300000000000001</v>
      </c>
      <c r="J307" s="2">
        <v>8.5048754062838572E-2</v>
      </c>
      <c r="K307" s="2">
        <v>2.2751895991332611E-2</v>
      </c>
      <c r="L307" s="2">
        <v>3.4333333333333334E-2</v>
      </c>
      <c r="M307" s="2">
        <v>0.33700000000000002</v>
      </c>
      <c r="N307" s="2">
        <v>-3.0217272229322623E-2</v>
      </c>
      <c r="O307" s="2">
        <v>0.4736503856041131</v>
      </c>
      <c r="P307" s="2">
        <v>0.13059529303184125</v>
      </c>
      <c r="Q307" s="2">
        <v>0.228602383531961</v>
      </c>
      <c r="R307">
        <v>1</v>
      </c>
      <c r="S307">
        <v>1</v>
      </c>
      <c r="T307">
        <v>1</v>
      </c>
      <c r="U307">
        <v>0</v>
      </c>
      <c r="V307">
        <v>1</v>
      </c>
      <c r="W307">
        <v>1</v>
      </c>
      <c r="X307">
        <v>2</v>
      </c>
      <c r="Y307">
        <v>2</v>
      </c>
      <c r="Z307">
        <v>2</v>
      </c>
      <c r="AA307">
        <v>1</v>
      </c>
      <c r="AB307">
        <v>12</v>
      </c>
    </row>
    <row r="308" spans="1:28" x14ac:dyDescent="0.3">
      <c r="A308">
        <v>19101090200</v>
      </c>
      <c r="B308" t="s">
        <v>1446</v>
      </c>
      <c r="C308" t="str">
        <f t="shared" si="10"/>
        <v>902, Jefferson County, Iowa</v>
      </c>
      <c r="D308" t="str">
        <f t="shared" si="11"/>
        <v>902, Jefferson County</v>
      </c>
      <c r="E308" t="s">
        <v>464</v>
      </c>
      <c r="F308" t="s">
        <v>1072</v>
      </c>
      <c r="G308" s="1">
        <v>1471</v>
      </c>
      <c r="H308" s="1">
        <v>57365</v>
      </c>
      <c r="I308" s="2">
        <v>0.107</v>
      </c>
      <c r="J308" s="2">
        <v>0.11352821210061183</v>
      </c>
      <c r="K308" s="2">
        <v>4.7586675730795377E-2</v>
      </c>
      <c r="L308" s="2">
        <v>3.2250000000000001E-2</v>
      </c>
      <c r="M308" s="2">
        <v>0.311</v>
      </c>
      <c r="N308" s="2">
        <v>-7.0058778127411986E-2</v>
      </c>
      <c r="O308" s="2">
        <v>0.47760210803689063</v>
      </c>
      <c r="P308" s="2">
        <v>6.7796610169491525E-2</v>
      </c>
      <c r="Q308" s="2">
        <v>0.22433718558803534</v>
      </c>
      <c r="R308">
        <v>1</v>
      </c>
      <c r="S308">
        <v>1</v>
      </c>
      <c r="T308">
        <v>1</v>
      </c>
      <c r="U308">
        <v>1</v>
      </c>
      <c r="V308">
        <v>1</v>
      </c>
      <c r="W308">
        <v>1</v>
      </c>
      <c r="X308">
        <v>2</v>
      </c>
      <c r="Y308">
        <v>2</v>
      </c>
      <c r="Z308">
        <v>1</v>
      </c>
      <c r="AA308">
        <v>1</v>
      </c>
      <c r="AB308">
        <v>12</v>
      </c>
    </row>
    <row r="309" spans="1:28" x14ac:dyDescent="0.3">
      <c r="A309">
        <v>19133960400</v>
      </c>
      <c r="B309" t="s">
        <v>1447</v>
      </c>
      <c r="C309" t="str">
        <f t="shared" si="10"/>
        <v>9604, Monona County, Iowa</v>
      </c>
      <c r="D309" t="str">
        <f t="shared" si="11"/>
        <v>9604, Monona County</v>
      </c>
      <c r="E309" t="s">
        <v>625</v>
      </c>
      <c r="F309" t="s">
        <v>1164</v>
      </c>
      <c r="G309" s="1">
        <v>809</v>
      </c>
      <c r="H309" s="1">
        <v>52457</v>
      </c>
      <c r="I309" s="2">
        <v>0.12</v>
      </c>
      <c r="J309" s="2">
        <v>8.4054388133498151E-2</v>
      </c>
      <c r="K309" s="2">
        <v>4.3263288009888753E-2</v>
      </c>
      <c r="L309" s="2">
        <v>3.5249999999999997E-2</v>
      </c>
      <c r="M309" s="2">
        <v>0.36299999999999999</v>
      </c>
      <c r="N309" s="2">
        <v>-5.3229470950989941E-2</v>
      </c>
      <c r="O309" s="2">
        <v>0.45447219983883963</v>
      </c>
      <c r="P309" s="2">
        <v>0.14212678936605316</v>
      </c>
      <c r="Q309" s="2">
        <v>0.14833127317676142</v>
      </c>
      <c r="R309">
        <v>1</v>
      </c>
      <c r="S309">
        <v>1</v>
      </c>
      <c r="T309">
        <v>1</v>
      </c>
      <c r="U309">
        <v>1</v>
      </c>
      <c r="V309">
        <v>1</v>
      </c>
      <c r="W309">
        <v>2</v>
      </c>
      <c r="X309">
        <v>2</v>
      </c>
      <c r="Y309">
        <v>1</v>
      </c>
      <c r="Z309">
        <v>2</v>
      </c>
      <c r="AA309">
        <v>0</v>
      </c>
      <c r="AB309">
        <v>12</v>
      </c>
    </row>
    <row r="310" spans="1:28" x14ac:dyDescent="0.3">
      <c r="A310">
        <v>19111490700</v>
      </c>
      <c r="B310" t="s">
        <v>1448</v>
      </c>
      <c r="C310" t="str">
        <f t="shared" si="10"/>
        <v>4907, Lee County, Iowa</v>
      </c>
      <c r="D310" t="str">
        <f t="shared" si="11"/>
        <v>4907, Lee County</v>
      </c>
      <c r="E310" t="s">
        <v>1014</v>
      </c>
      <c r="F310" t="s">
        <v>1015</v>
      </c>
      <c r="G310" s="1">
        <v>1817</v>
      </c>
      <c r="H310" s="1">
        <v>53385</v>
      </c>
      <c r="I310" s="2">
        <v>0.11699999999999999</v>
      </c>
      <c r="J310" s="2">
        <v>0.10456796917996698</v>
      </c>
      <c r="K310" s="2">
        <v>3.0820033021463952E-2</v>
      </c>
      <c r="L310" s="2">
        <v>4.9500000000000002E-2</v>
      </c>
      <c r="M310" s="2">
        <v>0.41399999999999998</v>
      </c>
      <c r="N310" s="2">
        <v>-6.4329931403714236E-2</v>
      </c>
      <c r="O310" s="2">
        <v>0.3696875</v>
      </c>
      <c r="P310" s="2">
        <v>6.1514997458057954E-2</v>
      </c>
      <c r="Q310" s="2">
        <v>0.18932305998899285</v>
      </c>
      <c r="R310">
        <v>1</v>
      </c>
      <c r="S310">
        <v>1</v>
      </c>
      <c r="T310">
        <v>1</v>
      </c>
      <c r="U310">
        <v>1</v>
      </c>
      <c r="V310">
        <v>2</v>
      </c>
      <c r="W310">
        <v>2</v>
      </c>
      <c r="X310">
        <v>2</v>
      </c>
      <c r="Y310">
        <v>0</v>
      </c>
      <c r="Z310">
        <v>1</v>
      </c>
      <c r="AA310">
        <v>1</v>
      </c>
      <c r="AB310">
        <v>12</v>
      </c>
    </row>
    <row r="311" spans="1:28" x14ac:dyDescent="0.3">
      <c r="A311">
        <v>19145490500</v>
      </c>
      <c r="B311" t="s">
        <v>1449</v>
      </c>
      <c r="C311" t="str">
        <f t="shared" si="10"/>
        <v>4905, Page County, Iowa</v>
      </c>
      <c r="D311" t="str">
        <f t="shared" si="11"/>
        <v>4905, Page County</v>
      </c>
      <c r="E311" t="s">
        <v>1170</v>
      </c>
      <c r="F311" t="s">
        <v>1171</v>
      </c>
      <c r="G311" s="1">
        <v>1101</v>
      </c>
      <c r="H311" s="1">
        <v>42596</v>
      </c>
      <c r="I311" s="2">
        <v>8.5999999999999993E-2</v>
      </c>
      <c r="J311" s="2">
        <v>0.11716621253405994</v>
      </c>
      <c r="K311" s="2">
        <v>3.9963669391462307E-2</v>
      </c>
      <c r="L311" s="2">
        <v>3.15E-2</v>
      </c>
      <c r="M311" s="2">
        <v>0.48</v>
      </c>
      <c r="N311" s="2">
        <v>-4.5254833040421792E-2</v>
      </c>
      <c r="O311" s="2">
        <v>0.4228855721393035</v>
      </c>
      <c r="P311" s="2">
        <v>6.5365025466893045E-2</v>
      </c>
      <c r="Q311" s="2">
        <v>0.21707538601271573</v>
      </c>
      <c r="R311">
        <v>2</v>
      </c>
      <c r="S311">
        <v>1</v>
      </c>
      <c r="T311">
        <v>1</v>
      </c>
      <c r="U311">
        <v>1</v>
      </c>
      <c r="V311">
        <v>0</v>
      </c>
      <c r="W311">
        <v>2</v>
      </c>
      <c r="X311">
        <v>2</v>
      </c>
      <c r="Y311">
        <v>1</v>
      </c>
      <c r="Z311">
        <v>1</v>
      </c>
      <c r="AA311">
        <v>1</v>
      </c>
      <c r="AB311">
        <v>12</v>
      </c>
    </row>
    <row r="312" spans="1:28" x14ac:dyDescent="0.3">
      <c r="A312">
        <v>19023070300</v>
      </c>
      <c r="B312" t="s">
        <v>1450</v>
      </c>
      <c r="C312" t="str">
        <f t="shared" si="10"/>
        <v>703, Butler County, Iowa</v>
      </c>
      <c r="D312" t="str">
        <f t="shared" si="11"/>
        <v>703, Butler County</v>
      </c>
      <c r="E312" t="s">
        <v>1301</v>
      </c>
      <c r="F312" t="s">
        <v>1302</v>
      </c>
      <c r="G312" s="1">
        <v>1236</v>
      </c>
      <c r="H312" s="1">
        <v>54384</v>
      </c>
      <c r="I312" s="2">
        <v>9.6999999999999989E-2</v>
      </c>
      <c r="J312" s="2">
        <v>6.9579288025889974E-2</v>
      </c>
      <c r="K312" s="2">
        <v>4.0453074433656956E-2</v>
      </c>
      <c r="L312" s="2">
        <v>3.241666666666667E-2</v>
      </c>
      <c r="M312" s="2">
        <v>0.38</v>
      </c>
      <c r="N312" s="2">
        <v>-3.58512140983386E-2</v>
      </c>
      <c r="O312" s="2">
        <v>0.45548961424332346</v>
      </c>
      <c r="P312" s="2">
        <v>0.10469314079422383</v>
      </c>
      <c r="Q312" s="2">
        <v>0.18284789644012944</v>
      </c>
      <c r="R312">
        <v>1</v>
      </c>
      <c r="S312">
        <v>1</v>
      </c>
      <c r="T312">
        <v>0</v>
      </c>
      <c r="U312">
        <v>1</v>
      </c>
      <c r="V312">
        <v>1</v>
      </c>
      <c r="W312">
        <v>2</v>
      </c>
      <c r="X312">
        <v>2</v>
      </c>
      <c r="Y312">
        <v>1</v>
      </c>
      <c r="Z312">
        <v>2</v>
      </c>
      <c r="AA312">
        <v>1</v>
      </c>
      <c r="AB312">
        <v>12</v>
      </c>
    </row>
    <row r="313" spans="1:28" x14ac:dyDescent="0.3">
      <c r="A313">
        <v>19057001100</v>
      </c>
      <c r="B313" t="s">
        <v>1451</v>
      </c>
      <c r="C313" t="str">
        <f t="shared" si="10"/>
        <v>11, Des Moines County, Iowa</v>
      </c>
      <c r="D313" t="str">
        <f t="shared" si="11"/>
        <v>11, Des Moines County</v>
      </c>
      <c r="E313" t="s">
        <v>275</v>
      </c>
      <c r="F313" t="s">
        <v>1012</v>
      </c>
      <c r="G313">
        <v>1497</v>
      </c>
      <c r="H313" s="1">
        <v>62670</v>
      </c>
      <c r="I313" s="2">
        <v>6.8000000000000005E-2</v>
      </c>
      <c r="J313" s="2">
        <v>0.10354041416165664</v>
      </c>
      <c r="K313" s="2">
        <v>6.8136272545090179E-2</v>
      </c>
      <c r="L313" s="2">
        <v>5.3749999999999999E-2</v>
      </c>
      <c r="M313" s="2">
        <v>0.41600000000000004</v>
      </c>
      <c r="N313" s="2">
        <v>-3.508989460632362E-2</v>
      </c>
      <c r="O313" s="2">
        <v>0.42051086542127336</v>
      </c>
      <c r="P313" s="2">
        <v>6.9029850746268662E-2</v>
      </c>
      <c r="Q313" s="2">
        <v>0.11422845691382766</v>
      </c>
      <c r="R313">
        <v>1</v>
      </c>
      <c r="S313">
        <v>0</v>
      </c>
      <c r="T313">
        <v>1</v>
      </c>
      <c r="U313">
        <v>2</v>
      </c>
      <c r="V313">
        <v>2</v>
      </c>
      <c r="W313">
        <v>2</v>
      </c>
      <c r="X313">
        <v>2</v>
      </c>
      <c r="Y313">
        <v>1</v>
      </c>
      <c r="Z313">
        <v>1</v>
      </c>
      <c r="AA313">
        <v>0</v>
      </c>
      <c r="AB313">
        <v>12</v>
      </c>
    </row>
    <row r="314" spans="1:28" x14ac:dyDescent="0.3">
      <c r="A314">
        <v>19147960200</v>
      </c>
      <c r="B314" t="s">
        <v>1452</v>
      </c>
      <c r="C314" t="str">
        <f t="shared" si="10"/>
        <v>9602, Palo Alto County, Iowa</v>
      </c>
      <c r="D314" t="str">
        <f t="shared" si="11"/>
        <v>9602, Palo Alto County</v>
      </c>
      <c r="E314" t="s">
        <v>1453</v>
      </c>
      <c r="F314" t="s">
        <v>1454</v>
      </c>
      <c r="G314" s="1">
        <v>749</v>
      </c>
      <c r="H314" s="1">
        <v>54556</v>
      </c>
      <c r="I314" s="2">
        <v>8.900000000000001E-2</v>
      </c>
      <c r="J314" s="2">
        <v>0.13618157543391188</v>
      </c>
      <c r="K314" s="2">
        <v>7.7436582109479304E-2</v>
      </c>
      <c r="L314" s="2">
        <v>2.8166666666666663E-2</v>
      </c>
      <c r="M314" s="2">
        <v>0.33600000000000002</v>
      </c>
      <c r="N314" s="2">
        <v>-4.5111983865831651E-2</v>
      </c>
      <c r="O314" s="2">
        <v>0.40583136327817176</v>
      </c>
      <c r="P314" s="2">
        <v>0.15384615384615385</v>
      </c>
      <c r="Q314" s="2">
        <v>9.879839786381843E-2</v>
      </c>
      <c r="R314">
        <v>1</v>
      </c>
      <c r="S314">
        <v>1</v>
      </c>
      <c r="T314">
        <v>2</v>
      </c>
      <c r="U314">
        <v>2</v>
      </c>
      <c r="V314">
        <v>0</v>
      </c>
      <c r="W314">
        <v>1</v>
      </c>
      <c r="X314">
        <v>2</v>
      </c>
      <c r="Y314">
        <v>1</v>
      </c>
      <c r="Z314">
        <v>2</v>
      </c>
      <c r="AA314">
        <v>0</v>
      </c>
      <c r="AB314">
        <v>12</v>
      </c>
    </row>
    <row r="315" spans="1:28" x14ac:dyDescent="0.3">
      <c r="A315">
        <v>19083480500</v>
      </c>
      <c r="B315" t="s">
        <v>1455</v>
      </c>
      <c r="C315" t="str">
        <f t="shared" si="10"/>
        <v>4805, Hardin County, Iowa</v>
      </c>
      <c r="D315" t="str">
        <f t="shared" si="11"/>
        <v>4805, Hardin County</v>
      </c>
      <c r="E315" t="s">
        <v>1184</v>
      </c>
      <c r="F315" t="s">
        <v>1185</v>
      </c>
      <c r="G315">
        <v>1172</v>
      </c>
      <c r="H315" s="1">
        <v>61250</v>
      </c>
      <c r="I315" s="2">
        <v>8.5000000000000006E-2</v>
      </c>
      <c r="J315" s="2">
        <v>7.6791808873720141E-2</v>
      </c>
      <c r="K315" s="2">
        <v>5.0341296928327645E-2</v>
      </c>
      <c r="L315" s="2">
        <v>3.3833333333333333E-2</v>
      </c>
      <c r="M315" s="2">
        <v>0.35499999999999998</v>
      </c>
      <c r="N315" s="2">
        <v>-3.7413026120679822E-2</v>
      </c>
      <c r="O315" s="2">
        <v>0.41494591937069814</v>
      </c>
      <c r="P315" s="2">
        <v>0.1228719467061436</v>
      </c>
      <c r="Q315" s="2">
        <v>0.11433447098976109</v>
      </c>
      <c r="R315">
        <v>1</v>
      </c>
      <c r="S315">
        <v>1</v>
      </c>
      <c r="T315">
        <v>1</v>
      </c>
      <c r="U315">
        <v>2</v>
      </c>
      <c r="V315">
        <v>1</v>
      </c>
      <c r="W315">
        <v>1</v>
      </c>
      <c r="X315">
        <v>2</v>
      </c>
      <c r="Y315">
        <v>1</v>
      </c>
      <c r="Z315">
        <v>2</v>
      </c>
      <c r="AA315">
        <v>0</v>
      </c>
      <c r="AB315">
        <v>12</v>
      </c>
    </row>
    <row r="316" spans="1:28" x14ac:dyDescent="0.3">
      <c r="A316">
        <v>19107080100</v>
      </c>
      <c r="B316" t="s">
        <v>1456</v>
      </c>
      <c r="C316" t="str">
        <f t="shared" si="10"/>
        <v>801, Keokuk County, Iowa</v>
      </c>
      <c r="D316" t="str">
        <f t="shared" si="11"/>
        <v>801, Keokuk County</v>
      </c>
      <c r="E316" t="s">
        <v>477</v>
      </c>
      <c r="F316" t="s">
        <v>1035</v>
      </c>
      <c r="G316" s="1">
        <v>949</v>
      </c>
      <c r="H316" s="1">
        <v>59886</v>
      </c>
      <c r="I316" s="2">
        <v>9.4E-2</v>
      </c>
      <c r="J316" s="2">
        <v>6.3224446786090627E-2</v>
      </c>
      <c r="K316" s="2">
        <v>4.214963119072708E-2</v>
      </c>
      <c r="L316" s="2">
        <v>3.641666666666666E-2</v>
      </c>
      <c r="M316" s="2">
        <v>0.311</v>
      </c>
      <c r="N316" s="2">
        <v>-4.5476167824184191E-2</v>
      </c>
      <c r="O316" s="2">
        <v>0.4037108125399872</v>
      </c>
      <c r="P316" s="2">
        <v>9.8391674550614955E-2</v>
      </c>
      <c r="Q316" s="2">
        <v>0.23076923076923078</v>
      </c>
      <c r="R316">
        <v>1</v>
      </c>
      <c r="S316">
        <v>1</v>
      </c>
      <c r="T316">
        <v>0</v>
      </c>
      <c r="U316">
        <v>1</v>
      </c>
      <c r="V316">
        <v>2</v>
      </c>
      <c r="W316">
        <v>1</v>
      </c>
      <c r="X316">
        <v>2</v>
      </c>
      <c r="Y316">
        <v>1</v>
      </c>
      <c r="Z316">
        <v>2</v>
      </c>
      <c r="AA316">
        <v>1</v>
      </c>
      <c r="AB316">
        <v>12</v>
      </c>
    </row>
    <row r="317" spans="1:28" x14ac:dyDescent="0.3">
      <c r="A317">
        <v>19191950100</v>
      </c>
      <c r="B317" t="s">
        <v>1457</v>
      </c>
      <c r="C317" t="str">
        <f t="shared" si="10"/>
        <v>9501, Winneshiek County, Iowa</v>
      </c>
      <c r="D317" t="str">
        <f t="shared" si="11"/>
        <v>9501, Winneshiek County</v>
      </c>
      <c r="E317" t="s">
        <v>1335</v>
      </c>
      <c r="F317" t="s">
        <v>1336</v>
      </c>
      <c r="G317" s="1">
        <v>1475</v>
      </c>
      <c r="H317" s="1">
        <v>63832</v>
      </c>
      <c r="I317" s="2">
        <v>0.106</v>
      </c>
      <c r="J317" s="2">
        <v>7.4576271186440682E-2</v>
      </c>
      <c r="K317" s="2">
        <v>3.9322033898305082E-2</v>
      </c>
      <c r="L317" s="2">
        <v>3.5666666666666666E-2</v>
      </c>
      <c r="M317" s="2">
        <v>0.253</v>
      </c>
      <c r="N317" s="2">
        <v>-4.6827507598784193E-2</v>
      </c>
      <c r="O317" s="2">
        <v>0.39844389844389844</v>
      </c>
      <c r="P317" s="2">
        <v>7.7057793345008757E-2</v>
      </c>
      <c r="Q317" s="2">
        <v>0.26508474576271185</v>
      </c>
      <c r="R317">
        <v>1</v>
      </c>
      <c r="S317">
        <v>1</v>
      </c>
      <c r="T317">
        <v>1</v>
      </c>
      <c r="U317">
        <v>1</v>
      </c>
      <c r="V317">
        <v>2</v>
      </c>
      <c r="W317">
        <v>0</v>
      </c>
      <c r="X317">
        <v>2</v>
      </c>
      <c r="Y317">
        <v>1</v>
      </c>
      <c r="Z317">
        <v>1</v>
      </c>
      <c r="AA317">
        <v>2</v>
      </c>
      <c r="AB317">
        <v>12</v>
      </c>
    </row>
    <row r="318" spans="1:28" x14ac:dyDescent="0.3">
      <c r="A318">
        <v>19129040301</v>
      </c>
      <c r="B318" t="s">
        <v>1458</v>
      </c>
      <c r="C318" t="str">
        <f t="shared" si="10"/>
        <v>403.01, Mills County, Iowa</v>
      </c>
      <c r="D318" t="str">
        <f t="shared" si="11"/>
        <v>403.01, Mills County</v>
      </c>
      <c r="E318" t="s">
        <v>1317</v>
      </c>
      <c r="F318" t="s">
        <v>1318</v>
      </c>
      <c r="G318" s="1">
        <v>1029</v>
      </c>
      <c r="H318" s="1">
        <v>59219</v>
      </c>
      <c r="I318" s="2">
        <v>8.900000000000001E-2</v>
      </c>
      <c r="J318" s="2">
        <v>0.11370262390670553</v>
      </c>
      <c r="K318" s="2">
        <v>6.8999028182701649E-2</v>
      </c>
      <c r="L318" s="2">
        <v>2.7666666666666669E-2</v>
      </c>
      <c r="M318" s="2">
        <v>0.27</v>
      </c>
      <c r="N318" s="2">
        <v>-3.8183146291254397E-2</v>
      </c>
      <c r="O318" s="2">
        <v>0.4276765375854214</v>
      </c>
      <c r="P318" s="2">
        <v>0.11597938144329897</v>
      </c>
      <c r="Q318" s="2">
        <v>0.27405247813411077</v>
      </c>
      <c r="R318">
        <v>1</v>
      </c>
      <c r="S318">
        <v>1</v>
      </c>
      <c r="T318">
        <v>1</v>
      </c>
      <c r="U318">
        <v>2</v>
      </c>
      <c r="V318">
        <v>0</v>
      </c>
      <c r="W318">
        <v>0</v>
      </c>
      <c r="X318">
        <v>2</v>
      </c>
      <c r="Y318">
        <v>1</v>
      </c>
      <c r="Z318">
        <v>2</v>
      </c>
      <c r="AA318">
        <v>2</v>
      </c>
      <c r="AB318">
        <v>12</v>
      </c>
    </row>
    <row r="319" spans="1:28" x14ac:dyDescent="0.3">
      <c r="A319">
        <v>19027960500</v>
      </c>
      <c r="B319" t="s">
        <v>1459</v>
      </c>
      <c r="C319" t="str">
        <f t="shared" si="10"/>
        <v>9605, Carroll County, Iowa</v>
      </c>
      <c r="D319" t="str">
        <f t="shared" si="11"/>
        <v>9605, Carroll County</v>
      </c>
      <c r="E319" t="s">
        <v>176</v>
      </c>
      <c r="F319" t="s">
        <v>1340</v>
      </c>
      <c r="G319" s="1">
        <v>783</v>
      </c>
      <c r="H319" s="1">
        <v>52070</v>
      </c>
      <c r="I319" s="2">
        <v>0.111</v>
      </c>
      <c r="J319" s="2">
        <v>7.9182630906768844E-2</v>
      </c>
      <c r="K319" s="2">
        <v>2.4265644955300127E-2</v>
      </c>
      <c r="L319" s="2">
        <v>2.4416666666666663E-2</v>
      </c>
      <c r="M319" s="2">
        <v>0.39100000000000001</v>
      </c>
      <c r="N319" s="2">
        <v>-2.690238278247502E-3</v>
      </c>
      <c r="O319" s="2">
        <v>0.46581875993640698</v>
      </c>
      <c r="P319" s="2">
        <v>0.10148232611174458</v>
      </c>
      <c r="Q319" s="2">
        <v>0.23627075351213284</v>
      </c>
      <c r="R319">
        <v>2</v>
      </c>
      <c r="S319">
        <v>1</v>
      </c>
      <c r="T319">
        <v>1</v>
      </c>
      <c r="U319">
        <v>0</v>
      </c>
      <c r="V319">
        <v>0</v>
      </c>
      <c r="W319">
        <v>2</v>
      </c>
      <c r="X319">
        <v>1</v>
      </c>
      <c r="Y319">
        <v>1</v>
      </c>
      <c r="Z319">
        <v>2</v>
      </c>
      <c r="AA319">
        <v>1</v>
      </c>
      <c r="AB319">
        <v>11</v>
      </c>
    </row>
    <row r="320" spans="1:28" x14ac:dyDescent="0.3">
      <c r="A320">
        <v>19141490400</v>
      </c>
      <c r="B320" t="s">
        <v>1460</v>
      </c>
      <c r="C320" t="str">
        <f t="shared" si="10"/>
        <v>4904, O'Brien County, Iowa</v>
      </c>
      <c r="D320" t="str">
        <f t="shared" si="11"/>
        <v>4904, O'Brien County</v>
      </c>
      <c r="E320" t="s">
        <v>1418</v>
      </c>
      <c r="F320" t="s">
        <v>1419</v>
      </c>
      <c r="G320" s="1">
        <v>1123</v>
      </c>
      <c r="H320" s="1">
        <v>62944</v>
      </c>
      <c r="I320" s="2">
        <v>0.105</v>
      </c>
      <c r="J320" s="2">
        <v>0.10952804986642921</v>
      </c>
      <c r="K320" s="2">
        <v>5.7880676758682102E-2</v>
      </c>
      <c r="L320" s="2">
        <v>2.441666666666667E-2</v>
      </c>
      <c r="M320" s="2">
        <v>0.34700000000000003</v>
      </c>
      <c r="N320" s="2">
        <v>-1.5002083622725379E-2</v>
      </c>
      <c r="O320" s="2">
        <v>0.50199885779554543</v>
      </c>
      <c r="P320" s="2">
        <v>0.10331230283911672</v>
      </c>
      <c r="Q320" s="2">
        <v>7.3909171861086378E-2</v>
      </c>
      <c r="R320">
        <v>1</v>
      </c>
      <c r="S320">
        <v>1</v>
      </c>
      <c r="T320">
        <v>1</v>
      </c>
      <c r="U320">
        <v>2</v>
      </c>
      <c r="V320">
        <v>0</v>
      </c>
      <c r="W320">
        <v>1</v>
      </c>
      <c r="X320">
        <v>1</v>
      </c>
      <c r="Y320">
        <v>2</v>
      </c>
      <c r="Z320">
        <v>2</v>
      </c>
      <c r="AA320">
        <v>0</v>
      </c>
      <c r="AB320">
        <v>11</v>
      </c>
    </row>
    <row r="321" spans="1:28" x14ac:dyDescent="0.3">
      <c r="A321">
        <v>19041080300</v>
      </c>
      <c r="B321" t="s">
        <v>1461</v>
      </c>
      <c r="C321" t="str">
        <f t="shared" si="10"/>
        <v>803, Clay County, Iowa</v>
      </c>
      <c r="D321" t="str">
        <f t="shared" si="11"/>
        <v>803, Clay County</v>
      </c>
      <c r="E321" t="s">
        <v>1193</v>
      </c>
      <c r="F321" t="s">
        <v>1194</v>
      </c>
      <c r="G321">
        <v>2744</v>
      </c>
      <c r="H321" s="1">
        <v>59188</v>
      </c>
      <c r="I321" s="2">
        <v>0.11599999999999999</v>
      </c>
      <c r="J321" s="2">
        <v>0.12390670553935861</v>
      </c>
      <c r="K321" s="2">
        <v>5.5758017492711372E-2</v>
      </c>
      <c r="L321" s="2">
        <v>3.058333333333333E-2</v>
      </c>
      <c r="M321" s="2">
        <v>0.35499999999999998</v>
      </c>
      <c r="N321" s="2">
        <v>-1.6979660406791865E-2</v>
      </c>
      <c r="O321" s="2">
        <v>0.38266431407146007</v>
      </c>
      <c r="P321" s="2">
        <v>6.2200956937799042E-2</v>
      </c>
      <c r="Q321" s="2">
        <v>0.20553935860058309</v>
      </c>
      <c r="R321">
        <v>1</v>
      </c>
      <c r="S321">
        <v>1</v>
      </c>
      <c r="T321">
        <v>2</v>
      </c>
      <c r="U321">
        <v>2</v>
      </c>
      <c r="V321">
        <v>0</v>
      </c>
      <c r="W321">
        <v>1</v>
      </c>
      <c r="X321">
        <v>1</v>
      </c>
      <c r="Y321">
        <v>1</v>
      </c>
      <c r="Z321">
        <v>1</v>
      </c>
      <c r="AA321">
        <v>1</v>
      </c>
      <c r="AB321">
        <v>11</v>
      </c>
    </row>
    <row r="322" spans="1:28" x14ac:dyDescent="0.3">
      <c r="A322">
        <v>19169001000</v>
      </c>
      <c r="B322" t="s">
        <v>1462</v>
      </c>
      <c r="C322" t="str">
        <f t="shared" si="10"/>
        <v>10, Story County, Iowa</v>
      </c>
      <c r="D322" t="str">
        <f t="shared" si="11"/>
        <v>10, Story County</v>
      </c>
      <c r="E322" t="s">
        <v>1463</v>
      </c>
      <c r="F322" t="s">
        <v>1464</v>
      </c>
      <c r="G322" s="1">
        <v>2550</v>
      </c>
      <c r="H322" s="1">
        <v>26169</v>
      </c>
      <c r="I322" s="2">
        <v>0.47899999999999998</v>
      </c>
      <c r="J322" s="2">
        <v>7.7254901960784314E-2</v>
      </c>
      <c r="K322" s="2">
        <v>6.2745098039215684E-3</v>
      </c>
      <c r="L322" s="2">
        <v>2.3583333333333331E-2</v>
      </c>
      <c r="M322" s="2">
        <v>0.376</v>
      </c>
      <c r="N322" s="2">
        <v>0.10045565209622301</v>
      </c>
      <c r="O322" s="2">
        <v>0.19169190826482044</v>
      </c>
      <c r="P322" s="2">
        <v>0.10337552742616034</v>
      </c>
      <c r="Q322" s="2">
        <v>0.4443137254901961</v>
      </c>
      <c r="R322">
        <v>2</v>
      </c>
      <c r="S322">
        <v>2</v>
      </c>
      <c r="T322">
        <v>1</v>
      </c>
      <c r="U322">
        <v>0</v>
      </c>
      <c r="V322">
        <v>0</v>
      </c>
      <c r="W322">
        <v>2</v>
      </c>
      <c r="X322">
        <v>0</v>
      </c>
      <c r="Y322">
        <v>0</v>
      </c>
      <c r="Z322">
        <v>2</v>
      </c>
      <c r="AA322">
        <v>2</v>
      </c>
      <c r="AB322">
        <v>11</v>
      </c>
    </row>
    <row r="323" spans="1:28" x14ac:dyDescent="0.3">
      <c r="A323">
        <v>19005960100</v>
      </c>
      <c r="B323" t="s">
        <v>1465</v>
      </c>
      <c r="C323" t="str">
        <f t="shared" si="10"/>
        <v>9601, Allamakee County, Iowa</v>
      </c>
      <c r="D323" t="str">
        <f t="shared" si="11"/>
        <v>9601, Allamakee County</v>
      </c>
      <c r="E323" t="s">
        <v>1290</v>
      </c>
      <c r="F323" t="s">
        <v>1291</v>
      </c>
      <c r="G323" s="1">
        <v>876</v>
      </c>
      <c r="H323" s="1">
        <v>55236</v>
      </c>
      <c r="I323" s="2">
        <v>0.11699999999999999</v>
      </c>
      <c r="J323" s="2">
        <v>3.1963470319634701E-2</v>
      </c>
      <c r="K323" s="2">
        <v>2.3972602739726026E-2</v>
      </c>
      <c r="L323" s="2">
        <v>4.0416666666666663E-2</v>
      </c>
      <c r="M323" s="2">
        <v>0.40399999999999997</v>
      </c>
      <c r="N323" s="2">
        <v>-1.8771807397069087E-2</v>
      </c>
      <c r="O323" s="2">
        <v>0.4345070422535211</v>
      </c>
      <c r="P323" s="2">
        <v>7.1171818835370243E-2</v>
      </c>
      <c r="Q323" s="2">
        <v>0.24657534246575341</v>
      </c>
      <c r="R323">
        <v>1</v>
      </c>
      <c r="S323">
        <v>1</v>
      </c>
      <c r="T323">
        <v>0</v>
      </c>
      <c r="U323">
        <v>0</v>
      </c>
      <c r="V323">
        <v>2</v>
      </c>
      <c r="W323">
        <v>2</v>
      </c>
      <c r="X323">
        <v>1</v>
      </c>
      <c r="Y323">
        <v>1</v>
      </c>
      <c r="Z323">
        <v>1</v>
      </c>
      <c r="AA323">
        <v>2</v>
      </c>
      <c r="AB323">
        <v>11</v>
      </c>
    </row>
    <row r="324" spans="1:28" x14ac:dyDescent="0.3">
      <c r="A324">
        <v>19019950100</v>
      </c>
      <c r="B324" t="s">
        <v>1466</v>
      </c>
      <c r="C324" t="str">
        <f t="shared" ref="C324:C387" si="12">RIGHT(B324,LEN(B324)-13)</f>
        <v>9501, Buchanan County, Iowa</v>
      </c>
      <c r="D324" t="str">
        <f t="shared" si="11"/>
        <v>9501, Buchanan County</v>
      </c>
      <c r="E324" t="s">
        <v>1344</v>
      </c>
      <c r="F324" t="s">
        <v>1345</v>
      </c>
      <c r="G324" s="1">
        <v>1011</v>
      </c>
      <c r="H324" s="1">
        <v>56106</v>
      </c>
      <c r="I324" s="2">
        <v>0.13100000000000001</v>
      </c>
      <c r="J324" s="2">
        <v>0.10979228486646884</v>
      </c>
      <c r="K324" s="2">
        <v>6.7260138476755688E-2</v>
      </c>
      <c r="L324" s="2">
        <v>3.1166666666666672E-2</v>
      </c>
      <c r="M324" s="2">
        <v>0.33100000000000002</v>
      </c>
      <c r="N324" s="2">
        <v>-1.8751789292871458E-2</v>
      </c>
      <c r="O324" s="2">
        <v>0.48096074985354426</v>
      </c>
      <c r="P324" s="2">
        <v>6.0185185185185182E-2</v>
      </c>
      <c r="Q324" s="2">
        <v>0.1562809099901088</v>
      </c>
      <c r="R324">
        <v>1</v>
      </c>
      <c r="S324">
        <v>2</v>
      </c>
      <c r="T324">
        <v>1</v>
      </c>
      <c r="U324">
        <v>2</v>
      </c>
      <c r="V324">
        <v>0</v>
      </c>
      <c r="W324">
        <v>1</v>
      </c>
      <c r="X324">
        <v>1</v>
      </c>
      <c r="Y324">
        <v>2</v>
      </c>
      <c r="Z324">
        <v>1</v>
      </c>
      <c r="AA324">
        <v>0</v>
      </c>
      <c r="AB324">
        <v>11</v>
      </c>
    </row>
    <row r="325" spans="1:28" x14ac:dyDescent="0.3">
      <c r="A325">
        <v>19021960400</v>
      </c>
      <c r="B325" t="s">
        <v>1467</v>
      </c>
      <c r="C325" t="str">
        <f t="shared" si="12"/>
        <v>9604, Buena Vista County, Iowa</v>
      </c>
      <c r="D325" t="str">
        <f t="shared" si="11"/>
        <v>9604, Buena Vista County</v>
      </c>
      <c r="E325" t="s">
        <v>1468</v>
      </c>
      <c r="F325" t="s">
        <v>1469</v>
      </c>
      <c r="G325">
        <v>2287</v>
      </c>
      <c r="H325" s="1">
        <v>48580</v>
      </c>
      <c r="I325" s="2">
        <v>0.16699999999999998</v>
      </c>
      <c r="J325" s="2">
        <v>0.1114997813729777</v>
      </c>
      <c r="K325" s="2">
        <v>4.0227372103191952E-2</v>
      </c>
      <c r="L325" s="2">
        <v>2.5166666666666667E-2</v>
      </c>
      <c r="M325" s="2">
        <v>0.25</v>
      </c>
      <c r="N325" s="2">
        <v>2.7788746298124382E-2</v>
      </c>
      <c r="O325" s="2">
        <v>0.63576537911301856</v>
      </c>
      <c r="P325" s="2">
        <v>0.10432074737251849</v>
      </c>
      <c r="Q325" s="2">
        <v>0.22168780061215565</v>
      </c>
      <c r="R325">
        <v>2</v>
      </c>
      <c r="S325">
        <v>2</v>
      </c>
      <c r="T325">
        <v>1</v>
      </c>
      <c r="U325">
        <v>1</v>
      </c>
      <c r="V325">
        <v>0</v>
      </c>
      <c r="W325">
        <v>0</v>
      </c>
      <c r="X325">
        <v>0</v>
      </c>
      <c r="Y325">
        <v>2</v>
      </c>
      <c r="Z325">
        <v>2</v>
      </c>
      <c r="AA325">
        <v>1</v>
      </c>
      <c r="AB325">
        <v>11</v>
      </c>
    </row>
    <row r="326" spans="1:28" x14ac:dyDescent="0.3">
      <c r="A326">
        <v>19153004701</v>
      </c>
      <c r="B326" t="s">
        <v>1470</v>
      </c>
      <c r="C326" t="str">
        <f t="shared" si="12"/>
        <v>47.01, Polk County, Iowa</v>
      </c>
      <c r="D326" t="str">
        <f t="shared" si="11"/>
        <v>47.01, Polk County</v>
      </c>
      <c r="E326" t="s">
        <v>1088</v>
      </c>
      <c r="F326" t="s">
        <v>1089</v>
      </c>
      <c r="G326" s="1">
        <v>1668</v>
      </c>
      <c r="H326" s="1">
        <v>47448</v>
      </c>
      <c r="I326" s="2">
        <v>0.13699999999999998</v>
      </c>
      <c r="J326" s="2">
        <v>0.2476019184652278</v>
      </c>
      <c r="K326" s="2">
        <v>2.3980815347721823E-2</v>
      </c>
      <c r="L326" s="2">
        <v>3.4750000000000003E-2</v>
      </c>
      <c r="M326" s="2">
        <v>0.27500000000000002</v>
      </c>
      <c r="N326" s="2">
        <v>0.14341677503250974</v>
      </c>
      <c r="O326" s="2">
        <v>0.53413353338334579</v>
      </c>
      <c r="P326" s="2">
        <v>8.3516483516483511E-2</v>
      </c>
      <c r="Q326" s="2">
        <v>0.22422062350119903</v>
      </c>
      <c r="R326">
        <v>2</v>
      </c>
      <c r="S326">
        <v>2</v>
      </c>
      <c r="T326">
        <v>2</v>
      </c>
      <c r="U326">
        <v>0</v>
      </c>
      <c r="V326">
        <v>1</v>
      </c>
      <c r="W326">
        <v>0</v>
      </c>
      <c r="X326">
        <v>0</v>
      </c>
      <c r="Y326">
        <v>2</v>
      </c>
      <c r="Z326">
        <v>1</v>
      </c>
      <c r="AA326">
        <v>1</v>
      </c>
      <c r="AB326">
        <v>11</v>
      </c>
    </row>
    <row r="327" spans="1:28" x14ac:dyDescent="0.3">
      <c r="A327">
        <v>19179960800</v>
      </c>
      <c r="B327" t="s">
        <v>1471</v>
      </c>
      <c r="C327" t="str">
        <f t="shared" si="12"/>
        <v>9608, Wapello County, Iowa</v>
      </c>
      <c r="D327" t="str">
        <f t="shared" si="11"/>
        <v>9608, Wapello County</v>
      </c>
      <c r="E327" t="s">
        <v>935</v>
      </c>
      <c r="F327" t="s">
        <v>1031</v>
      </c>
      <c r="G327" s="1">
        <v>1512</v>
      </c>
      <c r="H327" s="1">
        <v>56118</v>
      </c>
      <c r="I327" s="2">
        <v>5.9000000000000004E-2</v>
      </c>
      <c r="J327" s="2">
        <v>0.12169312169312169</v>
      </c>
      <c r="K327" s="2">
        <v>4.96031746031746E-2</v>
      </c>
      <c r="L327" s="2">
        <v>3.9083333333333331E-2</v>
      </c>
      <c r="M327" s="2">
        <v>0.37</v>
      </c>
      <c r="N327" s="2">
        <v>-5.2771929824561407E-3</v>
      </c>
      <c r="O327" s="2">
        <v>0.52463987869598183</v>
      </c>
      <c r="P327" s="2">
        <v>5.7356608478802994E-2</v>
      </c>
      <c r="Q327" s="2">
        <v>0.20238095238095238</v>
      </c>
      <c r="R327">
        <v>1</v>
      </c>
      <c r="S327">
        <v>0</v>
      </c>
      <c r="T327">
        <v>1</v>
      </c>
      <c r="U327">
        <v>1</v>
      </c>
      <c r="V327">
        <v>2</v>
      </c>
      <c r="W327">
        <v>2</v>
      </c>
      <c r="X327">
        <v>1</v>
      </c>
      <c r="Y327">
        <v>2</v>
      </c>
      <c r="Z327">
        <v>0</v>
      </c>
      <c r="AA327">
        <v>1</v>
      </c>
      <c r="AB327">
        <v>11</v>
      </c>
    </row>
    <row r="328" spans="1:28" x14ac:dyDescent="0.3">
      <c r="A328">
        <v>19123950500</v>
      </c>
      <c r="B328" t="s">
        <v>1472</v>
      </c>
      <c r="C328" t="str">
        <f t="shared" si="12"/>
        <v>9505, Mahaska County, Iowa</v>
      </c>
      <c r="D328" t="str">
        <f t="shared" si="11"/>
        <v>9505, Mahaska County</v>
      </c>
      <c r="E328" t="s">
        <v>1131</v>
      </c>
      <c r="F328" t="s">
        <v>1132</v>
      </c>
      <c r="G328" s="1">
        <v>1459</v>
      </c>
      <c r="H328" s="1">
        <v>49764</v>
      </c>
      <c r="I328" s="2">
        <v>0.188</v>
      </c>
      <c r="J328" s="2">
        <v>0.13845099383139137</v>
      </c>
      <c r="K328" s="2">
        <v>4.5236463331048665E-2</v>
      </c>
      <c r="L328" s="2">
        <v>2.8750000000000001E-2</v>
      </c>
      <c r="M328" s="2">
        <v>0.35799999999999998</v>
      </c>
      <c r="N328" s="2">
        <v>-8.5340243956927749E-3</v>
      </c>
      <c r="O328" s="2">
        <v>0.39423942394239425</v>
      </c>
      <c r="P328" s="2">
        <v>5.5483870967741933E-2</v>
      </c>
      <c r="Q328" s="2">
        <v>0.18917066483893077</v>
      </c>
      <c r="R328">
        <v>2</v>
      </c>
      <c r="S328">
        <v>2</v>
      </c>
      <c r="T328">
        <v>2</v>
      </c>
      <c r="U328">
        <v>1</v>
      </c>
      <c r="V328">
        <v>0</v>
      </c>
      <c r="W328">
        <v>1</v>
      </c>
      <c r="X328">
        <v>1</v>
      </c>
      <c r="Y328">
        <v>1</v>
      </c>
      <c r="Z328">
        <v>0</v>
      </c>
      <c r="AA328">
        <v>1</v>
      </c>
      <c r="AB328">
        <v>11</v>
      </c>
    </row>
    <row r="329" spans="1:28" x14ac:dyDescent="0.3">
      <c r="A329">
        <v>19061010101</v>
      </c>
      <c r="B329" t="s">
        <v>1473</v>
      </c>
      <c r="C329" t="str">
        <f t="shared" si="12"/>
        <v>101.01, Dubuque County, Iowa</v>
      </c>
      <c r="D329" t="str">
        <f t="shared" ref="D329:D392" si="13">LEFT(C329,LEN(C329)-6)</f>
        <v>101.01, Dubuque County</v>
      </c>
      <c r="E329" t="s">
        <v>290</v>
      </c>
      <c r="F329" t="s">
        <v>1149</v>
      </c>
      <c r="G329" s="1">
        <v>881</v>
      </c>
      <c r="H329" s="1">
        <v>50156</v>
      </c>
      <c r="I329" s="2">
        <v>0.15</v>
      </c>
      <c r="J329" s="2">
        <v>0.15664018161180476</v>
      </c>
      <c r="K329" s="2">
        <v>3.9727582292849034E-2</v>
      </c>
      <c r="L329" s="2">
        <v>3.5166666666666659E-2</v>
      </c>
      <c r="M329" s="2">
        <v>0.29799999999999999</v>
      </c>
      <c r="N329" s="2">
        <v>5.993401172413057E-2</v>
      </c>
      <c r="O329" s="2">
        <v>0.55849889624724058</v>
      </c>
      <c r="P329" s="2">
        <v>1.2114537444933921E-2</v>
      </c>
      <c r="Q329" s="2">
        <v>0.19182746878547105</v>
      </c>
      <c r="R329">
        <v>2</v>
      </c>
      <c r="S329">
        <v>2</v>
      </c>
      <c r="T329">
        <v>2</v>
      </c>
      <c r="U329">
        <v>1</v>
      </c>
      <c r="V329">
        <v>1</v>
      </c>
      <c r="W329">
        <v>0</v>
      </c>
      <c r="X329">
        <v>0</v>
      </c>
      <c r="Y329">
        <v>2</v>
      </c>
      <c r="Z329">
        <v>0</v>
      </c>
      <c r="AA329">
        <v>1</v>
      </c>
      <c r="AB329">
        <v>11</v>
      </c>
    </row>
    <row r="330" spans="1:28" x14ac:dyDescent="0.3">
      <c r="A330">
        <v>19103000200</v>
      </c>
      <c r="B330" t="s">
        <v>1474</v>
      </c>
      <c r="C330" t="str">
        <f t="shared" si="12"/>
        <v>2, Johnson County, Iowa</v>
      </c>
      <c r="D330" t="str">
        <f t="shared" si="13"/>
        <v>2, Johnson County</v>
      </c>
      <c r="E330" t="s">
        <v>1421</v>
      </c>
      <c r="F330" t="s">
        <v>1422</v>
      </c>
      <c r="G330" s="1">
        <v>1665</v>
      </c>
      <c r="H330" s="1">
        <v>35655</v>
      </c>
      <c r="I330" s="2">
        <v>0.254</v>
      </c>
      <c r="J330" s="2">
        <v>0.13273273273273273</v>
      </c>
      <c r="K330" s="2">
        <v>3.123123123123123E-2</v>
      </c>
      <c r="L330" s="2">
        <v>2.8416666666666666E-2</v>
      </c>
      <c r="M330" s="2">
        <v>0.27200000000000002</v>
      </c>
      <c r="N330" s="2">
        <v>0.16787640775660517</v>
      </c>
      <c r="O330" s="2">
        <v>0.23981042654028437</v>
      </c>
      <c r="P330" s="2">
        <v>0.14263645726055613</v>
      </c>
      <c r="Q330" s="2">
        <v>0.44324324324324327</v>
      </c>
      <c r="R330">
        <v>2</v>
      </c>
      <c r="S330">
        <v>2</v>
      </c>
      <c r="T330">
        <v>2</v>
      </c>
      <c r="U330">
        <v>1</v>
      </c>
      <c r="V330">
        <v>0</v>
      </c>
      <c r="W330">
        <v>0</v>
      </c>
      <c r="X330">
        <v>0</v>
      </c>
      <c r="Y330">
        <v>0</v>
      </c>
      <c r="Z330">
        <v>2</v>
      </c>
      <c r="AA330">
        <v>2</v>
      </c>
      <c r="AB330">
        <v>11</v>
      </c>
    </row>
    <row r="331" spans="1:28" x14ac:dyDescent="0.3">
      <c r="A331">
        <v>19025950400</v>
      </c>
      <c r="B331" t="s">
        <v>1475</v>
      </c>
      <c r="C331" t="str">
        <f t="shared" si="12"/>
        <v>9504, Calhoun County, Iowa</v>
      </c>
      <c r="D331" t="str">
        <f t="shared" si="13"/>
        <v>9504, Calhoun County</v>
      </c>
      <c r="E331" t="s">
        <v>1414</v>
      </c>
      <c r="F331" t="s">
        <v>1415</v>
      </c>
      <c r="G331" s="1">
        <v>959</v>
      </c>
      <c r="H331" s="1">
        <v>55046</v>
      </c>
      <c r="I331" s="2">
        <v>0.16699999999999998</v>
      </c>
      <c r="J331" s="2">
        <v>0.11887382690302398</v>
      </c>
      <c r="K331" s="2">
        <v>6.4650677789363925E-2</v>
      </c>
      <c r="L331" s="2">
        <v>3.1249999999999997E-2</v>
      </c>
      <c r="M331" s="2">
        <v>0.42700000000000005</v>
      </c>
      <c r="N331" s="2">
        <v>2.65770423991727E-2</v>
      </c>
      <c r="O331" s="2">
        <v>0.46144430844553241</v>
      </c>
      <c r="P331" s="2">
        <v>0.12926391382405744</v>
      </c>
      <c r="Q331" s="2">
        <v>0.11678832116788321</v>
      </c>
      <c r="R331">
        <v>1</v>
      </c>
      <c r="S331">
        <v>2</v>
      </c>
      <c r="T331">
        <v>1</v>
      </c>
      <c r="U331">
        <v>2</v>
      </c>
      <c r="V331">
        <v>0</v>
      </c>
      <c r="W331">
        <v>2</v>
      </c>
      <c r="X331">
        <v>0</v>
      </c>
      <c r="Y331">
        <v>1</v>
      </c>
      <c r="Z331">
        <v>2</v>
      </c>
      <c r="AA331">
        <v>0</v>
      </c>
      <c r="AB331">
        <v>11</v>
      </c>
    </row>
    <row r="332" spans="1:28" x14ac:dyDescent="0.3">
      <c r="A332">
        <v>19021960500</v>
      </c>
      <c r="B332" t="s">
        <v>1476</v>
      </c>
      <c r="C332" t="str">
        <f t="shared" si="12"/>
        <v>9605, Buena Vista County, Iowa</v>
      </c>
      <c r="D332" t="str">
        <f t="shared" si="13"/>
        <v>9605, Buena Vista County</v>
      </c>
      <c r="E332" t="s">
        <v>1468</v>
      </c>
      <c r="F332" t="s">
        <v>1469</v>
      </c>
      <c r="G332">
        <v>1677</v>
      </c>
      <c r="H332" s="1">
        <v>54264</v>
      </c>
      <c r="I332" s="2">
        <v>0.13400000000000001</v>
      </c>
      <c r="J332" s="2">
        <v>0.21705426356589147</v>
      </c>
      <c r="K332" s="2">
        <v>0.11926058437686345</v>
      </c>
      <c r="L332" s="2">
        <v>2.5166666666666667E-2</v>
      </c>
      <c r="M332" s="2">
        <v>0.312</v>
      </c>
      <c r="N332" s="2">
        <v>2.7788746298124382E-2</v>
      </c>
      <c r="O332" s="2">
        <v>0.52557377049180332</v>
      </c>
      <c r="P332" s="2">
        <v>5.7208237986270021E-3</v>
      </c>
      <c r="Q332" s="2">
        <v>0.23434704830053668</v>
      </c>
      <c r="R332">
        <v>1</v>
      </c>
      <c r="S332">
        <v>2</v>
      </c>
      <c r="T332">
        <v>2</v>
      </c>
      <c r="U332">
        <v>2</v>
      </c>
      <c r="V332">
        <v>0</v>
      </c>
      <c r="W332">
        <v>1</v>
      </c>
      <c r="X332">
        <v>0</v>
      </c>
      <c r="Y332">
        <v>2</v>
      </c>
      <c r="Z332">
        <v>0</v>
      </c>
      <c r="AA332">
        <v>1</v>
      </c>
      <c r="AB332">
        <v>11</v>
      </c>
    </row>
    <row r="333" spans="1:28" x14ac:dyDescent="0.3">
      <c r="A333">
        <v>19193001800</v>
      </c>
      <c r="B333" t="s">
        <v>1477</v>
      </c>
      <c r="C333" t="str">
        <f t="shared" si="12"/>
        <v>18, Woodbury County, Iowa</v>
      </c>
      <c r="D333" t="str">
        <f t="shared" si="13"/>
        <v>18, Woodbury County</v>
      </c>
      <c r="E333" t="s">
        <v>1093</v>
      </c>
      <c r="F333" t="s">
        <v>1094</v>
      </c>
      <c r="G333" s="1">
        <v>2409</v>
      </c>
      <c r="H333" s="1">
        <v>56161</v>
      </c>
      <c r="I333" s="2">
        <v>0.13</v>
      </c>
      <c r="J333" s="2">
        <v>8.4267330842673308E-2</v>
      </c>
      <c r="K333" s="2">
        <v>6.6832710668327105E-2</v>
      </c>
      <c r="L333" s="2">
        <v>3.3583333333333326E-2</v>
      </c>
      <c r="M333" s="2">
        <v>0.29199999999999998</v>
      </c>
      <c r="N333" s="2">
        <v>3.6888775789844577E-2</v>
      </c>
      <c r="O333" s="2">
        <v>0.44342827279853669</v>
      </c>
      <c r="P333" s="2">
        <v>9.9775784753363225E-2</v>
      </c>
      <c r="Q333" s="2">
        <v>0.22706517227065173</v>
      </c>
      <c r="R333">
        <v>1</v>
      </c>
      <c r="S333">
        <v>2</v>
      </c>
      <c r="T333">
        <v>1</v>
      </c>
      <c r="U333">
        <v>2</v>
      </c>
      <c r="V333">
        <v>1</v>
      </c>
      <c r="W333">
        <v>0</v>
      </c>
      <c r="X333">
        <v>0</v>
      </c>
      <c r="Y333">
        <v>1</v>
      </c>
      <c r="Z333">
        <v>2</v>
      </c>
      <c r="AA333">
        <v>1</v>
      </c>
      <c r="AB333">
        <v>11</v>
      </c>
    </row>
    <row r="334" spans="1:28" x14ac:dyDescent="0.3">
      <c r="A334">
        <v>19055950300</v>
      </c>
      <c r="B334" t="s">
        <v>1478</v>
      </c>
      <c r="C334" t="str">
        <f t="shared" si="12"/>
        <v>9503, Delaware County, Iowa</v>
      </c>
      <c r="D334" t="str">
        <f t="shared" si="13"/>
        <v>9503, Delaware County</v>
      </c>
      <c r="E334" t="s">
        <v>266</v>
      </c>
      <c r="F334" t="s">
        <v>1479</v>
      </c>
      <c r="G334" s="1">
        <v>2143</v>
      </c>
      <c r="H334" s="1">
        <v>52205</v>
      </c>
      <c r="I334" s="2">
        <v>0.15</v>
      </c>
      <c r="J334" s="2">
        <v>0.11665888940737285</v>
      </c>
      <c r="K334" s="2">
        <v>8.9594027064862344E-2</v>
      </c>
      <c r="L334" s="2">
        <v>2.6499999999999999E-2</v>
      </c>
      <c r="M334" s="2">
        <v>0.33399999999999996</v>
      </c>
      <c r="N334" s="2">
        <v>-1.5537041206935375E-2</v>
      </c>
      <c r="O334" s="2">
        <v>0.46356275303643724</v>
      </c>
      <c r="P334" s="2">
        <v>3.1126698816308637E-2</v>
      </c>
      <c r="Q334" s="2">
        <v>0.24265048996733551</v>
      </c>
      <c r="R334">
        <v>2</v>
      </c>
      <c r="S334">
        <v>2</v>
      </c>
      <c r="T334">
        <v>1</v>
      </c>
      <c r="U334">
        <v>2</v>
      </c>
      <c r="V334">
        <v>0</v>
      </c>
      <c r="W334">
        <v>1</v>
      </c>
      <c r="X334">
        <v>1</v>
      </c>
      <c r="Y334">
        <v>1</v>
      </c>
      <c r="Z334">
        <v>0</v>
      </c>
      <c r="AA334">
        <v>1</v>
      </c>
      <c r="AB334">
        <v>11</v>
      </c>
    </row>
    <row r="335" spans="1:28" x14ac:dyDescent="0.3">
      <c r="A335">
        <v>19087970100</v>
      </c>
      <c r="B335" t="s">
        <v>1480</v>
      </c>
      <c r="C335" t="str">
        <f t="shared" si="12"/>
        <v>9701, Henry County, Iowa</v>
      </c>
      <c r="D335" t="str">
        <f t="shared" si="13"/>
        <v>9701, Henry County</v>
      </c>
      <c r="E335" t="s">
        <v>1369</v>
      </c>
      <c r="F335" t="s">
        <v>1370</v>
      </c>
      <c r="G335">
        <v>1555</v>
      </c>
      <c r="H335" s="1">
        <v>60067</v>
      </c>
      <c r="I335" s="2">
        <v>0.1</v>
      </c>
      <c r="J335" s="2">
        <v>0.12733118971061094</v>
      </c>
      <c r="K335" s="2">
        <v>7.0096463022508035E-2</v>
      </c>
      <c r="L335" s="2">
        <v>3.3666666666666657E-2</v>
      </c>
      <c r="M335" s="2">
        <v>0.35100000000000003</v>
      </c>
      <c r="N335" s="2">
        <v>1.6728716803176967E-2</v>
      </c>
      <c r="O335" s="2">
        <v>0.4058653149891383</v>
      </c>
      <c r="P335" s="2">
        <v>8.0232558139534879E-2</v>
      </c>
      <c r="Q335" s="2">
        <v>0.18199356913183279</v>
      </c>
      <c r="R335">
        <v>1</v>
      </c>
      <c r="S335">
        <v>1</v>
      </c>
      <c r="T335">
        <v>2</v>
      </c>
      <c r="U335">
        <v>2</v>
      </c>
      <c r="V335">
        <v>1</v>
      </c>
      <c r="W335">
        <v>1</v>
      </c>
      <c r="X335">
        <v>0</v>
      </c>
      <c r="Y335">
        <v>1</v>
      </c>
      <c r="Z335">
        <v>1</v>
      </c>
      <c r="AA335">
        <v>1</v>
      </c>
      <c r="AB335">
        <v>11</v>
      </c>
    </row>
    <row r="336" spans="1:28" x14ac:dyDescent="0.3">
      <c r="A336">
        <v>19181021000</v>
      </c>
      <c r="B336" t="s">
        <v>1481</v>
      </c>
      <c r="C336" t="str">
        <f t="shared" si="12"/>
        <v>210, Warren County, Iowa</v>
      </c>
      <c r="D336" t="str">
        <f t="shared" si="13"/>
        <v>210, Warren County</v>
      </c>
      <c r="E336" t="s">
        <v>1261</v>
      </c>
      <c r="F336" t="s">
        <v>1262</v>
      </c>
      <c r="G336" s="1">
        <v>1325</v>
      </c>
      <c r="H336" s="1">
        <v>56250</v>
      </c>
      <c r="I336" s="2">
        <v>0.245</v>
      </c>
      <c r="J336" s="2">
        <v>0.1909433962264151</v>
      </c>
      <c r="K336" s="2">
        <v>5.9622641509433964E-2</v>
      </c>
      <c r="L336" s="2">
        <v>2.916666666666666E-2</v>
      </c>
      <c r="M336" s="2">
        <v>0.35399999999999998</v>
      </c>
      <c r="N336" s="2">
        <v>0.13365062195781505</v>
      </c>
      <c r="O336" s="2">
        <v>0.42043926490363065</v>
      </c>
      <c r="P336" s="2">
        <v>1.6332590942835932E-2</v>
      </c>
      <c r="Q336" s="2">
        <v>0.30339622641509434</v>
      </c>
      <c r="R336">
        <v>1</v>
      </c>
      <c r="S336">
        <v>2</v>
      </c>
      <c r="T336">
        <v>2</v>
      </c>
      <c r="U336">
        <v>2</v>
      </c>
      <c r="V336">
        <v>0</v>
      </c>
      <c r="W336">
        <v>1</v>
      </c>
      <c r="X336">
        <v>0</v>
      </c>
      <c r="Y336">
        <v>1</v>
      </c>
      <c r="Z336">
        <v>0</v>
      </c>
      <c r="AA336">
        <v>2</v>
      </c>
      <c r="AB336">
        <v>11</v>
      </c>
    </row>
    <row r="337" spans="1:28" x14ac:dyDescent="0.3">
      <c r="A337">
        <v>19013002303</v>
      </c>
      <c r="B337" t="s">
        <v>1482</v>
      </c>
      <c r="C337" t="str">
        <f t="shared" si="12"/>
        <v>23.03, Black Hawk County, Iowa</v>
      </c>
      <c r="D337" t="str">
        <f t="shared" si="13"/>
        <v>23.03, Black Hawk County</v>
      </c>
      <c r="E337" t="s">
        <v>1040</v>
      </c>
      <c r="F337" t="s">
        <v>1041</v>
      </c>
      <c r="G337" s="1">
        <v>400</v>
      </c>
      <c r="H337" s="1">
        <v>30500</v>
      </c>
      <c r="I337" s="2">
        <v>0.59599999999999997</v>
      </c>
      <c r="J337" s="2">
        <v>9.7500000000000003E-2</v>
      </c>
      <c r="K337" s="2">
        <v>0</v>
      </c>
      <c r="L337" s="2">
        <v>3.6166666666666673E-2</v>
      </c>
      <c r="M337" s="2">
        <v>0.217</v>
      </c>
      <c r="N337" s="2">
        <v>4.1193073460981007E-4</v>
      </c>
      <c r="O337" s="2">
        <v>0.31693989071038253</v>
      </c>
      <c r="P337" s="2">
        <v>0.14893617021276595</v>
      </c>
      <c r="Q337" s="2">
        <v>0.63749999999999996</v>
      </c>
      <c r="R337">
        <v>2</v>
      </c>
      <c r="S337">
        <v>2</v>
      </c>
      <c r="T337">
        <v>1</v>
      </c>
      <c r="U337">
        <v>0</v>
      </c>
      <c r="V337">
        <v>2</v>
      </c>
      <c r="W337">
        <v>0</v>
      </c>
      <c r="X337">
        <v>0</v>
      </c>
      <c r="Y337">
        <v>0</v>
      </c>
      <c r="Z337">
        <v>2</v>
      </c>
      <c r="AA337">
        <v>2</v>
      </c>
      <c r="AB337">
        <v>11</v>
      </c>
    </row>
    <row r="338" spans="1:28" x14ac:dyDescent="0.3">
      <c r="A338">
        <v>19153002700</v>
      </c>
      <c r="B338" t="s">
        <v>1483</v>
      </c>
      <c r="C338" t="str">
        <f t="shared" si="12"/>
        <v>27, Polk County, Iowa</v>
      </c>
      <c r="D338" t="str">
        <f t="shared" si="13"/>
        <v>27, Polk County</v>
      </c>
      <c r="E338" t="s">
        <v>1088</v>
      </c>
      <c r="F338" t="s">
        <v>1089</v>
      </c>
      <c r="G338" s="1">
        <v>1752</v>
      </c>
      <c r="H338" s="1">
        <v>50200</v>
      </c>
      <c r="I338" s="2">
        <v>0.111</v>
      </c>
      <c r="J338" s="2">
        <v>0.1769406392694064</v>
      </c>
      <c r="K338" s="2">
        <v>3.8812785388127852E-2</v>
      </c>
      <c r="L338" s="2">
        <v>3.4750000000000003E-2</v>
      </c>
      <c r="M338" s="2">
        <v>0.14800000000000002</v>
      </c>
      <c r="N338" s="2">
        <v>0.14341677503250974</v>
      </c>
      <c r="O338" s="2">
        <v>0.18762802130274478</v>
      </c>
      <c r="P338" s="2">
        <v>0.13141182217879824</v>
      </c>
      <c r="Q338" s="2">
        <v>0.28025114155251141</v>
      </c>
      <c r="R338">
        <v>2</v>
      </c>
      <c r="S338">
        <v>1</v>
      </c>
      <c r="T338">
        <v>2</v>
      </c>
      <c r="U338">
        <v>1</v>
      </c>
      <c r="V338">
        <v>1</v>
      </c>
      <c r="W338">
        <v>0</v>
      </c>
      <c r="X338">
        <v>0</v>
      </c>
      <c r="Y338">
        <v>0</v>
      </c>
      <c r="Z338">
        <v>2</v>
      </c>
      <c r="AA338">
        <v>2</v>
      </c>
      <c r="AB338">
        <v>11</v>
      </c>
    </row>
    <row r="339" spans="1:28" x14ac:dyDescent="0.3">
      <c r="A339">
        <v>19061001205</v>
      </c>
      <c r="B339" t="s">
        <v>1484</v>
      </c>
      <c r="C339" t="str">
        <f t="shared" si="12"/>
        <v>12.05, Dubuque County, Iowa</v>
      </c>
      <c r="D339" t="str">
        <f t="shared" si="13"/>
        <v>12.05, Dubuque County</v>
      </c>
      <c r="E339" t="s">
        <v>290</v>
      </c>
      <c r="F339" t="s">
        <v>1149</v>
      </c>
      <c r="G339">
        <v>1834</v>
      </c>
      <c r="H339" s="1">
        <v>60369</v>
      </c>
      <c r="I339" s="2">
        <v>0.115</v>
      </c>
      <c r="J339" s="2">
        <v>9.2693565976008724E-2</v>
      </c>
      <c r="K339" s="2">
        <v>4.1984732824427481E-2</v>
      </c>
      <c r="L339" s="2">
        <v>3.5166666666666659E-2</v>
      </c>
      <c r="M339" s="2">
        <v>0.36</v>
      </c>
      <c r="N339" s="2">
        <v>5.993401172413057E-2</v>
      </c>
      <c r="O339" s="2">
        <v>0.39136394790952705</v>
      </c>
      <c r="P339" s="2">
        <v>6.0450819672131145E-2</v>
      </c>
      <c r="Q339" s="2">
        <v>0.31679389312977096</v>
      </c>
      <c r="R339">
        <v>1</v>
      </c>
      <c r="S339">
        <v>1</v>
      </c>
      <c r="T339">
        <v>1</v>
      </c>
      <c r="U339">
        <v>1</v>
      </c>
      <c r="V339">
        <v>1</v>
      </c>
      <c r="W339">
        <v>2</v>
      </c>
      <c r="X339">
        <v>0</v>
      </c>
      <c r="Y339">
        <v>1</v>
      </c>
      <c r="Z339">
        <v>1</v>
      </c>
      <c r="AA339">
        <v>2</v>
      </c>
      <c r="AB339">
        <v>11</v>
      </c>
    </row>
    <row r="340" spans="1:28" x14ac:dyDescent="0.3">
      <c r="A340">
        <v>19153000600</v>
      </c>
      <c r="B340" t="s">
        <v>1485</v>
      </c>
      <c r="C340" t="str">
        <f t="shared" si="12"/>
        <v>6, Polk County, Iowa</v>
      </c>
      <c r="D340" t="str">
        <f t="shared" si="13"/>
        <v>6, Polk County</v>
      </c>
      <c r="E340" t="s">
        <v>1088</v>
      </c>
      <c r="F340" t="s">
        <v>1089</v>
      </c>
      <c r="G340">
        <v>1563</v>
      </c>
      <c r="H340" s="1">
        <v>60762</v>
      </c>
      <c r="I340" s="2">
        <v>0.12</v>
      </c>
      <c r="J340" s="2">
        <v>0.22520793346129239</v>
      </c>
      <c r="K340" s="2">
        <v>6.8458093410108764E-2</v>
      </c>
      <c r="L340" s="2">
        <v>3.4750000000000003E-2</v>
      </c>
      <c r="M340" s="2">
        <v>0.245</v>
      </c>
      <c r="N340" s="2">
        <v>0.14341677503250974</v>
      </c>
      <c r="O340" s="2">
        <v>0.45290368271954673</v>
      </c>
      <c r="P340" s="2">
        <v>0.11744776962168267</v>
      </c>
      <c r="Q340" s="2">
        <v>0.2143314139475368</v>
      </c>
      <c r="R340">
        <v>1</v>
      </c>
      <c r="S340">
        <v>1</v>
      </c>
      <c r="T340">
        <v>2</v>
      </c>
      <c r="U340">
        <v>2</v>
      </c>
      <c r="V340">
        <v>1</v>
      </c>
      <c r="W340">
        <v>0</v>
      </c>
      <c r="X340">
        <v>0</v>
      </c>
      <c r="Y340">
        <v>1</v>
      </c>
      <c r="Z340">
        <v>2</v>
      </c>
      <c r="AA340">
        <v>1</v>
      </c>
      <c r="AB340">
        <v>11</v>
      </c>
    </row>
    <row r="341" spans="1:28" x14ac:dyDescent="0.3">
      <c r="A341">
        <v>19051080200</v>
      </c>
      <c r="B341" t="s">
        <v>1486</v>
      </c>
      <c r="C341" t="str">
        <f t="shared" si="12"/>
        <v>802, Davis County, Iowa</v>
      </c>
      <c r="D341" t="str">
        <f t="shared" si="13"/>
        <v>802, Davis County</v>
      </c>
      <c r="E341" t="s">
        <v>1487</v>
      </c>
      <c r="F341" t="s">
        <v>1488</v>
      </c>
      <c r="G341" s="1">
        <v>1558</v>
      </c>
      <c r="H341" s="1">
        <v>54965</v>
      </c>
      <c r="I341" s="2">
        <v>0.128</v>
      </c>
      <c r="J341" s="2">
        <v>6.2259306803594351E-2</v>
      </c>
      <c r="K341" s="2">
        <v>5.9691912708600768E-2</v>
      </c>
      <c r="L341" s="2">
        <v>2.6750000000000003E-2</v>
      </c>
      <c r="M341" s="2">
        <v>0.40600000000000003</v>
      </c>
      <c r="N341" s="2">
        <v>4.0786016223009251E-2</v>
      </c>
      <c r="O341" s="2">
        <v>0.5255712731229597</v>
      </c>
      <c r="P341" s="2">
        <v>7.6566125290023199E-2</v>
      </c>
      <c r="Q341" s="2">
        <v>0.20346598202824134</v>
      </c>
      <c r="R341">
        <v>1</v>
      </c>
      <c r="S341">
        <v>2</v>
      </c>
      <c r="T341">
        <v>0</v>
      </c>
      <c r="U341">
        <v>2</v>
      </c>
      <c r="V341">
        <v>0</v>
      </c>
      <c r="W341">
        <v>2</v>
      </c>
      <c r="X341">
        <v>0</v>
      </c>
      <c r="Y341">
        <v>2</v>
      </c>
      <c r="Z341">
        <v>1</v>
      </c>
      <c r="AA341">
        <v>1</v>
      </c>
      <c r="AB341">
        <v>11</v>
      </c>
    </row>
    <row r="342" spans="1:28" x14ac:dyDescent="0.3">
      <c r="A342">
        <v>19155030502</v>
      </c>
      <c r="B342" t="s">
        <v>1489</v>
      </c>
      <c r="C342" t="str">
        <f t="shared" si="12"/>
        <v>305.02, Pottawattamie County, Iowa</v>
      </c>
      <c r="D342" t="str">
        <f t="shared" si="13"/>
        <v>305.02, Pottawattamie County</v>
      </c>
      <c r="E342" t="s">
        <v>1082</v>
      </c>
      <c r="F342" t="s">
        <v>1083</v>
      </c>
      <c r="G342" s="1">
        <v>942</v>
      </c>
      <c r="H342" s="1">
        <v>52500</v>
      </c>
      <c r="I342" s="2">
        <v>0.08</v>
      </c>
      <c r="J342" s="2">
        <v>0.16560509554140126</v>
      </c>
      <c r="K342" s="2">
        <v>8.2802547770700632E-2</v>
      </c>
      <c r="L342" s="2">
        <v>3.3333333333333333E-2</v>
      </c>
      <c r="M342" s="2">
        <v>0.27500000000000002</v>
      </c>
      <c r="N342" s="2">
        <v>5.4638356340840294E-3</v>
      </c>
      <c r="O342" s="2">
        <v>0.5977653631284916</v>
      </c>
      <c r="P342" s="2">
        <v>7.5564278704612367E-2</v>
      </c>
      <c r="Q342" s="2">
        <v>0.23779193205944799</v>
      </c>
      <c r="R342">
        <v>1</v>
      </c>
      <c r="S342">
        <v>1</v>
      </c>
      <c r="T342">
        <v>2</v>
      </c>
      <c r="U342">
        <v>2</v>
      </c>
      <c r="V342">
        <v>1</v>
      </c>
      <c r="W342">
        <v>0</v>
      </c>
      <c r="X342">
        <v>0</v>
      </c>
      <c r="Y342">
        <v>2</v>
      </c>
      <c r="Z342">
        <v>1</v>
      </c>
      <c r="AA342">
        <v>1</v>
      </c>
      <c r="AB342">
        <v>11</v>
      </c>
    </row>
    <row r="343" spans="1:28" x14ac:dyDescent="0.3">
      <c r="A343">
        <v>19013001502</v>
      </c>
      <c r="B343" t="s">
        <v>1490</v>
      </c>
      <c r="C343" t="str">
        <f t="shared" si="12"/>
        <v>15.02, Black Hawk County, Iowa</v>
      </c>
      <c r="D343" t="str">
        <f t="shared" si="13"/>
        <v>15.02, Black Hawk County</v>
      </c>
      <c r="E343" t="s">
        <v>1040</v>
      </c>
      <c r="F343" t="s">
        <v>1041</v>
      </c>
      <c r="G343" s="1">
        <v>1739</v>
      </c>
      <c r="H343" s="1">
        <v>52610</v>
      </c>
      <c r="I343" s="2">
        <v>0.19699999999999998</v>
      </c>
      <c r="J343" s="2">
        <v>0.13801035077630822</v>
      </c>
      <c r="K343" s="2">
        <v>3.7377803335250141E-2</v>
      </c>
      <c r="L343" s="2">
        <v>3.6166666666666673E-2</v>
      </c>
      <c r="M343" s="2">
        <v>0.30299999999999999</v>
      </c>
      <c r="N343" s="2">
        <v>4.1193073460981007E-4</v>
      </c>
      <c r="O343" s="2">
        <v>0.40988268752221829</v>
      </c>
      <c r="P343" s="2">
        <v>4.0326975476839236E-2</v>
      </c>
      <c r="Q343" s="2">
        <v>0.26106958021851639</v>
      </c>
      <c r="R343">
        <v>1</v>
      </c>
      <c r="S343">
        <v>2</v>
      </c>
      <c r="T343">
        <v>2</v>
      </c>
      <c r="U343">
        <v>1</v>
      </c>
      <c r="V343">
        <v>2</v>
      </c>
      <c r="W343">
        <v>0</v>
      </c>
      <c r="X343">
        <v>0</v>
      </c>
      <c r="Y343">
        <v>1</v>
      </c>
      <c r="Z343">
        <v>0</v>
      </c>
      <c r="AA343">
        <v>2</v>
      </c>
      <c r="AB343">
        <v>11</v>
      </c>
    </row>
    <row r="344" spans="1:28" x14ac:dyDescent="0.3">
      <c r="A344">
        <v>19153005100</v>
      </c>
      <c r="B344" t="s">
        <v>1491</v>
      </c>
      <c r="C344" t="str">
        <f t="shared" si="12"/>
        <v>51, Polk County, Iowa</v>
      </c>
      <c r="D344" t="str">
        <f t="shared" si="13"/>
        <v>51, Polk County</v>
      </c>
      <c r="E344" t="s">
        <v>1088</v>
      </c>
      <c r="F344" t="s">
        <v>1089</v>
      </c>
      <c r="G344">
        <v>4506</v>
      </c>
      <c r="H344" s="1">
        <v>49706</v>
      </c>
      <c r="I344" s="2">
        <v>0.17499999999999999</v>
      </c>
      <c r="J344" s="2">
        <v>0.15268530847758544</v>
      </c>
      <c r="K344" s="2">
        <v>3.0625832223701729E-2</v>
      </c>
      <c r="L344" s="2">
        <v>3.4750000000000003E-2</v>
      </c>
      <c r="M344" s="2">
        <v>0.182</v>
      </c>
      <c r="N344" s="2">
        <v>0.14341677503250974</v>
      </c>
      <c r="O344" s="2">
        <v>0.26747608535688006</v>
      </c>
      <c r="P344" s="2">
        <v>7.8431372549019607E-2</v>
      </c>
      <c r="Q344" s="2">
        <v>0.35863293386595652</v>
      </c>
      <c r="R344">
        <v>2</v>
      </c>
      <c r="S344">
        <v>2</v>
      </c>
      <c r="T344">
        <v>2</v>
      </c>
      <c r="U344">
        <v>1</v>
      </c>
      <c r="V344">
        <v>1</v>
      </c>
      <c r="W344">
        <v>0</v>
      </c>
      <c r="X344">
        <v>0</v>
      </c>
      <c r="Y344">
        <v>0</v>
      </c>
      <c r="Z344">
        <v>1</v>
      </c>
      <c r="AA344">
        <v>2</v>
      </c>
      <c r="AB344">
        <v>11</v>
      </c>
    </row>
    <row r="345" spans="1:28" x14ac:dyDescent="0.3">
      <c r="A345">
        <v>19153011111</v>
      </c>
      <c r="B345" t="s">
        <v>1492</v>
      </c>
      <c r="C345" t="str">
        <f t="shared" si="12"/>
        <v>111.11, Polk County, Iowa</v>
      </c>
      <c r="D345" t="str">
        <f t="shared" si="13"/>
        <v>111.11, Polk County</v>
      </c>
      <c r="E345" t="s">
        <v>1088</v>
      </c>
      <c r="F345" t="s">
        <v>1089</v>
      </c>
      <c r="G345" s="1">
        <v>2617</v>
      </c>
      <c r="H345" s="1">
        <v>47831</v>
      </c>
      <c r="I345" s="2">
        <v>0.151</v>
      </c>
      <c r="J345" s="2">
        <v>8.7122659533817343E-2</v>
      </c>
      <c r="K345" s="2">
        <v>3.7065341994650364E-2</v>
      </c>
      <c r="L345" s="2">
        <v>3.4750000000000003E-2</v>
      </c>
      <c r="M345" s="2">
        <v>0.34299999999999997</v>
      </c>
      <c r="N345" s="2">
        <v>0.14341677503250974</v>
      </c>
      <c r="O345" s="2">
        <v>0.28357824181490077</v>
      </c>
      <c r="P345" s="2">
        <v>6.0660445082555636E-2</v>
      </c>
      <c r="Q345" s="2">
        <v>0.37065341994650364</v>
      </c>
      <c r="R345">
        <v>2</v>
      </c>
      <c r="S345">
        <v>2</v>
      </c>
      <c r="T345">
        <v>1</v>
      </c>
      <c r="U345">
        <v>1</v>
      </c>
      <c r="V345">
        <v>1</v>
      </c>
      <c r="W345">
        <v>1</v>
      </c>
      <c r="X345">
        <v>0</v>
      </c>
      <c r="Y345">
        <v>0</v>
      </c>
      <c r="Z345">
        <v>1</v>
      </c>
      <c r="AA345">
        <v>2</v>
      </c>
      <c r="AB345">
        <v>11</v>
      </c>
    </row>
    <row r="346" spans="1:28" x14ac:dyDescent="0.3">
      <c r="A346">
        <v>19155031000</v>
      </c>
      <c r="B346" t="s">
        <v>1493</v>
      </c>
      <c r="C346" t="str">
        <f t="shared" si="12"/>
        <v>310, Pottawattamie County, Iowa</v>
      </c>
      <c r="D346" t="str">
        <f t="shared" si="13"/>
        <v>310, Pottawattamie County</v>
      </c>
      <c r="E346" t="s">
        <v>1082</v>
      </c>
      <c r="F346" t="s">
        <v>1083</v>
      </c>
      <c r="G346" s="1">
        <v>951</v>
      </c>
      <c r="H346" s="1">
        <v>50197</v>
      </c>
      <c r="I346" s="2">
        <v>0.11800000000000001</v>
      </c>
      <c r="J346" s="2">
        <v>0.17034700315457413</v>
      </c>
      <c r="K346" s="2">
        <v>7.8864353312302835E-2</v>
      </c>
      <c r="L346" s="2">
        <v>3.3333333333333333E-2</v>
      </c>
      <c r="M346" s="2">
        <v>0.28600000000000003</v>
      </c>
      <c r="N346" s="2">
        <v>5.4638356340840294E-3</v>
      </c>
      <c r="O346" s="2">
        <v>0.34542916957431963</v>
      </c>
      <c r="P346" s="2">
        <v>7.2195121951219507E-2</v>
      </c>
      <c r="Q346" s="2">
        <v>0.32702418506834913</v>
      </c>
      <c r="R346">
        <v>2</v>
      </c>
      <c r="S346">
        <v>1</v>
      </c>
      <c r="T346">
        <v>2</v>
      </c>
      <c r="U346">
        <v>2</v>
      </c>
      <c r="V346">
        <v>1</v>
      </c>
      <c r="W346">
        <v>0</v>
      </c>
      <c r="X346">
        <v>0</v>
      </c>
      <c r="Y346">
        <v>0</v>
      </c>
      <c r="Z346">
        <v>1</v>
      </c>
      <c r="AA346">
        <v>2</v>
      </c>
      <c r="AB346">
        <v>11</v>
      </c>
    </row>
    <row r="347" spans="1:28" x14ac:dyDescent="0.3">
      <c r="A347">
        <v>19163012100</v>
      </c>
      <c r="B347" t="s">
        <v>1494</v>
      </c>
      <c r="C347" t="str">
        <f t="shared" si="12"/>
        <v>121, Scott County, Iowa</v>
      </c>
      <c r="D347" t="str">
        <f t="shared" si="13"/>
        <v>121, Scott County</v>
      </c>
      <c r="E347" t="s">
        <v>1043</v>
      </c>
      <c r="F347" t="s">
        <v>1044</v>
      </c>
      <c r="G347" s="1">
        <v>1613</v>
      </c>
      <c r="H347" s="1">
        <v>51377</v>
      </c>
      <c r="I347" s="2">
        <v>9.4E-2</v>
      </c>
      <c r="J347" s="2">
        <v>6.5096094234345939E-2</v>
      </c>
      <c r="K347" s="2">
        <v>4.8357098574085558E-2</v>
      </c>
      <c r="L347" s="2">
        <v>4.1666666666666657E-2</v>
      </c>
      <c r="M347" s="2">
        <v>0.32899999999999996</v>
      </c>
      <c r="N347" s="2">
        <v>5.716481867041108E-2</v>
      </c>
      <c r="O347" s="2">
        <v>0.53237410071942448</v>
      </c>
      <c r="P347" s="2">
        <v>4.3209876543209872E-3</v>
      </c>
      <c r="Q347" s="2">
        <v>0.29262244265344078</v>
      </c>
      <c r="R347">
        <v>2</v>
      </c>
      <c r="S347">
        <v>1</v>
      </c>
      <c r="T347">
        <v>0</v>
      </c>
      <c r="U347">
        <v>1</v>
      </c>
      <c r="V347">
        <v>2</v>
      </c>
      <c r="W347">
        <v>1</v>
      </c>
      <c r="X347">
        <v>0</v>
      </c>
      <c r="Y347">
        <v>2</v>
      </c>
      <c r="Z347">
        <v>0</v>
      </c>
      <c r="AA347">
        <v>2</v>
      </c>
      <c r="AB347">
        <v>11</v>
      </c>
    </row>
    <row r="348" spans="1:28" x14ac:dyDescent="0.3">
      <c r="A348">
        <v>19193000100</v>
      </c>
      <c r="B348" t="s">
        <v>1495</v>
      </c>
      <c r="C348" t="str">
        <f t="shared" si="12"/>
        <v>1, Woodbury County, Iowa</v>
      </c>
      <c r="D348" t="str">
        <f t="shared" si="13"/>
        <v>1, Woodbury County</v>
      </c>
      <c r="E348" t="s">
        <v>1093</v>
      </c>
      <c r="F348" t="s">
        <v>1094</v>
      </c>
      <c r="G348">
        <v>1678</v>
      </c>
      <c r="H348" s="1">
        <v>56384</v>
      </c>
      <c r="I348" s="2">
        <v>0.13200000000000001</v>
      </c>
      <c r="J348" s="2">
        <v>0.18057210965435042</v>
      </c>
      <c r="K348" s="2">
        <v>6.3170441001191902E-2</v>
      </c>
      <c r="L348" s="2">
        <v>3.3583333333333326E-2</v>
      </c>
      <c r="M348" s="2">
        <v>0.26899999999999996</v>
      </c>
      <c r="N348" s="2">
        <v>3.6888775789844577E-2</v>
      </c>
      <c r="O348" s="2">
        <v>0.51998597475455821</v>
      </c>
      <c r="P348" s="2">
        <v>7.8528281164195496E-2</v>
      </c>
      <c r="Q348" s="2">
        <v>0.15196662693682955</v>
      </c>
      <c r="R348">
        <v>1</v>
      </c>
      <c r="S348">
        <v>2</v>
      </c>
      <c r="T348">
        <v>2</v>
      </c>
      <c r="U348">
        <v>2</v>
      </c>
      <c r="V348">
        <v>1</v>
      </c>
      <c r="W348">
        <v>0</v>
      </c>
      <c r="X348">
        <v>0</v>
      </c>
      <c r="Y348">
        <v>2</v>
      </c>
      <c r="Z348">
        <v>1</v>
      </c>
      <c r="AA348">
        <v>0</v>
      </c>
      <c r="AB348">
        <v>11</v>
      </c>
    </row>
    <row r="349" spans="1:28" x14ac:dyDescent="0.3">
      <c r="A349">
        <v>19013000400</v>
      </c>
      <c r="B349" t="s">
        <v>1496</v>
      </c>
      <c r="C349" t="str">
        <f t="shared" si="12"/>
        <v>4, Black Hawk County, Iowa</v>
      </c>
      <c r="D349" t="str">
        <f t="shared" si="13"/>
        <v>4, Black Hawk County</v>
      </c>
      <c r="E349" t="s">
        <v>1040</v>
      </c>
      <c r="F349" t="s">
        <v>1041</v>
      </c>
      <c r="G349" s="1">
        <v>754</v>
      </c>
      <c r="H349" s="1">
        <v>51220</v>
      </c>
      <c r="I349" s="2">
        <v>0.17100000000000001</v>
      </c>
      <c r="J349" s="2">
        <v>9.8143236074270557E-2</v>
      </c>
      <c r="K349" s="2">
        <v>3.580901856763926E-2</v>
      </c>
      <c r="L349" s="2">
        <v>3.6166666666666673E-2</v>
      </c>
      <c r="M349" s="2">
        <v>0.19800000000000001</v>
      </c>
      <c r="N349" s="2">
        <v>4.1193073460981007E-4</v>
      </c>
      <c r="O349" s="2">
        <v>0.49334516415261759</v>
      </c>
      <c r="P349" s="2">
        <v>2.7096774193548386E-2</v>
      </c>
      <c r="Q349" s="2">
        <v>0.22281167108753316</v>
      </c>
      <c r="R349">
        <v>2</v>
      </c>
      <c r="S349">
        <v>2</v>
      </c>
      <c r="T349">
        <v>1</v>
      </c>
      <c r="U349">
        <v>1</v>
      </c>
      <c r="V349">
        <v>2</v>
      </c>
      <c r="W349">
        <v>0</v>
      </c>
      <c r="X349">
        <v>0</v>
      </c>
      <c r="Y349">
        <v>2</v>
      </c>
      <c r="Z349">
        <v>0</v>
      </c>
      <c r="AA349">
        <v>1</v>
      </c>
      <c r="AB349">
        <v>11</v>
      </c>
    </row>
    <row r="350" spans="1:28" x14ac:dyDescent="0.3">
      <c r="A350">
        <v>19013002301</v>
      </c>
      <c r="B350" t="s">
        <v>1497</v>
      </c>
      <c r="C350" t="str">
        <f t="shared" si="12"/>
        <v>23.01, Black Hawk County, Iowa</v>
      </c>
      <c r="D350" t="str">
        <f t="shared" si="13"/>
        <v>23.01, Black Hawk County</v>
      </c>
      <c r="E350" t="s">
        <v>1040</v>
      </c>
      <c r="F350" t="s">
        <v>1041</v>
      </c>
      <c r="G350">
        <v>998</v>
      </c>
      <c r="H350" s="1">
        <v>46818</v>
      </c>
      <c r="I350" s="2">
        <v>0.22800000000000001</v>
      </c>
      <c r="J350" s="2">
        <v>0.13627254509018036</v>
      </c>
      <c r="K350" s="2">
        <v>3.6072144288577156E-2</v>
      </c>
      <c r="L350" s="2">
        <v>3.6166666666666673E-2</v>
      </c>
      <c r="M350" s="2">
        <v>0.20100000000000001</v>
      </c>
      <c r="N350" s="2">
        <v>4.1193073460981007E-4</v>
      </c>
      <c r="O350" s="2">
        <v>0.26395939086294418</v>
      </c>
      <c r="P350" s="2">
        <v>0</v>
      </c>
      <c r="Q350" s="2">
        <v>0.36472945891783565</v>
      </c>
      <c r="R350">
        <v>2</v>
      </c>
      <c r="S350">
        <v>2</v>
      </c>
      <c r="T350">
        <v>2</v>
      </c>
      <c r="U350">
        <v>1</v>
      </c>
      <c r="V350">
        <v>2</v>
      </c>
      <c r="W350">
        <v>0</v>
      </c>
      <c r="X350">
        <v>0</v>
      </c>
      <c r="Y350">
        <v>0</v>
      </c>
      <c r="Z350">
        <v>0</v>
      </c>
      <c r="AA350">
        <v>2</v>
      </c>
      <c r="AB350">
        <v>11</v>
      </c>
    </row>
    <row r="351" spans="1:28" x14ac:dyDescent="0.3">
      <c r="A351">
        <v>19091970100</v>
      </c>
      <c r="B351" t="s">
        <v>1498</v>
      </c>
      <c r="C351" t="str">
        <f t="shared" si="12"/>
        <v>9701, Humboldt County, Iowa</v>
      </c>
      <c r="D351" t="str">
        <f t="shared" si="13"/>
        <v>9701, Humboldt County</v>
      </c>
      <c r="E351" t="s">
        <v>448</v>
      </c>
      <c r="F351" t="s">
        <v>1304</v>
      </c>
      <c r="G351">
        <v>818</v>
      </c>
      <c r="H351" s="1">
        <v>57045</v>
      </c>
      <c r="I351" s="2">
        <v>0.16200000000000001</v>
      </c>
      <c r="J351" s="2">
        <v>0.1295843520782396</v>
      </c>
      <c r="K351" s="2">
        <v>1.4669926650366748E-2</v>
      </c>
      <c r="L351" s="2">
        <v>2.866666666666666E-2</v>
      </c>
      <c r="M351" s="2">
        <v>0.32799999999999996</v>
      </c>
      <c r="N351" s="2">
        <v>-2.2210901681100358E-2</v>
      </c>
      <c r="O351" s="2">
        <v>0.41624365482233505</v>
      </c>
      <c r="P351" s="2">
        <v>0.15821501014198783</v>
      </c>
      <c r="Q351" s="2">
        <v>0.16259168704156479</v>
      </c>
      <c r="R351">
        <v>1</v>
      </c>
      <c r="S351">
        <v>2</v>
      </c>
      <c r="T351">
        <v>2</v>
      </c>
      <c r="U351">
        <v>0</v>
      </c>
      <c r="V351">
        <v>0</v>
      </c>
      <c r="W351">
        <v>1</v>
      </c>
      <c r="X351">
        <v>2</v>
      </c>
      <c r="Y351">
        <v>1</v>
      </c>
      <c r="Z351">
        <v>2</v>
      </c>
      <c r="AA351">
        <v>0</v>
      </c>
      <c r="AB351">
        <v>11</v>
      </c>
    </row>
    <row r="352" spans="1:28" x14ac:dyDescent="0.3">
      <c r="A352">
        <v>19057000600</v>
      </c>
      <c r="B352" t="s">
        <v>1499</v>
      </c>
      <c r="C352" t="str">
        <f t="shared" si="12"/>
        <v>6, Des Moines County, Iowa</v>
      </c>
      <c r="D352" t="str">
        <f t="shared" si="13"/>
        <v>6, Des Moines County</v>
      </c>
      <c r="E352" t="s">
        <v>275</v>
      </c>
      <c r="F352" t="s">
        <v>1012</v>
      </c>
      <c r="G352" s="1">
        <v>1778</v>
      </c>
      <c r="H352" s="1">
        <v>57424</v>
      </c>
      <c r="I352" s="2">
        <v>0.11599999999999999</v>
      </c>
      <c r="J352" s="2">
        <v>9.5613048368953887E-2</v>
      </c>
      <c r="K352" s="2">
        <v>1.0123734533183352E-2</v>
      </c>
      <c r="L352" s="2">
        <v>5.3749999999999999E-2</v>
      </c>
      <c r="M352" s="2">
        <v>0.36599999999999999</v>
      </c>
      <c r="N352" s="2">
        <v>-3.508989460632362E-2</v>
      </c>
      <c r="O352" s="2">
        <v>0.34476843910806176</v>
      </c>
      <c r="P352" s="2">
        <v>8.6330935251798566E-2</v>
      </c>
      <c r="Q352" s="2">
        <v>0.21766029246344207</v>
      </c>
      <c r="R352">
        <v>1</v>
      </c>
      <c r="S352">
        <v>1</v>
      </c>
      <c r="T352">
        <v>1</v>
      </c>
      <c r="U352">
        <v>0</v>
      </c>
      <c r="V352">
        <v>2</v>
      </c>
      <c r="W352">
        <v>2</v>
      </c>
      <c r="X352">
        <v>2</v>
      </c>
      <c r="Y352">
        <v>0</v>
      </c>
      <c r="Z352">
        <v>1</v>
      </c>
      <c r="AA352">
        <v>1</v>
      </c>
      <c r="AB352">
        <v>11</v>
      </c>
    </row>
    <row r="353" spans="1:28" x14ac:dyDescent="0.3">
      <c r="A353">
        <v>19079960300</v>
      </c>
      <c r="B353" t="s">
        <v>1500</v>
      </c>
      <c r="C353" t="str">
        <f t="shared" si="12"/>
        <v>9603, Hamilton County, Iowa</v>
      </c>
      <c r="D353" t="str">
        <f t="shared" si="13"/>
        <v>9603, Hamilton County</v>
      </c>
      <c r="E353" t="s">
        <v>409</v>
      </c>
      <c r="F353" t="s">
        <v>1242</v>
      </c>
      <c r="G353" s="1">
        <v>1306</v>
      </c>
      <c r="H353" s="1">
        <v>52895</v>
      </c>
      <c r="I353" s="2">
        <v>0.11900000000000001</v>
      </c>
      <c r="J353" s="2">
        <v>9.6477794793261865E-2</v>
      </c>
      <c r="K353" s="2">
        <v>2.1439509954058193E-2</v>
      </c>
      <c r="L353" s="2">
        <v>3.3833333333333333E-2</v>
      </c>
      <c r="M353" s="2">
        <v>0.34399999999999997</v>
      </c>
      <c r="N353" s="2">
        <v>-4.0451732278440629E-2</v>
      </c>
      <c r="O353" s="2">
        <v>0.39680232558139533</v>
      </c>
      <c r="P353" s="2">
        <v>0.14248194353250165</v>
      </c>
      <c r="Q353" s="2">
        <v>0.23124042879019907</v>
      </c>
      <c r="R353">
        <v>1</v>
      </c>
      <c r="S353">
        <v>1</v>
      </c>
      <c r="T353">
        <v>1</v>
      </c>
      <c r="U353">
        <v>0</v>
      </c>
      <c r="V353">
        <v>1</v>
      </c>
      <c r="W353">
        <v>1</v>
      </c>
      <c r="X353">
        <v>2</v>
      </c>
      <c r="Y353">
        <v>1</v>
      </c>
      <c r="Z353">
        <v>2</v>
      </c>
      <c r="AA353">
        <v>1</v>
      </c>
      <c r="AB353">
        <v>11</v>
      </c>
    </row>
    <row r="354" spans="1:28" x14ac:dyDescent="0.3">
      <c r="A354">
        <v>19117950100</v>
      </c>
      <c r="B354" t="s">
        <v>1501</v>
      </c>
      <c r="C354" t="str">
        <f t="shared" si="12"/>
        <v>9501, Lucas County, Iowa</v>
      </c>
      <c r="D354" t="str">
        <f t="shared" si="13"/>
        <v>9501, Lucas County</v>
      </c>
      <c r="E354" t="s">
        <v>552</v>
      </c>
      <c r="F354" t="s">
        <v>1121</v>
      </c>
      <c r="G354" s="1">
        <v>848</v>
      </c>
      <c r="H354" s="1">
        <v>56875</v>
      </c>
      <c r="I354" s="2">
        <v>6.2E-2</v>
      </c>
      <c r="J354" s="2">
        <v>0.125</v>
      </c>
      <c r="K354" s="2">
        <v>2.7122641509433963E-2</v>
      </c>
      <c r="L354" s="2">
        <v>2.4166666666666666E-2</v>
      </c>
      <c r="M354" s="2">
        <v>0.42200000000000004</v>
      </c>
      <c r="N354" s="2">
        <v>-2.9669588671611596E-2</v>
      </c>
      <c r="O354" s="2">
        <v>0.49692412850307588</v>
      </c>
      <c r="P354" s="2">
        <v>8.2653061224489802E-2</v>
      </c>
      <c r="Q354" s="2">
        <v>0.22051886792452829</v>
      </c>
      <c r="R354">
        <v>1</v>
      </c>
      <c r="S354">
        <v>0</v>
      </c>
      <c r="T354">
        <v>2</v>
      </c>
      <c r="U354">
        <v>0</v>
      </c>
      <c r="V354">
        <v>0</v>
      </c>
      <c r="W354">
        <v>2</v>
      </c>
      <c r="X354">
        <v>2</v>
      </c>
      <c r="Y354">
        <v>2</v>
      </c>
      <c r="Z354">
        <v>1</v>
      </c>
      <c r="AA354">
        <v>1</v>
      </c>
      <c r="AB354">
        <v>11</v>
      </c>
    </row>
    <row r="355" spans="1:28" x14ac:dyDescent="0.3">
      <c r="A355">
        <v>19195690100</v>
      </c>
      <c r="B355" t="s">
        <v>1502</v>
      </c>
      <c r="C355" t="str">
        <f t="shared" si="12"/>
        <v>6901, Worth County, Iowa</v>
      </c>
      <c r="D355" t="str">
        <f t="shared" si="13"/>
        <v>6901, Worth County</v>
      </c>
      <c r="E355" t="s">
        <v>1503</v>
      </c>
      <c r="F355" t="s">
        <v>1504</v>
      </c>
      <c r="G355">
        <v>1044</v>
      </c>
      <c r="H355" s="1">
        <v>55833</v>
      </c>
      <c r="I355" s="2">
        <v>7.5999999999999998E-2</v>
      </c>
      <c r="J355" s="2">
        <v>0.10344827586206896</v>
      </c>
      <c r="K355" s="2">
        <v>4.5019157088122604E-2</v>
      </c>
      <c r="L355" s="2">
        <v>3.3833333333333333E-2</v>
      </c>
      <c r="M355" s="2">
        <v>0.35600000000000004</v>
      </c>
      <c r="N355" s="2">
        <v>-2.0400105290866017E-2</v>
      </c>
      <c r="O355" s="2">
        <v>0.45533141210374639</v>
      </c>
      <c r="P355" s="2">
        <v>7.6855895196506555E-2</v>
      </c>
      <c r="Q355" s="2">
        <v>0.19444444444444445</v>
      </c>
      <c r="R355">
        <v>1</v>
      </c>
      <c r="S355">
        <v>1</v>
      </c>
      <c r="T355">
        <v>1</v>
      </c>
      <c r="U355">
        <v>1</v>
      </c>
      <c r="V355">
        <v>1</v>
      </c>
      <c r="W355">
        <v>1</v>
      </c>
      <c r="X355">
        <v>2</v>
      </c>
      <c r="Y355">
        <v>1</v>
      </c>
      <c r="Z355">
        <v>1</v>
      </c>
      <c r="AA355">
        <v>1</v>
      </c>
      <c r="AB355">
        <v>11</v>
      </c>
    </row>
    <row r="356" spans="1:28" x14ac:dyDescent="0.3">
      <c r="A356">
        <v>19081270400</v>
      </c>
      <c r="B356" t="s">
        <v>1505</v>
      </c>
      <c r="C356" t="str">
        <f t="shared" si="12"/>
        <v>2704, Hancock County, Iowa</v>
      </c>
      <c r="D356" t="str">
        <f t="shared" si="13"/>
        <v>2704, Hancock County</v>
      </c>
      <c r="E356" t="s">
        <v>411</v>
      </c>
      <c r="F356" t="s">
        <v>1307</v>
      </c>
      <c r="G356" s="1">
        <v>935</v>
      </c>
      <c r="H356" s="1">
        <v>55804</v>
      </c>
      <c r="I356" s="2">
        <v>0.122</v>
      </c>
      <c r="J356" s="2">
        <v>8.2352941176470587E-2</v>
      </c>
      <c r="K356" s="2">
        <v>4.9197860962566842E-2</v>
      </c>
      <c r="L356" s="2">
        <v>2.9416666666666664E-2</v>
      </c>
      <c r="M356" s="2">
        <v>0.35200000000000004</v>
      </c>
      <c r="N356" s="2">
        <v>-4.814390265408694E-2</v>
      </c>
      <c r="O356" s="2">
        <v>0.48559077809798273</v>
      </c>
      <c r="P356" s="2">
        <v>0.13501350135013501</v>
      </c>
      <c r="Q356" s="2">
        <v>0.12085561497326203</v>
      </c>
      <c r="R356">
        <v>1</v>
      </c>
      <c r="S356">
        <v>1</v>
      </c>
      <c r="T356">
        <v>1</v>
      </c>
      <c r="U356">
        <v>1</v>
      </c>
      <c r="V356">
        <v>0</v>
      </c>
      <c r="W356">
        <v>1</v>
      </c>
      <c r="X356">
        <v>2</v>
      </c>
      <c r="Y356">
        <v>2</v>
      </c>
      <c r="Z356">
        <v>2</v>
      </c>
      <c r="AA356">
        <v>0</v>
      </c>
      <c r="AB356">
        <v>11</v>
      </c>
    </row>
    <row r="357" spans="1:28" x14ac:dyDescent="0.3">
      <c r="A357">
        <v>19029190100</v>
      </c>
      <c r="B357" t="s">
        <v>1506</v>
      </c>
      <c r="C357" t="str">
        <f t="shared" si="12"/>
        <v>1901, Cass County, Iowa</v>
      </c>
      <c r="D357" t="str">
        <f t="shared" si="13"/>
        <v>1901, Cass County</v>
      </c>
      <c r="E357" t="s">
        <v>1166</v>
      </c>
      <c r="F357" t="s">
        <v>1167</v>
      </c>
      <c r="G357" s="1">
        <v>1052</v>
      </c>
      <c r="H357" s="1">
        <v>60800</v>
      </c>
      <c r="I357" s="2">
        <v>0.10099999999999999</v>
      </c>
      <c r="J357" s="2">
        <v>0.10171102661596958</v>
      </c>
      <c r="K357" s="2">
        <v>5.3231939163498096E-2</v>
      </c>
      <c r="L357" s="2">
        <v>2.983333333333333E-2</v>
      </c>
      <c r="M357" s="2">
        <v>0.35799999999999998</v>
      </c>
      <c r="N357" s="2">
        <v>-5.9400974491258238E-2</v>
      </c>
      <c r="O357" s="2">
        <v>0.48494983277591974</v>
      </c>
      <c r="P357" s="2">
        <v>8.4889643463497449E-2</v>
      </c>
      <c r="Q357" s="2">
        <v>0.17110266159695817</v>
      </c>
      <c r="R357">
        <v>1</v>
      </c>
      <c r="S357">
        <v>1</v>
      </c>
      <c r="T357">
        <v>1</v>
      </c>
      <c r="U357">
        <v>2</v>
      </c>
      <c r="V357">
        <v>0</v>
      </c>
      <c r="W357">
        <v>1</v>
      </c>
      <c r="X357">
        <v>2</v>
      </c>
      <c r="Y357">
        <v>2</v>
      </c>
      <c r="Z357">
        <v>1</v>
      </c>
      <c r="AA357">
        <v>0</v>
      </c>
      <c r="AB357">
        <v>11</v>
      </c>
    </row>
    <row r="358" spans="1:28" x14ac:dyDescent="0.3">
      <c r="A358">
        <v>19001960100</v>
      </c>
      <c r="B358" t="s">
        <v>1507</v>
      </c>
      <c r="C358" t="str">
        <f t="shared" si="12"/>
        <v>9601, Adair County, Iowa</v>
      </c>
      <c r="D358" t="str">
        <f t="shared" si="13"/>
        <v>9601, Adair County</v>
      </c>
      <c r="E358" t="s">
        <v>53</v>
      </c>
      <c r="F358" t="s">
        <v>1230</v>
      </c>
      <c r="G358">
        <v>1165</v>
      </c>
      <c r="H358">
        <v>61506</v>
      </c>
      <c r="I358" s="2">
        <v>7.2999999999999995E-2</v>
      </c>
      <c r="J358" s="2">
        <v>0.13047210300429185</v>
      </c>
      <c r="K358" s="2">
        <v>5.0643776824034335E-2</v>
      </c>
      <c r="L358" s="2">
        <v>2.5083333333333332E-2</v>
      </c>
      <c r="M358" s="2">
        <v>0.35</v>
      </c>
      <c r="N358" s="2">
        <v>-2.4212444675865662E-2</v>
      </c>
      <c r="O358" s="2">
        <v>0.43341772151898733</v>
      </c>
      <c r="P358" s="2">
        <v>9.8859315589353611E-2</v>
      </c>
      <c r="Q358" s="2">
        <v>0.16652360515021458</v>
      </c>
      <c r="R358">
        <v>1</v>
      </c>
      <c r="S358">
        <v>0</v>
      </c>
      <c r="T358">
        <v>2</v>
      </c>
      <c r="U358">
        <v>2</v>
      </c>
      <c r="V358">
        <v>0</v>
      </c>
      <c r="W358">
        <v>1</v>
      </c>
      <c r="X358">
        <v>2</v>
      </c>
      <c r="Y358">
        <v>1</v>
      </c>
      <c r="Z358">
        <v>2</v>
      </c>
      <c r="AA358">
        <v>0</v>
      </c>
      <c r="AB358">
        <v>11</v>
      </c>
    </row>
    <row r="359" spans="1:28" x14ac:dyDescent="0.3">
      <c r="A359">
        <v>19133960200</v>
      </c>
      <c r="B359" t="s">
        <v>1508</v>
      </c>
      <c r="C359" t="str">
        <f t="shared" si="12"/>
        <v>9602, Monona County, Iowa</v>
      </c>
      <c r="D359" t="str">
        <f t="shared" si="13"/>
        <v>9602, Monona County</v>
      </c>
      <c r="E359" t="s">
        <v>625</v>
      </c>
      <c r="F359" t="s">
        <v>1164</v>
      </c>
      <c r="G359" s="1">
        <v>846</v>
      </c>
      <c r="H359" s="1">
        <v>62396</v>
      </c>
      <c r="I359" s="2">
        <v>6.3E-2</v>
      </c>
      <c r="J359" s="2">
        <v>8.1560283687943269E-2</v>
      </c>
      <c r="K359" s="2">
        <v>3.0732860520094562E-2</v>
      </c>
      <c r="L359" s="2">
        <v>3.5249999999999997E-2</v>
      </c>
      <c r="M359" s="2">
        <v>0.36499999999999999</v>
      </c>
      <c r="N359" s="2">
        <v>-5.3229470950989941E-2</v>
      </c>
      <c r="O359" s="2">
        <v>0.42559109874826145</v>
      </c>
      <c r="P359" s="2">
        <v>0.10186092066601371</v>
      </c>
      <c r="Q359" s="2">
        <v>0.14657210401891252</v>
      </c>
      <c r="R359">
        <v>1</v>
      </c>
      <c r="S359">
        <v>0</v>
      </c>
      <c r="T359">
        <v>1</v>
      </c>
      <c r="U359">
        <v>1</v>
      </c>
      <c r="V359">
        <v>1</v>
      </c>
      <c r="W359">
        <v>2</v>
      </c>
      <c r="X359">
        <v>2</v>
      </c>
      <c r="Y359">
        <v>1</v>
      </c>
      <c r="Z359">
        <v>2</v>
      </c>
      <c r="AA359">
        <v>0</v>
      </c>
      <c r="AB359">
        <v>11</v>
      </c>
    </row>
    <row r="360" spans="1:28" x14ac:dyDescent="0.3">
      <c r="A360">
        <v>19057000700</v>
      </c>
      <c r="B360" t="s">
        <v>1509</v>
      </c>
      <c r="C360" t="str">
        <f t="shared" si="12"/>
        <v>7, Des Moines County, Iowa</v>
      </c>
      <c r="D360" t="str">
        <f t="shared" si="13"/>
        <v>7, Des Moines County</v>
      </c>
      <c r="E360" t="s">
        <v>275</v>
      </c>
      <c r="F360" t="s">
        <v>1012</v>
      </c>
      <c r="G360">
        <v>1425</v>
      </c>
      <c r="H360" s="1">
        <v>63369</v>
      </c>
      <c r="I360" s="2">
        <v>5.5999999999999994E-2</v>
      </c>
      <c r="J360" s="2">
        <v>0.1143859649122807</v>
      </c>
      <c r="K360" s="2">
        <v>6.4561403508771931E-2</v>
      </c>
      <c r="L360" s="2">
        <v>5.3749999999999999E-2</v>
      </c>
      <c r="M360" s="2">
        <v>0.44799999999999995</v>
      </c>
      <c r="N360" s="2">
        <v>-3.508989460632362E-2</v>
      </c>
      <c r="O360" s="2">
        <v>0.29618516930990141</v>
      </c>
      <c r="P360" s="2">
        <v>2.5974025974025976E-2</v>
      </c>
      <c r="Q360" s="2">
        <v>0.23789473684210527</v>
      </c>
      <c r="R360">
        <v>1</v>
      </c>
      <c r="S360">
        <v>0</v>
      </c>
      <c r="T360">
        <v>1</v>
      </c>
      <c r="U360">
        <v>2</v>
      </c>
      <c r="V360">
        <v>2</v>
      </c>
      <c r="W360">
        <v>2</v>
      </c>
      <c r="X360">
        <v>2</v>
      </c>
      <c r="Y360">
        <v>0</v>
      </c>
      <c r="Z360">
        <v>0</v>
      </c>
      <c r="AA360">
        <v>1</v>
      </c>
      <c r="AB360">
        <v>11</v>
      </c>
    </row>
    <row r="361" spans="1:28" x14ac:dyDescent="0.3">
      <c r="A361">
        <v>19045000800</v>
      </c>
      <c r="B361" t="s">
        <v>1510</v>
      </c>
      <c r="C361" t="str">
        <f t="shared" si="12"/>
        <v>8, Clinton County, Iowa</v>
      </c>
      <c r="D361" t="str">
        <f t="shared" si="13"/>
        <v>8, Clinton County</v>
      </c>
      <c r="E361" t="s">
        <v>211</v>
      </c>
      <c r="F361" t="s">
        <v>1022</v>
      </c>
      <c r="G361" s="1">
        <v>2460</v>
      </c>
      <c r="H361" s="1">
        <v>51750</v>
      </c>
      <c r="I361" s="2">
        <v>7.2000000000000008E-2</v>
      </c>
      <c r="J361" s="2">
        <v>6.626016260162601E-2</v>
      </c>
      <c r="K361" s="2">
        <v>3.2926829268292684E-2</v>
      </c>
      <c r="L361" s="2">
        <v>4.2916666666666659E-2</v>
      </c>
      <c r="M361" s="2">
        <v>0.33</v>
      </c>
      <c r="N361" s="2">
        <v>-5.4076064826125904E-2</v>
      </c>
      <c r="O361" s="2">
        <v>0.46946468962050769</v>
      </c>
      <c r="P361" s="2">
        <v>2.766798418972332E-2</v>
      </c>
      <c r="Q361" s="2">
        <v>0.24959349593495936</v>
      </c>
      <c r="R361">
        <v>2</v>
      </c>
      <c r="S361">
        <v>0</v>
      </c>
      <c r="T361">
        <v>0</v>
      </c>
      <c r="U361">
        <v>1</v>
      </c>
      <c r="V361">
        <v>2</v>
      </c>
      <c r="W361">
        <v>1</v>
      </c>
      <c r="X361">
        <v>2</v>
      </c>
      <c r="Y361">
        <v>1</v>
      </c>
      <c r="Z361">
        <v>0</v>
      </c>
      <c r="AA361">
        <v>2</v>
      </c>
      <c r="AB361">
        <v>11</v>
      </c>
    </row>
    <row r="362" spans="1:28" x14ac:dyDescent="0.3">
      <c r="A362">
        <v>19045001100</v>
      </c>
      <c r="B362" t="s">
        <v>1511</v>
      </c>
      <c r="C362" t="str">
        <f t="shared" si="12"/>
        <v>11, Clinton County, Iowa</v>
      </c>
      <c r="D362" t="str">
        <f t="shared" si="13"/>
        <v>11, Clinton County</v>
      </c>
      <c r="E362" t="s">
        <v>211</v>
      </c>
      <c r="F362" t="s">
        <v>1022</v>
      </c>
      <c r="G362">
        <v>941</v>
      </c>
      <c r="H362" s="1">
        <v>59018</v>
      </c>
      <c r="I362" s="2">
        <v>6.9000000000000006E-2</v>
      </c>
      <c r="J362" s="2">
        <v>8.0765143464399572E-2</v>
      </c>
      <c r="K362" s="2">
        <v>3.6131774707757705E-2</v>
      </c>
      <c r="L362" s="2">
        <v>4.2916666666666659E-2</v>
      </c>
      <c r="M362" s="2">
        <v>0.36399999999999999</v>
      </c>
      <c r="N362" s="2">
        <v>-5.4076064826125904E-2</v>
      </c>
      <c r="O362" s="2">
        <v>0.44585987261146498</v>
      </c>
      <c r="P362" s="2">
        <v>6.3168124392614183E-2</v>
      </c>
      <c r="Q362" s="2">
        <v>0.16578108395324123</v>
      </c>
      <c r="R362">
        <v>1</v>
      </c>
      <c r="S362">
        <v>0</v>
      </c>
      <c r="T362">
        <v>1</v>
      </c>
      <c r="U362">
        <v>1</v>
      </c>
      <c r="V362">
        <v>2</v>
      </c>
      <c r="W362">
        <v>2</v>
      </c>
      <c r="X362">
        <v>2</v>
      </c>
      <c r="Y362">
        <v>1</v>
      </c>
      <c r="Z362">
        <v>1</v>
      </c>
      <c r="AA362">
        <v>0</v>
      </c>
      <c r="AB362">
        <v>11</v>
      </c>
    </row>
    <row r="363" spans="1:28" x14ac:dyDescent="0.3">
      <c r="A363">
        <v>19171290300</v>
      </c>
      <c r="B363" t="s">
        <v>1512</v>
      </c>
      <c r="C363" t="str">
        <f t="shared" si="12"/>
        <v>2903, Tama County, Iowa</v>
      </c>
      <c r="D363" t="str">
        <f t="shared" si="13"/>
        <v>2903, Tama County</v>
      </c>
      <c r="E363" t="s">
        <v>883</v>
      </c>
      <c r="F363" t="s">
        <v>1076</v>
      </c>
      <c r="G363" s="1">
        <v>1167</v>
      </c>
      <c r="H363" s="1">
        <v>61681</v>
      </c>
      <c r="I363" s="2">
        <v>7.5999999999999998E-2</v>
      </c>
      <c r="J363" s="2">
        <v>8.0548414738646101E-2</v>
      </c>
      <c r="K363" s="2">
        <v>4.7986289631533847E-2</v>
      </c>
      <c r="L363" s="2">
        <v>3.8666666666666676E-2</v>
      </c>
      <c r="M363" s="2">
        <v>0.33799999999999997</v>
      </c>
      <c r="N363" s="2">
        <v>-3.5571565261439751E-2</v>
      </c>
      <c r="O363" s="2">
        <v>0.42901076371091745</v>
      </c>
      <c r="P363" s="2">
        <v>8.4834834834834838E-2</v>
      </c>
      <c r="Q363" s="2">
        <v>0.13624678663239073</v>
      </c>
      <c r="R363">
        <v>1</v>
      </c>
      <c r="S363">
        <v>1</v>
      </c>
      <c r="T363">
        <v>1</v>
      </c>
      <c r="U363">
        <v>1</v>
      </c>
      <c r="V363">
        <v>2</v>
      </c>
      <c r="W363">
        <v>1</v>
      </c>
      <c r="X363">
        <v>2</v>
      </c>
      <c r="Y363">
        <v>1</v>
      </c>
      <c r="Z363">
        <v>1</v>
      </c>
      <c r="AA363">
        <v>0</v>
      </c>
      <c r="AB363">
        <v>11</v>
      </c>
    </row>
    <row r="364" spans="1:28" x14ac:dyDescent="0.3">
      <c r="A364">
        <v>19065080300</v>
      </c>
      <c r="B364" t="s">
        <v>1513</v>
      </c>
      <c r="C364" t="str">
        <f t="shared" si="12"/>
        <v>803, Fayette County, Iowa</v>
      </c>
      <c r="D364" t="str">
        <f t="shared" si="13"/>
        <v>803, Fayette County</v>
      </c>
      <c r="E364" t="s">
        <v>340</v>
      </c>
      <c r="F364" t="s">
        <v>1017</v>
      </c>
      <c r="G364" s="1">
        <v>969</v>
      </c>
      <c r="H364" s="1">
        <v>69205</v>
      </c>
      <c r="I364" s="2">
        <v>7.8E-2</v>
      </c>
      <c r="J364" s="2">
        <v>9.7007223942208468E-2</v>
      </c>
      <c r="K364" s="2">
        <v>4.1279669762641899E-2</v>
      </c>
      <c r="L364" s="2">
        <v>3.9333333333333338E-2</v>
      </c>
      <c r="M364" s="2">
        <v>0.33399999999999996</v>
      </c>
      <c r="N364" s="2">
        <v>-6.5660919540229887E-2</v>
      </c>
      <c r="O364" s="2">
        <v>0.46274738067520371</v>
      </c>
      <c r="P364" s="2">
        <v>6.4606741573033713E-2</v>
      </c>
      <c r="Q364" s="2">
        <v>0.22291021671826625</v>
      </c>
      <c r="R364">
        <v>0</v>
      </c>
      <c r="S364">
        <v>1</v>
      </c>
      <c r="T364">
        <v>1</v>
      </c>
      <c r="U364">
        <v>1</v>
      </c>
      <c r="V364">
        <v>2</v>
      </c>
      <c r="W364">
        <v>1</v>
      </c>
      <c r="X364">
        <v>2</v>
      </c>
      <c r="Y364">
        <v>1</v>
      </c>
      <c r="Z364">
        <v>1</v>
      </c>
      <c r="AA364">
        <v>1</v>
      </c>
      <c r="AB364">
        <v>11</v>
      </c>
    </row>
    <row r="365" spans="1:28" x14ac:dyDescent="0.3">
      <c r="A365">
        <v>19057001000</v>
      </c>
      <c r="B365" t="s">
        <v>1514</v>
      </c>
      <c r="C365" t="str">
        <f t="shared" si="12"/>
        <v>10, Des Moines County, Iowa</v>
      </c>
      <c r="D365" t="str">
        <f t="shared" si="13"/>
        <v>10, Des Moines County</v>
      </c>
      <c r="E365" t="s">
        <v>275</v>
      </c>
      <c r="F365" t="s">
        <v>1012</v>
      </c>
      <c r="G365" s="1">
        <v>1874</v>
      </c>
      <c r="H365" s="1">
        <v>62880</v>
      </c>
      <c r="I365" s="2">
        <v>8.1000000000000003E-2</v>
      </c>
      <c r="J365" s="2">
        <v>8.6446104589114198E-2</v>
      </c>
      <c r="K365" s="2">
        <v>3.6286019210245463E-2</v>
      </c>
      <c r="L365" s="2">
        <v>5.3749999999999999E-2</v>
      </c>
      <c r="M365" s="2">
        <v>0.379</v>
      </c>
      <c r="N365" s="2">
        <v>-3.508989460632362E-2</v>
      </c>
      <c r="O365" s="2">
        <v>0.34205776173285196</v>
      </c>
      <c r="P365" s="2">
        <v>4.6969696969696967E-2</v>
      </c>
      <c r="Q365" s="2">
        <v>0.18729989327641408</v>
      </c>
      <c r="R365">
        <v>1</v>
      </c>
      <c r="S365">
        <v>1</v>
      </c>
      <c r="T365">
        <v>1</v>
      </c>
      <c r="U365">
        <v>1</v>
      </c>
      <c r="V365">
        <v>2</v>
      </c>
      <c r="W365">
        <v>2</v>
      </c>
      <c r="X365">
        <v>2</v>
      </c>
      <c r="Y365">
        <v>0</v>
      </c>
      <c r="Z365">
        <v>0</v>
      </c>
      <c r="AA365">
        <v>1</v>
      </c>
      <c r="AB365">
        <v>11</v>
      </c>
    </row>
    <row r="366" spans="1:28" x14ac:dyDescent="0.3">
      <c r="A366">
        <v>19045001000</v>
      </c>
      <c r="B366" t="s">
        <v>1515</v>
      </c>
      <c r="C366" t="str">
        <f t="shared" si="12"/>
        <v>10, Clinton County, Iowa</v>
      </c>
      <c r="D366" t="str">
        <f t="shared" si="13"/>
        <v>10, Clinton County</v>
      </c>
      <c r="E366" t="s">
        <v>211</v>
      </c>
      <c r="F366" t="s">
        <v>1022</v>
      </c>
      <c r="G366" s="1">
        <v>1500</v>
      </c>
      <c r="H366" s="1">
        <v>64758</v>
      </c>
      <c r="I366" s="2">
        <v>9.0999999999999998E-2</v>
      </c>
      <c r="J366" s="2">
        <v>9.8666666666666666E-2</v>
      </c>
      <c r="K366" s="2">
        <v>6.3333333333333339E-2</v>
      </c>
      <c r="L366" s="2">
        <v>4.2916666666666659E-2</v>
      </c>
      <c r="M366" s="2">
        <v>0.34</v>
      </c>
      <c r="N366" s="2">
        <v>-5.4076064826125904E-2</v>
      </c>
      <c r="O366" s="2">
        <v>0.45005829770695688</v>
      </c>
      <c r="P366" s="2">
        <v>5.9472716125076638E-2</v>
      </c>
      <c r="Q366" s="2">
        <v>0.16200000000000001</v>
      </c>
      <c r="R366">
        <v>0</v>
      </c>
      <c r="S366">
        <v>1</v>
      </c>
      <c r="T366">
        <v>1</v>
      </c>
      <c r="U366">
        <v>2</v>
      </c>
      <c r="V366">
        <v>2</v>
      </c>
      <c r="W366">
        <v>1</v>
      </c>
      <c r="X366">
        <v>2</v>
      </c>
      <c r="Y366">
        <v>1</v>
      </c>
      <c r="Z366">
        <v>1</v>
      </c>
      <c r="AA366">
        <v>0</v>
      </c>
      <c r="AB366">
        <v>11</v>
      </c>
    </row>
    <row r="367" spans="1:28" x14ac:dyDescent="0.3">
      <c r="A367">
        <v>19131560100</v>
      </c>
      <c r="B367" t="s">
        <v>1516</v>
      </c>
      <c r="C367" t="str">
        <f t="shared" si="12"/>
        <v>5601, Mitchell County, Iowa</v>
      </c>
      <c r="D367" t="str">
        <f t="shared" si="13"/>
        <v>5601, Mitchell County</v>
      </c>
      <c r="E367" t="s">
        <v>620</v>
      </c>
      <c r="F367" t="s">
        <v>1517</v>
      </c>
      <c r="G367" s="1">
        <v>1279</v>
      </c>
      <c r="H367" s="1">
        <v>53872</v>
      </c>
      <c r="I367" s="2">
        <v>6.8000000000000005E-2</v>
      </c>
      <c r="J367" s="2">
        <v>7.0367474589523069E-2</v>
      </c>
      <c r="K367" s="2">
        <v>3.8311180609851447E-2</v>
      </c>
      <c r="L367" s="2">
        <v>2.4333333333333332E-2</v>
      </c>
      <c r="M367" s="2">
        <v>0.39700000000000002</v>
      </c>
      <c r="N367" s="2">
        <v>-1.9580549368968077E-2</v>
      </c>
      <c r="O367" s="2">
        <v>0.55981524249422632</v>
      </c>
      <c r="P367" s="2">
        <v>0.1281526925698705</v>
      </c>
      <c r="Q367" s="2">
        <v>0.20484753713838938</v>
      </c>
      <c r="R367">
        <v>1</v>
      </c>
      <c r="S367">
        <v>0</v>
      </c>
      <c r="T367">
        <v>0</v>
      </c>
      <c r="U367">
        <v>1</v>
      </c>
      <c r="V367">
        <v>0</v>
      </c>
      <c r="W367">
        <v>2</v>
      </c>
      <c r="X367">
        <v>1</v>
      </c>
      <c r="Y367">
        <v>2</v>
      </c>
      <c r="Z367">
        <v>2</v>
      </c>
      <c r="AA367">
        <v>1</v>
      </c>
      <c r="AB367">
        <v>10</v>
      </c>
    </row>
    <row r="368" spans="1:28" x14ac:dyDescent="0.3">
      <c r="A368">
        <v>19103002300</v>
      </c>
      <c r="B368" t="s">
        <v>1518</v>
      </c>
      <c r="C368" t="str">
        <f t="shared" si="12"/>
        <v>23, Johnson County, Iowa</v>
      </c>
      <c r="D368" t="str">
        <f t="shared" si="13"/>
        <v>23, Johnson County</v>
      </c>
      <c r="E368" t="s">
        <v>1421</v>
      </c>
      <c r="F368" t="s">
        <v>1422</v>
      </c>
      <c r="G368" s="1">
        <v>1088</v>
      </c>
      <c r="H368" s="1">
        <v>45156</v>
      </c>
      <c r="I368" s="2">
        <v>0.34700000000000003</v>
      </c>
      <c r="J368" s="2">
        <v>1.1029411764705883E-2</v>
      </c>
      <c r="K368" s="2">
        <v>4.5955882352941178E-3</v>
      </c>
      <c r="L368" s="2">
        <v>2.8416666666666666E-2</v>
      </c>
      <c r="M368" s="2">
        <v>0.43700000000000006</v>
      </c>
      <c r="N368" s="2">
        <v>0.16787640775660517</v>
      </c>
      <c r="O368" s="2">
        <v>3.7383177570093455E-2</v>
      </c>
      <c r="P368" s="2">
        <v>0.11688311688311688</v>
      </c>
      <c r="Q368" s="2">
        <v>0.41176470588235292</v>
      </c>
      <c r="R368">
        <v>2</v>
      </c>
      <c r="S368">
        <v>2</v>
      </c>
      <c r="T368">
        <v>0</v>
      </c>
      <c r="U368">
        <v>0</v>
      </c>
      <c r="V368">
        <v>0</v>
      </c>
      <c r="W368">
        <v>2</v>
      </c>
      <c r="X368">
        <v>0</v>
      </c>
      <c r="Y368">
        <v>0</v>
      </c>
      <c r="Z368">
        <v>2</v>
      </c>
      <c r="AA368">
        <v>2</v>
      </c>
      <c r="AB368">
        <v>10</v>
      </c>
    </row>
    <row r="369" spans="1:28" x14ac:dyDescent="0.3">
      <c r="A369">
        <v>19169000800</v>
      </c>
      <c r="B369" t="s">
        <v>1519</v>
      </c>
      <c r="C369" t="str">
        <f t="shared" si="12"/>
        <v>8, Story County, Iowa</v>
      </c>
      <c r="D369" t="str">
        <f t="shared" si="13"/>
        <v>8, Story County</v>
      </c>
      <c r="E369" t="s">
        <v>1463</v>
      </c>
      <c r="F369" t="s">
        <v>1464</v>
      </c>
      <c r="G369" s="1">
        <v>8</v>
      </c>
      <c r="H369" s="1" t="s">
        <v>1198</v>
      </c>
      <c r="I369" s="2">
        <v>1</v>
      </c>
      <c r="J369" s="2">
        <v>0.375</v>
      </c>
      <c r="K369" s="2">
        <v>0</v>
      </c>
      <c r="L369" s="2">
        <v>2.3583333333333331E-2</v>
      </c>
      <c r="M369" s="2">
        <v>0.64800000000000002</v>
      </c>
      <c r="N369" s="2">
        <v>0.10045565209622301</v>
      </c>
      <c r="O369" s="2">
        <v>1</v>
      </c>
      <c r="P369" s="2">
        <v>0</v>
      </c>
      <c r="Q369" s="2">
        <v>1</v>
      </c>
      <c r="R369">
        <v>0</v>
      </c>
      <c r="S369">
        <v>2</v>
      </c>
      <c r="T369">
        <v>2</v>
      </c>
      <c r="U369">
        <v>0</v>
      </c>
      <c r="V369">
        <v>0</v>
      </c>
      <c r="W369">
        <v>2</v>
      </c>
      <c r="X369">
        <v>0</v>
      </c>
      <c r="Y369">
        <v>2</v>
      </c>
      <c r="Z369">
        <v>0</v>
      </c>
      <c r="AA369">
        <v>2</v>
      </c>
      <c r="AB369">
        <v>10</v>
      </c>
    </row>
    <row r="370" spans="1:28" x14ac:dyDescent="0.3">
      <c r="A370">
        <v>19153002900</v>
      </c>
      <c r="B370" t="s">
        <v>1520</v>
      </c>
      <c r="C370" t="str">
        <f t="shared" si="12"/>
        <v>29, Polk County, Iowa</v>
      </c>
      <c r="D370" t="str">
        <f t="shared" si="13"/>
        <v>29, Polk County</v>
      </c>
      <c r="E370" t="s">
        <v>1088</v>
      </c>
      <c r="F370" t="s">
        <v>1089</v>
      </c>
      <c r="G370" s="1">
        <v>2533</v>
      </c>
      <c r="H370" s="1">
        <v>36540</v>
      </c>
      <c r="I370" s="2">
        <v>0.155</v>
      </c>
      <c r="J370" s="2">
        <v>9.040663245163838E-2</v>
      </c>
      <c r="K370" s="2">
        <v>2.2897749703908409E-2</v>
      </c>
      <c r="L370" s="2">
        <v>3.4750000000000003E-2</v>
      </c>
      <c r="M370" s="2">
        <v>0.40299999999999997</v>
      </c>
      <c r="N370" s="2">
        <v>0.14341677503250974</v>
      </c>
      <c r="O370" s="2">
        <v>0.23998758149642968</v>
      </c>
      <c r="P370" s="2">
        <v>4.7386235426852198E-2</v>
      </c>
      <c r="Q370" s="2">
        <v>0.38728780102645083</v>
      </c>
      <c r="R370">
        <v>2</v>
      </c>
      <c r="S370">
        <v>2</v>
      </c>
      <c r="T370">
        <v>1</v>
      </c>
      <c r="U370">
        <v>0</v>
      </c>
      <c r="V370">
        <v>1</v>
      </c>
      <c r="W370">
        <v>2</v>
      </c>
      <c r="X370">
        <v>0</v>
      </c>
      <c r="Y370">
        <v>0</v>
      </c>
      <c r="Z370">
        <v>0</v>
      </c>
      <c r="AA370">
        <v>2</v>
      </c>
      <c r="AB370">
        <v>10</v>
      </c>
    </row>
    <row r="371" spans="1:28" x14ac:dyDescent="0.3">
      <c r="A371">
        <v>19179960100</v>
      </c>
      <c r="B371" t="s">
        <v>1521</v>
      </c>
      <c r="C371" t="str">
        <f t="shared" si="12"/>
        <v>9601, Wapello County, Iowa</v>
      </c>
      <c r="D371" t="str">
        <f t="shared" si="13"/>
        <v>9601, Wapello County</v>
      </c>
      <c r="E371" t="s">
        <v>935</v>
      </c>
      <c r="F371" t="s">
        <v>1031</v>
      </c>
      <c r="G371" s="1">
        <v>1097</v>
      </c>
      <c r="H371" s="1">
        <v>64196</v>
      </c>
      <c r="I371" s="2">
        <v>0.11900000000000001</v>
      </c>
      <c r="J371" s="2">
        <v>0.11577028258887875</v>
      </c>
      <c r="K371" s="2">
        <v>1.0938924339106655E-2</v>
      </c>
      <c r="L371" s="2">
        <v>3.9083333333333331E-2</v>
      </c>
      <c r="M371" s="2">
        <v>0.35200000000000004</v>
      </c>
      <c r="N371" s="2">
        <v>-5.2771929824561407E-3</v>
      </c>
      <c r="O371" s="2">
        <v>0.42166836215666326</v>
      </c>
      <c r="P371" s="2">
        <v>0.13757861635220126</v>
      </c>
      <c r="Q371" s="2">
        <v>0.16955332725615316</v>
      </c>
      <c r="R371">
        <v>1</v>
      </c>
      <c r="S371">
        <v>1</v>
      </c>
      <c r="T371">
        <v>1</v>
      </c>
      <c r="U371">
        <v>0</v>
      </c>
      <c r="V371">
        <v>2</v>
      </c>
      <c r="W371">
        <v>1</v>
      </c>
      <c r="X371">
        <v>1</v>
      </c>
      <c r="Y371">
        <v>1</v>
      </c>
      <c r="Z371">
        <v>2</v>
      </c>
      <c r="AA371">
        <v>0</v>
      </c>
      <c r="AB371">
        <v>10</v>
      </c>
    </row>
    <row r="372" spans="1:28" x14ac:dyDescent="0.3">
      <c r="A372">
        <v>19093090200</v>
      </c>
      <c r="B372" t="s">
        <v>1522</v>
      </c>
      <c r="C372" t="str">
        <f t="shared" si="12"/>
        <v>902, Ida County, Iowa</v>
      </c>
      <c r="D372" t="str">
        <f t="shared" si="13"/>
        <v>902, Ida County</v>
      </c>
      <c r="E372" t="s">
        <v>1410</v>
      </c>
      <c r="F372" t="s">
        <v>1411</v>
      </c>
      <c r="G372">
        <v>886</v>
      </c>
      <c r="H372" s="1">
        <v>58804</v>
      </c>
      <c r="I372" s="2">
        <v>0.10300000000000001</v>
      </c>
      <c r="J372" s="2">
        <v>7.336343115124154E-2</v>
      </c>
      <c r="K372" s="2">
        <v>4.4018058690744918E-2</v>
      </c>
      <c r="L372" s="2">
        <v>2.4750000000000001E-2</v>
      </c>
      <c r="M372" s="2">
        <v>0.34700000000000003</v>
      </c>
      <c r="N372" s="2">
        <v>-1.184934405416843E-2</v>
      </c>
      <c r="O372" s="2">
        <v>0.52138492871690423</v>
      </c>
      <c r="P372" s="2">
        <v>0.10685483870967742</v>
      </c>
      <c r="Q372" s="2">
        <v>0.14108352144469527</v>
      </c>
      <c r="R372">
        <v>1</v>
      </c>
      <c r="S372">
        <v>1</v>
      </c>
      <c r="T372">
        <v>1</v>
      </c>
      <c r="U372">
        <v>1</v>
      </c>
      <c r="V372">
        <v>0</v>
      </c>
      <c r="W372">
        <v>1</v>
      </c>
      <c r="X372">
        <v>1</v>
      </c>
      <c r="Y372">
        <v>2</v>
      </c>
      <c r="Z372">
        <v>2</v>
      </c>
      <c r="AA372">
        <v>0</v>
      </c>
      <c r="AB372">
        <v>10</v>
      </c>
    </row>
    <row r="373" spans="1:28" x14ac:dyDescent="0.3">
      <c r="A373">
        <v>19123950300</v>
      </c>
      <c r="B373" t="s">
        <v>1523</v>
      </c>
      <c r="C373" t="str">
        <f t="shared" si="12"/>
        <v>9503, Mahaska County, Iowa</v>
      </c>
      <c r="D373" t="str">
        <f t="shared" si="13"/>
        <v>9503, Mahaska County</v>
      </c>
      <c r="E373" t="s">
        <v>1131</v>
      </c>
      <c r="F373" t="s">
        <v>1132</v>
      </c>
      <c r="G373" s="1">
        <v>1414</v>
      </c>
      <c r="H373" s="1">
        <v>61250</v>
      </c>
      <c r="I373" s="2">
        <v>7.4999999999999997E-2</v>
      </c>
      <c r="J373" s="2">
        <v>0.13366336633663367</v>
      </c>
      <c r="K373" s="2">
        <v>5.3748231966053751E-2</v>
      </c>
      <c r="L373" s="2">
        <v>2.8750000000000001E-2</v>
      </c>
      <c r="M373" s="2">
        <v>0.38200000000000001</v>
      </c>
      <c r="N373" s="2">
        <v>-8.5340243956927749E-3</v>
      </c>
      <c r="O373" s="2">
        <v>0.5641120117907148</v>
      </c>
      <c r="P373" s="2">
        <v>3.0687124749833223E-2</v>
      </c>
      <c r="Q373" s="2">
        <v>0.15487977369165487</v>
      </c>
      <c r="R373">
        <v>1</v>
      </c>
      <c r="S373">
        <v>0</v>
      </c>
      <c r="T373">
        <v>2</v>
      </c>
      <c r="U373">
        <v>2</v>
      </c>
      <c r="V373">
        <v>0</v>
      </c>
      <c r="W373">
        <v>2</v>
      </c>
      <c r="X373">
        <v>1</v>
      </c>
      <c r="Y373">
        <v>2</v>
      </c>
      <c r="Z373">
        <v>0</v>
      </c>
      <c r="AA373">
        <v>0</v>
      </c>
      <c r="AB373">
        <v>10</v>
      </c>
    </row>
    <row r="374" spans="1:28" x14ac:dyDescent="0.3">
      <c r="A374">
        <v>19193003100</v>
      </c>
      <c r="B374" t="s">
        <v>1524</v>
      </c>
      <c r="C374" t="str">
        <f t="shared" si="12"/>
        <v>31, Woodbury County, Iowa</v>
      </c>
      <c r="D374" t="str">
        <f t="shared" si="13"/>
        <v>31, Woodbury County</v>
      </c>
      <c r="E374" t="s">
        <v>1093</v>
      </c>
      <c r="F374" t="s">
        <v>1094</v>
      </c>
      <c r="G374" s="1">
        <v>1645</v>
      </c>
      <c r="H374" s="1">
        <v>58933</v>
      </c>
      <c r="I374" s="2">
        <v>8.900000000000001E-2</v>
      </c>
      <c r="J374" s="2">
        <v>0.11367781155015197</v>
      </c>
      <c r="K374" s="2">
        <v>4.0121580547112463E-2</v>
      </c>
      <c r="L374" s="2">
        <v>3.3583333333333326E-2</v>
      </c>
      <c r="M374" s="2">
        <v>0.40200000000000002</v>
      </c>
      <c r="N374" s="2">
        <v>3.6888775789844577E-2</v>
      </c>
      <c r="O374" s="2">
        <v>0.46562721474131824</v>
      </c>
      <c r="P374" s="2">
        <v>0.10255047821466524</v>
      </c>
      <c r="Q374" s="2">
        <v>0.12340425531914893</v>
      </c>
      <c r="R374">
        <v>1</v>
      </c>
      <c r="S374">
        <v>1</v>
      </c>
      <c r="T374">
        <v>1</v>
      </c>
      <c r="U374">
        <v>1</v>
      </c>
      <c r="V374">
        <v>1</v>
      </c>
      <c r="W374">
        <v>2</v>
      </c>
      <c r="X374">
        <v>0</v>
      </c>
      <c r="Y374">
        <v>1</v>
      </c>
      <c r="Z374">
        <v>2</v>
      </c>
      <c r="AA374">
        <v>0</v>
      </c>
      <c r="AB374">
        <v>10</v>
      </c>
    </row>
    <row r="375" spans="1:28" x14ac:dyDescent="0.3">
      <c r="A375">
        <v>19153000201</v>
      </c>
      <c r="B375" t="s">
        <v>1525</v>
      </c>
      <c r="C375" t="str">
        <f t="shared" si="12"/>
        <v>2.01, Polk County, Iowa</v>
      </c>
      <c r="D375" t="str">
        <f t="shared" si="13"/>
        <v>2.01, Polk County</v>
      </c>
      <c r="E375" t="s">
        <v>1088</v>
      </c>
      <c r="F375" t="s">
        <v>1089</v>
      </c>
      <c r="G375">
        <v>1190</v>
      </c>
      <c r="H375" s="1">
        <v>63100</v>
      </c>
      <c r="I375" s="2">
        <v>6.6000000000000003E-2</v>
      </c>
      <c r="J375" s="2">
        <v>0.1588235294117647</v>
      </c>
      <c r="K375" s="2">
        <v>0.15630252100840336</v>
      </c>
      <c r="L375" s="2">
        <v>3.4750000000000003E-2</v>
      </c>
      <c r="M375" s="2">
        <v>0.34</v>
      </c>
      <c r="N375" s="2">
        <v>0.14341677503250974</v>
      </c>
      <c r="O375" s="2">
        <v>0.4836824159766196</v>
      </c>
      <c r="P375" s="2">
        <v>5.2547770700636945E-2</v>
      </c>
      <c r="Q375" s="2">
        <v>0.24033613445378152</v>
      </c>
      <c r="R375">
        <v>1</v>
      </c>
      <c r="S375">
        <v>0</v>
      </c>
      <c r="T375">
        <v>2</v>
      </c>
      <c r="U375">
        <v>2</v>
      </c>
      <c r="V375">
        <v>1</v>
      </c>
      <c r="W375">
        <v>1</v>
      </c>
      <c r="X375">
        <v>0</v>
      </c>
      <c r="Y375">
        <v>2</v>
      </c>
      <c r="Z375">
        <v>0</v>
      </c>
      <c r="AA375">
        <v>1</v>
      </c>
      <c r="AB375">
        <v>10</v>
      </c>
    </row>
    <row r="376" spans="1:28" x14ac:dyDescent="0.3">
      <c r="A376">
        <v>19031450100</v>
      </c>
      <c r="B376" t="s">
        <v>1526</v>
      </c>
      <c r="C376" t="str">
        <f t="shared" si="12"/>
        <v>4501, Cedar County, Iowa</v>
      </c>
      <c r="D376" t="str">
        <f t="shared" si="13"/>
        <v>4501, Cedar County</v>
      </c>
      <c r="E376" t="s">
        <v>1527</v>
      </c>
      <c r="F376" t="s">
        <v>1528</v>
      </c>
      <c r="G376" s="1">
        <v>1259</v>
      </c>
      <c r="H376" s="1">
        <v>59612</v>
      </c>
      <c r="I376" s="2">
        <v>0.14000000000000001</v>
      </c>
      <c r="J376" s="2">
        <v>7.7839555202541696E-2</v>
      </c>
      <c r="K376" s="2">
        <v>6.5925337569499601E-2</v>
      </c>
      <c r="L376" s="2">
        <v>3.0166666666666671E-2</v>
      </c>
      <c r="M376" s="2">
        <v>0.33399999999999996</v>
      </c>
      <c r="N376" s="2">
        <v>3.2434185631655766E-4</v>
      </c>
      <c r="O376" s="2">
        <v>0.42059252064108793</v>
      </c>
      <c r="P376" s="2">
        <v>7.798833819241982E-2</v>
      </c>
      <c r="Q376" s="2">
        <v>0.22081016679904686</v>
      </c>
      <c r="R376">
        <v>1</v>
      </c>
      <c r="S376">
        <v>2</v>
      </c>
      <c r="T376">
        <v>1</v>
      </c>
      <c r="U376">
        <v>2</v>
      </c>
      <c r="V376">
        <v>0</v>
      </c>
      <c r="W376">
        <v>1</v>
      </c>
      <c r="X376">
        <v>0</v>
      </c>
      <c r="Y376">
        <v>1</v>
      </c>
      <c r="Z376">
        <v>1</v>
      </c>
      <c r="AA376">
        <v>1</v>
      </c>
      <c r="AB376">
        <v>10</v>
      </c>
    </row>
    <row r="377" spans="1:28" x14ac:dyDescent="0.3">
      <c r="A377">
        <v>19113001500</v>
      </c>
      <c r="B377" t="s">
        <v>1529</v>
      </c>
      <c r="C377" t="str">
        <f t="shared" si="12"/>
        <v>15, Linn County, Iowa</v>
      </c>
      <c r="D377" t="str">
        <f t="shared" si="13"/>
        <v>15, Linn County</v>
      </c>
      <c r="E377" t="s">
        <v>1048</v>
      </c>
      <c r="F377" t="s">
        <v>1049</v>
      </c>
      <c r="G377">
        <v>1368</v>
      </c>
      <c r="H377" s="1">
        <v>56949</v>
      </c>
      <c r="I377" s="2">
        <v>9.6000000000000002E-2</v>
      </c>
      <c r="J377" s="2">
        <v>0.11476608187134503</v>
      </c>
      <c r="K377" s="2">
        <v>3.2163742690058478E-2</v>
      </c>
      <c r="L377" s="2">
        <v>3.9166666666666662E-2</v>
      </c>
      <c r="M377" s="2">
        <v>0.44299999999999995</v>
      </c>
      <c r="N377" s="2">
        <v>9.0296649086760147E-2</v>
      </c>
      <c r="O377" s="2">
        <v>0.24866548042704625</v>
      </c>
      <c r="P377" s="2">
        <v>8.8607594936708861E-2</v>
      </c>
      <c r="Q377" s="2">
        <v>0.23538011695906433</v>
      </c>
      <c r="R377">
        <v>1</v>
      </c>
      <c r="S377">
        <v>1</v>
      </c>
      <c r="T377">
        <v>1</v>
      </c>
      <c r="U377">
        <v>1</v>
      </c>
      <c r="V377">
        <v>2</v>
      </c>
      <c r="W377">
        <v>2</v>
      </c>
      <c r="X377">
        <v>0</v>
      </c>
      <c r="Y377">
        <v>0</v>
      </c>
      <c r="Z377">
        <v>1</v>
      </c>
      <c r="AA377">
        <v>1</v>
      </c>
      <c r="AB377">
        <v>10</v>
      </c>
    </row>
    <row r="378" spans="1:28" x14ac:dyDescent="0.3">
      <c r="A378">
        <v>19087970300</v>
      </c>
      <c r="B378" t="s">
        <v>1530</v>
      </c>
      <c r="C378" t="str">
        <f t="shared" si="12"/>
        <v>9703, Henry County, Iowa</v>
      </c>
      <c r="D378" t="str">
        <f t="shared" si="13"/>
        <v>9703, Henry County</v>
      </c>
      <c r="E378" t="s">
        <v>1369</v>
      </c>
      <c r="F378" t="s">
        <v>1370</v>
      </c>
      <c r="G378" s="1">
        <v>1642</v>
      </c>
      <c r="H378" s="1">
        <v>50732</v>
      </c>
      <c r="I378" s="2">
        <v>8.5999999999999993E-2</v>
      </c>
      <c r="J378" s="2">
        <v>0.1023142509135201</v>
      </c>
      <c r="K378" s="2">
        <v>4.7503045066991476E-2</v>
      </c>
      <c r="L378" s="2">
        <v>3.3666666666666657E-2</v>
      </c>
      <c r="M378" s="2">
        <v>0.34</v>
      </c>
      <c r="N378" s="2">
        <v>1.6728716803176967E-2</v>
      </c>
      <c r="O378" s="2">
        <v>0.3993301079270562</v>
      </c>
      <c r="P378" s="2">
        <v>8.8790233074361818E-2</v>
      </c>
      <c r="Q378" s="2">
        <v>0.21924482338611451</v>
      </c>
      <c r="R378">
        <v>2</v>
      </c>
      <c r="S378">
        <v>1</v>
      </c>
      <c r="T378">
        <v>1</v>
      </c>
      <c r="U378">
        <v>1</v>
      </c>
      <c r="V378">
        <v>1</v>
      </c>
      <c r="W378">
        <v>1</v>
      </c>
      <c r="X378">
        <v>0</v>
      </c>
      <c r="Y378">
        <v>1</v>
      </c>
      <c r="Z378">
        <v>1</v>
      </c>
      <c r="AA378">
        <v>1</v>
      </c>
      <c r="AB378">
        <v>10</v>
      </c>
    </row>
    <row r="379" spans="1:28" x14ac:dyDescent="0.3">
      <c r="A379">
        <v>19183960200</v>
      </c>
      <c r="B379" t="s">
        <v>1531</v>
      </c>
      <c r="C379" t="str">
        <f t="shared" si="12"/>
        <v>9602, Washington County, Iowa</v>
      </c>
      <c r="D379" t="str">
        <f t="shared" si="13"/>
        <v>9602, Washington County</v>
      </c>
      <c r="E379" t="s">
        <v>936</v>
      </c>
      <c r="F379" t="s">
        <v>1273</v>
      </c>
      <c r="G379" s="1">
        <v>1782</v>
      </c>
      <c r="H379" s="1">
        <v>60223</v>
      </c>
      <c r="I379" s="2">
        <v>8.8000000000000009E-2</v>
      </c>
      <c r="J379" s="2">
        <v>8.2491582491582491E-2</v>
      </c>
      <c r="K379" s="2">
        <v>8.3052749719416383E-2</v>
      </c>
      <c r="L379" s="2">
        <v>3.0083333333333333E-2</v>
      </c>
      <c r="M379" s="2">
        <v>0.34899999999999998</v>
      </c>
      <c r="N379" s="2">
        <v>3.9670106892738664E-2</v>
      </c>
      <c r="O379" s="2">
        <v>0.4491250810110175</v>
      </c>
      <c r="P379" s="2">
        <v>0.14360189573459717</v>
      </c>
      <c r="Q379" s="2">
        <v>0.18462401795735128</v>
      </c>
      <c r="R379">
        <v>1</v>
      </c>
      <c r="S379">
        <v>1</v>
      </c>
      <c r="T379">
        <v>1</v>
      </c>
      <c r="U379">
        <v>2</v>
      </c>
      <c r="V379">
        <v>0</v>
      </c>
      <c r="W379">
        <v>1</v>
      </c>
      <c r="X379">
        <v>0</v>
      </c>
      <c r="Y379">
        <v>1</v>
      </c>
      <c r="Z379">
        <v>2</v>
      </c>
      <c r="AA379">
        <v>1</v>
      </c>
      <c r="AB379">
        <v>10</v>
      </c>
    </row>
    <row r="380" spans="1:28" x14ac:dyDescent="0.3">
      <c r="A380">
        <v>19113001400</v>
      </c>
      <c r="B380" t="s">
        <v>1532</v>
      </c>
      <c r="C380" t="str">
        <f t="shared" si="12"/>
        <v>14, Linn County, Iowa</v>
      </c>
      <c r="D380" t="str">
        <f t="shared" si="13"/>
        <v>14, Linn County</v>
      </c>
      <c r="E380" t="s">
        <v>1048</v>
      </c>
      <c r="F380" t="s">
        <v>1049</v>
      </c>
      <c r="G380" s="1">
        <v>1530</v>
      </c>
      <c r="H380" s="1">
        <v>51351</v>
      </c>
      <c r="I380" s="2">
        <v>0.14400000000000002</v>
      </c>
      <c r="J380" s="2">
        <v>0.1111111111111111</v>
      </c>
      <c r="K380" s="2">
        <v>6.5359477124183009E-3</v>
      </c>
      <c r="L380" s="2">
        <v>3.9166666666666662E-2</v>
      </c>
      <c r="M380" s="2">
        <v>0.312</v>
      </c>
      <c r="N380" s="2">
        <v>9.0296649086760147E-2</v>
      </c>
      <c r="O380" s="2">
        <v>0.32380546075085326</v>
      </c>
      <c r="P380" s="2">
        <v>6.3074096754439687E-2</v>
      </c>
      <c r="Q380" s="2">
        <v>0.22549019607843138</v>
      </c>
      <c r="R380">
        <v>2</v>
      </c>
      <c r="S380">
        <v>2</v>
      </c>
      <c r="T380">
        <v>1</v>
      </c>
      <c r="U380">
        <v>0</v>
      </c>
      <c r="V380">
        <v>2</v>
      </c>
      <c r="W380">
        <v>1</v>
      </c>
      <c r="X380">
        <v>0</v>
      </c>
      <c r="Y380">
        <v>0</v>
      </c>
      <c r="Z380">
        <v>1</v>
      </c>
      <c r="AA380">
        <v>1</v>
      </c>
      <c r="AB380">
        <v>10</v>
      </c>
    </row>
    <row r="381" spans="1:28" x14ac:dyDescent="0.3">
      <c r="A381">
        <v>19017004000</v>
      </c>
      <c r="B381" t="s">
        <v>1533</v>
      </c>
      <c r="C381" t="str">
        <f t="shared" si="12"/>
        <v>40, Bremer County, Iowa</v>
      </c>
      <c r="D381" t="str">
        <f t="shared" si="13"/>
        <v>40, Bremer County</v>
      </c>
      <c r="E381" t="s">
        <v>1534</v>
      </c>
      <c r="F381" t="s">
        <v>1535</v>
      </c>
      <c r="G381">
        <v>579</v>
      </c>
      <c r="H381" s="1">
        <v>45169</v>
      </c>
      <c r="I381" s="2">
        <v>0.27899999999999997</v>
      </c>
      <c r="J381" s="2">
        <v>0.12262521588946459</v>
      </c>
      <c r="K381" s="2">
        <v>4.8359240069084632E-2</v>
      </c>
      <c r="L381" s="2">
        <v>2.6666666666666665E-2</v>
      </c>
      <c r="M381" s="2">
        <v>0.33700000000000002</v>
      </c>
      <c r="N381" s="2">
        <v>2.9329378810347667E-2</v>
      </c>
      <c r="O381" s="2">
        <v>0.35</v>
      </c>
      <c r="P381" s="2">
        <v>6.1588330632090758E-2</v>
      </c>
      <c r="Q381" s="2">
        <v>0.29706390328151988</v>
      </c>
      <c r="R381">
        <v>2</v>
      </c>
      <c r="S381">
        <v>2</v>
      </c>
      <c r="T381">
        <v>1</v>
      </c>
      <c r="U381">
        <v>1</v>
      </c>
      <c r="V381">
        <v>0</v>
      </c>
      <c r="W381">
        <v>1</v>
      </c>
      <c r="X381">
        <v>0</v>
      </c>
      <c r="Y381">
        <v>0</v>
      </c>
      <c r="Z381">
        <v>1</v>
      </c>
      <c r="AA381">
        <v>2</v>
      </c>
      <c r="AB381">
        <v>10</v>
      </c>
    </row>
    <row r="382" spans="1:28" x14ac:dyDescent="0.3">
      <c r="A382">
        <v>19015020400</v>
      </c>
      <c r="B382" t="s">
        <v>1536</v>
      </c>
      <c r="C382" t="str">
        <f t="shared" si="12"/>
        <v>204, Boone County, Iowa</v>
      </c>
      <c r="D382" t="str">
        <f t="shared" si="13"/>
        <v>204, Boone County</v>
      </c>
      <c r="E382" t="s">
        <v>143</v>
      </c>
      <c r="F382" t="s">
        <v>1537</v>
      </c>
      <c r="G382">
        <v>1046</v>
      </c>
      <c r="H382" s="1">
        <v>49153</v>
      </c>
      <c r="I382" s="2">
        <v>0.03</v>
      </c>
      <c r="J382" s="2">
        <v>0.10707456978967496</v>
      </c>
      <c r="K382" s="2">
        <v>3.6328871892925434E-2</v>
      </c>
      <c r="L382" s="2">
        <v>2.8166666666666663E-2</v>
      </c>
      <c r="M382" s="2">
        <v>0.38799999999999996</v>
      </c>
      <c r="N382" s="2">
        <v>1.5547783775564509E-2</v>
      </c>
      <c r="O382" s="2">
        <v>0.57790055248618788</v>
      </c>
      <c r="P382" s="2">
        <v>2.6070763500931099E-2</v>
      </c>
      <c r="Q382" s="2">
        <v>0.26099426386233271</v>
      </c>
      <c r="R382">
        <v>2</v>
      </c>
      <c r="S382">
        <v>0</v>
      </c>
      <c r="T382">
        <v>1</v>
      </c>
      <c r="U382">
        <v>1</v>
      </c>
      <c r="V382">
        <v>0</v>
      </c>
      <c r="W382">
        <v>2</v>
      </c>
      <c r="X382">
        <v>0</v>
      </c>
      <c r="Y382">
        <v>2</v>
      </c>
      <c r="Z382">
        <v>0</v>
      </c>
      <c r="AA382">
        <v>2</v>
      </c>
      <c r="AB382">
        <v>10</v>
      </c>
    </row>
    <row r="383" spans="1:28" x14ac:dyDescent="0.3">
      <c r="A383">
        <v>19155021701</v>
      </c>
      <c r="B383" t="s">
        <v>1538</v>
      </c>
      <c r="C383" t="str">
        <f t="shared" si="12"/>
        <v>217.01, Pottawattamie County, Iowa</v>
      </c>
      <c r="D383" t="str">
        <f t="shared" si="13"/>
        <v>217.01, Pottawattamie County</v>
      </c>
      <c r="E383" t="s">
        <v>1082</v>
      </c>
      <c r="F383" t="s">
        <v>1083</v>
      </c>
      <c r="G383" s="1">
        <v>929</v>
      </c>
      <c r="H383" s="1">
        <v>60096</v>
      </c>
      <c r="I383" s="2">
        <v>0.111</v>
      </c>
      <c r="J383" s="2">
        <v>0.1216361679224973</v>
      </c>
      <c r="K383" s="2">
        <v>4.951560818083961E-2</v>
      </c>
      <c r="L383" s="2">
        <v>3.3333333333333333E-2</v>
      </c>
      <c r="M383" s="2">
        <v>0.33299999999999996</v>
      </c>
      <c r="N383" s="2">
        <v>5.4638356340840294E-3</v>
      </c>
      <c r="O383" s="2">
        <v>0.38913455464308278</v>
      </c>
      <c r="P383" s="2">
        <v>0.13128491620111732</v>
      </c>
      <c r="Q383" s="2">
        <v>0.2163616792249731</v>
      </c>
      <c r="R383">
        <v>1</v>
      </c>
      <c r="S383">
        <v>1</v>
      </c>
      <c r="T383">
        <v>1</v>
      </c>
      <c r="U383">
        <v>1</v>
      </c>
      <c r="V383">
        <v>1</v>
      </c>
      <c r="W383">
        <v>1</v>
      </c>
      <c r="X383">
        <v>0</v>
      </c>
      <c r="Y383">
        <v>1</v>
      </c>
      <c r="Z383">
        <v>2</v>
      </c>
      <c r="AA383">
        <v>1</v>
      </c>
      <c r="AB383">
        <v>10</v>
      </c>
    </row>
    <row r="384" spans="1:28" x14ac:dyDescent="0.3">
      <c r="A384">
        <v>19131560300</v>
      </c>
      <c r="B384" t="s">
        <v>1539</v>
      </c>
      <c r="C384" t="str">
        <f t="shared" si="12"/>
        <v>5603, Mitchell County, Iowa</v>
      </c>
      <c r="D384" t="str">
        <f t="shared" si="13"/>
        <v>5603, Mitchell County</v>
      </c>
      <c r="E384" t="s">
        <v>620</v>
      </c>
      <c r="F384" t="s">
        <v>1517</v>
      </c>
      <c r="G384" s="1">
        <v>1717</v>
      </c>
      <c r="H384" s="1">
        <v>57622</v>
      </c>
      <c r="I384" s="2">
        <v>7.9000000000000001E-2</v>
      </c>
      <c r="J384" s="2">
        <v>7.8043098427489813E-2</v>
      </c>
      <c r="K384" s="2">
        <v>6.9306930693069313E-2</v>
      </c>
      <c r="L384" s="2">
        <v>2.4333333333333332E-2</v>
      </c>
      <c r="M384" s="2">
        <v>0.35399999999999998</v>
      </c>
      <c r="N384" s="2">
        <v>-1.9580549368968077E-2</v>
      </c>
      <c r="O384" s="2">
        <v>0.45391621129326049</v>
      </c>
      <c r="P384" s="2">
        <v>7.0157068062827219E-2</v>
      </c>
      <c r="Q384" s="2">
        <v>0.18753640069889341</v>
      </c>
      <c r="R384">
        <v>1</v>
      </c>
      <c r="S384">
        <v>1</v>
      </c>
      <c r="T384">
        <v>1</v>
      </c>
      <c r="U384">
        <v>2</v>
      </c>
      <c r="V384">
        <v>0</v>
      </c>
      <c r="W384">
        <v>1</v>
      </c>
      <c r="X384">
        <v>1</v>
      </c>
      <c r="Y384">
        <v>1</v>
      </c>
      <c r="Z384">
        <v>1</v>
      </c>
      <c r="AA384">
        <v>1</v>
      </c>
      <c r="AB384">
        <v>10</v>
      </c>
    </row>
    <row r="385" spans="1:28" x14ac:dyDescent="0.3">
      <c r="A385">
        <v>19103001100</v>
      </c>
      <c r="B385" t="s">
        <v>1540</v>
      </c>
      <c r="C385" t="str">
        <f t="shared" si="12"/>
        <v>11, Johnson County, Iowa</v>
      </c>
      <c r="D385" t="str">
        <f t="shared" si="13"/>
        <v>11, Johnson County</v>
      </c>
      <c r="E385" t="s">
        <v>1421</v>
      </c>
      <c r="F385" t="s">
        <v>1422</v>
      </c>
      <c r="G385" s="1">
        <v>1763</v>
      </c>
      <c r="H385" s="1">
        <v>28236</v>
      </c>
      <c r="I385" s="2">
        <v>0.54700000000000004</v>
      </c>
      <c r="J385" s="2">
        <v>9.1888825865002841E-2</v>
      </c>
      <c r="K385" s="2">
        <v>3.4032898468519569E-2</v>
      </c>
      <c r="L385" s="2">
        <v>2.8416666666666666E-2</v>
      </c>
      <c r="M385" s="2">
        <v>0.314</v>
      </c>
      <c r="N385" s="2">
        <v>0.16787640775660517</v>
      </c>
      <c r="O385" s="2">
        <v>0.12916328188464662</v>
      </c>
      <c r="P385" s="2">
        <v>9.3164556962025316E-2</v>
      </c>
      <c r="Q385" s="2">
        <v>0.63981849120816792</v>
      </c>
      <c r="R385">
        <v>2</v>
      </c>
      <c r="S385">
        <v>2</v>
      </c>
      <c r="T385">
        <v>1</v>
      </c>
      <c r="U385">
        <v>1</v>
      </c>
      <c r="V385">
        <v>0</v>
      </c>
      <c r="W385">
        <v>1</v>
      </c>
      <c r="X385">
        <v>0</v>
      </c>
      <c r="Y385">
        <v>0</v>
      </c>
      <c r="Z385">
        <v>1</v>
      </c>
      <c r="AA385">
        <v>2</v>
      </c>
      <c r="AB385">
        <v>10</v>
      </c>
    </row>
    <row r="386" spans="1:28" x14ac:dyDescent="0.3">
      <c r="A386">
        <v>19041080100</v>
      </c>
      <c r="B386" t="s">
        <v>1541</v>
      </c>
      <c r="C386" t="str">
        <f t="shared" si="12"/>
        <v>801, Clay County, Iowa</v>
      </c>
      <c r="D386" t="str">
        <f t="shared" si="13"/>
        <v>801, Clay County</v>
      </c>
      <c r="E386" t="s">
        <v>1193</v>
      </c>
      <c r="F386" t="s">
        <v>1194</v>
      </c>
      <c r="G386">
        <v>854</v>
      </c>
      <c r="H386" s="1">
        <v>50294</v>
      </c>
      <c r="I386" s="2">
        <v>9.4E-2</v>
      </c>
      <c r="J386" s="2">
        <v>3.9812646370023422E-2</v>
      </c>
      <c r="K386" s="2">
        <v>3.5128805620608897E-2</v>
      </c>
      <c r="L386" s="2">
        <v>3.058333333333333E-2</v>
      </c>
      <c r="M386" s="2">
        <v>0.26899999999999996</v>
      </c>
      <c r="N386" s="2">
        <v>-1.6979660406791865E-2</v>
      </c>
      <c r="O386" s="2">
        <v>0.39909977494373594</v>
      </c>
      <c r="P386" s="2">
        <v>0.15399061032863851</v>
      </c>
      <c r="Q386" s="2">
        <v>0.24824355971896955</v>
      </c>
      <c r="R386">
        <v>2</v>
      </c>
      <c r="S386">
        <v>1</v>
      </c>
      <c r="T386">
        <v>0</v>
      </c>
      <c r="U386">
        <v>1</v>
      </c>
      <c r="V386">
        <v>0</v>
      </c>
      <c r="W386">
        <v>0</v>
      </c>
      <c r="X386">
        <v>1</v>
      </c>
      <c r="Y386">
        <v>1</v>
      </c>
      <c r="Z386">
        <v>2</v>
      </c>
      <c r="AA386">
        <v>2</v>
      </c>
      <c r="AB386">
        <v>10</v>
      </c>
    </row>
    <row r="387" spans="1:28" x14ac:dyDescent="0.3">
      <c r="A387">
        <v>19153000102</v>
      </c>
      <c r="B387" t="s">
        <v>1542</v>
      </c>
      <c r="C387" t="str">
        <f t="shared" si="12"/>
        <v>1.02, Polk County, Iowa</v>
      </c>
      <c r="D387" t="str">
        <f t="shared" si="13"/>
        <v>1.02, Polk County</v>
      </c>
      <c r="E387" t="s">
        <v>1088</v>
      </c>
      <c r="F387" t="s">
        <v>1089</v>
      </c>
      <c r="G387" s="1">
        <v>1511</v>
      </c>
      <c r="H387" s="1">
        <v>62750</v>
      </c>
      <c r="I387" s="2">
        <v>0.124</v>
      </c>
      <c r="J387" s="2">
        <v>0.15552614162806089</v>
      </c>
      <c r="K387" s="2">
        <v>6.0886829913964262E-2</v>
      </c>
      <c r="L387" s="2">
        <v>3.4750000000000003E-2</v>
      </c>
      <c r="M387" s="2">
        <v>0.28300000000000003</v>
      </c>
      <c r="N387" s="2">
        <v>0.14341677503250974</v>
      </c>
      <c r="O387" s="2">
        <v>0.48891312250090874</v>
      </c>
      <c r="P387" s="2">
        <v>1.6613418530351438E-2</v>
      </c>
      <c r="Q387" s="2">
        <v>0.22634017207147583</v>
      </c>
      <c r="R387">
        <v>1</v>
      </c>
      <c r="S387">
        <v>1</v>
      </c>
      <c r="T387">
        <v>2</v>
      </c>
      <c r="U387">
        <v>2</v>
      </c>
      <c r="V387">
        <v>1</v>
      </c>
      <c r="W387">
        <v>0</v>
      </c>
      <c r="X387">
        <v>0</v>
      </c>
      <c r="Y387">
        <v>2</v>
      </c>
      <c r="Z387">
        <v>0</v>
      </c>
      <c r="AA387">
        <v>1</v>
      </c>
      <c r="AB387">
        <v>10</v>
      </c>
    </row>
    <row r="388" spans="1:28" x14ac:dyDescent="0.3">
      <c r="A388">
        <v>19153011001</v>
      </c>
      <c r="B388" t="s">
        <v>1543</v>
      </c>
      <c r="C388" t="str">
        <f t="shared" ref="C388:C451" si="14">RIGHT(B388,LEN(B388)-13)</f>
        <v>110.01, Polk County, Iowa</v>
      </c>
      <c r="D388" t="str">
        <f t="shared" si="13"/>
        <v>110.01, Polk County</v>
      </c>
      <c r="E388" t="s">
        <v>1088</v>
      </c>
      <c r="F388" t="s">
        <v>1089</v>
      </c>
      <c r="G388" s="1">
        <v>1502</v>
      </c>
      <c r="H388" s="1">
        <v>50449</v>
      </c>
      <c r="I388" s="2">
        <v>7.9000000000000001E-2</v>
      </c>
      <c r="J388" s="2">
        <v>0.19440745672436752</v>
      </c>
      <c r="K388" s="2">
        <v>3.7283621837549935E-2</v>
      </c>
      <c r="L388" s="2">
        <v>3.4750000000000003E-2</v>
      </c>
      <c r="M388" s="2">
        <v>0.248</v>
      </c>
      <c r="N388" s="2">
        <v>0.14341677503250974</v>
      </c>
      <c r="O388" s="2">
        <v>0.36757425742574257</v>
      </c>
      <c r="P388" s="2">
        <v>0.14024041213508873</v>
      </c>
      <c r="Q388" s="2">
        <v>0.20306258322237017</v>
      </c>
      <c r="R388">
        <v>2</v>
      </c>
      <c r="S388">
        <v>1</v>
      </c>
      <c r="T388">
        <v>2</v>
      </c>
      <c r="U388">
        <v>1</v>
      </c>
      <c r="V388">
        <v>1</v>
      </c>
      <c r="W388">
        <v>0</v>
      </c>
      <c r="X388">
        <v>0</v>
      </c>
      <c r="Y388">
        <v>0</v>
      </c>
      <c r="Z388">
        <v>2</v>
      </c>
      <c r="AA388">
        <v>1</v>
      </c>
      <c r="AB388">
        <v>10</v>
      </c>
    </row>
    <row r="389" spans="1:28" x14ac:dyDescent="0.3">
      <c r="A389">
        <v>19153002800</v>
      </c>
      <c r="B389" t="s">
        <v>1544</v>
      </c>
      <c r="C389" t="str">
        <f t="shared" si="14"/>
        <v>28, Polk County, Iowa</v>
      </c>
      <c r="D389" t="str">
        <f t="shared" si="13"/>
        <v>28, Polk County</v>
      </c>
      <c r="E389" t="s">
        <v>1088</v>
      </c>
      <c r="F389" t="s">
        <v>1089</v>
      </c>
      <c r="G389" s="1">
        <v>1619</v>
      </c>
      <c r="H389" s="1">
        <v>53493</v>
      </c>
      <c r="I389" s="2">
        <v>0.22699999999999998</v>
      </c>
      <c r="J389" s="2">
        <v>0.20630018529956765</v>
      </c>
      <c r="K389" s="2">
        <v>5.1266213712168003E-2</v>
      </c>
      <c r="L389" s="2">
        <v>3.4750000000000003E-2</v>
      </c>
      <c r="M389" s="2">
        <v>0.19800000000000001</v>
      </c>
      <c r="N389" s="2">
        <v>0.14341677503250974</v>
      </c>
      <c r="O389" s="2">
        <v>0.25802310654685495</v>
      </c>
      <c r="P389" s="2">
        <v>5.6526806526806528E-2</v>
      </c>
      <c r="Q389" s="2">
        <v>0.28350833848054352</v>
      </c>
      <c r="R389">
        <v>1</v>
      </c>
      <c r="S389">
        <v>2</v>
      </c>
      <c r="T389">
        <v>2</v>
      </c>
      <c r="U389">
        <v>2</v>
      </c>
      <c r="V389">
        <v>1</v>
      </c>
      <c r="W389">
        <v>0</v>
      </c>
      <c r="X389">
        <v>0</v>
      </c>
      <c r="Y389">
        <v>0</v>
      </c>
      <c r="Z389">
        <v>0</v>
      </c>
      <c r="AA389">
        <v>2</v>
      </c>
      <c r="AB389">
        <v>10</v>
      </c>
    </row>
    <row r="390" spans="1:28" x14ac:dyDescent="0.3">
      <c r="A390">
        <v>19153010802</v>
      </c>
      <c r="B390" t="s">
        <v>1545</v>
      </c>
      <c r="C390" t="str">
        <f t="shared" si="14"/>
        <v>108.02, Polk County, Iowa</v>
      </c>
      <c r="D390" t="str">
        <f t="shared" si="13"/>
        <v>108.02, Polk County</v>
      </c>
      <c r="E390" t="s">
        <v>1088</v>
      </c>
      <c r="F390" t="s">
        <v>1089</v>
      </c>
      <c r="G390" s="1">
        <v>3824</v>
      </c>
      <c r="H390" s="1">
        <v>64111</v>
      </c>
      <c r="I390" s="2">
        <v>0.10400000000000001</v>
      </c>
      <c r="J390" s="2">
        <v>0.14853556485355648</v>
      </c>
      <c r="K390" s="2">
        <v>0.10930962343096234</v>
      </c>
      <c r="L390" s="2">
        <v>3.4750000000000003E-2</v>
      </c>
      <c r="M390" s="2">
        <v>0.255</v>
      </c>
      <c r="N390" s="2">
        <v>0.14341677503250974</v>
      </c>
      <c r="O390" s="2">
        <v>0.41497783407219757</v>
      </c>
      <c r="P390" s="2">
        <v>5.2292441140024785E-2</v>
      </c>
      <c r="Q390" s="2">
        <v>0.29445606694560672</v>
      </c>
      <c r="R390">
        <v>1</v>
      </c>
      <c r="S390">
        <v>1</v>
      </c>
      <c r="T390">
        <v>2</v>
      </c>
      <c r="U390">
        <v>2</v>
      </c>
      <c r="V390">
        <v>1</v>
      </c>
      <c r="W390">
        <v>0</v>
      </c>
      <c r="X390">
        <v>0</v>
      </c>
      <c r="Y390">
        <v>1</v>
      </c>
      <c r="Z390">
        <v>0</v>
      </c>
      <c r="AA390">
        <v>2</v>
      </c>
      <c r="AB390">
        <v>10</v>
      </c>
    </row>
    <row r="391" spans="1:28" x14ac:dyDescent="0.3">
      <c r="A391">
        <v>19139050700</v>
      </c>
      <c r="B391" t="s">
        <v>1546</v>
      </c>
      <c r="C391" t="str">
        <f t="shared" si="14"/>
        <v>507, Muscatine County, Iowa</v>
      </c>
      <c r="D391" t="str">
        <f t="shared" si="13"/>
        <v>507, Muscatine County</v>
      </c>
      <c r="E391" t="s">
        <v>644</v>
      </c>
      <c r="F391" t="s">
        <v>1053</v>
      </c>
      <c r="G391" s="1">
        <v>2372</v>
      </c>
      <c r="H391" s="1">
        <v>52800</v>
      </c>
      <c r="I391" s="2">
        <v>0.12</v>
      </c>
      <c r="J391" s="2">
        <v>9.2327150084317036E-2</v>
      </c>
      <c r="K391" s="2">
        <v>1.5598650927487353E-2</v>
      </c>
      <c r="L391" s="2">
        <v>3.666666666666666E-2</v>
      </c>
      <c r="M391" s="2">
        <v>0.32899999999999996</v>
      </c>
      <c r="N391" s="2">
        <v>1.1463329044332671E-2</v>
      </c>
      <c r="O391" s="2">
        <v>0.50960757780784849</v>
      </c>
      <c r="P391" s="2">
        <v>5.6108237166732987E-2</v>
      </c>
      <c r="Q391" s="2">
        <v>0.25758853288364247</v>
      </c>
      <c r="R391">
        <v>1</v>
      </c>
      <c r="S391">
        <v>1</v>
      </c>
      <c r="T391">
        <v>1</v>
      </c>
      <c r="U391">
        <v>0</v>
      </c>
      <c r="V391">
        <v>2</v>
      </c>
      <c r="W391">
        <v>1</v>
      </c>
      <c r="X391">
        <v>0</v>
      </c>
      <c r="Y391">
        <v>2</v>
      </c>
      <c r="Z391">
        <v>0</v>
      </c>
      <c r="AA391">
        <v>2</v>
      </c>
      <c r="AB391">
        <v>10</v>
      </c>
    </row>
    <row r="392" spans="1:28" x14ac:dyDescent="0.3">
      <c r="A392">
        <v>19113001101</v>
      </c>
      <c r="B392" t="s">
        <v>1547</v>
      </c>
      <c r="C392" t="str">
        <f t="shared" si="14"/>
        <v>11.01, Linn County, Iowa</v>
      </c>
      <c r="D392" t="str">
        <f t="shared" si="13"/>
        <v>11.01, Linn County</v>
      </c>
      <c r="E392" t="s">
        <v>1048</v>
      </c>
      <c r="F392" t="s">
        <v>1049</v>
      </c>
      <c r="G392" s="1">
        <v>1818</v>
      </c>
      <c r="H392" s="1">
        <v>55490</v>
      </c>
      <c r="I392" s="2">
        <v>0.10400000000000001</v>
      </c>
      <c r="J392" s="2">
        <v>9.790979097909791E-2</v>
      </c>
      <c r="K392" s="2">
        <v>3.7403740374037403E-2</v>
      </c>
      <c r="L392" s="2">
        <v>3.9166666666666662E-2</v>
      </c>
      <c r="M392" s="2">
        <v>0.41299999999999998</v>
      </c>
      <c r="N392" s="2">
        <v>9.0296649086760147E-2</v>
      </c>
      <c r="O392" s="2">
        <v>0.34998409163219851</v>
      </c>
      <c r="P392" s="2">
        <v>5.4110301768990635E-2</v>
      </c>
      <c r="Q392" s="2">
        <v>0.2513751375137514</v>
      </c>
      <c r="R392">
        <v>1</v>
      </c>
      <c r="S392">
        <v>1</v>
      </c>
      <c r="T392">
        <v>1</v>
      </c>
      <c r="U392">
        <v>1</v>
      </c>
      <c r="V392">
        <v>2</v>
      </c>
      <c r="W392">
        <v>2</v>
      </c>
      <c r="X392">
        <v>0</v>
      </c>
      <c r="Y392">
        <v>0</v>
      </c>
      <c r="Z392">
        <v>0</v>
      </c>
      <c r="AA392">
        <v>2</v>
      </c>
      <c r="AB392">
        <v>10</v>
      </c>
    </row>
    <row r="393" spans="1:28" x14ac:dyDescent="0.3">
      <c r="A393">
        <v>19113000500</v>
      </c>
      <c r="B393" t="s">
        <v>1548</v>
      </c>
      <c r="C393" t="str">
        <f t="shared" si="14"/>
        <v>5, Linn County, Iowa</v>
      </c>
      <c r="D393" t="str">
        <f t="shared" ref="D393:D456" si="15">LEFT(C393,LEN(C393)-6)</f>
        <v>5, Linn County</v>
      </c>
      <c r="E393" t="s">
        <v>1048</v>
      </c>
      <c r="F393" t="s">
        <v>1049</v>
      </c>
      <c r="G393" s="1">
        <v>2564</v>
      </c>
      <c r="H393" s="1">
        <v>55843</v>
      </c>
      <c r="I393" s="2">
        <v>0.107</v>
      </c>
      <c r="J393" s="2">
        <v>9.3213728549141964E-2</v>
      </c>
      <c r="K393" s="2">
        <v>8.0733229329173165E-2</v>
      </c>
      <c r="L393" s="2">
        <v>3.9166666666666662E-2</v>
      </c>
      <c r="M393" s="2">
        <v>0.247</v>
      </c>
      <c r="N393" s="2">
        <v>9.0296649086760147E-2</v>
      </c>
      <c r="O393" s="2">
        <v>0.34293811998110535</v>
      </c>
      <c r="P393" s="2">
        <v>8.9216719353705662E-2</v>
      </c>
      <c r="Q393" s="2">
        <v>0.25195007800312014</v>
      </c>
      <c r="R393">
        <v>1</v>
      </c>
      <c r="S393">
        <v>1</v>
      </c>
      <c r="T393">
        <v>1</v>
      </c>
      <c r="U393">
        <v>2</v>
      </c>
      <c r="V393">
        <v>2</v>
      </c>
      <c r="W393">
        <v>0</v>
      </c>
      <c r="X393">
        <v>0</v>
      </c>
      <c r="Y393">
        <v>0</v>
      </c>
      <c r="Z393">
        <v>1</v>
      </c>
      <c r="AA393">
        <v>2</v>
      </c>
      <c r="AB393">
        <v>10</v>
      </c>
    </row>
    <row r="394" spans="1:28" x14ac:dyDescent="0.3">
      <c r="A394">
        <v>19113000600</v>
      </c>
      <c r="B394" t="s">
        <v>1549</v>
      </c>
      <c r="C394" t="str">
        <f t="shared" si="14"/>
        <v>6, Linn County, Iowa</v>
      </c>
      <c r="D394" t="str">
        <f t="shared" si="15"/>
        <v>6, Linn County</v>
      </c>
      <c r="E394" t="s">
        <v>1048</v>
      </c>
      <c r="F394" t="s">
        <v>1049</v>
      </c>
      <c r="G394">
        <v>1516</v>
      </c>
      <c r="H394" s="1">
        <v>55473</v>
      </c>
      <c r="I394" s="2">
        <v>8.199999999999999E-2</v>
      </c>
      <c r="J394" s="2">
        <v>7.3218997361477578E-2</v>
      </c>
      <c r="K394" s="2">
        <v>5.6728232189973617E-2</v>
      </c>
      <c r="L394" s="2">
        <v>3.9166666666666662E-2</v>
      </c>
      <c r="M394" s="2">
        <v>0.3</v>
      </c>
      <c r="N394" s="2">
        <v>9.0296649086760147E-2</v>
      </c>
      <c r="O394" s="2">
        <v>0.32299958106409721</v>
      </c>
      <c r="P394" s="2">
        <v>0.11293153891164423</v>
      </c>
      <c r="Q394" s="2">
        <v>0.22823218997361477</v>
      </c>
      <c r="R394">
        <v>1</v>
      </c>
      <c r="S394">
        <v>1</v>
      </c>
      <c r="T394">
        <v>1</v>
      </c>
      <c r="U394">
        <v>2</v>
      </c>
      <c r="V394">
        <v>2</v>
      </c>
      <c r="W394">
        <v>0</v>
      </c>
      <c r="X394">
        <v>0</v>
      </c>
      <c r="Y394">
        <v>0</v>
      </c>
      <c r="Z394">
        <v>2</v>
      </c>
      <c r="AA394">
        <v>1</v>
      </c>
      <c r="AB394">
        <v>10</v>
      </c>
    </row>
    <row r="395" spans="1:28" x14ac:dyDescent="0.3">
      <c r="A395">
        <v>19013002304</v>
      </c>
      <c r="B395" t="s">
        <v>1550</v>
      </c>
      <c r="C395" t="str">
        <f t="shared" si="14"/>
        <v>23.04, Black Hawk County, Iowa</v>
      </c>
      <c r="D395" t="str">
        <f t="shared" si="15"/>
        <v>23.04, Black Hawk County</v>
      </c>
      <c r="E395" t="s">
        <v>1040</v>
      </c>
      <c r="F395" t="s">
        <v>1041</v>
      </c>
      <c r="G395" s="1">
        <v>952</v>
      </c>
      <c r="H395" s="1">
        <v>39438</v>
      </c>
      <c r="I395" s="2">
        <v>0.28399999999999997</v>
      </c>
      <c r="J395" s="2">
        <v>5.0420168067226892E-2</v>
      </c>
      <c r="K395" s="2">
        <v>1.050420168067227E-2</v>
      </c>
      <c r="L395" s="2">
        <v>3.6166666666666673E-2</v>
      </c>
      <c r="M395" s="2">
        <v>0.29799999999999999</v>
      </c>
      <c r="N395" s="2">
        <v>4.1193073460981007E-4</v>
      </c>
      <c r="O395" s="2">
        <v>0.25860373647984269</v>
      </c>
      <c r="P395" s="2">
        <v>0.12286995515695068</v>
      </c>
      <c r="Q395" s="2">
        <v>0.40861344537815125</v>
      </c>
      <c r="R395">
        <v>2</v>
      </c>
      <c r="S395">
        <v>2</v>
      </c>
      <c r="T395">
        <v>0</v>
      </c>
      <c r="U395">
        <v>0</v>
      </c>
      <c r="V395">
        <v>2</v>
      </c>
      <c r="W395">
        <v>0</v>
      </c>
      <c r="X395">
        <v>0</v>
      </c>
      <c r="Y395">
        <v>0</v>
      </c>
      <c r="Z395">
        <v>2</v>
      </c>
      <c r="AA395">
        <v>2</v>
      </c>
      <c r="AB395">
        <v>10</v>
      </c>
    </row>
    <row r="396" spans="1:28" x14ac:dyDescent="0.3">
      <c r="A396">
        <v>19139050300</v>
      </c>
      <c r="B396" t="s">
        <v>1551</v>
      </c>
      <c r="C396" t="str">
        <f t="shared" si="14"/>
        <v>503, Muscatine County, Iowa</v>
      </c>
      <c r="D396" t="str">
        <f t="shared" si="15"/>
        <v>503, Muscatine County</v>
      </c>
      <c r="E396" t="s">
        <v>644</v>
      </c>
      <c r="F396" t="s">
        <v>1053</v>
      </c>
      <c r="G396" s="1">
        <v>1738</v>
      </c>
      <c r="H396" s="1">
        <v>60688</v>
      </c>
      <c r="I396" s="2">
        <v>2.7999999999999997E-2</v>
      </c>
      <c r="J396" s="2">
        <v>5.7537399309551207E-2</v>
      </c>
      <c r="K396" s="2">
        <v>4.5454545454545456E-2</v>
      </c>
      <c r="L396" s="2">
        <v>3.666666666666666E-2</v>
      </c>
      <c r="M396" s="2">
        <v>0.29399999999999998</v>
      </c>
      <c r="N396" s="2">
        <v>1.1463329044332671E-2</v>
      </c>
      <c r="O396" s="2">
        <v>0.5716803760282021</v>
      </c>
      <c r="P396" s="2">
        <v>0.14440078585461691</v>
      </c>
      <c r="Q396" s="2">
        <v>0.25316455696202533</v>
      </c>
      <c r="R396">
        <v>1</v>
      </c>
      <c r="S396">
        <v>0</v>
      </c>
      <c r="T396">
        <v>0</v>
      </c>
      <c r="U396">
        <v>1</v>
      </c>
      <c r="V396">
        <v>2</v>
      </c>
      <c r="W396">
        <v>0</v>
      </c>
      <c r="X396">
        <v>0</v>
      </c>
      <c r="Y396">
        <v>2</v>
      </c>
      <c r="Z396">
        <v>2</v>
      </c>
      <c r="AA396">
        <v>2</v>
      </c>
      <c r="AB396">
        <v>10</v>
      </c>
    </row>
    <row r="397" spans="1:28" x14ac:dyDescent="0.3">
      <c r="A397">
        <v>19139050500</v>
      </c>
      <c r="B397" t="s">
        <v>1552</v>
      </c>
      <c r="C397" t="str">
        <f t="shared" si="14"/>
        <v>505, Muscatine County, Iowa</v>
      </c>
      <c r="D397" t="str">
        <f t="shared" si="15"/>
        <v>505, Muscatine County</v>
      </c>
      <c r="E397" t="s">
        <v>644</v>
      </c>
      <c r="F397" t="s">
        <v>1053</v>
      </c>
      <c r="G397" s="1">
        <v>1829</v>
      </c>
      <c r="H397" s="1">
        <v>59745</v>
      </c>
      <c r="I397" s="2">
        <v>0.10300000000000001</v>
      </c>
      <c r="J397" s="2">
        <v>0.13832695462001093</v>
      </c>
      <c r="K397" s="2">
        <v>3.3898305084745763E-2</v>
      </c>
      <c r="L397" s="2">
        <v>3.666666666666666E-2</v>
      </c>
      <c r="M397" s="2">
        <v>0.30599999999999999</v>
      </c>
      <c r="N397" s="2">
        <v>1.1463329044332671E-2</v>
      </c>
      <c r="O397" s="2">
        <v>0.43048628428927682</v>
      </c>
      <c r="P397" s="2">
        <v>2.372356884992264E-2</v>
      </c>
      <c r="Q397" s="2">
        <v>0.24931656642974304</v>
      </c>
      <c r="R397">
        <v>1</v>
      </c>
      <c r="S397">
        <v>1</v>
      </c>
      <c r="T397">
        <v>2</v>
      </c>
      <c r="U397">
        <v>1</v>
      </c>
      <c r="V397">
        <v>2</v>
      </c>
      <c r="W397">
        <v>0</v>
      </c>
      <c r="X397">
        <v>0</v>
      </c>
      <c r="Y397">
        <v>1</v>
      </c>
      <c r="Z397">
        <v>0</v>
      </c>
      <c r="AA397">
        <v>2</v>
      </c>
      <c r="AB397">
        <v>10</v>
      </c>
    </row>
    <row r="398" spans="1:28" x14ac:dyDescent="0.3">
      <c r="A398">
        <v>19113002900</v>
      </c>
      <c r="B398" t="s">
        <v>1553</v>
      </c>
      <c r="C398" t="str">
        <f t="shared" si="14"/>
        <v>29, Linn County, Iowa</v>
      </c>
      <c r="D398" t="str">
        <f t="shared" si="15"/>
        <v>29, Linn County</v>
      </c>
      <c r="E398" t="s">
        <v>1048</v>
      </c>
      <c r="F398" t="s">
        <v>1049</v>
      </c>
      <c r="G398" s="1">
        <v>2172</v>
      </c>
      <c r="H398" s="1">
        <v>52553</v>
      </c>
      <c r="I398" s="2">
        <v>0.128</v>
      </c>
      <c r="J398" s="2">
        <v>0.10497237569060773</v>
      </c>
      <c r="K398" s="2">
        <v>0</v>
      </c>
      <c r="L398" s="2">
        <v>3.9166666666666662E-2</v>
      </c>
      <c r="M398" s="2">
        <v>0.26100000000000001</v>
      </c>
      <c r="N398" s="2">
        <v>9.0296649086760147E-2</v>
      </c>
      <c r="O398" s="2">
        <v>0.49956280967647915</v>
      </c>
      <c r="P398" s="2">
        <v>4.105960264900662E-2</v>
      </c>
      <c r="Q398" s="2">
        <v>0.38812154696132595</v>
      </c>
      <c r="R398">
        <v>1</v>
      </c>
      <c r="S398">
        <v>2</v>
      </c>
      <c r="T398">
        <v>1</v>
      </c>
      <c r="U398">
        <v>0</v>
      </c>
      <c r="V398">
        <v>2</v>
      </c>
      <c r="W398">
        <v>0</v>
      </c>
      <c r="X398">
        <v>0</v>
      </c>
      <c r="Y398">
        <v>2</v>
      </c>
      <c r="Z398">
        <v>0</v>
      </c>
      <c r="AA398">
        <v>2</v>
      </c>
      <c r="AB398">
        <v>10</v>
      </c>
    </row>
    <row r="399" spans="1:28" x14ac:dyDescent="0.3">
      <c r="A399">
        <v>19113000207</v>
      </c>
      <c r="B399" t="s">
        <v>1554</v>
      </c>
      <c r="C399" t="str">
        <f t="shared" si="14"/>
        <v>2.07, Linn County, Iowa</v>
      </c>
      <c r="D399" t="str">
        <f t="shared" si="15"/>
        <v>2.07, Linn County</v>
      </c>
      <c r="E399" t="s">
        <v>1048</v>
      </c>
      <c r="F399" t="s">
        <v>1049</v>
      </c>
      <c r="G399" s="1">
        <v>2655</v>
      </c>
      <c r="H399" s="1">
        <v>52023</v>
      </c>
      <c r="I399" s="2">
        <v>6.8000000000000005E-2</v>
      </c>
      <c r="J399" s="2">
        <v>9.1148775894538611E-2</v>
      </c>
      <c r="K399" s="2">
        <v>4.4067796610169491E-2</v>
      </c>
      <c r="L399" s="2">
        <v>3.9166666666666662E-2</v>
      </c>
      <c r="M399" s="2">
        <v>0.33299999999999996</v>
      </c>
      <c r="N399" s="2">
        <v>9.0296649086760147E-2</v>
      </c>
      <c r="O399" s="2">
        <v>0.30430164630908124</v>
      </c>
      <c r="P399" s="2">
        <v>7.2002796225096116E-2</v>
      </c>
      <c r="Q399" s="2">
        <v>0.28964218455743879</v>
      </c>
      <c r="R399">
        <v>2</v>
      </c>
      <c r="S399">
        <v>0</v>
      </c>
      <c r="T399">
        <v>1</v>
      </c>
      <c r="U399">
        <v>1</v>
      </c>
      <c r="V399">
        <v>2</v>
      </c>
      <c r="W399">
        <v>1</v>
      </c>
      <c r="X399">
        <v>0</v>
      </c>
      <c r="Y399">
        <v>0</v>
      </c>
      <c r="Z399">
        <v>1</v>
      </c>
      <c r="AA399">
        <v>2</v>
      </c>
      <c r="AB399">
        <v>10</v>
      </c>
    </row>
    <row r="400" spans="1:28" x14ac:dyDescent="0.3">
      <c r="A400">
        <v>19163013500</v>
      </c>
      <c r="B400" t="s">
        <v>1555</v>
      </c>
      <c r="C400" t="str">
        <f t="shared" si="14"/>
        <v>135, Scott County, Iowa</v>
      </c>
      <c r="D400" t="str">
        <f t="shared" si="15"/>
        <v>135, Scott County</v>
      </c>
      <c r="E400" t="s">
        <v>1043</v>
      </c>
      <c r="F400" t="s">
        <v>1044</v>
      </c>
      <c r="G400" s="1">
        <v>1277</v>
      </c>
      <c r="H400" s="1">
        <v>72375</v>
      </c>
      <c r="I400" s="2">
        <v>9.4E-2</v>
      </c>
      <c r="J400" s="2">
        <v>9.3970242756460459E-2</v>
      </c>
      <c r="K400" s="2">
        <v>8.5356303837118244E-2</v>
      </c>
      <c r="L400" s="2">
        <v>4.1666666666666657E-2</v>
      </c>
      <c r="M400" s="2">
        <v>0.32600000000000001</v>
      </c>
      <c r="N400" s="2">
        <v>5.716481867041108E-2</v>
      </c>
      <c r="O400" s="2">
        <v>0.30045045045045043</v>
      </c>
      <c r="P400" s="2">
        <v>8.8508208422555315E-2</v>
      </c>
      <c r="Q400" s="2">
        <v>0.25137039937353173</v>
      </c>
      <c r="R400">
        <v>0</v>
      </c>
      <c r="S400">
        <v>1</v>
      </c>
      <c r="T400">
        <v>1</v>
      </c>
      <c r="U400">
        <v>2</v>
      </c>
      <c r="V400">
        <v>2</v>
      </c>
      <c r="W400">
        <v>1</v>
      </c>
      <c r="X400">
        <v>0</v>
      </c>
      <c r="Y400">
        <v>0</v>
      </c>
      <c r="Z400">
        <v>1</v>
      </c>
      <c r="AA400">
        <v>2</v>
      </c>
      <c r="AB400">
        <v>10</v>
      </c>
    </row>
    <row r="401" spans="1:28" x14ac:dyDescent="0.3">
      <c r="A401">
        <v>19145490600</v>
      </c>
      <c r="B401" t="s">
        <v>1556</v>
      </c>
      <c r="C401" t="str">
        <f t="shared" si="14"/>
        <v>4906, Page County, Iowa</v>
      </c>
      <c r="D401" t="str">
        <f t="shared" si="15"/>
        <v>4906, Page County</v>
      </c>
      <c r="E401" t="s">
        <v>1170</v>
      </c>
      <c r="F401" t="s">
        <v>1171</v>
      </c>
      <c r="G401" s="1">
        <v>1019</v>
      </c>
      <c r="H401" s="1">
        <v>53845</v>
      </c>
      <c r="I401" s="2">
        <v>8.5000000000000006E-2</v>
      </c>
      <c r="J401" s="2">
        <v>9.2247301275760543E-2</v>
      </c>
      <c r="K401" s="2">
        <v>2.3552502453385672E-2</v>
      </c>
      <c r="L401" s="2">
        <v>3.15E-2</v>
      </c>
      <c r="M401" s="2">
        <v>0.39600000000000002</v>
      </c>
      <c r="N401" s="2">
        <v>-4.5254833040421792E-2</v>
      </c>
      <c r="O401" s="2">
        <v>0.45401288810779145</v>
      </c>
      <c r="P401" s="2">
        <v>8.6312118570183088E-2</v>
      </c>
      <c r="Q401" s="2">
        <v>0.18743866535819431</v>
      </c>
      <c r="R401">
        <v>1</v>
      </c>
      <c r="S401">
        <v>1</v>
      </c>
      <c r="T401">
        <v>1</v>
      </c>
      <c r="U401">
        <v>0</v>
      </c>
      <c r="V401">
        <v>0</v>
      </c>
      <c r="W401">
        <v>2</v>
      </c>
      <c r="X401">
        <v>2</v>
      </c>
      <c r="Y401">
        <v>1</v>
      </c>
      <c r="Z401">
        <v>1</v>
      </c>
      <c r="AA401">
        <v>1</v>
      </c>
      <c r="AB401">
        <v>10</v>
      </c>
    </row>
    <row r="402" spans="1:28" x14ac:dyDescent="0.3">
      <c r="A402">
        <v>19073080500</v>
      </c>
      <c r="B402" t="s">
        <v>1557</v>
      </c>
      <c r="C402" t="str">
        <f t="shared" si="14"/>
        <v>805, Greene County, Iowa</v>
      </c>
      <c r="D402" t="str">
        <f t="shared" si="15"/>
        <v>805, Greene County</v>
      </c>
      <c r="E402" t="s">
        <v>396</v>
      </c>
      <c r="F402" t="s">
        <v>1315</v>
      </c>
      <c r="G402">
        <v>846</v>
      </c>
      <c r="H402" s="1">
        <v>53611</v>
      </c>
      <c r="I402" s="2">
        <v>9.1999999999999998E-2</v>
      </c>
      <c r="J402" s="2">
        <v>0.16548463356973994</v>
      </c>
      <c r="K402" s="2">
        <v>4.0189125295508277E-2</v>
      </c>
      <c r="L402" s="2">
        <v>2.6833333333333331E-2</v>
      </c>
      <c r="M402" s="2">
        <v>0.35</v>
      </c>
      <c r="N402" s="2">
        <v>-6.0518423307626391E-2</v>
      </c>
      <c r="O402" s="2">
        <v>0.4339477726574501</v>
      </c>
      <c r="P402" s="2">
        <v>9.3247588424437297E-2</v>
      </c>
      <c r="Q402" s="2">
        <v>0.15839243498817968</v>
      </c>
      <c r="R402">
        <v>1</v>
      </c>
      <c r="S402">
        <v>1</v>
      </c>
      <c r="T402">
        <v>2</v>
      </c>
      <c r="U402">
        <v>1</v>
      </c>
      <c r="V402">
        <v>0</v>
      </c>
      <c r="W402">
        <v>1</v>
      </c>
      <c r="X402">
        <v>2</v>
      </c>
      <c r="Y402">
        <v>1</v>
      </c>
      <c r="Z402">
        <v>1</v>
      </c>
      <c r="AA402">
        <v>0</v>
      </c>
      <c r="AB402">
        <v>10</v>
      </c>
    </row>
    <row r="403" spans="1:28" x14ac:dyDescent="0.3">
      <c r="A403">
        <v>19129040100</v>
      </c>
      <c r="B403" t="s">
        <v>1558</v>
      </c>
      <c r="C403" t="str">
        <f t="shared" si="14"/>
        <v>401, Mills County, Iowa</v>
      </c>
      <c r="D403" t="str">
        <f t="shared" si="15"/>
        <v>401, Mills County</v>
      </c>
      <c r="E403" t="s">
        <v>1317</v>
      </c>
      <c r="F403" t="s">
        <v>1318</v>
      </c>
      <c r="G403" s="1">
        <v>1174</v>
      </c>
      <c r="H403" s="1">
        <v>58696</v>
      </c>
      <c r="I403" s="2">
        <v>5.9000000000000004E-2</v>
      </c>
      <c r="J403" s="2">
        <v>9.9659284497444628E-2</v>
      </c>
      <c r="K403" s="2">
        <v>4.5996592844974447E-2</v>
      </c>
      <c r="L403" s="2">
        <v>2.7666666666666669E-2</v>
      </c>
      <c r="M403" s="2">
        <v>0.38600000000000001</v>
      </c>
      <c r="N403" s="2">
        <v>-3.8183146291254397E-2</v>
      </c>
      <c r="O403" s="2">
        <v>0.39807228915662651</v>
      </c>
      <c r="P403" s="2">
        <v>9.8718914845516204E-2</v>
      </c>
      <c r="Q403" s="2">
        <v>0.17206132879045996</v>
      </c>
      <c r="R403">
        <v>1</v>
      </c>
      <c r="S403">
        <v>0</v>
      </c>
      <c r="T403">
        <v>1</v>
      </c>
      <c r="U403">
        <v>1</v>
      </c>
      <c r="V403">
        <v>0</v>
      </c>
      <c r="W403">
        <v>2</v>
      </c>
      <c r="X403">
        <v>2</v>
      </c>
      <c r="Y403">
        <v>1</v>
      </c>
      <c r="Z403">
        <v>2</v>
      </c>
      <c r="AA403">
        <v>0</v>
      </c>
      <c r="AB403">
        <v>10</v>
      </c>
    </row>
    <row r="404" spans="1:28" x14ac:dyDescent="0.3">
      <c r="A404">
        <v>19165960400</v>
      </c>
      <c r="B404" t="s">
        <v>1559</v>
      </c>
      <c r="C404" t="str">
        <f t="shared" si="14"/>
        <v>9604, Shelby County, Iowa</v>
      </c>
      <c r="D404" t="str">
        <f t="shared" si="15"/>
        <v>9604, Shelby County</v>
      </c>
      <c r="E404" t="s">
        <v>821</v>
      </c>
      <c r="F404" t="s">
        <v>1401</v>
      </c>
      <c r="G404" s="1">
        <v>1018</v>
      </c>
      <c r="H404" s="1">
        <v>51250</v>
      </c>
      <c r="I404" s="2">
        <v>7.8E-2</v>
      </c>
      <c r="J404" s="2">
        <v>0.12475442043222004</v>
      </c>
      <c r="K404" s="2">
        <v>2.6522593320235755E-2</v>
      </c>
      <c r="L404" s="2">
        <v>2.5499999999999998E-2</v>
      </c>
      <c r="M404" s="2">
        <v>0.28699999999999998</v>
      </c>
      <c r="N404" s="2">
        <v>-3.4601791731733375E-2</v>
      </c>
      <c r="O404" s="2">
        <v>0.43268053855569155</v>
      </c>
      <c r="P404" s="2">
        <v>0.11013986013986014</v>
      </c>
      <c r="Q404" s="2">
        <v>0.16404715127701375</v>
      </c>
      <c r="R404">
        <v>2</v>
      </c>
      <c r="S404">
        <v>1</v>
      </c>
      <c r="T404">
        <v>2</v>
      </c>
      <c r="U404">
        <v>0</v>
      </c>
      <c r="V404">
        <v>0</v>
      </c>
      <c r="W404">
        <v>0</v>
      </c>
      <c r="X404">
        <v>2</v>
      </c>
      <c r="Y404">
        <v>1</v>
      </c>
      <c r="Z404">
        <v>2</v>
      </c>
      <c r="AA404">
        <v>0</v>
      </c>
      <c r="AB404">
        <v>10</v>
      </c>
    </row>
    <row r="405" spans="1:28" x14ac:dyDescent="0.3">
      <c r="A405">
        <v>19137960200</v>
      </c>
      <c r="B405" t="s">
        <v>1560</v>
      </c>
      <c r="C405" t="str">
        <f t="shared" si="14"/>
        <v>9602, Montgomery County, Iowa</v>
      </c>
      <c r="D405" t="str">
        <f t="shared" si="15"/>
        <v>9602, Montgomery County</v>
      </c>
      <c r="E405" t="s">
        <v>1178</v>
      </c>
      <c r="F405" t="s">
        <v>1179</v>
      </c>
      <c r="G405" s="1">
        <v>1141</v>
      </c>
      <c r="H405" s="1">
        <v>54844</v>
      </c>
      <c r="I405" s="2">
        <v>0.125</v>
      </c>
      <c r="J405" s="2">
        <v>0.19018404907975461</v>
      </c>
      <c r="K405" s="2">
        <v>3.6809815950920248E-2</v>
      </c>
      <c r="L405" s="2">
        <v>3.1166666666666672E-2</v>
      </c>
      <c r="M405" s="2">
        <v>0.34899999999999998</v>
      </c>
      <c r="N405" s="2">
        <v>-3.8175046554934824E-2</v>
      </c>
      <c r="O405" s="2">
        <v>0.41381381381381382</v>
      </c>
      <c r="P405" s="2">
        <v>5.7536466774716369E-2</v>
      </c>
      <c r="Q405" s="2">
        <v>0.22261174408413673</v>
      </c>
      <c r="R405">
        <v>1</v>
      </c>
      <c r="S405">
        <v>1</v>
      </c>
      <c r="T405">
        <v>2</v>
      </c>
      <c r="U405">
        <v>1</v>
      </c>
      <c r="V405">
        <v>0</v>
      </c>
      <c r="W405">
        <v>1</v>
      </c>
      <c r="X405">
        <v>2</v>
      </c>
      <c r="Y405">
        <v>1</v>
      </c>
      <c r="Z405">
        <v>0</v>
      </c>
      <c r="AA405">
        <v>1</v>
      </c>
      <c r="AB405">
        <v>10</v>
      </c>
    </row>
    <row r="406" spans="1:28" x14ac:dyDescent="0.3">
      <c r="A406">
        <v>19111490500</v>
      </c>
      <c r="B406" t="s">
        <v>1561</v>
      </c>
      <c r="C406" t="str">
        <f t="shared" si="14"/>
        <v>4905, Lee County, Iowa</v>
      </c>
      <c r="D406" t="str">
        <f t="shared" si="15"/>
        <v>4905, Lee County</v>
      </c>
      <c r="E406" t="s">
        <v>1014</v>
      </c>
      <c r="F406" t="s">
        <v>1015</v>
      </c>
      <c r="G406">
        <v>1455</v>
      </c>
      <c r="H406" s="1">
        <v>61384</v>
      </c>
      <c r="I406" s="2">
        <v>6.5000000000000002E-2</v>
      </c>
      <c r="J406" s="2">
        <v>5.9793814432989693E-2</v>
      </c>
      <c r="K406" s="2">
        <v>2.3367697594501718E-2</v>
      </c>
      <c r="L406" s="2">
        <v>4.9500000000000002E-2</v>
      </c>
      <c r="M406" s="2">
        <v>0.35100000000000003</v>
      </c>
      <c r="N406" s="2">
        <v>-6.4329931403714236E-2</v>
      </c>
      <c r="O406" s="2">
        <v>0.49788542868127644</v>
      </c>
      <c r="P406" s="2">
        <v>7.5624999999999998E-2</v>
      </c>
      <c r="Q406" s="2">
        <v>0.23505154639175257</v>
      </c>
      <c r="R406">
        <v>1</v>
      </c>
      <c r="S406">
        <v>0</v>
      </c>
      <c r="T406">
        <v>0</v>
      </c>
      <c r="U406">
        <v>0</v>
      </c>
      <c r="V406">
        <v>2</v>
      </c>
      <c r="W406">
        <v>1</v>
      </c>
      <c r="X406">
        <v>2</v>
      </c>
      <c r="Y406">
        <v>2</v>
      </c>
      <c r="Z406">
        <v>1</v>
      </c>
      <c r="AA406">
        <v>1</v>
      </c>
      <c r="AB406">
        <v>10</v>
      </c>
    </row>
    <row r="407" spans="1:28" x14ac:dyDescent="0.3">
      <c r="A407">
        <v>19195690300</v>
      </c>
      <c r="B407" t="s">
        <v>1562</v>
      </c>
      <c r="C407" t="str">
        <f t="shared" si="14"/>
        <v>6903, Worth County, Iowa</v>
      </c>
      <c r="D407" t="str">
        <f t="shared" si="15"/>
        <v>6903, Worth County</v>
      </c>
      <c r="E407" t="s">
        <v>1503</v>
      </c>
      <c r="F407" t="s">
        <v>1504</v>
      </c>
      <c r="G407" s="1">
        <v>1191</v>
      </c>
      <c r="H407" s="1">
        <v>58672</v>
      </c>
      <c r="I407" s="2">
        <v>0.125</v>
      </c>
      <c r="J407" s="2">
        <v>0.11335012594458438</v>
      </c>
      <c r="K407" s="2">
        <v>3.3585222502099076E-2</v>
      </c>
      <c r="L407" s="2">
        <v>3.3833333333333333E-2</v>
      </c>
      <c r="M407" s="2">
        <v>0.28999999999999998</v>
      </c>
      <c r="N407" s="2">
        <v>-2.0400105290866017E-2</v>
      </c>
      <c r="O407" s="2">
        <v>0.43010752688172044</v>
      </c>
      <c r="P407" s="2">
        <v>0.10887397464578673</v>
      </c>
      <c r="Q407" s="2">
        <v>0.11418975650713686</v>
      </c>
      <c r="R407">
        <v>1</v>
      </c>
      <c r="S407">
        <v>1</v>
      </c>
      <c r="T407">
        <v>1</v>
      </c>
      <c r="U407">
        <v>1</v>
      </c>
      <c r="V407">
        <v>1</v>
      </c>
      <c r="W407">
        <v>0</v>
      </c>
      <c r="X407">
        <v>2</v>
      </c>
      <c r="Y407">
        <v>1</v>
      </c>
      <c r="Z407">
        <v>2</v>
      </c>
      <c r="AA407">
        <v>0</v>
      </c>
      <c r="AB407">
        <v>10</v>
      </c>
    </row>
    <row r="408" spans="1:28" x14ac:dyDescent="0.3">
      <c r="A408">
        <v>19101090100</v>
      </c>
      <c r="B408" t="s">
        <v>1563</v>
      </c>
      <c r="C408" t="str">
        <f t="shared" si="14"/>
        <v>901, Jefferson County, Iowa</v>
      </c>
      <c r="D408" t="str">
        <f t="shared" si="15"/>
        <v>901, Jefferson County</v>
      </c>
      <c r="E408" t="s">
        <v>464</v>
      </c>
      <c r="F408" t="s">
        <v>1072</v>
      </c>
      <c r="G408" s="1">
        <v>1285</v>
      </c>
      <c r="H408" s="1">
        <v>54033</v>
      </c>
      <c r="I408" s="2">
        <v>8.5999999999999993E-2</v>
      </c>
      <c r="J408" s="2">
        <v>3.8132295719844361E-2</v>
      </c>
      <c r="K408" s="2">
        <v>3.1906614785992216E-2</v>
      </c>
      <c r="L408" s="2">
        <v>3.2250000000000001E-2</v>
      </c>
      <c r="M408" s="2">
        <v>0.41700000000000004</v>
      </c>
      <c r="N408" s="2">
        <v>-7.0058778127411986E-2</v>
      </c>
      <c r="O408" s="2">
        <v>0.42857142857142855</v>
      </c>
      <c r="P408" s="2">
        <v>8.6471408647140868E-2</v>
      </c>
      <c r="Q408" s="2">
        <v>0.13073929961089495</v>
      </c>
      <c r="R408">
        <v>1</v>
      </c>
      <c r="S408">
        <v>1</v>
      </c>
      <c r="T408">
        <v>0</v>
      </c>
      <c r="U408">
        <v>1</v>
      </c>
      <c r="V408">
        <v>1</v>
      </c>
      <c r="W408">
        <v>2</v>
      </c>
      <c r="X408">
        <v>2</v>
      </c>
      <c r="Y408">
        <v>1</v>
      </c>
      <c r="Z408">
        <v>1</v>
      </c>
      <c r="AA408">
        <v>0</v>
      </c>
      <c r="AB408">
        <v>10</v>
      </c>
    </row>
    <row r="409" spans="1:28" x14ac:dyDescent="0.3">
      <c r="A409">
        <v>19161080200</v>
      </c>
      <c r="B409" t="s">
        <v>1564</v>
      </c>
      <c r="C409" t="str">
        <f t="shared" si="14"/>
        <v>802, Sac County, Iowa</v>
      </c>
      <c r="D409" t="str">
        <f t="shared" si="15"/>
        <v>802, Sac County</v>
      </c>
      <c r="E409" t="s">
        <v>1226</v>
      </c>
      <c r="F409" t="s">
        <v>1227</v>
      </c>
      <c r="G409">
        <v>1034</v>
      </c>
      <c r="H409" s="1">
        <v>60400</v>
      </c>
      <c r="I409" s="2">
        <v>7.6999999999999999E-2</v>
      </c>
      <c r="J409" s="2">
        <v>6.3829787234042548E-2</v>
      </c>
      <c r="K409" s="2">
        <v>3.7717601547388784E-2</v>
      </c>
      <c r="L409" s="2">
        <v>2.7833333333333335E-2</v>
      </c>
      <c r="M409" s="2">
        <v>0.36599999999999999</v>
      </c>
      <c r="N409" s="2">
        <v>-5.1787439613526567E-2</v>
      </c>
      <c r="O409" s="2">
        <v>0.4460431654676259</v>
      </c>
      <c r="P409" s="2">
        <v>0.13515754560530679</v>
      </c>
      <c r="Q409" s="2">
        <v>0.14313346228239845</v>
      </c>
      <c r="R409">
        <v>1</v>
      </c>
      <c r="S409">
        <v>1</v>
      </c>
      <c r="T409">
        <v>0</v>
      </c>
      <c r="U409">
        <v>1</v>
      </c>
      <c r="V409">
        <v>0</v>
      </c>
      <c r="W409">
        <v>2</v>
      </c>
      <c r="X409">
        <v>2</v>
      </c>
      <c r="Y409">
        <v>1</v>
      </c>
      <c r="Z409">
        <v>2</v>
      </c>
      <c r="AA409">
        <v>0</v>
      </c>
      <c r="AB409">
        <v>10</v>
      </c>
    </row>
    <row r="410" spans="1:28" x14ac:dyDescent="0.3">
      <c r="A410">
        <v>19143460200</v>
      </c>
      <c r="B410" t="s">
        <v>1565</v>
      </c>
      <c r="C410" t="str">
        <f t="shared" si="14"/>
        <v>4602, Osceola County, Iowa</v>
      </c>
      <c r="D410" t="str">
        <f t="shared" si="15"/>
        <v>4602, Osceola County</v>
      </c>
      <c r="E410" t="s">
        <v>693</v>
      </c>
      <c r="F410" t="s">
        <v>1566</v>
      </c>
      <c r="G410" s="1">
        <v>1280</v>
      </c>
      <c r="H410" s="1">
        <v>58714</v>
      </c>
      <c r="I410" s="2">
        <v>0.128</v>
      </c>
      <c r="J410" s="2">
        <v>8.1250000000000003E-2</v>
      </c>
      <c r="K410" s="2">
        <v>3.8281250000000003E-2</v>
      </c>
      <c r="L410" s="2">
        <v>1.9416666666666665E-2</v>
      </c>
      <c r="M410" s="2">
        <v>0.308</v>
      </c>
      <c r="N410" s="2">
        <v>-4.1782729805013928E-2</v>
      </c>
      <c r="O410" s="2">
        <v>0.46936806560540278</v>
      </c>
      <c r="P410" s="2">
        <v>0.15768725361366623</v>
      </c>
      <c r="Q410" s="2">
        <v>0.12734375000000001</v>
      </c>
      <c r="R410">
        <v>1</v>
      </c>
      <c r="S410">
        <v>2</v>
      </c>
      <c r="T410">
        <v>1</v>
      </c>
      <c r="U410">
        <v>1</v>
      </c>
      <c r="V410">
        <v>0</v>
      </c>
      <c r="W410">
        <v>0</v>
      </c>
      <c r="X410">
        <v>2</v>
      </c>
      <c r="Y410">
        <v>1</v>
      </c>
      <c r="Z410">
        <v>2</v>
      </c>
      <c r="AA410">
        <v>0</v>
      </c>
      <c r="AB410">
        <v>10</v>
      </c>
    </row>
    <row r="411" spans="1:28" x14ac:dyDescent="0.3">
      <c r="A411">
        <v>19073080300</v>
      </c>
      <c r="B411" t="s">
        <v>1567</v>
      </c>
      <c r="C411" t="str">
        <f t="shared" si="14"/>
        <v>803, Greene County, Iowa</v>
      </c>
      <c r="D411" t="str">
        <f t="shared" si="15"/>
        <v>803, Greene County</v>
      </c>
      <c r="E411" t="s">
        <v>396</v>
      </c>
      <c r="F411" t="s">
        <v>1315</v>
      </c>
      <c r="G411">
        <v>1287</v>
      </c>
      <c r="H411" s="1">
        <v>57719</v>
      </c>
      <c r="I411" s="2">
        <v>4.4999999999999998E-2</v>
      </c>
      <c r="J411" s="2">
        <v>8.3916083916083919E-2</v>
      </c>
      <c r="K411" s="2">
        <v>4.3512043512043512E-2</v>
      </c>
      <c r="L411" s="2">
        <v>2.6833333333333331E-2</v>
      </c>
      <c r="M411" s="2">
        <v>0.377</v>
      </c>
      <c r="N411" s="2">
        <v>-6.0518423307626391E-2</v>
      </c>
      <c r="O411" s="2">
        <v>0.40664711632453571</v>
      </c>
      <c r="P411" s="2">
        <v>0.15328947368421053</v>
      </c>
      <c r="Q411" s="2">
        <v>0.1048951048951049</v>
      </c>
      <c r="R411">
        <v>1</v>
      </c>
      <c r="S411">
        <v>0</v>
      </c>
      <c r="T411">
        <v>1</v>
      </c>
      <c r="U411">
        <v>1</v>
      </c>
      <c r="V411">
        <v>0</v>
      </c>
      <c r="W411">
        <v>2</v>
      </c>
      <c r="X411">
        <v>2</v>
      </c>
      <c r="Y411">
        <v>1</v>
      </c>
      <c r="Z411">
        <v>2</v>
      </c>
      <c r="AA411">
        <v>0</v>
      </c>
      <c r="AB411">
        <v>10</v>
      </c>
    </row>
    <row r="412" spans="1:28" x14ac:dyDescent="0.3">
      <c r="A412">
        <v>19197680400</v>
      </c>
      <c r="B412" t="s">
        <v>1568</v>
      </c>
      <c r="C412" t="str">
        <f t="shared" si="14"/>
        <v>6804, Wright County, Iowa</v>
      </c>
      <c r="D412" t="str">
        <f t="shared" si="15"/>
        <v>6804, Wright County</v>
      </c>
      <c r="E412" t="s">
        <v>1297</v>
      </c>
      <c r="F412" t="s">
        <v>1298</v>
      </c>
      <c r="G412" s="1">
        <v>563</v>
      </c>
      <c r="H412" s="1">
        <v>53897</v>
      </c>
      <c r="I412" s="2">
        <v>0.11</v>
      </c>
      <c r="J412" s="2">
        <v>4.9733570159857902E-2</v>
      </c>
      <c r="K412" s="2">
        <v>1.4209591474245116E-2</v>
      </c>
      <c r="L412" s="2">
        <v>3.4000000000000002E-2</v>
      </c>
      <c r="M412" s="2">
        <v>0.38400000000000001</v>
      </c>
      <c r="N412" s="2">
        <v>-2.1619170005291406E-2</v>
      </c>
      <c r="O412" s="2">
        <v>0.41764705882352943</v>
      </c>
      <c r="P412" s="2">
        <v>0.1407702523240372</v>
      </c>
      <c r="Q412" s="2">
        <v>0.16163410301953818</v>
      </c>
      <c r="R412">
        <v>1</v>
      </c>
      <c r="S412">
        <v>1</v>
      </c>
      <c r="T412">
        <v>0</v>
      </c>
      <c r="U412">
        <v>0</v>
      </c>
      <c r="V412">
        <v>1</v>
      </c>
      <c r="W412">
        <v>2</v>
      </c>
      <c r="X412">
        <v>2</v>
      </c>
      <c r="Y412">
        <v>1</v>
      </c>
      <c r="Z412">
        <v>2</v>
      </c>
      <c r="AA412">
        <v>0</v>
      </c>
      <c r="AB412">
        <v>10</v>
      </c>
    </row>
    <row r="413" spans="1:28" x14ac:dyDescent="0.3">
      <c r="A413">
        <v>19035080300</v>
      </c>
      <c r="B413" t="s">
        <v>1569</v>
      </c>
      <c r="C413" t="str">
        <f t="shared" si="14"/>
        <v>803, Cherokee County, Iowa</v>
      </c>
      <c r="D413" t="str">
        <f t="shared" si="15"/>
        <v>803, Cherokee County</v>
      </c>
      <c r="E413" t="s">
        <v>195</v>
      </c>
      <c r="F413" t="s">
        <v>1390</v>
      </c>
      <c r="G413" s="1">
        <v>699</v>
      </c>
      <c r="H413" s="1">
        <v>64141</v>
      </c>
      <c r="I413" s="2">
        <v>9.4E-2</v>
      </c>
      <c r="J413" s="2">
        <v>0.12017167381974249</v>
      </c>
      <c r="K413" s="2">
        <v>3.4334763948497854E-2</v>
      </c>
      <c r="L413" s="2">
        <v>2.6916666666666665E-2</v>
      </c>
      <c r="M413" s="2">
        <v>0.309</v>
      </c>
      <c r="N413" s="2">
        <v>-3.4294234592445329E-2</v>
      </c>
      <c r="O413" s="2">
        <v>0.40695488721804512</v>
      </c>
      <c r="P413" s="2">
        <v>0.13069544364508393</v>
      </c>
      <c r="Q413" s="2">
        <v>9.4420600858369105E-2</v>
      </c>
      <c r="R413">
        <v>1</v>
      </c>
      <c r="S413">
        <v>1</v>
      </c>
      <c r="T413">
        <v>1</v>
      </c>
      <c r="U413">
        <v>1</v>
      </c>
      <c r="V413">
        <v>0</v>
      </c>
      <c r="W413">
        <v>1</v>
      </c>
      <c r="X413">
        <v>2</v>
      </c>
      <c r="Y413">
        <v>1</v>
      </c>
      <c r="Z413">
        <v>2</v>
      </c>
      <c r="AA413">
        <v>0</v>
      </c>
      <c r="AB413">
        <v>10</v>
      </c>
    </row>
    <row r="414" spans="1:28" x14ac:dyDescent="0.3">
      <c r="A414">
        <v>19023070400</v>
      </c>
      <c r="B414" t="s">
        <v>1570</v>
      </c>
      <c r="C414" t="str">
        <f t="shared" si="14"/>
        <v>704, Butler County, Iowa</v>
      </c>
      <c r="D414" t="str">
        <f t="shared" si="15"/>
        <v>704, Butler County</v>
      </c>
      <c r="E414" t="s">
        <v>1301</v>
      </c>
      <c r="F414" t="s">
        <v>1302</v>
      </c>
      <c r="G414" s="1">
        <v>1629</v>
      </c>
      <c r="H414" s="1">
        <v>57215</v>
      </c>
      <c r="I414" s="2">
        <v>0.08</v>
      </c>
      <c r="J414" s="2">
        <v>7.918968692449356E-2</v>
      </c>
      <c r="K414" s="2">
        <v>2.4554941682013505E-2</v>
      </c>
      <c r="L414" s="2">
        <v>3.241666666666667E-2</v>
      </c>
      <c r="M414" s="2">
        <v>0.375</v>
      </c>
      <c r="N414" s="2">
        <v>-3.58512140983386E-2</v>
      </c>
      <c r="O414" s="2">
        <v>0.42107371794871795</v>
      </c>
      <c r="P414" s="2">
        <v>6.6180594503645537E-2</v>
      </c>
      <c r="Q414" s="2">
        <v>0.17740945365254757</v>
      </c>
      <c r="R414">
        <v>1</v>
      </c>
      <c r="S414">
        <v>1</v>
      </c>
      <c r="T414">
        <v>1</v>
      </c>
      <c r="U414">
        <v>0</v>
      </c>
      <c r="V414">
        <v>1</v>
      </c>
      <c r="W414">
        <v>2</v>
      </c>
      <c r="X414">
        <v>2</v>
      </c>
      <c r="Y414">
        <v>1</v>
      </c>
      <c r="Z414">
        <v>1</v>
      </c>
      <c r="AA414">
        <v>0</v>
      </c>
      <c r="AB414">
        <v>10</v>
      </c>
    </row>
    <row r="415" spans="1:28" x14ac:dyDescent="0.3">
      <c r="A415">
        <v>19147960300</v>
      </c>
      <c r="B415" t="s">
        <v>1571</v>
      </c>
      <c r="C415" t="str">
        <f t="shared" si="14"/>
        <v>9603, Palo Alto County, Iowa</v>
      </c>
      <c r="D415" t="str">
        <f t="shared" si="15"/>
        <v>9603, Palo Alto County</v>
      </c>
      <c r="E415" t="s">
        <v>1453</v>
      </c>
      <c r="F415" t="s">
        <v>1454</v>
      </c>
      <c r="G415" s="1">
        <v>1585</v>
      </c>
      <c r="H415" s="1">
        <v>50223</v>
      </c>
      <c r="I415" s="2">
        <v>5.5999999999999994E-2</v>
      </c>
      <c r="J415" s="2">
        <v>0.12113564668769716</v>
      </c>
      <c r="K415" s="2">
        <v>4.0378548895899057E-2</v>
      </c>
      <c r="L415" s="2">
        <v>2.8166666666666663E-2</v>
      </c>
      <c r="M415" s="2">
        <v>0.35600000000000004</v>
      </c>
      <c r="N415" s="2">
        <v>-4.5111983865831651E-2</v>
      </c>
      <c r="O415" s="2">
        <v>0.35140405616224651</v>
      </c>
      <c r="P415" s="2">
        <v>0.17815211842776926</v>
      </c>
      <c r="Q415" s="2">
        <v>0.20820189274447951</v>
      </c>
      <c r="R415">
        <v>2</v>
      </c>
      <c r="S415">
        <v>0</v>
      </c>
      <c r="T415">
        <v>1</v>
      </c>
      <c r="U415">
        <v>1</v>
      </c>
      <c r="V415">
        <v>0</v>
      </c>
      <c r="W415">
        <v>1</v>
      </c>
      <c r="X415">
        <v>2</v>
      </c>
      <c r="Y415">
        <v>0</v>
      </c>
      <c r="Z415">
        <v>2</v>
      </c>
      <c r="AA415">
        <v>1</v>
      </c>
      <c r="AB415">
        <v>10</v>
      </c>
    </row>
    <row r="416" spans="1:28" x14ac:dyDescent="0.3">
      <c r="A416">
        <v>19135070300</v>
      </c>
      <c r="B416" t="s">
        <v>1572</v>
      </c>
      <c r="C416" t="str">
        <f t="shared" si="14"/>
        <v>703, Monroe County, Iowa</v>
      </c>
      <c r="D416" t="str">
        <f t="shared" si="15"/>
        <v>703, Monroe County</v>
      </c>
      <c r="E416" t="s">
        <v>626</v>
      </c>
      <c r="F416" t="s">
        <v>1119</v>
      </c>
      <c r="G416" s="1">
        <v>898</v>
      </c>
      <c r="H416" s="1">
        <v>59318</v>
      </c>
      <c r="I416" s="2">
        <v>5.5999999999999994E-2</v>
      </c>
      <c r="J416" s="2">
        <v>5.6792873051224942E-2</v>
      </c>
      <c r="K416" s="2">
        <v>2.5612472160356347E-2</v>
      </c>
      <c r="L416" s="2">
        <v>3.3083333333333333E-2</v>
      </c>
      <c r="M416" s="2">
        <v>0.39700000000000002</v>
      </c>
      <c r="N416" s="2">
        <v>-4.9309912170639902E-2</v>
      </c>
      <c r="O416" s="2">
        <v>0.54050374404356705</v>
      </c>
      <c r="P416" s="2">
        <v>5.9915611814345994E-2</v>
      </c>
      <c r="Q416" s="2">
        <v>0.19265033407572382</v>
      </c>
      <c r="R416">
        <v>1</v>
      </c>
      <c r="S416">
        <v>0</v>
      </c>
      <c r="T416">
        <v>0</v>
      </c>
      <c r="U416">
        <v>0</v>
      </c>
      <c r="V416">
        <v>1</v>
      </c>
      <c r="W416">
        <v>2</v>
      </c>
      <c r="X416">
        <v>2</v>
      </c>
      <c r="Y416">
        <v>2</v>
      </c>
      <c r="Z416">
        <v>1</v>
      </c>
      <c r="AA416">
        <v>1</v>
      </c>
      <c r="AB416">
        <v>10</v>
      </c>
    </row>
    <row r="417" spans="1:28" x14ac:dyDescent="0.3">
      <c r="A417">
        <v>19197680100</v>
      </c>
      <c r="B417" t="s">
        <v>1573</v>
      </c>
      <c r="C417" t="str">
        <f t="shared" si="14"/>
        <v>6801, Wright County, Iowa</v>
      </c>
      <c r="D417" t="str">
        <f t="shared" si="15"/>
        <v>6801, Wright County</v>
      </c>
      <c r="E417" t="s">
        <v>1297</v>
      </c>
      <c r="F417" t="s">
        <v>1298</v>
      </c>
      <c r="G417" s="1">
        <v>1542</v>
      </c>
      <c r="H417" s="1">
        <v>57283</v>
      </c>
      <c r="I417" s="2">
        <v>0.124</v>
      </c>
      <c r="J417" s="2">
        <v>6.4202334630350189E-2</v>
      </c>
      <c r="K417" s="2">
        <v>3.8910505836575876E-2</v>
      </c>
      <c r="L417" s="2">
        <v>3.4000000000000002E-2</v>
      </c>
      <c r="M417" s="2">
        <v>0.41100000000000003</v>
      </c>
      <c r="N417" s="2">
        <v>-2.1619170005291406E-2</v>
      </c>
      <c r="O417" s="2">
        <v>0.38260869565217392</v>
      </c>
      <c r="P417" s="2">
        <v>5.629877369007804E-2</v>
      </c>
      <c r="Q417" s="2">
        <v>0.20428015564202334</v>
      </c>
      <c r="R417">
        <v>1</v>
      </c>
      <c r="S417">
        <v>1</v>
      </c>
      <c r="T417">
        <v>0</v>
      </c>
      <c r="U417">
        <v>1</v>
      </c>
      <c r="V417">
        <v>1</v>
      </c>
      <c r="W417">
        <v>2</v>
      </c>
      <c r="X417">
        <v>2</v>
      </c>
      <c r="Y417">
        <v>1</v>
      </c>
      <c r="Z417">
        <v>0</v>
      </c>
      <c r="AA417">
        <v>1</v>
      </c>
      <c r="AB417">
        <v>10</v>
      </c>
    </row>
    <row r="418" spans="1:28" x14ac:dyDescent="0.3">
      <c r="A418">
        <v>19079960500</v>
      </c>
      <c r="B418" t="s">
        <v>1574</v>
      </c>
      <c r="C418" t="str">
        <f t="shared" si="14"/>
        <v>9605, Hamilton County, Iowa</v>
      </c>
      <c r="D418" t="str">
        <f t="shared" si="15"/>
        <v>9605, Hamilton County</v>
      </c>
      <c r="E418" t="s">
        <v>409</v>
      </c>
      <c r="F418" t="s">
        <v>1242</v>
      </c>
      <c r="G418" s="1">
        <v>774</v>
      </c>
      <c r="H418" s="1">
        <v>61100</v>
      </c>
      <c r="I418" s="2">
        <v>6.5000000000000002E-2</v>
      </c>
      <c r="J418" s="2">
        <v>7.10594315245478E-2</v>
      </c>
      <c r="K418" s="2">
        <v>4.6511627906976744E-2</v>
      </c>
      <c r="L418" s="2">
        <v>3.3833333333333333E-2</v>
      </c>
      <c r="M418" s="2">
        <v>0.32500000000000001</v>
      </c>
      <c r="N418" s="2">
        <v>-4.0451732278440629E-2</v>
      </c>
      <c r="O418" s="2">
        <v>0.43310657596371882</v>
      </c>
      <c r="P418" s="2">
        <v>0.125</v>
      </c>
      <c r="Q418" s="2">
        <v>0.20284237726098192</v>
      </c>
      <c r="R418">
        <v>1</v>
      </c>
      <c r="S418">
        <v>0</v>
      </c>
      <c r="T418">
        <v>0</v>
      </c>
      <c r="U418">
        <v>1</v>
      </c>
      <c r="V418">
        <v>1</v>
      </c>
      <c r="W418">
        <v>1</v>
      </c>
      <c r="X418">
        <v>2</v>
      </c>
      <c r="Y418">
        <v>1</v>
      </c>
      <c r="Z418">
        <v>2</v>
      </c>
      <c r="AA418">
        <v>1</v>
      </c>
      <c r="AB418">
        <v>10</v>
      </c>
    </row>
    <row r="419" spans="1:28" x14ac:dyDescent="0.3">
      <c r="A419">
        <v>19147960400</v>
      </c>
      <c r="B419" t="s">
        <v>1575</v>
      </c>
      <c r="C419" t="str">
        <f t="shared" si="14"/>
        <v>9604, Palo Alto County, Iowa</v>
      </c>
      <c r="D419" t="str">
        <f t="shared" si="15"/>
        <v>9604, Palo Alto County</v>
      </c>
      <c r="E419" t="s">
        <v>1453</v>
      </c>
      <c r="F419" t="s">
        <v>1454</v>
      </c>
      <c r="G419" s="1">
        <v>651</v>
      </c>
      <c r="H419" s="1">
        <v>51250</v>
      </c>
      <c r="I419" s="2">
        <v>6.7000000000000004E-2</v>
      </c>
      <c r="J419" s="2">
        <v>0.1152073732718894</v>
      </c>
      <c r="K419" s="2">
        <v>8.1413210445468509E-2</v>
      </c>
      <c r="L419" s="2">
        <v>2.8166666666666663E-2</v>
      </c>
      <c r="M419" s="2">
        <v>0.35499999999999998</v>
      </c>
      <c r="N419" s="2">
        <v>-4.5111983865831651E-2</v>
      </c>
      <c r="O419" s="2">
        <v>0.36881419234360413</v>
      </c>
      <c r="P419" s="2">
        <v>0.13752913752913754</v>
      </c>
      <c r="Q419" s="2">
        <v>0.14285714285714285</v>
      </c>
      <c r="R419">
        <v>2</v>
      </c>
      <c r="S419">
        <v>0</v>
      </c>
      <c r="T419">
        <v>1</v>
      </c>
      <c r="U419">
        <v>2</v>
      </c>
      <c r="V419">
        <v>0</v>
      </c>
      <c r="W419">
        <v>1</v>
      </c>
      <c r="X419">
        <v>2</v>
      </c>
      <c r="Y419">
        <v>0</v>
      </c>
      <c r="Z419">
        <v>2</v>
      </c>
      <c r="AA419">
        <v>0</v>
      </c>
      <c r="AB419">
        <v>10</v>
      </c>
    </row>
    <row r="420" spans="1:28" x14ac:dyDescent="0.3">
      <c r="A420">
        <v>19023070100</v>
      </c>
      <c r="B420" t="s">
        <v>1576</v>
      </c>
      <c r="C420" t="str">
        <f t="shared" si="14"/>
        <v>701, Butler County, Iowa</v>
      </c>
      <c r="D420" t="str">
        <f t="shared" si="15"/>
        <v>701, Butler County</v>
      </c>
      <c r="E420" t="s">
        <v>1301</v>
      </c>
      <c r="F420" t="s">
        <v>1302</v>
      </c>
      <c r="G420">
        <v>1280</v>
      </c>
      <c r="H420" s="1">
        <v>63200</v>
      </c>
      <c r="I420" s="2">
        <v>8.5999999999999993E-2</v>
      </c>
      <c r="J420" s="2">
        <v>9.4531249999999997E-2</v>
      </c>
      <c r="K420" s="2">
        <v>4.0625000000000001E-2</v>
      </c>
      <c r="L420" s="2">
        <v>3.241666666666667E-2</v>
      </c>
      <c r="M420" s="2">
        <v>0.33899999999999997</v>
      </c>
      <c r="N420" s="2">
        <v>-3.58512140983386E-2</v>
      </c>
      <c r="O420" s="2">
        <v>0.49125952487673691</v>
      </c>
      <c r="P420" s="2">
        <v>5.1244509516837483E-2</v>
      </c>
      <c r="Q420" s="2">
        <v>0.17499999999999999</v>
      </c>
      <c r="R420">
        <v>1</v>
      </c>
      <c r="S420">
        <v>1</v>
      </c>
      <c r="T420">
        <v>1</v>
      </c>
      <c r="U420">
        <v>1</v>
      </c>
      <c r="V420">
        <v>1</v>
      </c>
      <c r="W420">
        <v>1</v>
      </c>
      <c r="X420">
        <v>2</v>
      </c>
      <c r="Y420">
        <v>2</v>
      </c>
      <c r="Z420">
        <v>0</v>
      </c>
      <c r="AA420">
        <v>0</v>
      </c>
      <c r="AB420">
        <v>10</v>
      </c>
    </row>
    <row r="421" spans="1:28" x14ac:dyDescent="0.3">
      <c r="A421">
        <v>19033951000</v>
      </c>
      <c r="B421" t="s">
        <v>1577</v>
      </c>
      <c r="C421" t="str">
        <f t="shared" si="14"/>
        <v>9510, Cerro Gordo County, Iowa</v>
      </c>
      <c r="D421" t="str">
        <f t="shared" si="15"/>
        <v>9510, Cerro Gordo County</v>
      </c>
      <c r="E421" t="s">
        <v>1066</v>
      </c>
      <c r="F421" t="s">
        <v>1067</v>
      </c>
      <c r="G421" s="1">
        <v>1053</v>
      </c>
      <c r="H421" s="1">
        <v>58598</v>
      </c>
      <c r="I421" s="2">
        <v>8.199999999999999E-2</v>
      </c>
      <c r="J421" s="2">
        <v>6.3627730294396959E-2</v>
      </c>
      <c r="K421" s="2">
        <v>3.3238366571699908E-2</v>
      </c>
      <c r="L421" s="2">
        <v>3.4083333333333334E-2</v>
      </c>
      <c r="M421" s="2">
        <v>0.34200000000000003</v>
      </c>
      <c r="N421" s="2">
        <v>-2.3193132658376935E-2</v>
      </c>
      <c r="O421" s="2">
        <v>0.38829151732377537</v>
      </c>
      <c r="P421" s="2">
        <v>0.14343598055105347</v>
      </c>
      <c r="Q421" s="2">
        <v>0.13770180436847104</v>
      </c>
      <c r="R421">
        <v>1</v>
      </c>
      <c r="S421">
        <v>1</v>
      </c>
      <c r="T421">
        <v>0</v>
      </c>
      <c r="U421">
        <v>1</v>
      </c>
      <c r="V421">
        <v>1</v>
      </c>
      <c r="W421">
        <v>1</v>
      </c>
      <c r="X421">
        <v>2</v>
      </c>
      <c r="Y421">
        <v>1</v>
      </c>
      <c r="Z421">
        <v>2</v>
      </c>
      <c r="AA421">
        <v>0</v>
      </c>
      <c r="AB421">
        <v>10</v>
      </c>
    </row>
    <row r="422" spans="1:28" x14ac:dyDescent="0.3">
      <c r="A422">
        <v>19045000900</v>
      </c>
      <c r="B422" t="s">
        <v>1578</v>
      </c>
      <c r="C422" t="str">
        <f t="shared" si="14"/>
        <v>9, Clinton County, Iowa</v>
      </c>
      <c r="D422" t="str">
        <f t="shared" si="15"/>
        <v>9, Clinton County</v>
      </c>
      <c r="E422" t="s">
        <v>211</v>
      </c>
      <c r="F422" t="s">
        <v>1022</v>
      </c>
      <c r="G422">
        <v>2585</v>
      </c>
      <c r="H422" s="1">
        <v>59347</v>
      </c>
      <c r="I422" s="2">
        <v>0.11800000000000001</v>
      </c>
      <c r="J422" s="2">
        <v>6.8085106382978725E-2</v>
      </c>
      <c r="K422" s="2">
        <v>1.0831721470019342E-2</v>
      </c>
      <c r="L422" s="2">
        <v>4.2916666666666659E-2</v>
      </c>
      <c r="M422" s="2">
        <v>0.35399999999999998</v>
      </c>
      <c r="N422" s="2">
        <v>-5.4076064826125904E-2</v>
      </c>
      <c r="O422" s="2">
        <v>0.40501094624179029</v>
      </c>
      <c r="P422" s="2">
        <v>5.9878092506274648E-2</v>
      </c>
      <c r="Q422" s="2">
        <v>0.21044487427466152</v>
      </c>
      <c r="R422">
        <v>1</v>
      </c>
      <c r="S422">
        <v>1</v>
      </c>
      <c r="T422">
        <v>0</v>
      </c>
      <c r="U422">
        <v>0</v>
      </c>
      <c r="V422">
        <v>2</v>
      </c>
      <c r="W422">
        <v>1</v>
      </c>
      <c r="X422">
        <v>2</v>
      </c>
      <c r="Y422">
        <v>1</v>
      </c>
      <c r="Z422">
        <v>1</v>
      </c>
      <c r="AA422">
        <v>1</v>
      </c>
      <c r="AB422">
        <v>10</v>
      </c>
    </row>
    <row r="423" spans="1:28" x14ac:dyDescent="0.3">
      <c r="A423">
        <v>19037070200</v>
      </c>
      <c r="B423" t="s">
        <v>1579</v>
      </c>
      <c r="C423" t="str">
        <f t="shared" si="14"/>
        <v>702, Chickasaw County, Iowa</v>
      </c>
      <c r="D423" t="str">
        <f t="shared" si="15"/>
        <v>702, Chickasaw County</v>
      </c>
      <c r="E423" t="s">
        <v>1580</v>
      </c>
      <c r="F423" t="s">
        <v>1581</v>
      </c>
      <c r="G423" s="1">
        <v>1058</v>
      </c>
      <c r="H423" s="1">
        <v>63152</v>
      </c>
      <c r="I423" s="2">
        <v>7.5999999999999998E-2</v>
      </c>
      <c r="J423" s="2">
        <v>7.5614366729678639E-2</v>
      </c>
      <c r="K423" s="2">
        <v>3.5916824196597356E-2</v>
      </c>
      <c r="L423" s="2">
        <v>2.9999999999999995E-2</v>
      </c>
      <c r="M423" s="2">
        <v>0.314</v>
      </c>
      <c r="N423" s="2">
        <v>-3.4327518289251548E-2</v>
      </c>
      <c r="O423" s="2">
        <v>0.43915343915343913</v>
      </c>
      <c r="P423" s="2">
        <v>9.2577147623019176E-2</v>
      </c>
      <c r="Q423" s="2">
        <v>0.1833648393194707</v>
      </c>
      <c r="R423">
        <v>1</v>
      </c>
      <c r="S423">
        <v>1</v>
      </c>
      <c r="T423">
        <v>1</v>
      </c>
      <c r="U423">
        <v>1</v>
      </c>
      <c r="V423">
        <v>0</v>
      </c>
      <c r="W423">
        <v>1</v>
      </c>
      <c r="X423">
        <v>2</v>
      </c>
      <c r="Y423">
        <v>1</v>
      </c>
      <c r="Z423">
        <v>1</v>
      </c>
      <c r="AA423">
        <v>1</v>
      </c>
      <c r="AB423">
        <v>10</v>
      </c>
    </row>
    <row r="424" spans="1:28" x14ac:dyDescent="0.3">
      <c r="A424">
        <v>19135070100</v>
      </c>
      <c r="B424" t="s">
        <v>1582</v>
      </c>
      <c r="C424" t="str">
        <f t="shared" si="14"/>
        <v>701, Monroe County, Iowa</v>
      </c>
      <c r="D424" t="str">
        <f t="shared" si="15"/>
        <v>701, Monroe County</v>
      </c>
      <c r="E424" t="s">
        <v>626</v>
      </c>
      <c r="F424" t="s">
        <v>1119</v>
      </c>
      <c r="G424" s="1">
        <v>1330</v>
      </c>
      <c r="H424" s="1">
        <v>65457</v>
      </c>
      <c r="I424" s="2">
        <v>4.7E-2</v>
      </c>
      <c r="J424" s="2">
        <v>7.9699248120300756E-2</v>
      </c>
      <c r="K424" s="2">
        <v>4.6616541353383459E-2</v>
      </c>
      <c r="L424" s="2">
        <v>3.3083333333333333E-2</v>
      </c>
      <c r="M424" s="2">
        <v>0.33500000000000002</v>
      </c>
      <c r="N424" s="2">
        <v>-4.9309912170639902E-2</v>
      </c>
      <c r="O424" s="2">
        <v>0.49141531322505799</v>
      </c>
      <c r="P424" s="2">
        <v>0.10965200262639527</v>
      </c>
      <c r="Q424" s="2">
        <v>0.13157894736842105</v>
      </c>
      <c r="R424">
        <v>0</v>
      </c>
      <c r="S424">
        <v>0</v>
      </c>
      <c r="T424">
        <v>1</v>
      </c>
      <c r="U424">
        <v>1</v>
      </c>
      <c r="V424">
        <v>1</v>
      </c>
      <c r="W424">
        <v>1</v>
      </c>
      <c r="X424">
        <v>2</v>
      </c>
      <c r="Y424">
        <v>2</v>
      </c>
      <c r="Z424">
        <v>2</v>
      </c>
      <c r="AA424">
        <v>0</v>
      </c>
      <c r="AB424">
        <v>10</v>
      </c>
    </row>
    <row r="425" spans="1:28" x14ac:dyDescent="0.3">
      <c r="A425">
        <v>19187010100</v>
      </c>
      <c r="B425" t="s">
        <v>1583</v>
      </c>
      <c r="C425" t="str">
        <f t="shared" si="14"/>
        <v>101, Webster County, Iowa</v>
      </c>
      <c r="D425" t="str">
        <f t="shared" si="15"/>
        <v>101, Webster County</v>
      </c>
      <c r="E425" t="s">
        <v>946</v>
      </c>
      <c r="F425" t="s">
        <v>1024</v>
      </c>
      <c r="G425" s="1">
        <v>889</v>
      </c>
      <c r="H425" s="1">
        <v>62396</v>
      </c>
      <c r="I425" s="2">
        <v>0.11900000000000001</v>
      </c>
      <c r="J425" s="2">
        <v>4.0494938132733409E-2</v>
      </c>
      <c r="K425" s="2">
        <v>2.9246344206974129E-2</v>
      </c>
      <c r="L425" s="2">
        <v>3.7333333333333336E-2</v>
      </c>
      <c r="M425" s="2">
        <v>0.34299999999999997</v>
      </c>
      <c r="N425" s="2">
        <v>-2.667508483939705E-2</v>
      </c>
      <c r="O425" s="2">
        <v>0.34612882238126219</v>
      </c>
      <c r="P425" s="2">
        <v>0.13551401869158877</v>
      </c>
      <c r="Q425" s="2">
        <v>0.18110236220472442</v>
      </c>
      <c r="R425">
        <v>1</v>
      </c>
      <c r="S425">
        <v>1</v>
      </c>
      <c r="T425">
        <v>0</v>
      </c>
      <c r="U425">
        <v>0</v>
      </c>
      <c r="V425">
        <v>2</v>
      </c>
      <c r="W425">
        <v>1</v>
      </c>
      <c r="X425">
        <v>2</v>
      </c>
      <c r="Y425">
        <v>0</v>
      </c>
      <c r="Z425">
        <v>2</v>
      </c>
      <c r="AA425">
        <v>1</v>
      </c>
      <c r="AB425">
        <v>10</v>
      </c>
    </row>
    <row r="426" spans="1:28" x14ac:dyDescent="0.3">
      <c r="A426">
        <v>19065080700</v>
      </c>
      <c r="B426" t="s">
        <v>1584</v>
      </c>
      <c r="C426" t="str">
        <f t="shared" si="14"/>
        <v>807, Fayette County, Iowa</v>
      </c>
      <c r="D426" t="str">
        <f t="shared" si="15"/>
        <v>807, Fayette County</v>
      </c>
      <c r="E426" t="s">
        <v>340</v>
      </c>
      <c r="F426" t="s">
        <v>1017</v>
      </c>
      <c r="G426" s="1">
        <v>1244</v>
      </c>
      <c r="H426" s="1">
        <v>59088</v>
      </c>
      <c r="I426" s="2">
        <v>7.2999999999999995E-2</v>
      </c>
      <c r="J426" s="2">
        <v>5.6270096463022508E-2</v>
      </c>
      <c r="K426" s="2">
        <v>3.215434083601286E-2</v>
      </c>
      <c r="L426" s="2">
        <v>3.9333333333333338E-2</v>
      </c>
      <c r="M426" s="2">
        <v>0.27300000000000002</v>
      </c>
      <c r="N426" s="2">
        <v>-6.5660919540229887E-2</v>
      </c>
      <c r="O426" s="2">
        <v>0.47623574144486691</v>
      </c>
      <c r="P426" s="2">
        <v>6.4705882352941183E-2</v>
      </c>
      <c r="Q426" s="2">
        <v>0.18167202572347266</v>
      </c>
      <c r="R426">
        <v>1</v>
      </c>
      <c r="S426">
        <v>0</v>
      </c>
      <c r="T426">
        <v>0</v>
      </c>
      <c r="U426">
        <v>1</v>
      </c>
      <c r="V426">
        <v>2</v>
      </c>
      <c r="W426">
        <v>0</v>
      </c>
      <c r="X426">
        <v>2</v>
      </c>
      <c r="Y426">
        <v>2</v>
      </c>
      <c r="Z426">
        <v>1</v>
      </c>
      <c r="AA426">
        <v>1</v>
      </c>
      <c r="AB426">
        <v>10</v>
      </c>
    </row>
    <row r="427" spans="1:28" x14ac:dyDescent="0.3">
      <c r="A427">
        <v>19021960200</v>
      </c>
      <c r="B427" t="s">
        <v>1585</v>
      </c>
      <c r="C427" t="str">
        <f t="shared" si="14"/>
        <v>9602, Buena Vista County, Iowa</v>
      </c>
      <c r="D427" t="str">
        <f t="shared" si="15"/>
        <v>9602, Buena Vista County</v>
      </c>
      <c r="E427" t="s">
        <v>1468</v>
      </c>
      <c r="F427" t="s">
        <v>1469</v>
      </c>
      <c r="G427" s="1">
        <v>755</v>
      </c>
      <c r="H427" s="1">
        <v>54554</v>
      </c>
      <c r="I427" s="2">
        <v>0.152</v>
      </c>
      <c r="J427" s="2">
        <v>0.1152317880794702</v>
      </c>
      <c r="K427" s="2">
        <v>4.5033112582781455E-2</v>
      </c>
      <c r="L427" s="2">
        <v>2.5166666666666667E-2</v>
      </c>
      <c r="M427" s="2">
        <v>0.34499999999999997</v>
      </c>
      <c r="N427" s="2">
        <v>2.7788746298124382E-2</v>
      </c>
      <c r="O427" s="2">
        <v>0.4595238095238095</v>
      </c>
      <c r="P427" s="2">
        <v>0.12270642201834862</v>
      </c>
      <c r="Q427" s="2">
        <v>0.14172185430463577</v>
      </c>
      <c r="R427">
        <v>1</v>
      </c>
      <c r="S427">
        <v>2</v>
      </c>
      <c r="T427">
        <v>1</v>
      </c>
      <c r="U427">
        <v>1</v>
      </c>
      <c r="V427">
        <v>0</v>
      </c>
      <c r="W427">
        <v>1</v>
      </c>
      <c r="X427">
        <v>0</v>
      </c>
      <c r="Y427">
        <v>1</v>
      </c>
      <c r="Z427">
        <v>2</v>
      </c>
      <c r="AA427">
        <v>0</v>
      </c>
      <c r="AB427">
        <v>9</v>
      </c>
    </row>
    <row r="428" spans="1:28" x14ac:dyDescent="0.3">
      <c r="A428">
        <v>19015020700</v>
      </c>
      <c r="B428" t="s">
        <v>1586</v>
      </c>
      <c r="C428" t="str">
        <f t="shared" si="14"/>
        <v>207, Boone County, Iowa</v>
      </c>
      <c r="D428" t="str">
        <f t="shared" si="15"/>
        <v>207, Boone County</v>
      </c>
      <c r="E428" t="s">
        <v>143</v>
      </c>
      <c r="F428" t="s">
        <v>1537</v>
      </c>
      <c r="G428">
        <v>1640</v>
      </c>
      <c r="H428" s="1">
        <v>60227</v>
      </c>
      <c r="I428" s="2">
        <v>7.4999999999999997E-2</v>
      </c>
      <c r="J428" s="2">
        <v>9.0243902439024387E-2</v>
      </c>
      <c r="K428" s="2">
        <v>5.3048780487804877E-2</v>
      </c>
      <c r="L428" s="2">
        <v>2.8166666666666663E-2</v>
      </c>
      <c r="M428" s="2">
        <v>0.37</v>
      </c>
      <c r="N428" s="2">
        <v>1.5547783775564509E-2</v>
      </c>
      <c r="O428" s="2">
        <v>0.40127867619405794</v>
      </c>
      <c r="P428" s="2">
        <v>0.12858660998937302</v>
      </c>
      <c r="Q428" s="2">
        <v>0.16158536585365854</v>
      </c>
      <c r="R428">
        <v>1</v>
      </c>
      <c r="S428">
        <v>0</v>
      </c>
      <c r="T428">
        <v>1</v>
      </c>
      <c r="U428">
        <v>2</v>
      </c>
      <c r="V428">
        <v>0</v>
      </c>
      <c r="W428">
        <v>2</v>
      </c>
      <c r="X428">
        <v>0</v>
      </c>
      <c r="Y428">
        <v>1</v>
      </c>
      <c r="Z428">
        <v>2</v>
      </c>
      <c r="AA428">
        <v>0</v>
      </c>
      <c r="AB428">
        <v>9</v>
      </c>
    </row>
    <row r="429" spans="1:28" x14ac:dyDescent="0.3">
      <c r="A429">
        <v>19167070400</v>
      </c>
      <c r="B429" t="s">
        <v>1587</v>
      </c>
      <c r="C429" t="str">
        <f t="shared" si="14"/>
        <v>704, Sioux County, Iowa</v>
      </c>
      <c r="D429" t="str">
        <f t="shared" si="15"/>
        <v>704, Sioux County</v>
      </c>
      <c r="E429" t="s">
        <v>1588</v>
      </c>
      <c r="F429" t="s">
        <v>1589</v>
      </c>
      <c r="G429" s="1">
        <v>1506</v>
      </c>
      <c r="H429" s="1">
        <v>54419</v>
      </c>
      <c r="I429" s="2">
        <v>7.9000000000000001E-2</v>
      </c>
      <c r="J429" s="2">
        <v>8.1009296148738377E-2</v>
      </c>
      <c r="K429" s="2">
        <v>3.5856573705179286E-2</v>
      </c>
      <c r="L429" s="2">
        <v>2.0583333333333332E-2</v>
      </c>
      <c r="M429" s="2">
        <v>0.35799999999999998</v>
      </c>
      <c r="N429" s="2">
        <v>6.4324709233325422E-2</v>
      </c>
      <c r="O429" s="2">
        <v>0.54409509202453987</v>
      </c>
      <c r="P429" s="2">
        <v>0.11150234741784038</v>
      </c>
      <c r="Q429" s="2">
        <v>0.13745019920318724</v>
      </c>
      <c r="R429">
        <v>1</v>
      </c>
      <c r="S429">
        <v>1</v>
      </c>
      <c r="T429">
        <v>1</v>
      </c>
      <c r="U429">
        <v>1</v>
      </c>
      <c r="V429">
        <v>0</v>
      </c>
      <c r="W429">
        <v>1</v>
      </c>
      <c r="X429">
        <v>0</v>
      </c>
      <c r="Y429">
        <v>2</v>
      </c>
      <c r="Z429">
        <v>2</v>
      </c>
      <c r="AA429">
        <v>0</v>
      </c>
      <c r="AB429">
        <v>9</v>
      </c>
    </row>
    <row r="430" spans="1:28" x14ac:dyDescent="0.3">
      <c r="A430">
        <v>19071970100</v>
      </c>
      <c r="B430" t="s">
        <v>1590</v>
      </c>
      <c r="C430" t="str">
        <f t="shared" si="14"/>
        <v>9701, Fremont County, Iowa</v>
      </c>
      <c r="D430" t="str">
        <f t="shared" si="15"/>
        <v>9701, Fremont County</v>
      </c>
      <c r="E430" t="s">
        <v>358</v>
      </c>
      <c r="F430" t="s">
        <v>1251</v>
      </c>
      <c r="G430" s="1">
        <v>893</v>
      </c>
      <c r="H430" s="1">
        <v>56563</v>
      </c>
      <c r="I430" s="2">
        <v>6.7000000000000004E-2</v>
      </c>
      <c r="J430" s="2">
        <v>9.0705487122060474E-2</v>
      </c>
      <c r="K430" s="2">
        <v>2.3516237402015677E-2</v>
      </c>
      <c r="L430" s="2">
        <v>2.583333333333333E-2</v>
      </c>
      <c r="M430" s="2">
        <v>0.39399999999999996</v>
      </c>
      <c r="N430" s="2">
        <v>-0.112350490525467</v>
      </c>
      <c r="O430" s="2">
        <v>0.36408106219426972</v>
      </c>
      <c r="P430" s="2">
        <v>0.1253616200578592</v>
      </c>
      <c r="Q430" s="2">
        <v>0.21276595744680851</v>
      </c>
      <c r="R430">
        <v>1</v>
      </c>
      <c r="S430">
        <v>0</v>
      </c>
      <c r="T430">
        <v>1</v>
      </c>
      <c r="U430">
        <v>0</v>
      </c>
      <c r="V430">
        <v>0</v>
      </c>
      <c r="W430">
        <v>2</v>
      </c>
      <c r="X430">
        <v>2</v>
      </c>
      <c r="Y430">
        <v>0</v>
      </c>
      <c r="Z430">
        <v>2</v>
      </c>
      <c r="AA430">
        <v>1</v>
      </c>
      <c r="AB430">
        <v>9</v>
      </c>
    </row>
    <row r="431" spans="1:28" x14ac:dyDescent="0.3">
      <c r="A431">
        <v>19169000500</v>
      </c>
      <c r="B431" t="s">
        <v>1591</v>
      </c>
      <c r="C431" t="str">
        <f t="shared" si="14"/>
        <v>5, Story County, Iowa</v>
      </c>
      <c r="D431" t="str">
        <f t="shared" si="15"/>
        <v>5, Story County</v>
      </c>
      <c r="E431" t="s">
        <v>1463</v>
      </c>
      <c r="F431" t="s">
        <v>1464</v>
      </c>
      <c r="G431">
        <v>769</v>
      </c>
      <c r="H431" s="1">
        <v>18535</v>
      </c>
      <c r="I431" s="2">
        <v>0.68099999999999994</v>
      </c>
      <c r="J431" s="2">
        <v>3.2509752925877766E-2</v>
      </c>
      <c r="K431" s="2">
        <v>0</v>
      </c>
      <c r="L431" s="2">
        <v>2.3583333333333331E-2</v>
      </c>
      <c r="M431" s="2">
        <v>0.44900000000000001</v>
      </c>
      <c r="N431" s="2">
        <v>0.10045565209622301</v>
      </c>
      <c r="O431" s="2">
        <v>0.11683168316831684</v>
      </c>
      <c r="P431" s="2">
        <v>8.5081585081585087E-2</v>
      </c>
      <c r="Q431" s="2">
        <v>0.58127438231469442</v>
      </c>
      <c r="R431">
        <v>2</v>
      </c>
      <c r="S431">
        <v>2</v>
      </c>
      <c r="T431">
        <v>0</v>
      </c>
      <c r="U431">
        <v>0</v>
      </c>
      <c r="V431">
        <v>0</v>
      </c>
      <c r="W431">
        <v>2</v>
      </c>
      <c r="X431">
        <v>0</v>
      </c>
      <c r="Y431">
        <v>0</v>
      </c>
      <c r="Z431">
        <v>1</v>
      </c>
      <c r="AA431">
        <v>2</v>
      </c>
      <c r="AB431">
        <v>9</v>
      </c>
    </row>
    <row r="432" spans="1:28" x14ac:dyDescent="0.3">
      <c r="A432">
        <v>19169001100</v>
      </c>
      <c r="B432" t="s">
        <v>1592</v>
      </c>
      <c r="C432" t="str">
        <f t="shared" si="14"/>
        <v>11, Story County, Iowa</v>
      </c>
      <c r="D432" t="str">
        <f t="shared" si="15"/>
        <v>11, Story County</v>
      </c>
      <c r="E432" t="s">
        <v>1463</v>
      </c>
      <c r="F432" t="s">
        <v>1464</v>
      </c>
      <c r="G432" s="1">
        <v>2063</v>
      </c>
      <c r="H432" s="1">
        <v>35785</v>
      </c>
      <c r="I432" s="2">
        <v>0.52</v>
      </c>
      <c r="J432" s="2">
        <v>3.3446437227338824E-2</v>
      </c>
      <c r="K432" s="2">
        <v>0</v>
      </c>
      <c r="L432" s="2">
        <v>2.3583333333333331E-2</v>
      </c>
      <c r="M432" s="2">
        <v>0.434</v>
      </c>
      <c r="N432" s="2">
        <v>0.10045565209622301</v>
      </c>
      <c r="O432" s="2">
        <v>0.13806552262090482</v>
      </c>
      <c r="P432" s="2">
        <v>8.5144124168514412E-2</v>
      </c>
      <c r="Q432" s="2">
        <v>0.51236063984488611</v>
      </c>
      <c r="R432">
        <v>2</v>
      </c>
      <c r="S432">
        <v>2</v>
      </c>
      <c r="T432">
        <v>0</v>
      </c>
      <c r="U432">
        <v>0</v>
      </c>
      <c r="V432">
        <v>0</v>
      </c>
      <c r="W432">
        <v>2</v>
      </c>
      <c r="X432">
        <v>0</v>
      </c>
      <c r="Y432">
        <v>0</v>
      </c>
      <c r="Z432">
        <v>1</v>
      </c>
      <c r="AA432">
        <v>2</v>
      </c>
      <c r="AB432">
        <v>9</v>
      </c>
    </row>
    <row r="433" spans="1:28" x14ac:dyDescent="0.3">
      <c r="A433">
        <v>19025950200</v>
      </c>
      <c r="B433" t="s">
        <v>1593</v>
      </c>
      <c r="C433" t="str">
        <f t="shared" si="14"/>
        <v>9502, Calhoun County, Iowa</v>
      </c>
      <c r="D433" t="str">
        <f t="shared" si="15"/>
        <v>9502, Calhoun County</v>
      </c>
      <c r="E433" t="s">
        <v>1414</v>
      </c>
      <c r="F433" t="s">
        <v>1415</v>
      </c>
      <c r="G433" s="1">
        <v>1309</v>
      </c>
      <c r="H433" s="1">
        <v>52546</v>
      </c>
      <c r="I433" s="2">
        <v>0.121</v>
      </c>
      <c r="J433" s="2">
        <v>8.4797555385790674E-2</v>
      </c>
      <c r="K433" s="2">
        <v>4.7364400305576773E-2</v>
      </c>
      <c r="L433" s="2">
        <v>3.1249999999999997E-2</v>
      </c>
      <c r="M433" s="2">
        <v>0.42700000000000005</v>
      </c>
      <c r="N433" s="2">
        <v>2.65770423991727E-2</v>
      </c>
      <c r="O433" s="2">
        <v>0.44481927710843372</v>
      </c>
      <c r="P433" s="2">
        <v>0.17870257037943696</v>
      </c>
      <c r="Q433" s="2">
        <v>0.15278838808250572</v>
      </c>
      <c r="R433">
        <v>1</v>
      </c>
      <c r="S433">
        <v>1</v>
      </c>
      <c r="T433">
        <v>1</v>
      </c>
      <c r="U433">
        <v>1</v>
      </c>
      <c r="V433">
        <v>0</v>
      </c>
      <c r="W433">
        <v>2</v>
      </c>
      <c r="X433">
        <v>0</v>
      </c>
      <c r="Y433">
        <v>1</v>
      </c>
      <c r="Z433">
        <v>2</v>
      </c>
      <c r="AA433">
        <v>0</v>
      </c>
      <c r="AB433">
        <v>9</v>
      </c>
    </row>
    <row r="434" spans="1:28" x14ac:dyDescent="0.3">
      <c r="A434">
        <v>19189680200</v>
      </c>
      <c r="B434" t="s">
        <v>1594</v>
      </c>
      <c r="C434" t="str">
        <f t="shared" si="14"/>
        <v>6802, Winnebago County, Iowa</v>
      </c>
      <c r="D434" t="str">
        <f t="shared" si="15"/>
        <v>6802, Winnebago County</v>
      </c>
      <c r="E434" t="s">
        <v>1203</v>
      </c>
      <c r="F434" t="s">
        <v>1204</v>
      </c>
      <c r="G434" s="1">
        <v>1123</v>
      </c>
      <c r="H434" s="1">
        <v>48173</v>
      </c>
      <c r="I434" s="2">
        <v>0.105</v>
      </c>
      <c r="J434" s="2">
        <v>5.7880676758682102E-2</v>
      </c>
      <c r="K434" s="2">
        <v>1.4247551202137132E-2</v>
      </c>
      <c r="L434" s="2">
        <v>3.2916666666666664E-2</v>
      </c>
      <c r="M434" s="2">
        <v>0.33500000000000002</v>
      </c>
      <c r="N434" s="2">
        <v>-1.7209644763482423E-2</v>
      </c>
      <c r="O434" s="2">
        <v>0.42424242424242425</v>
      </c>
      <c r="P434" s="2">
        <v>0.1355805243445693</v>
      </c>
      <c r="Q434" s="2">
        <v>0.15672306322350846</v>
      </c>
      <c r="R434">
        <v>2</v>
      </c>
      <c r="S434">
        <v>1</v>
      </c>
      <c r="T434">
        <v>0</v>
      </c>
      <c r="U434">
        <v>0</v>
      </c>
      <c r="V434">
        <v>1</v>
      </c>
      <c r="W434">
        <v>1</v>
      </c>
      <c r="X434">
        <v>1</v>
      </c>
      <c r="Y434">
        <v>1</v>
      </c>
      <c r="Z434">
        <v>2</v>
      </c>
      <c r="AA434">
        <v>0</v>
      </c>
      <c r="AB434">
        <v>9</v>
      </c>
    </row>
    <row r="435" spans="1:28" x14ac:dyDescent="0.3">
      <c r="A435">
        <v>19019950200</v>
      </c>
      <c r="B435" t="s">
        <v>1595</v>
      </c>
      <c r="C435" t="str">
        <f t="shared" si="14"/>
        <v>9502, Buchanan County, Iowa</v>
      </c>
      <c r="D435" t="str">
        <f t="shared" si="15"/>
        <v>9502, Buchanan County</v>
      </c>
      <c r="E435" t="s">
        <v>1344</v>
      </c>
      <c r="F435" t="s">
        <v>1345</v>
      </c>
      <c r="G435" s="1">
        <v>1301</v>
      </c>
      <c r="H435" s="1">
        <v>65438</v>
      </c>
      <c r="I435" s="2">
        <v>0.10800000000000001</v>
      </c>
      <c r="J435" s="2">
        <v>8.7624903920061489E-2</v>
      </c>
      <c r="K435" s="2">
        <v>2.997694081475788E-2</v>
      </c>
      <c r="L435" s="2">
        <v>3.1166666666666672E-2</v>
      </c>
      <c r="M435" s="2">
        <v>0.36399999999999999</v>
      </c>
      <c r="N435" s="2">
        <v>-1.8751789292871458E-2</v>
      </c>
      <c r="O435" s="2">
        <v>0.46187363834422657</v>
      </c>
      <c r="P435" s="2">
        <v>0.10522696011004126</v>
      </c>
      <c r="Q435" s="2">
        <v>0.16986933128362797</v>
      </c>
      <c r="R435">
        <v>0</v>
      </c>
      <c r="S435">
        <v>1</v>
      </c>
      <c r="T435">
        <v>1</v>
      </c>
      <c r="U435">
        <v>1</v>
      </c>
      <c r="V435">
        <v>0</v>
      </c>
      <c r="W435">
        <v>2</v>
      </c>
      <c r="X435">
        <v>1</v>
      </c>
      <c r="Y435">
        <v>1</v>
      </c>
      <c r="Z435">
        <v>2</v>
      </c>
      <c r="AA435">
        <v>0</v>
      </c>
      <c r="AB435">
        <v>9</v>
      </c>
    </row>
    <row r="436" spans="1:28" x14ac:dyDescent="0.3">
      <c r="A436">
        <v>19123950100</v>
      </c>
      <c r="B436" t="s">
        <v>1596</v>
      </c>
      <c r="C436" t="str">
        <f t="shared" si="14"/>
        <v>9501, Mahaska County, Iowa</v>
      </c>
      <c r="D436" t="str">
        <f t="shared" si="15"/>
        <v>9501, Mahaska County</v>
      </c>
      <c r="E436" t="s">
        <v>1131</v>
      </c>
      <c r="F436" t="s">
        <v>1132</v>
      </c>
      <c r="G436" s="1">
        <v>1230</v>
      </c>
      <c r="H436" s="1">
        <v>59500</v>
      </c>
      <c r="I436" s="2">
        <v>7.5999999999999998E-2</v>
      </c>
      <c r="J436" s="2">
        <v>0.13252032520325202</v>
      </c>
      <c r="K436" s="2">
        <v>3.1707317073170732E-2</v>
      </c>
      <c r="L436" s="2">
        <v>2.8750000000000001E-2</v>
      </c>
      <c r="M436" s="2">
        <v>0.32200000000000001</v>
      </c>
      <c r="N436" s="2">
        <v>-8.5340243956927749E-3</v>
      </c>
      <c r="O436" s="2">
        <v>0.46357012750455373</v>
      </c>
      <c r="P436" s="2">
        <v>8.3212735166425467E-2</v>
      </c>
      <c r="Q436" s="2">
        <v>0.11300813008130081</v>
      </c>
      <c r="R436">
        <v>1</v>
      </c>
      <c r="S436">
        <v>1</v>
      </c>
      <c r="T436">
        <v>2</v>
      </c>
      <c r="U436">
        <v>1</v>
      </c>
      <c r="V436">
        <v>0</v>
      </c>
      <c r="W436">
        <v>1</v>
      </c>
      <c r="X436">
        <v>1</v>
      </c>
      <c r="Y436">
        <v>1</v>
      </c>
      <c r="Z436">
        <v>1</v>
      </c>
      <c r="AA436">
        <v>0</v>
      </c>
      <c r="AB436">
        <v>9</v>
      </c>
    </row>
    <row r="437" spans="1:28" x14ac:dyDescent="0.3">
      <c r="A437">
        <v>19093090100</v>
      </c>
      <c r="B437" t="s">
        <v>1597</v>
      </c>
      <c r="C437" t="str">
        <f t="shared" si="14"/>
        <v>901, Ida County, Iowa</v>
      </c>
      <c r="D437" t="str">
        <f t="shared" si="15"/>
        <v>901, Ida County</v>
      </c>
      <c r="E437" t="s">
        <v>1410</v>
      </c>
      <c r="F437" t="s">
        <v>1411</v>
      </c>
      <c r="G437" s="1">
        <v>1109</v>
      </c>
      <c r="H437" s="1">
        <v>59629</v>
      </c>
      <c r="I437" s="2">
        <v>9.8000000000000004E-2</v>
      </c>
      <c r="J437" s="2">
        <v>8.1154192966636604E-2</v>
      </c>
      <c r="K437" s="2">
        <v>3.2461677186654644E-2</v>
      </c>
      <c r="L437" s="2">
        <v>2.4750000000000001E-2</v>
      </c>
      <c r="M437" s="2">
        <v>0.32500000000000001</v>
      </c>
      <c r="N437" s="2">
        <v>-1.184934405416843E-2</v>
      </c>
      <c r="O437" s="2">
        <v>0.39717978848413632</v>
      </c>
      <c r="P437" s="2">
        <v>0.13513513513513514</v>
      </c>
      <c r="Q437" s="2">
        <v>0.11632100991884581</v>
      </c>
      <c r="R437">
        <v>1</v>
      </c>
      <c r="S437">
        <v>1</v>
      </c>
      <c r="T437">
        <v>1</v>
      </c>
      <c r="U437">
        <v>1</v>
      </c>
      <c r="V437">
        <v>0</v>
      </c>
      <c r="W437">
        <v>1</v>
      </c>
      <c r="X437">
        <v>1</v>
      </c>
      <c r="Y437">
        <v>1</v>
      </c>
      <c r="Z437">
        <v>2</v>
      </c>
      <c r="AA437">
        <v>0</v>
      </c>
      <c r="AB437">
        <v>9</v>
      </c>
    </row>
    <row r="438" spans="1:28" x14ac:dyDescent="0.3">
      <c r="A438">
        <v>19193002000</v>
      </c>
      <c r="B438" t="s">
        <v>1598</v>
      </c>
      <c r="C438" t="str">
        <f t="shared" si="14"/>
        <v>20, Woodbury County, Iowa</v>
      </c>
      <c r="D438" t="str">
        <f t="shared" si="15"/>
        <v>20, Woodbury County</v>
      </c>
      <c r="E438" t="s">
        <v>1093</v>
      </c>
      <c r="F438" t="s">
        <v>1094</v>
      </c>
      <c r="G438">
        <v>1996</v>
      </c>
      <c r="H438" s="1">
        <v>54567</v>
      </c>
      <c r="I438" s="2">
        <v>0.13200000000000001</v>
      </c>
      <c r="J438" s="2">
        <v>9.6693386773547094E-2</v>
      </c>
      <c r="K438" s="2">
        <v>1.3026052104208416E-2</v>
      </c>
      <c r="L438" s="2">
        <v>3.3583333333333326E-2</v>
      </c>
      <c r="M438" s="2">
        <v>0.248</v>
      </c>
      <c r="N438" s="2">
        <v>3.6888775789844577E-2</v>
      </c>
      <c r="O438" s="2">
        <v>0.41463414634146339</v>
      </c>
      <c r="P438" s="2">
        <v>0.10049571879224876</v>
      </c>
      <c r="Q438" s="2">
        <v>0.19138276553106212</v>
      </c>
      <c r="R438">
        <v>1</v>
      </c>
      <c r="S438">
        <v>2</v>
      </c>
      <c r="T438">
        <v>1</v>
      </c>
      <c r="U438">
        <v>0</v>
      </c>
      <c r="V438">
        <v>1</v>
      </c>
      <c r="W438">
        <v>0</v>
      </c>
      <c r="X438">
        <v>0</v>
      </c>
      <c r="Y438">
        <v>1</v>
      </c>
      <c r="Z438">
        <v>2</v>
      </c>
      <c r="AA438">
        <v>1</v>
      </c>
      <c r="AB438">
        <v>9</v>
      </c>
    </row>
    <row r="439" spans="1:28" x14ac:dyDescent="0.3">
      <c r="A439">
        <v>19141490200</v>
      </c>
      <c r="B439" t="s">
        <v>1599</v>
      </c>
      <c r="C439" t="str">
        <f t="shared" si="14"/>
        <v>4902, O'Brien County, Iowa</v>
      </c>
      <c r="D439" t="str">
        <f t="shared" si="15"/>
        <v>4902, O'Brien County</v>
      </c>
      <c r="E439" t="s">
        <v>1418</v>
      </c>
      <c r="F439" t="s">
        <v>1419</v>
      </c>
      <c r="G439" s="1">
        <v>1606</v>
      </c>
      <c r="H439" s="1">
        <v>54000</v>
      </c>
      <c r="I439" s="2">
        <v>8.5999999999999993E-2</v>
      </c>
      <c r="J439" s="2">
        <v>8.1569115815691165E-2</v>
      </c>
      <c r="K439" s="2">
        <v>2.1170610211706103E-2</v>
      </c>
      <c r="L439" s="2">
        <v>2.441666666666667E-2</v>
      </c>
      <c r="M439" s="2">
        <v>0.34</v>
      </c>
      <c r="N439" s="2">
        <v>-1.5002083622725379E-2</v>
      </c>
      <c r="O439" s="2">
        <v>0.47827819848545239</v>
      </c>
      <c r="P439" s="2">
        <v>6.5192083818393476E-2</v>
      </c>
      <c r="Q439" s="2">
        <v>0.22104607721046077</v>
      </c>
      <c r="R439">
        <v>1</v>
      </c>
      <c r="S439">
        <v>1</v>
      </c>
      <c r="T439">
        <v>1</v>
      </c>
      <c r="U439">
        <v>0</v>
      </c>
      <c r="V439">
        <v>0</v>
      </c>
      <c r="W439">
        <v>1</v>
      </c>
      <c r="X439">
        <v>1</v>
      </c>
      <c r="Y439">
        <v>2</v>
      </c>
      <c r="Z439">
        <v>1</v>
      </c>
      <c r="AA439">
        <v>1</v>
      </c>
      <c r="AB439">
        <v>9</v>
      </c>
    </row>
    <row r="440" spans="1:28" x14ac:dyDescent="0.3">
      <c r="A440">
        <v>19103001802</v>
      </c>
      <c r="B440" t="s">
        <v>1600</v>
      </c>
      <c r="C440" t="str">
        <f t="shared" si="14"/>
        <v>18.02, Johnson County, Iowa</v>
      </c>
      <c r="D440" t="str">
        <f t="shared" si="15"/>
        <v>18.02, Johnson County</v>
      </c>
      <c r="E440" t="s">
        <v>1421</v>
      </c>
      <c r="F440" t="s">
        <v>1422</v>
      </c>
      <c r="G440" s="1">
        <v>1683</v>
      </c>
      <c r="H440" s="1">
        <v>53892</v>
      </c>
      <c r="I440" s="2">
        <v>0.2</v>
      </c>
      <c r="J440" s="2">
        <v>0.14260249554367202</v>
      </c>
      <c r="K440" s="2">
        <v>4.0404040404040407E-2</v>
      </c>
      <c r="L440" s="2">
        <v>2.8416666666666666E-2</v>
      </c>
      <c r="M440" s="2">
        <v>0.26100000000000001</v>
      </c>
      <c r="N440" s="2">
        <v>0.16787640775660517</v>
      </c>
      <c r="O440" s="2">
        <v>0.45197091465748185</v>
      </c>
      <c r="P440" s="2">
        <v>5.8198097369893675E-2</v>
      </c>
      <c r="Q440" s="2">
        <v>0.34521687462863931</v>
      </c>
      <c r="R440">
        <v>1</v>
      </c>
      <c r="S440">
        <v>2</v>
      </c>
      <c r="T440">
        <v>2</v>
      </c>
      <c r="U440">
        <v>1</v>
      </c>
      <c r="V440">
        <v>0</v>
      </c>
      <c r="W440">
        <v>0</v>
      </c>
      <c r="X440">
        <v>0</v>
      </c>
      <c r="Y440">
        <v>1</v>
      </c>
      <c r="Z440">
        <v>0</v>
      </c>
      <c r="AA440">
        <v>2</v>
      </c>
      <c r="AB440">
        <v>9</v>
      </c>
    </row>
    <row r="441" spans="1:28" x14ac:dyDescent="0.3">
      <c r="A441">
        <v>19103001600</v>
      </c>
      <c r="B441" t="s">
        <v>1601</v>
      </c>
      <c r="C441" t="str">
        <f t="shared" si="14"/>
        <v>16, Johnson County, Iowa</v>
      </c>
      <c r="D441" t="str">
        <f t="shared" si="15"/>
        <v>16, Johnson County</v>
      </c>
      <c r="E441" t="s">
        <v>1421</v>
      </c>
      <c r="F441" t="s">
        <v>1422</v>
      </c>
      <c r="G441" s="1">
        <v>3525</v>
      </c>
      <c r="H441" s="1">
        <v>18457</v>
      </c>
      <c r="I441" s="2">
        <v>0.66700000000000004</v>
      </c>
      <c r="J441" s="2">
        <v>4.7375886524822698E-2</v>
      </c>
      <c r="K441" s="2">
        <v>3.6595744680851063E-2</v>
      </c>
      <c r="L441" s="2">
        <v>2.8416666666666666E-2</v>
      </c>
      <c r="M441" s="2">
        <v>0.24199999999999999</v>
      </c>
      <c r="N441" s="2">
        <v>0.16787640775660517</v>
      </c>
      <c r="O441" s="2">
        <v>0.25843279709392841</v>
      </c>
      <c r="P441" s="2">
        <v>0.10894843276036401</v>
      </c>
      <c r="Q441" s="2">
        <v>0.66723404255319152</v>
      </c>
      <c r="R441">
        <v>2</v>
      </c>
      <c r="S441">
        <v>2</v>
      </c>
      <c r="T441">
        <v>0</v>
      </c>
      <c r="U441">
        <v>1</v>
      </c>
      <c r="V441">
        <v>0</v>
      </c>
      <c r="W441">
        <v>0</v>
      </c>
      <c r="X441">
        <v>0</v>
      </c>
      <c r="Y441">
        <v>0</v>
      </c>
      <c r="Z441">
        <v>2</v>
      </c>
      <c r="AA441">
        <v>2</v>
      </c>
      <c r="AB441">
        <v>9</v>
      </c>
    </row>
    <row r="442" spans="1:28" x14ac:dyDescent="0.3">
      <c r="A442">
        <v>19103001801</v>
      </c>
      <c r="B442" t="s">
        <v>1602</v>
      </c>
      <c r="C442" t="str">
        <f t="shared" si="14"/>
        <v>18.01, Johnson County, Iowa</v>
      </c>
      <c r="D442" t="str">
        <f t="shared" si="15"/>
        <v>18.01, Johnson County</v>
      </c>
      <c r="E442" t="s">
        <v>1421</v>
      </c>
      <c r="F442" t="s">
        <v>1422</v>
      </c>
      <c r="G442" s="1">
        <v>2298</v>
      </c>
      <c r="H442" s="1">
        <v>48514</v>
      </c>
      <c r="I442" s="2">
        <v>0.14000000000000001</v>
      </c>
      <c r="J442" s="2">
        <v>0.1257615317667537</v>
      </c>
      <c r="K442" s="2">
        <v>1.4795474325500435E-2</v>
      </c>
      <c r="L442" s="2">
        <v>2.8416666666666666E-2</v>
      </c>
      <c r="M442" s="2">
        <v>0.20199999999999999</v>
      </c>
      <c r="N442" s="2">
        <v>0.16787640775660517</v>
      </c>
      <c r="O442" s="2">
        <v>0.31574419271580156</v>
      </c>
      <c r="P442" s="2">
        <v>7.2264836495761001E-2</v>
      </c>
      <c r="Q442" s="2">
        <v>0.3337684943429069</v>
      </c>
      <c r="R442">
        <v>2</v>
      </c>
      <c r="S442">
        <v>2</v>
      </c>
      <c r="T442">
        <v>2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1</v>
      </c>
      <c r="AA442">
        <v>2</v>
      </c>
      <c r="AB442">
        <v>9</v>
      </c>
    </row>
    <row r="443" spans="1:28" x14ac:dyDescent="0.3">
      <c r="A443">
        <v>19019950400</v>
      </c>
      <c r="B443" t="s">
        <v>1603</v>
      </c>
      <c r="C443" t="str">
        <f t="shared" si="14"/>
        <v>9504, Buchanan County, Iowa</v>
      </c>
      <c r="D443" t="str">
        <f t="shared" si="15"/>
        <v>9504, Buchanan County</v>
      </c>
      <c r="E443" t="s">
        <v>1344</v>
      </c>
      <c r="F443" t="s">
        <v>1345</v>
      </c>
      <c r="G443" s="1">
        <v>1268</v>
      </c>
      <c r="H443" s="1">
        <v>52350</v>
      </c>
      <c r="I443" s="2">
        <v>8.3000000000000004E-2</v>
      </c>
      <c r="J443" s="2">
        <v>0.11750788643533124</v>
      </c>
      <c r="K443" s="2">
        <v>0</v>
      </c>
      <c r="L443" s="2">
        <v>3.1166666666666672E-2</v>
      </c>
      <c r="M443" s="2">
        <v>0.35600000000000004</v>
      </c>
      <c r="N443" s="2">
        <v>-1.8751789292871458E-2</v>
      </c>
      <c r="O443" s="2">
        <v>0.38533007334963326</v>
      </c>
      <c r="P443" s="2">
        <v>6.5080475857242831E-2</v>
      </c>
      <c r="Q443" s="2">
        <v>0.26261829652996843</v>
      </c>
      <c r="R443">
        <v>1</v>
      </c>
      <c r="S443">
        <v>1</v>
      </c>
      <c r="T443">
        <v>1</v>
      </c>
      <c r="U443">
        <v>0</v>
      </c>
      <c r="V443">
        <v>0</v>
      </c>
      <c r="W443">
        <v>1</v>
      </c>
      <c r="X443">
        <v>1</v>
      </c>
      <c r="Y443">
        <v>1</v>
      </c>
      <c r="Z443">
        <v>1</v>
      </c>
      <c r="AA443">
        <v>2</v>
      </c>
      <c r="AB443">
        <v>9</v>
      </c>
    </row>
    <row r="444" spans="1:28" x14ac:dyDescent="0.3">
      <c r="A444">
        <v>19087970500</v>
      </c>
      <c r="B444" t="s">
        <v>1604</v>
      </c>
      <c r="C444" t="str">
        <f t="shared" si="14"/>
        <v>9705, Henry County, Iowa</v>
      </c>
      <c r="D444" t="str">
        <f t="shared" si="15"/>
        <v>9705, Henry County</v>
      </c>
      <c r="E444" t="s">
        <v>1369</v>
      </c>
      <c r="F444" t="s">
        <v>1370</v>
      </c>
      <c r="G444" s="1">
        <v>1520</v>
      </c>
      <c r="H444" s="1">
        <v>54464</v>
      </c>
      <c r="I444" s="2">
        <v>0.11599999999999999</v>
      </c>
      <c r="J444" s="2">
        <v>0.15328947368421053</v>
      </c>
      <c r="K444" s="2">
        <v>5.9868421052631578E-2</v>
      </c>
      <c r="L444" s="2">
        <v>3.3666666666666657E-2</v>
      </c>
      <c r="M444" s="2">
        <v>0.35200000000000004</v>
      </c>
      <c r="N444" s="2">
        <v>1.6728716803176967E-2</v>
      </c>
      <c r="O444" s="2">
        <v>0.40155865463494667</v>
      </c>
      <c r="P444" s="2">
        <v>3.8437303087586638E-2</v>
      </c>
      <c r="Q444" s="2">
        <v>0.17894736842105263</v>
      </c>
      <c r="R444">
        <v>1</v>
      </c>
      <c r="S444">
        <v>1</v>
      </c>
      <c r="T444">
        <v>2</v>
      </c>
      <c r="U444">
        <v>2</v>
      </c>
      <c r="V444">
        <v>1</v>
      </c>
      <c r="W444">
        <v>1</v>
      </c>
      <c r="X444">
        <v>0</v>
      </c>
      <c r="Y444">
        <v>1</v>
      </c>
      <c r="Z444">
        <v>0</v>
      </c>
      <c r="AA444">
        <v>0</v>
      </c>
      <c r="AB444">
        <v>9</v>
      </c>
    </row>
    <row r="445" spans="1:28" x14ac:dyDescent="0.3">
      <c r="A445">
        <v>19099040100</v>
      </c>
      <c r="B445" t="s">
        <v>1605</v>
      </c>
      <c r="C445" t="str">
        <f t="shared" si="14"/>
        <v>401, Jasper County, Iowa</v>
      </c>
      <c r="D445" t="str">
        <f t="shared" si="15"/>
        <v>401, Jasper County</v>
      </c>
      <c r="E445" t="s">
        <v>1085</v>
      </c>
      <c r="F445" t="s">
        <v>1086</v>
      </c>
      <c r="G445" s="1">
        <v>1528</v>
      </c>
      <c r="H445" s="1">
        <v>62803</v>
      </c>
      <c r="I445" s="2">
        <v>5.9000000000000004E-2</v>
      </c>
      <c r="J445" s="2">
        <v>0.12761780104712042</v>
      </c>
      <c r="K445" s="2">
        <v>4.9083769633507857E-2</v>
      </c>
      <c r="L445" s="2">
        <v>3.6333333333333336E-2</v>
      </c>
      <c r="M445" s="2">
        <v>0.35700000000000004</v>
      </c>
      <c r="N445" s="2">
        <v>2.635578958797025E-2</v>
      </c>
      <c r="O445" s="2">
        <v>0.44677716390423572</v>
      </c>
      <c r="P445" s="2">
        <v>9.428403064230996E-2</v>
      </c>
      <c r="Q445" s="2">
        <v>0.17670157068062828</v>
      </c>
      <c r="R445">
        <v>1</v>
      </c>
      <c r="S445">
        <v>0</v>
      </c>
      <c r="T445">
        <v>2</v>
      </c>
      <c r="U445">
        <v>1</v>
      </c>
      <c r="V445">
        <v>2</v>
      </c>
      <c r="W445">
        <v>1</v>
      </c>
      <c r="X445">
        <v>0</v>
      </c>
      <c r="Y445">
        <v>1</v>
      </c>
      <c r="Z445">
        <v>1</v>
      </c>
      <c r="AA445">
        <v>0</v>
      </c>
      <c r="AB445">
        <v>9</v>
      </c>
    </row>
    <row r="446" spans="1:28" x14ac:dyDescent="0.3">
      <c r="A446">
        <v>19139050400</v>
      </c>
      <c r="B446" t="s">
        <v>1606</v>
      </c>
      <c r="C446" t="str">
        <f t="shared" si="14"/>
        <v>504, Muscatine County, Iowa</v>
      </c>
      <c r="D446" t="str">
        <f t="shared" si="15"/>
        <v>504, Muscatine County</v>
      </c>
      <c r="E446" t="s">
        <v>644</v>
      </c>
      <c r="F446" t="s">
        <v>1053</v>
      </c>
      <c r="G446" s="1">
        <v>1420</v>
      </c>
      <c r="H446" s="1">
        <v>68349</v>
      </c>
      <c r="I446" s="2">
        <v>6.6000000000000003E-2</v>
      </c>
      <c r="J446" s="2">
        <v>7.9577464788732399E-2</v>
      </c>
      <c r="K446" s="2">
        <v>3.1690140845070422E-2</v>
      </c>
      <c r="L446" s="2">
        <v>3.666666666666666E-2</v>
      </c>
      <c r="M446" s="2">
        <v>0.38</v>
      </c>
      <c r="N446" s="2">
        <v>1.1463329044332671E-2</v>
      </c>
      <c r="O446" s="2">
        <v>0.50718232044198897</v>
      </c>
      <c r="P446" s="2">
        <v>7.687338501291989E-2</v>
      </c>
      <c r="Q446" s="2">
        <v>0.15985915492957747</v>
      </c>
      <c r="R446">
        <v>0</v>
      </c>
      <c r="S446">
        <v>0</v>
      </c>
      <c r="T446">
        <v>1</v>
      </c>
      <c r="U446">
        <v>1</v>
      </c>
      <c r="V446">
        <v>2</v>
      </c>
      <c r="W446">
        <v>2</v>
      </c>
      <c r="X446">
        <v>0</v>
      </c>
      <c r="Y446">
        <v>2</v>
      </c>
      <c r="Z446">
        <v>1</v>
      </c>
      <c r="AA446">
        <v>0</v>
      </c>
      <c r="AB446">
        <v>9</v>
      </c>
    </row>
    <row r="447" spans="1:28" x14ac:dyDescent="0.3">
      <c r="A447">
        <v>19127950100</v>
      </c>
      <c r="B447" t="s">
        <v>1607</v>
      </c>
      <c r="C447" t="str">
        <f t="shared" si="14"/>
        <v>9501, Marshall County, Iowa</v>
      </c>
      <c r="D447" t="str">
        <f t="shared" si="15"/>
        <v>9501, Marshall County</v>
      </c>
      <c r="E447" t="s">
        <v>1099</v>
      </c>
      <c r="F447" t="s">
        <v>1100</v>
      </c>
      <c r="G447" s="1">
        <v>1265</v>
      </c>
      <c r="H447" s="1">
        <v>71280</v>
      </c>
      <c r="I447" s="2">
        <v>3.9E-2</v>
      </c>
      <c r="J447" s="2">
        <v>8.6166007905138342E-2</v>
      </c>
      <c r="K447" s="2">
        <v>4.1897233201581029E-2</v>
      </c>
      <c r="L447" s="2">
        <v>6.0749999999999992E-2</v>
      </c>
      <c r="M447" s="2">
        <v>0.37200000000000005</v>
      </c>
      <c r="N447" s="2">
        <v>-1.3358590828577053E-2</v>
      </c>
      <c r="O447" s="2">
        <v>0.48264984227129337</v>
      </c>
      <c r="P447" s="2">
        <v>2.0958083832335328E-2</v>
      </c>
      <c r="Q447" s="2">
        <v>0.10355731225296443</v>
      </c>
      <c r="R447">
        <v>0</v>
      </c>
      <c r="S447">
        <v>0</v>
      </c>
      <c r="T447">
        <v>1</v>
      </c>
      <c r="U447">
        <v>1</v>
      </c>
      <c r="V447">
        <v>2</v>
      </c>
      <c r="W447">
        <v>2</v>
      </c>
      <c r="X447">
        <v>1</v>
      </c>
      <c r="Y447">
        <v>2</v>
      </c>
      <c r="Z447">
        <v>0</v>
      </c>
      <c r="AA447">
        <v>0</v>
      </c>
      <c r="AB447">
        <v>9</v>
      </c>
    </row>
    <row r="448" spans="1:28" x14ac:dyDescent="0.3">
      <c r="A448">
        <v>19097950100</v>
      </c>
      <c r="B448" t="s">
        <v>1608</v>
      </c>
      <c r="C448" t="str">
        <f t="shared" si="14"/>
        <v>9501, Jackson County, Iowa</v>
      </c>
      <c r="D448" t="str">
        <f t="shared" si="15"/>
        <v>9501, Jackson County</v>
      </c>
      <c r="E448" t="s">
        <v>1028</v>
      </c>
      <c r="F448" t="s">
        <v>1029</v>
      </c>
      <c r="G448" s="1">
        <v>1171</v>
      </c>
      <c r="H448" s="1">
        <v>53972</v>
      </c>
      <c r="I448" s="2">
        <v>9.5000000000000001E-2</v>
      </c>
      <c r="J448" s="2">
        <v>5.7216054654141757E-2</v>
      </c>
      <c r="K448" s="2">
        <v>4.8676345004269858E-2</v>
      </c>
      <c r="L448" s="2">
        <v>3.966666666666667E-2</v>
      </c>
      <c r="M448" s="2">
        <v>0.318</v>
      </c>
      <c r="N448" s="2">
        <v>-1.828899637243047E-2</v>
      </c>
      <c r="O448" s="2">
        <v>0.49008350730688938</v>
      </c>
      <c r="P448" s="2">
        <v>3.6127167630057806E-2</v>
      </c>
      <c r="Q448" s="2">
        <v>0.16652433817250215</v>
      </c>
      <c r="R448">
        <v>1</v>
      </c>
      <c r="S448">
        <v>1</v>
      </c>
      <c r="T448">
        <v>0</v>
      </c>
      <c r="U448">
        <v>1</v>
      </c>
      <c r="V448">
        <v>2</v>
      </c>
      <c r="W448">
        <v>1</v>
      </c>
      <c r="X448">
        <v>1</v>
      </c>
      <c r="Y448">
        <v>2</v>
      </c>
      <c r="Z448">
        <v>0</v>
      </c>
      <c r="AA448">
        <v>0</v>
      </c>
      <c r="AB448">
        <v>9</v>
      </c>
    </row>
    <row r="449" spans="1:28" x14ac:dyDescent="0.3">
      <c r="A449">
        <v>19087970200</v>
      </c>
      <c r="B449" t="s">
        <v>1609</v>
      </c>
      <c r="C449" t="str">
        <f t="shared" si="14"/>
        <v>9702, Henry County, Iowa</v>
      </c>
      <c r="D449" t="str">
        <f t="shared" si="15"/>
        <v>9702, Henry County</v>
      </c>
      <c r="E449" t="s">
        <v>1369</v>
      </c>
      <c r="F449" t="s">
        <v>1370</v>
      </c>
      <c r="G449" s="1">
        <v>1258</v>
      </c>
      <c r="H449" s="1">
        <v>56014</v>
      </c>
      <c r="I449" s="2">
        <v>6.5000000000000002E-2</v>
      </c>
      <c r="J449" s="2">
        <v>0.11685214626391097</v>
      </c>
      <c r="K449" s="2">
        <v>5.0874403815580289E-2</v>
      </c>
      <c r="L449" s="2">
        <v>3.3666666666666657E-2</v>
      </c>
      <c r="M449" s="2">
        <v>0.38299999999999995</v>
      </c>
      <c r="N449" s="2">
        <v>1.6728716803176967E-2</v>
      </c>
      <c r="O449" s="2">
        <v>0.45241379310344826</v>
      </c>
      <c r="P449" s="2">
        <v>3.5249042145593872E-2</v>
      </c>
      <c r="Q449" s="2">
        <v>0.21224165341812401</v>
      </c>
      <c r="R449">
        <v>1</v>
      </c>
      <c r="S449">
        <v>0</v>
      </c>
      <c r="T449">
        <v>1</v>
      </c>
      <c r="U449">
        <v>2</v>
      </c>
      <c r="V449">
        <v>1</v>
      </c>
      <c r="W449">
        <v>2</v>
      </c>
      <c r="X449">
        <v>0</v>
      </c>
      <c r="Y449">
        <v>1</v>
      </c>
      <c r="Z449">
        <v>0</v>
      </c>
      <c r="AA449">
        <v>1</v>
      </c>
      <c r="AB449">
        <v>9</v>
      </c>
    </row>
    <row r="450" spans="1:28" x14ac:dyDescent="0.3">
      <c r="A450">
        <v>19163012702</v>
      </c>
      <c r="B450" t="s">
        <v>1610</v>
      </c>
      <c r="C450" t="str">
        <f t="shared" si="14"/>
        <v>127.02, Scott County, Iowa</v>
      </c>
      <c r="D450" t="str">
        <f t="shared" si="15"/>
        <v>127.02, Scott County</v>
      </c>
      <c r="E450" t="s">
        <v>1043</v>
      </c>
      <c r="F450" t="s">
        <v>1044</v>
      </c>
      <c r="G450" s="1">
        <v>1343</v>
      </c>
      <c r="H450" s="1">
        <v>58975</v>
      </c>
      <c r="I450" s="2">
        <v>0.04</v>
      </c>
      <c r="J450" s="2">
        <v>2.3082650781831721E-2</v>
      </c>
      <c r="K450" s="2">
        <v>1.2658227848101266E-2</v>
      </c>
      <c r="L450" s="2">
        <v>4.1666666666666657E-2</v>
      </c>
      <c r="M450" s="2">
        <v>0.44400000000000001</v>
      </c>
      <c r="N450" s="2">
        <v>5.716481867041108E-2</v>
      </c>
      <c r="O450" s="2">
        <v>0.32144410613310137</v>
      </c>
      <c r="P450" s="2">
        <v>0.11016949152542373</v>
      </c>
      <c r="Q450" s="2">
        <v>0.35889798957557706</v>
      </c>
      <c r="R450">
        <v>1</v>
      </c>
      <c r="S450">
        <v>0</v>
      </c>
      <c r="T450">
        <v>0</v>
      </c>
      <c r="U450">
        <v>0</v>
      </c>
      <c r="V450">
        <v>2</v>
      </c>
      <c r="W450">
        <v>2</v>
      </c>
      <c r="X450">
        <v>0</v>
      </c>
      <c r="Y450">
        <v>0</v>
      </c>
      <c r="Z450">
        <v>2</v>
      </c>
      <c r="AA450">
        <v>2</v>
      </c>
      <c r="AB450">
        <v>9</v>
      </c>
    </row>
    <row r="451" spans="1:28" x14ac:dyDescent="0.3">
      <c r="A451">
        <v>19017004200</v>
      </c>
      <c r="B451" t="s">
        <v>1611</v>
      </c>
      <c r="C451" t="str">
        <f t="shared" si="14"/>
        <v>42, Bremer County, Iowa</v>
      </c>
      <c r="D451" t="str">
        <f t="shared" si="15"/>
        <v>42, Bremer County</v>
      </c>
      <c r="E451" t="s">
        <v>1534</v>
      </c>
      <c r="F451" t="s">
        <v>1535</v>
      </c>
      <c r="G451" s="1">
        <v>1767</v>
      </c>
      <c r="H451" s="1">
        <v>64327</v>
      </c>
      <c r="I451" s="2">
        <v>7.9000000000000001E-2</v>
      </c>
      <c r="J451" s="2">
        <v>5.1499717034521789E-2</v>
      </c>
      <c r="K451" s="2">
        <v>6.5082059988681384E-2</v>
      </c>
      <c r="L451" s="2">
        <v>2.6666666666666665E-2</v>
      </c>
      <c r="M451" s="2">
        <v>0.40200000000000002</v>
      </c>
      <c r="N451" s="2">
        <v>2.9329378810347667E-2</v>
      </c>
      <c r="O451" s="2">
        <v>0.32612258275975092</v>
      </c>
      <c r="P451" s="2">
        <v>6.0106382978723401E-2</v>
      </c>
      <c r="Q451" s="2">
        <v>0.25183927560837577</v>
      </c>
      <c r="R451">
        <v>1</v>
      </c>
      <c r="S451">
        <v>1</v>
      </c>
      <c r="T451">
        <v>0</v>
      </c>
      <c r="U451">
        <v>2</v>
      </c>
      <c r="V451">
        <v>0</v>
      </c>
      <c r="W451">
        <v>2</v>
      </c>
      <c r="X451">
        <v>0</v>
      </c>
      <c r="Y451">
        <v>0</v>
      </c>
      <c r="Z451">
        <v>1</v>
      </c>
      <c r="AA451">
        <v>2</v>
      </c>
      <c r="AB451">
        <v>9</v>
      </c>
    </row>
    <row r="452" spans="1:28" x14ac:dyDescent="0.3">
      <c r="A452">
        <v>19153004300</v>
      </c>
      <c r="B452" t="s">
        <v>1612</v>
      </c>
      <c r="C452" t="str">
        <f t="shared" ref="C452:C515" si="16">RIGHT(B452,LEN(B452)-13)</f>
        <v>43, Polk County, Iowa</v>
      </c>
      <c r="D452" t="str">
        <f t="shared" si="15"/>
        <v>43, Polk County</v>
      </c>
      <c r="E452" t="s">
        <v>1088</v>
      </c>
      <c r="F452" t="s">
        <v>1089</v>
      </c>
      <c r="G452" s="1">
        <v>2164</v>
      </c>
      <c r="H452" s="1">
        <v>60123</v>
      </c>
      <c r="I452" s="2">
        <v>8.3000000000000004E-2</v>
      </c>
      <c r="J452" s="2">
        <v>0.1012014787430684</v>
      </c>
      <c r="K452" s="2">
        <v>3.8354898336414048E-2</v>
      </c>
      <c r="L452" s="2">
        <v>3.4750000000000003E-2</v>
      </c>
      <c r="M452" s="2">
        <v>0.28899999999999998</v>
      </c>
      <c r="N452" s="2">
        <v>0.14341677503250974</v>
      </c>
      <c r="O452" s="2">
        <v>0.37899773356837069</v>
      </c>
      <c r="P452" s="2">
        <v>7.00472711645896E-2</v>
      </c>
      <c r="Q452" s="2">
        <v>0.25231053604436227</v>
      </c>
      <c r="R452">
        <v>1</v>
      </c>
      <c r="S452">
        <v>1</v>
      </c>
      <c r="T452">
        <v>1</v>
      </c>
      <c r="U452">
        <v>1</v>
      </c>
      <c r="V452">
        <v>1</v>
      </c>
      <c r="W452">
        <v>0</v>
      </c>
      <c r="X452">
        <v>0</v>
      </c>
      <c r="Y452">
        <v>1</v>
      </c>
      <c r="Z452">
        <v>1</v>
      </c>
      <c r="AA452">
        <v>2</v>
      </c>
      <c r="AB452">
        <v>9</v>
      </c>
    </row>
    <row r="453" spans="1:28" x14ac:dyDescent="0.3">
      <c r="A453">
        <v>19125030402</v>
      </c>
      <c r="B453" t="s">
        <v>1613</v>
      </c>
      <c r="C453" t="str">
        <f t="shared" si="16"/>
        <v>304.02, Marion County, Iowa</v>
      </c>
      <c r="D453" t="str">
        <f t="shared" si="15"/>
        <v>304.02, Marion County</v>
      </c>
      <c r="E453" t="s">
        <v>578</v>
      </c>
      <c r="F453" t="s">
        <v>1196</v>
      </c>
      <c r="G453" s="1">
        <v>1579</v>
      </c>
      <c r="H453" s="1">
        <v>59599</v>
      </c>
      <c r="I453" s="2">
        <v>0.06</v>
      </c>
      <c r="J453" s="2">
        <v>0.18872704243191893</v>
      </c>
      <c r="K453" s="2">
        <v>0.10956301456618113</v>
      </c>
      <c r="L453" s="2">
        <v>2.4749999999999998E-2</v>
      </c>
      <c r="M453" s="2">
        <v>0.35899999999999999</v>
      </c>
      <c r="N453" s="2">
        <v>3.1523011798612987E-3</v>
      </c>
      <c r="O453" s="2">
        <v>0.45950897764748994</v>
      </c>
      <c r="P453" s="2">
        <v>7.3900293255131963E-2</v>
      </c>
      <c r="Q453" s="2">
        <v>0.16086130462317924</v>
      </c>
      <c r="R453">
        <v>1</v>
      </c>
      <c r="S453">
        <v>0</v>
      </c>
      <c r="T453">
        <v>2</v>
      </c>
      <c r="U453">
        <v>2</v>
      </c>
      <c r="V453">
        <v>0</v>
      </c>
      <c r="W453">
        <v>2</v>
      </c>
      <c r="X453">
        <v>0</v>
      </c>
      <c r="Y453">
        <v>1</v>
      </c>
      <c r="Z453">
        <v>1</v>
      </c>
      <c r="AA453">
        <v>0</v>
      </c>
      <c r="AB453">
        <v>9</v>
      </c>
    </row>
    <row r="454" spans="1:28" x14ac:dyDescent="0.3">
      <c r="A454">
        <v>19149970200</v>
      </c>
      <c r="B454" t="s">
        <v>1614</v>
      </c>
      <c r="C454" t="str">
        <f t="shared" si="16"/>
        <v>9702, Plymouth County, Iowa</v>
      </c>
      <c r="D454" t="str">
        <f t="shared" si="15"/>
        <v>9702, Plymouth County</v>
      </c>
      <c r="E454" t="s">
        <v>733</v>
      </c>
      <c r="F454" t="s">
        <v>1615</v>
      </c>
      <c r="G454" s="1">
        <v>1497</v>
      </c>
      <c r="H454" s="1">
        <v>51924</v>
      </c>
      <c r="I454" s="2">
        <v>0.14300000000000002</v>
      </c>
      <c r="J454" s="2">
        <v>0.10153640614562458</v>
      </c>
      <c r="K454" s="2">
        <v>6.4796259185036745E-2</v>
      </c>
      <c r="L454" s="2">
        <v>2.4166666666666666E-2</v>
      </c>
      <c r="M454" s="2">
        <v>0.27600000000000002</v>
      </c>
      <c r="N454" s="2">
        <v>2.8495957736332345E-2</v>
      </c>
      <c r="O454" s="2">
        <v>0.41573516766981944</v>
      </c>
      <c r="P454" s="2">
        <v>6.670822942643391E-2</v>
      </c>
      <c r="Q454" s="2">
        <v>0.14896459585838343</v>
      </c>
      <c r="R454">
        <v>2</v>
      </c>
      <c r="S454">
        <v>2</v>
      </c>
      <c r="T454">
        <v>1</v>
      </c>
      <c r="U454">
        <v>2</v>
      </c>
      <c r="V454">
        <v>0</v>
      </c>
      <c r="W454">
        <v>0</v>
      </c>
      <c r="X454">
        <v>0</v>
      </c>
      <c r="Y454">
        <v>1</v>
      </c>
      <c r="Z454">
        <v>1</v>
      </c>
      <c r="AA454">
        <v>0</v>
      </c>
      <c r="AB454">
        <v>9</v>
      </c>
    </row>
    <row r="455" spans="1:28" x14ac:dyDescent="0.3">
      <c r="A455">
        <v>19005960200</v>
      </c>
      <c r="B455" t="s">
        <v>1616</v>
      </c>
      <c r="C455" t="str">
        <f t="shared" si="16"/>
        <v>9602, Allamakee County, Iowa</v>
      </c>
      <c r="D455" t="str">
        <f t="shared" si="15"/>
        <v>9602, Allamakee County</v>
      </c>
      <c r="E455" t="s">
        <v>1290</v>
      </c>
      <c r="F455" t="s">
        <v>1291</v>
      </c>
      <c r="G455" s="1">
        <v>1084</v>
      </c>
      <c r="H455" s="1">
        <v>57217</v>
      </c>
      <c r="I455" s="2">
        <v>5.4000000000000006E-2</v>
      </c>
      <c r="J455" s="2">
        <v>0.12177121771217712</v>
      </c>
      <c r="K455" s="2">
        <v>3.6900369003690037E-2</v>
      </c>
      <c r="L455" s="2">
        <v>4.0416666666666663E-2</v>
      </c>
      <c r="M455" s="2">
        <v>0.33299999999999996</v>
      </c>
      <c r="N455" s="2">
        <v>-1.8771807397069087E-2</v>
      </c>
      <c r="O455" s="2">
        <v>0.4692982456140351</v>
      </c>
      <c r="P455" s="2">
        <v>5.7044079515989631E-2</v>
      </c>
      <c r="Q455" s="2">
        <v>0.21586715867158671</v>
      </c>
      <c r="R455">
        <v>1</v>
      </c>
      <c r="S455">
        <v>0</v>
      </c>
      <c r="T455">
        <v>1</v>
      </c>
      <c r="U455">
        <v>1</v>
      </c>
      <c r="V455">
        <v>2</v>
      </c>
      <c r="W455">
        <v>1</v>
      </c>
      <c r="X455">
        <v>1</v>
      </c>
      <c r="Y455">
        <v>1</v>
      </c>
      <c r="Z455">
        <v>0</v>
      </c>
      <c r="AA455">
        <v>1</v>
      </c>
      <c r="AB455">
        <v>9</v>
      </c>
    </row>
    <row r="456" spans="1:28" x14ac:dyDescent="0.3">
      <c r="A456">
        <v>19193001900</v>
      </c>
      <c r="B456" t="s">
        <v>1617</v>
      </c>
      <c r="C456" t="str">
        <f t="shared" si="16"/>
        <v>19, Woodbury County, Iowa</v>
      </c>
      <c r="D456" t="str">
        <f t="shared" si="15"/>
        <v>19, Woodbury County</v>
      </c>
      <c r="E456" t="s">
        <v>1093</v>
      </c>
      <c r="F456" t="s">
        <v>1094</v>
      </c>
      <c r="G456" s="1">
        <v>1230</v>
      </c>
      <c r="H456" s="1">
        <v>52345</v>
      </c>
      <c r="I456" s="2">
        <v>0.13</v>
      </c>
      <c r="J456" s="2">
        <v>0.13821138211382114</v>
      </c>
      <c r="K456" s="2">
        <v>5.4471544715447157E-2</v>
      </c>
      <c r="L456" s="2">
        <v>3.3583333333333326E-2</v>
      </c>
      <c r="M456" s="2">
        <v>0.28300000000000003</v>
      </c>
      <c r="N456" s="2">
        <v>3.6888775789844577E-2</v>
      </c>
      <c r="O456" s="2">
        <v>0.37425742574257426</v>
      </c>
      <c r="P456" s="2">
        <v>3.7558685446009391E-2</v>
      </c>
      <c r="Q456" s="2">
        <v>0.20894308943089432</v>
      </c>
      <c r="R456">
        <v>1</v>
      </c>
      <c r="S456">
        <v>2</v>
      </c>
      <c r="T456">
        <v>2</v>
      </c>
      <c r="U456">
        <v>2</v>
      </c>
      <c r="V456">
        <v>1</v>
      </c>
      <c r="W456">
        <v>0</v>
      </c>
      <c r="X456">
        <v>0</v>
      </c>
      <c r="Y456">
        <v>0</v>
      </c>
      <c r="Z456">
        <v>0</v>
      </c>
      <c r="AA456">
        <v>1</v>
      </c>
      <c r="AB456">
        <v>9</v>
      </c>
    </row>
    <row r="457" spans="1:28" x14ac:dyDescent="0.3">
      <c r="A457">
        <v>19193000200</v>
      </c>
      <c r="B457" t="s">
        <v>1618</v>
      </c>
      <c r="C457" t="str">
        <f t="shared" si="16"/>
        <v>2, Woodbury County, Iowa</v>
      </c>
      <c r="D457" t="str">
        <f t="shared" ref="D457:D520" si="17">LEFT(C457,LEN(C457)-6)</f>
        <v>2, Woodbury County</v>
      </c>
      <c r="E457" t="s">
        <v>1093</v>
      </c>
      <c r="F457" t="s">
        <v>1094</v>
      </c>
      <c r="G457" s="1">
        <v>2646</v>
      </c>
      <c r="H457" s="1">
        <v>54640</v>
      </c>
      <c r="I457" s="2">
        <v>7.0000000000000007E-2</v>
      </c>
      <c r="J457" s="2">
        <v>8.2388510959939529E-2</v>
      </c>
      <c r="K457" s="2">
        <v>4.91307634164777E-2</v>
      </c>
      <c r="L457" s="2">
        <v>3.3583333333333326E-2</v>
      </c>
      <c r="M457" s="2">
        <v>0.317</v>
      </c>
      <c r="N457" s="2">
        <v>3.6888775789844577E-2</v>
      </c>
      <c r="O457" s="2">
        <v>0.47794966520434079</v>
      </c>
      <c r="P457" s="2">
        <v>9.2592592592592587E-2</v>
      </c>
      <c r="Q457" s="2">
        <v>0.20521541950113378</v>
      </c>
      <c r="R457">
        <v>1</v>
      </c>
      <c r="S457">
        <v>0</v>
      </c>
      <c r="T457">
        <v>1</v>
      </c>
      <c r="U457">
        <v>1</v>
      </c>
      <c r="V457">
        <v>1</v>
      </c>
      <c r="W457">
        <v>1</v>
      </c>
      <c r="X457">
        <v>0</v>
      </c>
      <c r="Y457">
        <v>2</v>
      </c>
      <c r="Z457">
        <v>1</v>
      </c>
      <c r="AA457">
        <v>1</v>
      </c>
      <c r="AB457">
        <v>9</v>
      </c>
    </row>
    <row r="458" spans="1:28" x14ac:dyDescent="0.3">
      <c r="A458">
        <v>19179960700</v>
      </c>
      <c r="B458" t="s">
        <v>1619</v>
      </c>
      <c r="C458" t="str">
        <f t="shared" si="16"/>
        <v>9607, Wapello County, Iowa</v>
      </c>
      <c r="D458" t="str">
        <f t="shared" si="17"/>
        <v>9607, Wapello County</v>
      </c>
      <c r="E458" t="s">
        <v>935</v>
      </c>
      <c r="F458" t="s">
        <v>1031</v>
      </c>
      <c r="G458">
        <v>1431</v>
      </c>
      <c r="H458" s="1">
        <v>64766</v>
      </c>
      <c r="I458" s="2">
        <v>0.12300000000000001</v>
      </c>
      <c r="J458" s="2">
        <v>7.1278825995807121E-2</v>
      </c>
      <c r="K458" s="2">
        <v>4.891684136967156E-2</v>
      </c>
      <c r="L458" s="2">
        <v>3.9083333333333331E-2</v>
      </c>
      <c r="M458" s="2">
        <v>0.42899999999999999</v>
      </c>
      <c r="N458" s="2">
        <v>-5.2771929824561407E-3</v>
      </c>
      <c r="O458" s="2">
        <v>0.44273907910271548</v>
      </c>
      <c r="P458" s="2">
        <v>5.1746442432082797E-2</v>
      </c>
      <c r="Q458" s="2">
        <v>0.19287211740041929</v>
      </c>
      <c r="R458">
        <v>0</v>
      </c>
      <c r="S458">
        <v>1</v>
      </c>
      <c r="T458">
        <v>0</v>
      </c>
      <c r="U458">
        <v>1</v>
      </c>
      <c r="V458">
        <v>2</v>
      </c>
      <c r="W458">
        <v>2</v>
      </c>
      <c r="X458">
        <v>1</v>
      </c>
      <c r="Y458">
        <v>1</v>
      </c>
      <c r="Z458">
        <v>0</v>
      </c>
      <c r="AA458">
        <v>1</v>
      </c>
      <c r="AB458">
        <v>9</v>
      </c>
    </row>
    <row r="459" spans="1:28" x14ac:dyDescent="0.3">
      <c r="A459">
        <v>19061000702</v>
      </c>
      <c r="B459" t="s">
        <v>1620</v>
      </c>
      <c r="C459" t="str">
        <f t="shared" si="16"/>
        <v>7.02, Dubuque County, Iowa</v>
      </c>
      <c r="D459" t="str">
        <f t="shared" si="17"/>
        <v>7.02, Dubuque County</v>
      </c>
      <c r="E459" t="s">
        <v>290</v>
      </c>
      <c r="F459" t="s">
        <v>1149</v>
      </c>
      <c r="G459" s="1">
        <v>1253</v>
      </c>
      <c r="H459" s="1">
        <v>58598</v>
      </c>
      <c r="I459" s="2">
        <v>9.1999999999999998E-2</v>
      </c>
      <c r="J459" s="2">
        <v>0.12529928172386273</v>
      </c>
      <c r="K459" s="2">
        <v>5.7462090981644051E-2</v>
      </c>
      <c r="L459" s="2">
        <v>3.5166666666666659E-2</v>
      </c>
      <c r="M459" s="2">
        <v>0.28600000000000003</v>
      </c>
      <c r="N459" s="2">
        <v>5.993401172413057E-2</v>
      </c>
      <c r="O459" s="2">
        <v>0.23722275795564127</v>
      </c>
      <c r="P459" s="2">
        <v>3.8372985418265539E-2</v>
      </c>
      <c r="Q459" s="2">
        <v>0.24740622505985635</v>
      </c>
      <c r="R459">
        <v>1</v>
      </c>
      <c r="S459">
        <v>1</v>
      </c>
      <c r="T459">
        <v>2</v>
      </c>
      <c r="U459">
        <v>2</v>
      </c>
      <c r="V459">
        <v>1</v>
      </c>
      <c r="W459">
        <v>0</v>
      </c>
      <c r="X459">
        <v>0</v>
      </c>
      <c r="Y459">
        <v>0</v>
      </c>
      <c r="Z459">
        <v>0</v>
      </c>
      <c r="AA459">
        <v>2</v>
      </c>
      <c r="AB459">
        <v>9</v>
      </c>
    </row>
    <row r="460" spans="1:28" x14ac:dyDescent="0.3">
      <c r="A460">
        <v>19153000801</v>
      </c>
      <c r="B460" t="s">
        <v>1621</v>
      </c>
      <c r="C460" t="str">
        <f t="shared" si="16"/>
        <v>8.01, Polk County, Iowa</v>
      </c>
      <c r="D460" t="str">
        <f t="shared" si="17"/>
        <v>8.01, Polk County</v>
      </c>
      <c r="E460" t="s">
        <v>1088</v>
      </c>
      <c r="F460" t="s">
        <v>1089</v>
      </c>
      <c r="G460" s="1">
        <v>2442</v>
      </c>
      <c r="H460" s="1">
        <v>66694</v>
      </c>
      <c r="I460" s="2">
        <v>0.11599999999999999</v>
      </c>
      <c r="J460" s="2">
        <v>0.20638820638820637</v>
      </c>
      <c r="K460" s="2">
        <v>9.2956592956592962E-2</v>
      </c>
      <c r="L460" s="2">
        <v>3.4750000000000003E-2</v>
      </c>
      <c r="M460" s="2">
        <v>0.28199999999999997</v>
      </c>
      <c r="N460" s="2">
        <v>0.14341677503250974</v>
      </c>
      <c r="O460" s="2">
        <v>0.42152368478498142</v>
      </c>
      <c r="P460" s="2">
        <v>5.6414219474497679E-2</v>
      </c>
      <c r="Q460" s="2">
        <v>0.29852579852579852</v>
      </c>
      <c r="R460">
        <v>0</v>
      </c>
      <c r="S460">
        <v>1</v>
      </c>
      <c r="T460">
        <v>2</v>
      </c>
      <c r="U460">
        <v>2</v>
      </c>
      <c r="V460">
        <v>1</v>
      </c>
      <c r="W460">
        <v>0</v>
      </c>
      <c r="X460">
        <v>0</v>
      </c>
      <c r="Y460">
        <v>1</v>
      </c>
      <c r="Z460">
        <v>0</v>
      </c>
      <c r="AA460">
        <v>2</v>
      </c>
      <c r="AB460">
        <v>9</v>
      </c>
    </row>
    <row r="461" spans="1:28" x14ac:dyDescent="0.3">
      <c r="A461">
        <v>19153001000</v>
      </c>
      <c r="B461" t="s">
        <v>1622</v>
      </c>
      <c r="C461" t="str">
        <f t="shared" si="16"/>
        <v>10, Polk County, Iowa</v>
      </c>
      <c r="D461" t="str">
        <f t="shared" si="17"/>
        <v>10, Polk County</v>
      </c>
      <c r="E461" t="s">
        <v>1088</v>
      </c>
      <c r="F461" t="s">
        <v>1089</v>
      </c>
      <c r="G461" s="1">
        <v>2082</v>
      </c>
      <c r="H461" s="1">
        <v>61250</v>
      </c>
      <c r="I461" s="2">
        <v>0.191</v>
      </c>
      <c r="J461" s="2">
        <v>0.15273775216138327</v>
      </c>
      <c r="K461" s="2">
        <v>2.9779058597502402E-2</v>
      </c>
      <c r="L461" s="2">
        <v>3.4750000000000003E-2</v>
      </c>
      <c r="M461" s="2">
        <v>0.26600000000000001</v>
      </c>
      <c r="N461" s="2">
        <v>0.14341677503250974</v>
      </c>
      <c r="O461" s="2">
        <v>0.25205306380290587</v>
      </c>
      <c r="P461" s="2">
        <v>3.5569563259792887E-2</v>
      </c>
      <c r="Q461" s="2">
        <v>0.24399615754082613</v>
      </c>
      <c r="R461">
        <v>1</v>
      </c>
      <c r="S461">
        <v>2</v>
      </c>
      <c r="T461">
        <v>2</v>
      </c>
      <c r="U461">
        <v>1</v>
      </c>
      <c r="V461">
        <v>1</v>
      </c>
      <c r="W461">
        <v>0</v>
      </c>
      <c r="X461">
        <v>0</v>
      </c>
      <c r="Y461">
        <v>0</v>
      </c>
      <c r="Z461">
        <v>0</v>
      </c>
      <c r="AA461">
        <v>2</v>
      </c>
      <c r="AB461">
        <v>9</v>
      </c>
    </row>
    <row r="462" spans="1:28" x14ac:dyDescent="0.3">
      <c r="A462">
        <v>19061000900</v>
      </c>
      <c r="B462" t="s">
        <v>1623</v>
      </c>
      <c r="C462" t="str">
        <f t="shared" si="16"/>
        <v>9, Dubuque County, Iowa</v>
      </c>
      <c r="D462" t="str">
        <f t="shared" si="17"/>
        <v>9, Dubuque County</v>
      </c>
      <c r="E462" t="s">
        <v>290</v>
      </c>
      <c r="F462" t="s">
        <v>1149</v>
      </c>
      <c r="G462" s="1">
        <v>1281</v>
      </c>
      <c r="H462" s="1">
        <v>56418</v>
      </c>
      <c r="I462" s="2">
        <v>9.4E-2</v>
      </c>
      <c r="J462" s="2">
        <v>4.5277127244340361E-2</v>
      </c>
      <c r="K462" s="2">
        <v>5.3083528493364562E-2</v>
      </c>
      <c r="L462" s="2">
        <v>3.5166666666666659E-2</v>
      </c>
      <c r="M462" s="2">
        <v>0.373</v>
      </c>
      <c r="N462" s="2">
        <v>5.993401172413057E-2</v>
      </c>
      <c r="O462" s="2">
        <v>0.30518134715025907</v>
      </c>
      <c r="P462" s="2">
        <v>9.0198863636363633E-2</v>
      </c>
      <c r="Q462" s="2">
        <v>0.23419203747072601</v>
      </c>
      <c r="R462">
        <v>1</v>
      </c>
      <c r="S462">
        <v>1</v>
      </c>
      <c r="T462">
        <v>0</v>
      </c>
      <c r="U462">
        <v>2</v>
      </c>
      <c r="V462">
        <v>1</v>
      </c>
      <c r="W462">
        <v>2</v>
      </c>
      <c r="X462">
        <v>0</v>
      </c>
      <c r="Y462">
        <v>0</v>
      </c>
      <c r="Z462">
        <v>1</v>
      </c>
      <c r="AA462">
        <v>1</v>
      </c>
      <c r="AB462">
        <v>9</v>
      </c>
    </row>
    <row r="463" spans="1:28" x14ac:dyDescent="0.3">
      <c r="A463">
        <v>19113000700</v>
      </c>
      <c r="B463" t="s">
        <v>1624</v>
      </c>
      <c r="C463" t="str">
        <f t="shared" si="16"/>
        <v>7, Linn County, Iowa</v>
      </c>
      <c r="D463" t="str">
        <f t="shared" si="17"/>
        <v>7, Linn County</v>
      </c>
      <c r="E463" t="s">
        <v>1048</v>
      </c>
      <c r="F463" t="s">
        <v>1049</v>
      </c>
      <c r="G463" s="1">
        <v>1071</v>
      </c>
      <c r="H463" s="1">
        <v>39274</v>
      </c>
      <c r="I463" s="2">
        <v>5.5E-2</v>
      </c>
      <c r="J463" s="2">
        <v>0.1111111111111111</v>
      </c>
      <c r="K463" s="2">
        <v>2.4276377217553689E-2</v>
      </c>
      <c r="L463" s="2">
        <v>3.9166666666666662E-2</v>
      </c>
      <c r="M463" s="2">
        <v>0.255</v>
      </c>
      <c r="N463" s="2">
        <v>9.0296649086760147E-2</v>
      </c>
      <c r="O463" s="2">
        <v>0.35</v>
      </c>
      <c r="P463" s="2">
        <v>0.17494270435446907</v>
      </c>
      <c r="Q463" s="2">
        <v>0.32492997198879553</v>
      </c>
      <c r="R463">
        <v>2</v>
      </c>
      <c r="S463">
        <v>0</v>
      </c>
      <c r="T463">
        <v>1</v>
      </c>
      <c r="U463">
        <v>0</v>
      </c>
      <c r="V463">
        <v>2</v>
      </c>
      <c r="W463">
        <v>0</v>
      </c>
      <c r="X463">
        <v>0</v>
      </c>
      <c r="Y463">
        <v>0</v>
      </c>
      <c r="Z463">
        <v>2</v>
      </c>
      <c r="AA463">
        <v>2</v>
      </c>
      <c r="AB463">
        <v>9</v>
      </c>
    </row>
    <row r="464" spans="1:28" x14ac:dyDescent="0.3">
      <c r="A464">
        <v>19105070600</v>
      </c>
      <c r="B464" t="s">
        <v>1625</v>
      </c>
      <c r="C464" t="str">
        <f t="shared" si="16"/>
        <v>706, Jones County, Iowa</v>
      </c>
      <c r="D464" t="str">
        <f t="shared" si="17"/>
        <v>706, Jones County</v>
      </c>
      <c r="E464" t="s">
        <v>1152</v>
      </c>
      <c r="F464" t="s">
        <v>1153</v>
      </c>
      <c r="G464" s="1">
        <v>1820</v>
      </c>
      <c r="H464" s="1">
        <v>53588</v>
      </c>
      <c r="I464" s="2">
        <v>7.2000000000000008E-2</v>
      </c>
      <c r="J464" s="2">
        <v>0.10549450549450549</v>
      </c>
      <c r="K464" s="2">
        <v>5.3846153846153849E-2</v>
      </c>
      <c r="L464" s="2">
        <v>3.7499999999999999E-2</v>
      </c>
      <c r="M464" s="2">
        <v>0.34399999999999997</v>
      </c>
      <c r="N464" s="2">
        <v>3.8763446070355656E-4</v>
      </c>
      <c r="O464" s="2">
        <v>0.42866779089376056</v>
      </c>
      <c r="P464" s="2">
        <v>7.2375127420998983E-2</v>
      </c>
      <c r="Q464" s="2">
        <v>0.14725274725274726</v>
      </c>
      <c r="R464">
        <v>1</v>
      </c>
      <c r="S464">
        <v>0</v>
      </c>
      <c r="T464">
        <v>1</v>
      </c>
      <c r="U464">
        <v>2</v>
      </c>
      <c r="V464">
        <v>2</v>
      </c>
      <c r="W464">
        <v>1</v>
      </c>
      <c r="X464">
        <v>0</v>
      </c>
      <c r="Y464">
        <v>1</v>
      </c>
      <c r="Z464">
        <v>1</v>
      </c>
      <c r="AA464">
        <v>0</v>
      </c>
      <c r="AB464">
        <v>9</v>
      </c>
    </row>
    <row r="465" spans="1:28" x14ac:dyDescent="0.3">
      <c r="A465">
        <v>19155030800</v>
      </c>
      <c r="B465" t="s">
        <v>1626</v>
      </c>
      <c r="C465" t="str">
        <f t="shared" si="16"/>
        <v>308, Pottawattamie County, Iowa</v>
      </c>
      <c r="D465" t="str">
        <f t="shared" si="17"/>
        <v>308, Pottawattamie County</v>
      </c>
      <c r="E465" t="s">
        <v>1082</v>
      </c>
      <c r="F465" t="s">
        <v>1083</v>
      </c>
      <c r="G465" s="1">
        <v>1192</v>
      </c>
      <c r="H465" s="1">
        <v>55000</v>
      </c>
      <c r="I465" s="2">
        <v>4.2999999999999997E-2</v>
      </c>
      <c r="J465" s="2">
        <v>0.11409395973154363</v>
      </c>
      <c r="K465" s="2">
        <v>4.6140939597315439E-2</v>
      </c>
      <c r="L465" s="2">
        <v>3.3333333333333333E-2</v>
      </c>
      <c r="M465" s="2">
        <v>0.33500000000000002</v>
      </c>
      <c r="N465" s="2">
        <v>5.4638356340840294E-3</v>
      </c>
      <c r="O465" s="2">
        <v>0.53783783783783778</v>
      </c>
      <c r="P465" s="2">
        <v>5.993690851735016E-2</v>
      </c>
      <c r="Q465" s="2">
        <v>0.20050335570469799</v>
      </c>
      <c r="R465">
        <v>1</v>
      </c>
      <c r="S465">
        <v>0</v>
      </c>
      <c r="T465">
        <v>1</v>
      </c>
      <c r="U465">
        <v>1</v>
      </c>
      <c r="V465">
        <v>1</v>
      </c>
      <c r="W465">
        <v>1</v>
      </c>
      <c r="X465">
        <v>0</v>
      </c>
      <c r="Y465">
        <v>2</v>
      </c>
      <c r="Z465">
        <v>1</v>
      </c>
      <c r="AA465">
        <v>1</v>
      </c>
      <c r="AB465">
        <v>9</v>
      </c>
    </row>
    <row r="466" spans="1:28" x14ac:dyDescent="0.3">
      <c r="A466">
        <v>19013001302</v>
      </c>
      <c r="B466" t="s">
        <v>1627</v>
      </c>
      <c r="C466" t="str">
        <f t="shared" si="16"/>
        <v>13.02, Black Hawk County, Iowa</v>
      </c>
      <c r="D466" t="str">
        <f t="shared" si="17"/>
        <v>13.02, Black Hawk County</v>
      </c>
      <c r="E466" t="s">
        <v>1040</v>
      </c>
      <c r="F466" t="s">
        <v>1041</v>
      </c>
      <c r="G466" s="1">
        <v>1550</v>
      </c>
      <c r="H466" s="1">
        <v>60100</v>
      </c>
      <c r="I466" s="2">
        <v>8.4000000000000005E-2</v>
      </c>
      <c r="J466" s="2">
        <v>0.12</v>
      </c>
      <c r="K466" s="2">
        <v>3.2903225806451615E-2</v>
      </c>
      <c r="L466" s="2">
        <v>3.6166666666666673E-2</v>
      </c>
      <c r="M466" s="2">
        <v>0.28999999999999998</v>
      </c>
      <c r="N466" s="2">
        <v>4.1193073460981007E-4</v>
      </c>
      <c r="O466" s="2">
        <v>0.24493927125506074</v>
      </c>
      <c r="P466" s="2">
        <v>7.7591198610306888E-2</v>
      </c>
      <c r="Q466" s="2">
        <v>0.29419354838709677</v>
      </c>
      <c r="R466">
        <v>1</v>
      </c>
      <c r="S466">
        <v>1</v>
      </c>
      <c r="T466">
        <v>1</v>
      </c>
      <c r="U466">
        <v>1</v>
      </c>
      <c r="V466">
        <v>2</v>
      </c>
      <c r="W466">
        <v>0</v>
      </c>
      <c r="X466">
        <v>0</v>
      </c>
      <c r="Y466">
        <v>0</v>
      </c>
      <c r="Z466">
        <v>1</v>
      </c>
      <c r="AA466">
        <v>2</v>
      </c>
      <c r="AB466">
        <v>9</v>
      </c>
    </row>
    <row r="467" spans="1:28" x14ac:dyDescent="0.3">
      <c r="A467">
        <v>19103001700</v>
      </c>
      <c r="B467" t="s">
        <v>1628</v>
      </c>
      <c r="C467" t="str">
        <f t="shared" si="16"/>
        <v>17, Johnson County, Iowa</v>
      </c>
      <c r="D467" t="str">
        <f t="shared" si="17"/>
        <v>17, Johnson County</v>
      </c>
      <c r="E467" t="s">
        <v>1421</v>
      </c>
      <c r="F467" t="s">
        <v>1422</v>
      </c>
      <c r="G467" s="1">
        <v>1337</v>
      </c>
      <c r="H467" s="1">
        <v>49395</v>
      </c>
      <c r="I467" s="2">
        <v>0.25600000000000001</v>
      </c>
      <c r="J467" s="2">
        <v>8.3769633507853408E-2</v>
      </c>
      <c r="K467" s="2">
        <v>5.5347793567688854E-2</v>
      </c>
      <c r="L467" s="2">
        <v>2.8416666666666666E-2</v>
      </c>
      <c r="M467" s="2">
        <v>0.26899999999999996</v>
      </c>
      <c r="N467" s="2">
        <v>0.16787640775660517</v>
      </c>
      <c r="O467" s="2">
        <v>0.21198830409356725</v>
      </c>
      <c r="P467" s="2">
        <v>5.3786270346779901E-2</v>
      </c>
      <c r="Q467" s="2">
        <v>0.39865370231862379</v>
      </c>
      <c r="R467">
        <v>2</v>
      </c>
      <c r="S467">
        <v>2</v>
      </c>
      <c r="T467">
        <v>1</v>
      </c>
      <c r="U467">
        <v>2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2</v>
      </c>
      <c r="AB467">
        <v>9</v>
      </c>
    </row>
    <row r="468" spans="1:28" x14ac:dyDescent="0.3">
      <c r="A468">
        <v>19153000702</v>
      </c>
      <c r="B468" t="s">
        <v>1629</v>
      </c>
      <c r="C468" t="str">
        <f t="shared" si="16"/>
        <v>7.02, Polk County, Iowa</v>
      </c>
      <c r="D468" t="str">
        <f t="shared" si="17"/>
        <v>7.02, Polk County</v>
      </c>
      <c r="E468" t="s">
        <v>1088</v>
      </c>
      <c r="F468" t="s">
        <v>1089</v>
      </c>
      <c r="G468" s="1">
        <v>1333</v>
      </c>
      <c r="H468" s="1">
        <v>66875</v>
      </c>
      <c r="I468" s="2">
        <v>5.2999999999999999E-2</v>
      </c>
      <c r="J468" s="2">
        <v>0.17329332333083272</v>
      </c>
      <c r="K468" s="2">
        <v>5.7764441110277572E-2</v>
      </c>
      <c r="L468" s="2">
        <v>3.4750000000000003E-2</v>
      </c>
      <c r="M468" s="2">
        <v>0.30299999999999999</v>
      </c>
      <c r="N468" s="2">
        <v>0.14341677503250974</v>
      </c>
      <c r="O468" s="2">
        <v>0.37877480586712681</v>
      </c>
      <c r="P468" s="2">
        <v>6.3904494382022475E-2</v>
      </c>
      <c r="Q468" s="2">
        <v>0.28057014253563389</v>
      </c>
      <c r="R468">
        <v>0</v>
      </c>
      <c r="S468">
        <v>0</v>
      </c>
      <c r="T468">
        <v>2</v>
      </c>
      <c r="U468">
        <v>2</v>
      </c>
      <c r="V468">
        <v>1</v>
      </c>
      <c r="W468">
        <v>0</v>
      </c>
      <c r="X468">
        <v>0</v>
      </c>
      <c r="Y468">
        <v>1</v>
      </c>
      <c r="Z468">
        <v>1</v>
      </c>
      <c r="AA468">
        <v>2</v>
      </c>
      <c r="AB468">
        <v>9</v>
      </c>
    </row>
    <row r="469" spans="1:28" x14ac:dyDescent="0.3">
      <c r="A469">
        <v>19113000300</v>
      </c>
      <c r="B469" t="s">
        <v>1630</v>
      </c>
      <c r="C469" t="str">
        <f t="shared" si="16"/>
        <v>3, Linn County, Iowa</v>
      </c>
      <c r="D469" t="str">
        <f t="shared" si="17"/>
        <v>3, Linn County</v>
      </c>
      <c r="E469" t="s">
        <v>1048</v>
      </c>
      <c r="F469" t="s">
        <v>1049</v>
      </c>
      <c r="G469" s="1">
        <v>2385</v>
      </c>
      <c r="H469" s="1">
        <v>58996</v>
      </c>
      <c r="I469" s="2">
        <v>0.1</v>
      </c>
      <c r="J469" s="2">
        <v>0.12662473794549267</v>
      </c>
      <c r="K469" s="2">
        <v>4.6121593291404611E-2</v>
      </c>
      <c r="L469" s="2">
        <v>3.9166666666666662E-2</v>
      </c>
      <c r="M469" s="2">
        <v>0.28199999999999997</v>
      </c>
      <c r="N469" s="2">
        <v>9.0296649086760147E-2</v>
      </c>
      <c r="O469" s="2">
        <v>0.28548559231590181</v>
      </c>
      <c r="P469" s="2">
        <v>7.8082721298801699E-2</v>
      </c>
      <c r="Q469" s="2">
        <v>0.22851153039832284</v>
      </c>
      <c r="R469">
        <v>1</v>
      </c>
      <c r="S469">
        <v>1</v>
      </c>
      <c r="T469">
        <v>2</v>
      </c>
      <c r="U469">
        <v>1</v>
      </c>
      <c r="V469">
        <v>2</v>
      </c>
      <c r="W469">
        <v>0</v>
      </c>
      <c r="X469">
        <v>0</v>
      </c>
      <c r="Y469">
        <v>0</v>
      </c>
      <c r="Z469">
        <v>1</v>
      </c>
      <c r="AA469">
        <v>1</v>
      </c>
      <c r="AB469">
        <v>9</v>
      </c>
    </row>
    <row r="470" spans="1:28" x14ac:dyDescent="0.3">
      <c r="A470">
        <v>19069360100</v>
      </c>
      <c r="B470" t="s">
        <v>1631</v>
      </c>
      <c r="C470" t="str">
        <f t="shared" si="16"/>
        <v>3601, Franklin County, Iowa</v>
      </c>
      <c r="D470" t="str">
        <f t="shared" si="17"/>
        <v>3601, Franklin County</v>
      </c>
      <c r="E470" t="s">
        <v>353</v>
      </c>
      <c r="F470" t="s">
        <v>1384</v>
      </c>
      <c r="G470" s="1">
        <v>1331</v>
      </c>
      <c r="H470" s="1">
        <v>59886</v>
      </c>
      <c r="I470" s="2">
        <v>7.2000000000000008E-2</v>
      </c>
      <c r="J470" s="2">
        <v>2.1788129226145755E-2</v>
      </c>
      <c r="K470" s="2">
        <v>4.5078888054094664E-2</v>
      </c>
      <c r="L470" s="2">
        <v>3.0333333333333327E-2</v>
      </c>
      <c r="M470" s="2">
        <v>0.374</v>
      </c>
      <c r="N470" s="2">
        <v>-6.1891385767790262E-2</v>
      </c>
      <c r="O470" s="2">
        <v>0.42699386503067482</v>
      </c>
      <c r="P470" s="2">
        <v>9.8692810457516336E-2</v>
      </c>
      <c r="Q470" s="2">
        <v>0.16754320060105185</v>
      </c>
      <c r="R470">
        <v>1</v>
      </c>
      <c r="S470">
        <v>0</v>
      </c>
      <c r="T470">
        <v>0</v>
      </c>
      <c r="U470">
        <v>1</v>
      </c>
      <c r="V470">
        <v>0</v>
      </c>
      <c r="W470">
        <v>2</v>
      </c>
      <c r="X470">
        <v>2</v>
      </c>
      <c r="Y470">
        <v>1</v>
      </c>
      <c r="Z470">
        <v>2</v>
      </c>
      <c r="AA470">
        <v>0</v>
      </c>
      <c r="AB470">
        <v>9</v>
      </c>
    </row>
    <row r="471" spans="1:28" x14ac:dyDescent="0.3">
      <c r="A471">
        <v>19109950200</v>
      </c>
      <c r="B471" t="s">
        <v>1632</v>
      </c>
      <c r="C471" t="str">
        <f t="shared" si="16"/>
        <v>9502, Kossuth County, Iowa</v>
      </c>
      <c r="D471" t="str">
        <f t="shared" si="17"/>
        <v>9502, Kossuth County</v>
      </c>
      <c r="E471" t="s">
        <v>1233</v>
      </c>
      <c r="F471" t="s">
        <v>1234</v>
      </c>
      <c r="G471" s="1">
        <v>1028</v>
      </c>
      <c r="H471" s="1">
        <v>61974</v>
      </c>
      <c r="I471" s="2">
        <v>9.1999999999999998E-2</v>
      </c>
      <c r="J471" s="2">
        <v>8.2684824902723733E-2</v>
      </c>
      <c r="K471" s="2">
        <v>2.2373540856031129E-2</v>
      </c>
      <c r="L471" s="2">
        <v>2.7166666666666669E-2</v>
      </c>
      <c r="M471" s="2">
        <v>0.34399999999999997</v>
      </c>
      <c r="N471" s="2">
        <v>-4.600141542816702E-2</v>
      </c>
      <c r="O471" s="2">
        <v>0.44877764842840512</v>
      </c>
      <c r="P471" s="2">
        <v>0.12637828668363019</v>
      </c>
      <c r="Q471" s="2">
        <v>0.12159533073929961</v>
      </c>
      <c r="R471">
        <v>1</v>
      </c>
      <c r="S471">
        <v>1</v>
      </c>
      <c r="T471">
        <v>1</v>
      </c>
      <c r="U471">
        <v>0</v>
      </c>
      <c r="V471">
        <v>0</v>
      </c>
      <c r="W471">
        <v>1</v>
      </c>
      <c r="X471">
        <v>2</v>
      </c>
      <c r="Y471">
        <v>1</v>
      </c>
      <c r="Z471">
        <v>2</v>
      </c>
      <c r="AA471">
        <v>0</v>
      </c>
      <c r="AB471">
        <v>9</v>
      </c>
    </row>
    <row r="472" spans="1:28" x14ac:dyDescent="0.3">
      <c r="A472">
        <v>19143460100</v>
      </c>
      <c r="B472" t="s">
        <v>1633</v>
      </c>
      <c r="C472" t="str">
        <f t="shared" si="16"/>
        <v>4601, Osceola County, Iowa</v>
      </c>
      <c r="D472" t="str">
        <f t="shared" si="17"/>
        <v>4601, Osceola County</v>
      </c>
      <c r="E472" t="s">
        <v>693</v>
      </c>
      <c r="F472" t="s">
        <v>1566</v>
      </c>
      <c r="G472" s="1">
        <v>1353</v>
      </c>
      <c r="H472" s="1">
        <v>60821</v>
      </c>
      <c r="I472" s="2">
        <v>0.12300000000000001</v>
      </c>
      <c r="J472" s="2">
        <v>0.1123429416112343</v>
      </c>
      <c r="K472" s="2">
        <v>3.7694013303769404E-2</v>
      </c>
      <c r="L472" s="2">
        <v>1.9416666666666665E-2</v>
      </c>
      <c r="M472" s="2">
        <v>0.35299999999999998</v>
      </c>
      <c r="N472" s="2">
        <v>-4.1782729805013928E-2</v>
      </c>
      <c r="O472" s="2">
        <v>0.49288011024345429</v>
      </c>
      <c r="P472" s="2">
        <v>4.6722454672245464E-2</v>
      </c>
      <c r="Q472" s="2">
        <v>0.15521064301552107</v>
      </c>
      <c r="R472">
        <v>1</v>
      </c>
      <c r="S472">
        <v>1</v>
      </c>
      <c r="T472">
        <v>1</v>
      </c>
      <c r="U472">
        <v>1</v>
      </c>
      <c r="V472">
        <v>0</v>
      </c>
      <c r="W472">
        <v>1</v>
      </c>
      <c r="X472">
        <v>2</v>
      </c>
      <c r="Y472">
        <v>2</v>
      </c>
      <c r="Z472">
        <v>0</v>
      </c>
      <c r="AA472">
        <v>0</v>
      </c>
      <c r="AB472">
        <v>9</v>
      </c>
    </row>
    <row r="473" spans="1:28" x14ac:dyDescent="0.3">
      <c r="A473">
        <v>19197680200</v>
      </c>
      <c r="B473" t="s">
        <v>1634</v>
      </c>
      <c r="C473" t="str">
        <f t="shared" si="16"/>
        <v>6802, Wright County, Iowa</v>
      </c>
      <c r="D473" t="str">
        <f t="shared" si="17"/>
        <v>6802, Wright County</v>
      </c>
      <c r="E473" t="s">
        <v>1297</v>
      </c>
      <c r="F473" t="s">
        <v>1298</v>
      </c>
      <c r="G473" s="1">
        <v>696</v>
      </c>
      <c r="H473" s="1">
        <v>61389</v>
      </c>
      <c r="I473" s="2">
        <v>7.2000000000000008E-2</v>
      </c>
      <c r="J473" s="2">
        <v>0.10775862068965517</v>
      </c>
      <c r="K473" s="2">
        <v>1.8678160919540231E-2</v>
      </c>
      <c r="L473" s="2">
        <v>3.4000000000000002E-2</v>
      </c>
      <c r="M473" s="2">
        <v>0.35899999999999999</v>
      </c>
      <c r="N473" s="2">
        <v>-2.1619170005291406E-2</v>
      </c>
      <c r="O473" s="2">
        <v>0.46952380952380951</v>
      </c>
      <c r="P473" s="2">
        <v>9.5785440613026823E-2</v>
      </c>
      <c r="Q473" s="2">
        <v>8.1896551724137928E-2</v>
      </c>
      <c r="R473">
        <v>1</v>
      </c>
      <c r="S473">
        <v>0</v>
      </c>
      <c r="T473">
        <v>1</v>
      </c>
      <c r="U473">
        <v>0</v>
      </c>
      <c r="V473">
        <v>1</v>
      </c>
      <c r="W473">
        <v>2</v>
      </c>
      <c r="X473">
        <v>2</v>
      </c>
      <c r="Y473">
        <v>1</v>
      </c>
      <c r="Z473">
        <v>1</v>
      </c>
      <c r="AA473">
        <v>0</v>
      </c>
      <c r="AB473">
        <v>9</v>
      </c>
    </row>
    <row r="474" spans="1:28" x14ac:dyDescent="0.3">
      <c r="A474">
        <v>19145490100</v>
      </c>
      <c r="B474" t="s">
        <v>1635</v>
      </c>
      <c r="C474" t="str">
        <f t="shared" si="16"/>
        <v>4901, Page County, Iowa</v>
      </c>
      <c r="D474" t="str">
        <f t="shared" si="17"/>
        <v>4901, Page County</v>
      </c>
      <c r="E474" t="s">
        <v>1170</v>
      </c>
      <c r="F474" t="s">
        <v>1171</v>
      </c>
      <c r="G474" s="1">
        <v>1099</v>
      </c>
      <c r="H474" s="1">
        <v>63203</v>
      </c>
      <c r="I474" s="2">
        <v>6.4000000000000001E-2</v>
      </c>
      <c r="J474" s="2">
        <v>8.4622383985441307E-2</v>
      </c>
      <c r="K474" s="2">
        <v>3.7306642402183801E-2</v>
      </c>
      <c r="L474" s="2">
        <v>3.15E-2</v>
      </c>
      <c r="M474" s="2">
        <v>0.35899999999999999</v>
      </c>
      <c r="N474" s="2">
        <v>-4.5254833040421792E-2</v>
      </c>
      <c r="O474" s="2">
        <v>0.43802083333333336</v>
      </c>
      <c r="P474" s="2">
        <v>7.8772802653399671E-2</v>
      </c>
      <c r="Q474" s="2">
        <v>0.13557779799818018</v>
      </c>
      <c r="R474">
        <v>1</v>
      </c>
      <c r="S474">
        <v>0</v>
      </c>
      <c r="T474">
        <v>1</v>
      </c>
      <c r="U474">
        <v>1</v>
      </c>
      <c r="V474">
        <v>0</v>
      </c>
      <c r="W474">
        <v>2</v>
      </c>
      <c r="X474">
        <v>2</v>
      </c>
      <c r="Y474">
        <v>1</v>
      </c>
      <c r="Z474">
        <v>1</v>
      </c>
      <c r="AA474">
        <v>0</v>
      </c>
      <c r="AB474">
        <v>9</v>
      </c>
    </row>
    <row r="475" spans="1:28" x14ac:dyDescent="0.3">
      <c r="A475">
        <v>19081270200</v>
      </c>
      <c r="B475" t="s">
        <v>1636</v>
      </c>
      <c r="C475" t="str">
        <f t="shared" si="16"/>
        <v>2702, Hancock County, Iowa</v>
      </c>
      <c r="D475" t="str">
        <f t="shared" si="17"/>
        <v>2702, Hancock County</v>
      </c>
      <c r="E475" t="s">
        <v>411</v>
      </c>
      <c r="F475" t="s">
        <v>1307</v>
      </c>
      <c r="G475">
        <v>1070</v>
      </c>
      <c r="H475" s="1">
        <v>62907</v>
      </c>
      <c r="I475" s="2">
        <v>7.8E-2</v>
      </c>
      <c r="J475" s="2">
        <v>8.3177570093457942E-2</v>
      </c>
      <c r="K475" s="2">
        <v>1.9626168224299065E-2</v>
      </c>
      <c r="L475" s="2">
        <v>2.9416666666666664E-2</v>
      </c>
      <c r="M475" s="2">
        <v>0.32200000000000001</v>
      </c>
      <c r="N475" s="2">
        <v>-4.814390265408694E-2</v>
      </c>
      <c r="O475" s="2">
        <v>0.39545202440377147</v>
      </c>
      <c r="P475" s="2">
        <v>7.3479729729729729E-2</v>
      </c>
      <c r="Q475" s="2">
        <v>0.20373831775700935</v>
      </c>
      <c r="R475">
        <v>1</v>
      </c>
      <c r="S475">
        <v>1</v>
      </c>
      <c r="T475">
        <v>1</v>
      </c>
      <c r="U475">
        <v>0</v>
      </c>
      <c r="V475">
        <v>0</v>
      </c>
      <c r="W475">
        <v>1</v>
      </c>
      <c r="X475">
        <v>2</v>
      </c>
      <c r="Y475">
        <v>1</v>
      </c>
      <c r="Z475">
        <v>1</v>
      </c>
      <c r="AA475">
        <v>1</v>
      </c>
      <c r="AB475">
        <v>9</v>
      </c>
    </row>
    <row r="476" spans="1:28" x14ac:dyDescent="0.3">
      <c r="A476">
        <v>19067480200</v>
      </c>
      <c r="B476" t="s">
        <v>1637</v>
      </c>
      <c r="C476" t="str">
        <f t="shared" si="16"/>
        <v>4802, Floyd County, Iowa</v>
      </c>
      <c r="D476" t="str">
        <f t="shared" si="17"/>
        <v>4802, Floyd County</v>
      </c>
      <c r="E476" t="s">
        <v>345</v>
      </c>
      <c r="F476" t="s">
        <v>1127</v>
      </c>
      <c r="G476" s="1">
        <v>1103</v>
      </c>
      <c r="H476" s="1">
        <v>58068</v>
      </c>
      <c r="I476" s="2">
        <v>0.06</v>
      </c>
      <c r="J476" s="2">
        <v>5.8930190389845878E-2</v>
      </c>
      <c r="K476" s="2">
        <v>2.085222121486854E-2</v>
      </c>
      <c r="L476" s="2">
        <v>3.4833333333333327E-2</v>
      </c>
      <c r="M476" s="2">
        <v>0.379</v>
      </c>
      <c r="N476" s="2">
        <v>-4.1464761086916518E-2</v>
      </c>
      <c r="O476" s="2">
        <v>0.41368252271512562</v>
      </c>
      <c r="P476" s="2">
        <v>0.10681114551083591</v>
      </c>
      <c r="Q476" s="2">
        <v>0.15049864007252947</v>
      </c>
      <c r="R476">
        <v>1</v>
      </c>
      <c r="S476">
        <v>0</v>
      </c>
      <c r="T476">
        <v>0</v>
      </c>
      <c r="U476">
        <v>0</v>
      </c>
      <c r="V476">
        <v>1</v>
      </c>
      <c r="W476">
        <v>2</v>
      </c>
      <c r="X476">
        <v>2</v>
      </c>
      <c r="Y476">
        <v>1</v>
      </c>
      <c r="Z476">
        <v>2</v>
      </c>
      <c r="AA476">
        <v>0</v>
      </c>
      <c r="AB476">
        <v>9</v>
      </c>
    </row>
    <row r="477" spans="1:28" x14ac:dyDescent="0.3">
      <c r="A477">
        <v>19069360300</v>
      </c>
      <c r="B477" t="s">
        <v>1638</v>
      </c>
      <c r="C477" t="str">
        <f t="shared" si="16"/>
        <v>3603, Franklin County, Iowa</v>
      </c>
      <c r="D477" t="str">
        <f t="shared" si="17"/>
        <v>3603, Franklin County</v>
      </c>
      <c r="E477" t="s">
        <v>353</v>
      </c>
      <c r="F477" t="s">
        <v>1384</v>
      </c>
      <c r="G477" s="1">
        <v>990</v>
      </c>
      <c r="H477" s="1">
        <v>61389</v>
      </c>
      <c r="I477" s="2">
        <v>0.11800000000000001</v>
      </c>
      <c r="J477" s="2">
        <v>9.7979797979797986E-2</v>
      </c>
      <c r="K477" s="2">
        <v>2.1212121212121213E-2</v>
      </c>
      <c r="L477" s="2">
        <v>3.0333333333333327E-2</v>
      </c>
      <c r="M477" s="2">
        <v>0.32799999999999996</v>
      </c>
      <c r="N477" s="2">
        <v>-6.1891385767790262E-2</v>
      </c>
      <c r="O477" s="2">
        <v>0.3807740324594257</v>
      </c>
      <c r="P477" s="2">
        <v>0.16377171215880892</v>
      </c>
      <c r="Q477" s="2">
        <v>0.13535353535353536</v>
      </c>
      <c r="R477">
        <v>1</v>
      </c>
      <c r="S477">
        <v>1</v>
      </c>
      <c r="T477">
        <v>1</v>
      </c>
      <c r="U477">
        <v>0</v>
      </c>
      <c r="V477">
        <v>0</v>
      </c>
      <c r="W477">
        <v>1</v>
      </c>
      <c r="X477">
        <v>2</v>
      </c>
      <c r="Y477">
        <v>1</v>
      </c>
      <c r="Z477">
        <v>2</v>
      </c>
      <c r="AA477">
        <v>0</v>
      </c>
      <c r="AB477">
        <v>9</v>
      </c>
    </row>
    <row r="478" spans="1:28" x14ac:dyDescent="0.3">
      <c r="A478">
        <v>19033950800</v>
      </c>
      <c r="B478" t="s">
        <v>1639</v>
      </c>
      <c r="C478" t="str">
        <f t="shared" si="16"/>
        <v>9508, Cerro Gordo County, Iowa</v>
      </c>
      <c r="D478" t="str">
        <f t="shared" si="17"/>
        <v>9508, Cerro Gordo County</v>
      </c>
      <c r="E478" t="s">
        <v>1066</v>
      </c>
      <c r="F478" t="s">
        <v>1067</v>
      </c>
      <c r="G478" s="1">
        <v>2059</v>
      </c>
      <c r="H478" s="1">
        <v>68576</v>
      </c>
      <c r="I478" s="2">
        <v>0.1</v>
      </c>
      <c r="J478" s="2">
        <v>9.3249150072850895E-2</v>
      </c>
      <c r="K478" s="2">
        <v>3.885381253035454E-2</v>
      </c>
      <c r="L478" s="2">
        <v>3.4083333333333334E-2</v>
      </c>
      <c r="M478" s="2">
        <v>0.34299999999999997</v>
      </c>
      <c r="N478" s="2">
        <v>-2.3193132658376935E-2</v>
      </c>
      <c r="O478" s="2">
        <v>0.35236541598694943</v>
      </c>
      <c r="P478" s="2">
        <v>5.9167275383491598E-2</v>
      </c>
      <c r="Q478" s="2">
        <v>0.22583778533268578</v>
      </c>
      <c r="R478">
        <v>0</v>
      </c>
      <c r="S478">
        <v>1</v>
      </c>
      <c r="T478">
        <v>1</v>
      </c>
      <c r="U478">
        <v>1</v>
      </c>
      <c r="V478">
        <v>1</v>
      </c>
      <c r="W478">
        <v>1</v>
      </c>
      <c r="X478">
        <v>2</v>
      </c>
      <c r="Y478">
        <v>0</v>
      </c>
      <c r="Z478">
        <v>1</v>
      </c>
      <c r="AA478">
        <v>1</v>
      </c>
      <c r="AB478">
        <v>9</v>
      </c>
    </row>
    <row r="479" spans="1:28" x14ac:dyDescent="0.3">
      <c r="A479">
        <v>19033950700</v>
      </c>
      <c r="B479" t="s">
        <v>1640</v>
      </c>
      <c r="C479" t="str">
        <f t="shared" si="16"/>
        <v>9507, Cerro Gordo County, Iowa</v>
      </c>
      <c r="D479" t="str">
        <f t="shared" si="17"/>
        <v>9507, Cerro Gordo County</v>
      </c>
      <c r="E479" t="s">
        <v>1066</v>
      </c>
      <c r="F479" t="s">
        <v>1067</v>
      </c>
      <c r="G479" s="1">
        <v>1759</v>
      </c>
      <c r="H479" s="1">
        <v>53031</v>
      </c>
      <c r="I479" s="2">
        <v>6.9000000000000006E-2</v>
      </c>
      <c r="J479" s="2">
        <v>0.12222853894258101</v>
      </c>
      <c r="K479" s="2">
        <v>4.8891415577032402E-2</v>
      </c>
      <c r="L479" s="2">
        <v>3.4083333333333334E-2</v>
      </c>
      <c r="M479" s="2">
        <v>0.36399999999999999</v>
      </c>
      <c r="N479" s="2">
        <v>-2.3193132658376935E-2</v>
      </c>
      <c r="O479" s="2">
        <v>0.32562341886519697</v>
      </c>
      <c r="P479" s="2">
        <v>6.8119891008174394E-2</v>
      </c>
      <c r="Q479" s="2">
        <v>0.17851051733939738</v>
      </c>
      <c r="R479">
        <v>1</v>
      </c>
      <c r="S479">
        <v>0</v>
      </c>
      <c r="T479">
        <v>1</v>
      </c>
      <c r="U479">
        <v>1</v>
      </c>
      <c r="V479">
        <v>1</v>
      </c>
      <c r="W479">
        <v>2</v>
      </c>
      <c r="X479">
        <v>2</v>
      </c>
      <c r="Y479">
        <v>0</v>
      </c>
      <c r="Z479">
        <v>1</v>
      </c>
      <c r="AA479">
        <v>0</v>
      </c>
      <c r="AB479">
        <v>9</v>
      </c>
    </row>
    <row r="480" spans="1:28" x14ac:dyDescent="0.3">
      <c r="A480">
        <v>19083480100</v>
      </c>
      <c r="B480" t="s">
        <v>1641</v>
      </c>
      <c r="C480" t="str">
        <f t="shared" si="16"/>
        <v>4801, Hardin County, Iowa</v>
      </c>
      <c r="D480" t="str">
        <f t="shared" si="17"/>
        <v>4801, Hardin County</v>
      </c>
      <c r="E480" t="s">
        <v>1184</v>
      </c>
      <c r="F480" t="s">
        <v>1185</v>
      </c>
      <c r="G480" s="1">
        <v>1133</v>
      </c>
      <c r="H480" s="1">
        <v>60859</v>
      </c>
      <c r="I480" s="2">
        <v>9.1999999999999998E-2</v>
      </c>
      <c r="J480" s="2">
        <v>6.4430714916151807E-2</v>
      </c>
      <c r="K480" s="2">
        <v>3.1774051191526917E-2</v>
      </c>
      <c r="L480" s="2">
        <v>3.3833333333333333E-2</v>
      </c>
      <c r="M480" s="2">
        <v>0.316</v>
      </c>
      <c r="N480" s="2">
        <v>-3.7413026120679822E-2</v>
      </c>
      <c r="O480" s="2">
        <v>0.37063655030800824</v>
      </c>
      <c r="P480" s="2">
        <v>9.7331240188383045E-2</v>
      </c>
      <c r="Q480" s="2">
        <v>0.1059135039717564</v>
      </c>
      <c r="R480">
        <v>1</v>
      </c>
      <c r="S480">
        <v>1</v>
      </c>
      <c r="T480">
        <v>0</v>
      </c>
      <c r="U480">
        <v>1</v>
      </c>
      <c r="V480">
        <v>1</v>
      </c>
      <c r="W480">
        <v>1</v>
      </c>
      <c r="X480">
        <v>2</v>
      </c>
      <c r="Y480">
        <v>0</v>
      </c>
      <c r="Z480">
        <v>2</v>
      </c>
      <c r="AA480">
        <v>0</v>
      </c>
      <c r="AB480">
        <v>9</v>
      </c>
    </row>
    <row r="481" spans="1:28" x14ac:dyDescent="0.3">
      <c r="A481">
        <v>19085290300</v>
      </c>
      <c r="B481" t="s">
        <v>1642</v>
      </c>
      <c r="C481" t="str">
        <f t="shared" si="16"/>
        <v>2903, Harrison County, Iowa</v>
      </c>
      <c r="D481" t="str">
        <f t="shared" si="17"/>
        <v>2903, Harrison County</v>
      </c>
      <c r="E481" t="s">
        <v>1181</v>
      </c>
      <c r="F481" t="s">
        <v>1182</v>
      </c>
      <c r="G481" s="1">
        <v>1153</v>
      </c>
      <c r="H481" s="1">
        <v>71411</v>
      </c>
      <c r="I481" s="2">
        <v>0.10800000000000001</v>
      </c>
      <c r="J481" s="2">
        <v>9.366869037294015E-2</v>
      </c>
      <c r="K481" s="2">
        <v>4.3365134431916738E-2</v>
      </c>
      <c r="L481" s="2">
        <v>3.1416666666666662E-2</v>
      </c>
      <c r="M481" s="2">
        <v>0.318</v>
      </c>
      <c r="N481" s="2">
        <v>-2.317792068595927E-2</v>
      </c>
      <c r="O481" s="2">
        <v>0.44693028095733611</v>
      </c>
      <c r="P481" s="2">
        <v>0.10758513931888544</v>
      </c>
      <c r="Q481" s="2">
        <v>0.14830875975715524</v>
      </c>
      <c r="R481">
        <v>0</v>
      </c>
      <c r="S481">
        <v>1</v>
      </c>
      <c r="T481">
        <v>1</v>
      </c>
      <c r="U481">
        <v>1</v>
      </c>
      <c r="V481">
        <v>0</v>
      </c>
      <c r="W481">
        <v>1</v>
      </c>
      <c r="X481">
        <v>2</v>
      </c>
      <c r="Y481">
        <v>1</v>
      </c>
      <c r="Z481">
        <v>2</v>
      </c>
      <c r="AA481">
        <v>0</v>
      </c>
      <c r="AB481">
        <v>9</v>
      </c>
    </row>
    <row r="482" spans="1:28" x14ac:dyDescent="0.3">
      <c r="A482">
        <v>19195690200</v>
      </c>
      <c r="B482" t="s">
        <v>1643</v>
      </c>
      <c r="C482" t="str">
        <f t="shared" si="16"/>
        <v>6902, Worth County, Iowa</v>
      </c>
      <c r="D482" t="str">
        <f t="shared" si="17"/>
        <v>6902, Worth County</v>
      </c>
      <c r="E482" t="s">
        <v>1503</v>
      </c>
      <c r="F482" t="s">
        <v>1504</v>
      </c>
      <c r="G482" s="1">
        <v>937</v>
      </c>
      <c r="H482" s="1">
        <v>56602</v>
      </c>
      <c r="I482" s="2">
        <v>0.05</v>
      </c>
      <c r="J482" s="2">
        <v>0.10672358591248667</v>
      </c>
      <c r="K482" s="2">
        <v>4.6958377801494131E-2</v>
      </c>
      <c r="L482" s="2">
        <v>3.3833333333333333E-2</v>
      </c>
      <c r="M482" s="2">
        <v>0.34700000000000003</v>
      </c>
      <c r="N482" s="2">
        <v>-2.0400105290866017E-2</v>
      </c>
      <c r="O482" s="2">
        <v>0.40579710144927539</v>
      </c>
      <c r="P482" s="2">
        <v>6.9364161849710976E-2</v>
      </c>
      <c r="Q482" s="2">
        <v>0.14834578441835647</v>
      </c>
      <c r="R482">
        <v>1</v>
      </c>
      <c r="S482">
        <v>0</v>
      </c>
      <c r="T482">
        <v>1</v>
      </c>
      <c r="U482">
        <v>1</v>
      </c>
      <c r="V482">
        <v>1</v>
      </c>
      <c r="W482">
        <v>1</v>
      </c>
      <c r="X482">
        <v>2</v>
      </c>
      <c r="Y482">
        <v>1</v>
      </c>
      <c r="Z482">
        <v>1</v>
      </c>
      <c r="AA482">
        <v>0</v>
      </c>
      <c r="AB482">
        <v>9</v>
      </c>
    </row>
    <row r="483" spans="1:28" x14ac:dyDescent="0.3">
      <c r="A483">
        <v>19111490300</v>
      </c>
      <c r="B483" t="s">
        <v>1644</v>
      </c>
      <c r="C483" t="str">
        <f t="shared" si="16"/>
        <v>4903, Lee County, Iowa</v>
      </c>
      <c r="D483" t="str">
        <f t="shared" si="17"/>
        <v>4903, Lee County</v>
      </c>
      <c r="E483" t="s">
        <v>1014</v>
      </c>
      <c r="F483" t="s">
        <v>1015</v>
      </c>
      <c r="G483" s="1">
        <v>875</v>
      </c>
      <c r="H483" s="1">
        <v>66938</v>
      </c>
      <c r="I483" s="2">
        <v>4.5999999999999999E-2</v>
      </c>
      <c r="J483" s="2">
        <v>3.6571428571428574E-2</v>
      </c>
      <c r="K483" s="2">
        <v>1.7142857142857144E-2</v>
      </c>
      <c r="L483" s="2">
        <v>4.9500000000000002E-2</v>
      </c>
      <c r="M483" s="2">
        <v>0.33500000000000002</v>
      </c>
      <c r="N483" s="2">
        <v>-6.4329931403714236E-2</v>
      </c>
      <c r="O483" s="2">
        <v>0.4315245478036176</v>
      </c>
      <c r="P483" s="2">
        <v>0.13194444444444445</v>
      </c>
      <c r="Q483" s="2">
        <v>0.21942857142857142</v>
      </c>
      <c r="R483">
        <v>0</v>
      </c>
      <c r="S483">
        <v>0</v>
      </c>
      <c r="T483">
        <v>0</v>
      </c>
      <c r="U483">
        <v>0</v>
      </c>
      <c r="V483">
        <v>2</v>
      </c>
      <c r="W483">
        <v>1</v>
      </c>
      <c r="X483">
        <v>2</v>
      </c>
      <c r="Y483">
        <v>1</v>
      </c>
      <c r="Z483">
        <v>2</v>
      </c>
      <c r="AA483">
        <v>1</v>
      </c>
      <c r="AB483">
        <v>9</v>
      </c>
    </row>
    <row r="484" spans="1:28" x14ac:dyDescent="0.3">
      <c r="A484">
        <v>19045001200</v>
      </c>
      <c r="B484" t="s">
        <v>1645</v>
      </c>
      <c r="C484" t="str">
        <f t="shared" si="16"/>
        <v>12, Clinton County, Iowa</v>
      </c>
      <c r="D484" t="str">
        <f t="shared" si="17"/>
        <v>12, Clinton County</v>
      </c>
      <c r="E484" t="s">
        <v>211</v>
      </c>
      <c r="F484" t="s">
        <v>1022</v>
      </c>
      <c r="G484">
        <v>1479</v>
      </c>
      <c r="H484" s="1">
        <v>66169</v>
      </c>
      <c r="I484" s="2">
        <v>3.2000000000000001E-2</v>
      </c>
      <c r="J484" s="2">
        <v>6.0175794455713319E-2</v>
      </c>
      <c r="K484" s="2">
        <v>3.1778228532792427E-2</v>
      </c>
      <c r="L484" s="2">
        <v>4.2916666666666659E-2</v>
      </c>
      <c r="M484" s="2">
        <v>0.35100000000000003</v>
      </c>
      <c r="N484" s="2">
        <v>-5.4076064826125904E-2</v>
      </c>
      <c r="O484" s="2">
        <v>0.42533936651583709</v>
      </c>
      <c r="P484" s="2">
        <v>8.0194410692588092E-2</v>
      </c>
      <c r="Q484" s="2">
        <v>0.18999323867478027</v>
      </c>
      <c r="R484">
        <v>0</v>
      </c>
      <c r="S484">
        <v>0</v>
      </c>
      <c r="T484">
        <v>0</v>
      </c>
      <c r="U484">
        <v>1</v>
      </c>
      <c r="V484">
        <v>2</v>
      </c>
      <c r="W484">
        <v>1</v>
      </c>
      <c r="X484">
        <v>2</v>
      </c>
      <c r="Y484">
        <v>1</v>
      </c>
      <c r="Z484">
        <v>1</v>
      </c>
      <c r="AA484">
        <v>1</v>
      </c>
      <c r="AB484">
        <v>9</v>
      </c>
    </row>
    <row r="485" spans="1:28" x14ac:dyDescent="0.3">
      <c r="A485">
        <v>19033950900</v>
      </c>
      <c r="B485" t="s">
        <v>1646</v>
      </c>
      <c r="C485" t="str">
        <f t="shared" si="16"/>
        <v>9509, Cerro Gordo County, Iowa</v>
      </c>
      <c r="D485" t="str">
        <f t="shared" si="17"/>
        <v>9509, Cerro Gordo County</v>
      </c>
      <c r="E485" t="s">
        <v>1066</v>
      </c>
      <c r="F485" t="s">
        <v>1067</v>
      </c>
      <c r="G485" s="1">
        <v>810</v>
      </c>
      <c r="H485" s="1">
        <v>64479</v>
      </c>
      <c r="I485" s="2">
        <v>0.02</v>
      </c>
      <c r="J485" s="2">
        <v>5.4320987654320987E-2</v>
      </c>
      <c r="K485" s="2">
        <v>5.185185185185185E-2</v>
      </c>
      <c r="L485" s="2">
        <v>3.4083333333333334E-2</v>
      </c>
      <c r="M485" s="2">
        <v>0.37799999999999995</v>
      </c>
      <c r="N485" s="2">
        <v>-2.3193132658376935E-2</v>
      </c>
      <c r="O485" s="2">
        <v>0.31454005934718099</v>
      </c>
      <c r="P485" s="2">
        <v>7.3328540618260246E-2</v>
      </c>
      <c r="Q485" s="2">
        <v>0.21604938271604937</v>
      </c>
      <c r="R485">
        <v>0</v>
      </c>
      <c r="S485">
        <v>0</v>
      </c>
      <c r="T485">
        <v>0</v>
      </c>
      <c r="U485">
        <v>2</v>
      </c>
      <c r="V485">
        <v>1</v>
      </c>
      <c r="W485">
        <v>2</v>
      </c>
      <c r="X485">
        <v>2</v>
      </c>
      <c r="Y485">
        <v>0</v>
      </c>
      <c r="Z485">
        <v>1</v>
      </c>
      <c r="AA485">
        <v>1</v>
      </c>
      <c r="AB485">
        <v>9</v>
      </c>
    </row>
    <row r="486" spans="1:28" x14ac:dyDescent="0.3">
      <c r="A486">
        <v>19125030401</v>
      </c>
      <c r="B486" t="s">
        <v>1647</v>
      </c>
      <c r="C486" t="str">
        <f t="shared" si="16"/>
        <v>304.01, Marion County, Iowa</v>
      </c>
      <c r="D486" t="str">
        <f t="shared" si="17"/>
        <v>304.01, Marion County</v>
      </c>
      <c r="E486" t="s">
        <v>578</v>
      </c>
      <c r="F486" t="s">
        <v>1196</v>
      </c>
      <c r="G486" s="1">
        <v>1944</v>
      </c>
      <c r="H486" s="1">
        <v>59344</v>
      </c>
      <c r="I486" s="2">
        <v>0.10199999999999999</v>
      </c>
      <c r="J486" s="2">
        <v>0.11316872427983539</v>
      </c>
      <c r="K486" s="2">
        <v>4.5781893004115226E-2</v>
      </c>
      <c r="L486" s="2">
        <v>2.4749999999999998E-2</v>
      </c>
      <c r="M486" s="2">
        <v>0.39600000000000002</v>
      </c>
      <c r="N486" s="2">
        <v>3.1523011798612987E-3</v>
      </c>
      <c r="O486" s="2">
        <v>0.4053886652214308</v>
      </c>
      <c r="P486" s="2">
        <v>6.6033254156769597E-2</v>
      </c>
      <c r="Q486" s="2">
        <v>0.14763374485596709</v>
      </c>
      <c r="R486">
        <v>1</v>
      </c>
      <c r="S486">
        <v>1</v>
      </c>
      <c r="T486">
        <v>1</v>
      </c>
      <c r="U486">
        <v>1</v>
      </c>
      <c r="V486">
        <v>0</v>
      </c>
      <c r="W486">
        <v>2</v>
      </c>
      <c r="X486">
        <v>0</v>
      </c>
      <c r="Y486">
        <v>1</v>
      </c>
      <c r="Z486">
        <v>1</v>
      </c>
      <c r="AA486">
        <v>0</v>
      </c>
      <c r="AB486">
        <v>8</v>
      </c>
    </row>
    <row r="487" spans="1:28" x14ac:dyDescent="0.3">
      <c r="A487">
        <v>19123950400</v>
      </c>
      <c r="B487" t="s">
        <v>1648</v>
      </c>
      <c r="C487" t="str">
        <f t="shared" si="16"/>
        <v>9504, Mahaska County, Iowa</v>
      </c>
      <c r="D487" t="str">
        <f t="shared" si="17"/>
        <v>9504, Mahaska County</v>
      </c>
      <c r="E487" t="s">
        <v>1131</v>
      </c>
      <c r="F487" t="s">
        <v>1132</v>
      </c>
      <c r="G487" s="1">
        <v>1193</v>
      </c>
      <c r="H487" s="1">
        <v>59874</v>
      </c>
      <c r="I487" s="2">
        <v>0.129</v>
      </c>
      <c r="J487" s="2">
        <v>0.10561609388097234</v>
      </c>
      <c r="K487" s="2">
        <v>1.9279128248113998E-2</v>
      </c>
      <c r="L487" s="2">
        <v>2.8750000000000001E-2</v>
      </c>
      <c r="M487" s="2">
        <v>0.315</v>
      </c>
      <c r="N487" s="2">
        <v>-8.5340243956927749E-3</v>
      </c>
      <c r="O487" s="2">
        <v>0.368801652892562</v>
      </c>
      <c r="P487" s="2">
        <v>0.12664714494875548</v>
      </c>
      <c r="Q487" s="2">
        <v>0.18021793797150043</v>
      </c>
      <c r="R487">
        <v>1</v>
      </c>
      <c r="S487">
        <v>2</v>
      </c>
      <c r="T487">
        <v>1</v>
      </c>
      <c r="U487">
        <v>0</v>
      </c>
      <c r="V487">
        <v>0</v>
      </c>
      <c r="W487">
        <v>1</v>
      </c>
      <c r="X487">
        <v>1</v>
      </c>
      <c r="Y487">
        <v>0</v>
      </c>
      <c r="Z487">
        <v>2</v>
      </c>
      <c r="AA487">
        <v>0</v>
      </c>
      <c r="AB487">
        <v>8</v>
      </c>
    </row>
    <row r="488" spans="1:28" x14ac:dyDescent="0.3">
      <c r="A488">
        <v>19049050812</v>
      </c>
      <c r="B488" t="s">
        <v>1649</v>
      </c>
      <c r="C488" t="str">
        <f t="shared" si="16"/>
        <v>508.12, Dallas County, Iowa</v>
      </c>
      <c r="D488" t="str">
        <f t="shared" si="17"/>
        <v>508.12, Dallas County</v>
      </c>
      <c r="E488" t="s">
        <v>1253</v>
      </c>
      <c r="F488" t="s">
        <v>1254</v>
      </c>
      <c r="G488" s="1">
        <v>1334</v>
      </c>
      <c r="H488" s="1">
        <v>115833</v>
      </c>
      <c r="I488" s="2">
        <v>0.129</v>
      </c>
      <c r="J488" s="2">
        <v>7.5712143928035977E-2</v>
      </c>
      <c r="K488" s="2">
        <v>3.7481259370314844E-2</v>
      </c>
      <c r="L488" s="2">
        <v>2.3166666666666669E-2</v>
      </c>
      <c r="M488" s="2">
        <v>0.40700000000000003</v>
      </c>
      <c r="N488" s="2">
        <v>0.50718983896575187</v>
      </c>
      <c r="O488" s="2">
        <v>0.22959641255605381</v>
      </c>
      <c r="P488" s="2">
        <v>6.3859649122807019E-2</v>
      </c>
      <c r="Q488" s="2">
        <v>0.23838080959520239</v>
      </c>
      <c r="R488">
        <v>0</v>
      </c>
      <c r="S488">
        <v>2</v>
      </c>
      <c r="T488">
        <v>1</v>
      </c>
      <c r="U488">
        <v>1</v>
      </c>
      <c r="V488">
        <v>0</v>
      </c>
      <c r="W488">
        <v>2</v>
      </c>
      <c r="X488">
        <v>0</v>
      </c>
      <c r="Y488">
        <v>0</v>
      </c>
      <c r="Z488">
        <v>1</v>
      </c>
      <c r="AA488">
        <v>1</v>
      </c>
      <c r="AB488">
        <v>8</v>
      </c>
    </row>
    <row r="489" spans="1:28" x14ac:dyDescent="0.3">
      <c r="A489">
        <v>19103000302</v>
      </c>
      <c r="B489" t="s">
        <v>1650</v>
      </c>
      <c r="C489" t="str">
        <f t="shared" si="16"/>
        <v>3.02, Johnson County, Iowa</v>
      </c>
      <c r="D489" t="str">
        <f t="shared" si="17"/>
        <v>3.02, Johnson County</v>
      </c>
      <c r="E489" t="s">
        <v>1421</v>
      </c>
      <c r="F489" t="s">
        <v>1422</v>
      </c>
      <c r="G489" s="1">
        <v>2684</v>
      </c>
      <c r="H489" s="1">
        <v>38844</v>
      </c>
      <c r="I489" s="2">
        <v>0.23800000000000002</v>
      </c>
      <c r="J489" s="2">
        <v>0.14903129657228018</v>
      </c>
      <c r="K489" s="2">
        <v>2.608047690014903E-2</v>
      </c>
      <c r="L489" s="2">
        <v>2.8416666666666666E-2</v>
      </c>
      <c r="M489" s="2">
        <v>0.253</v>
      </c>
      <c r="N489" s="2">
        <v>0.16787640775660517</v>
      </c>
      <c r="O489" s="2">
        <v>0.26958981612446958</v>
      </c>
      <c r="P489" s="2">
        <v>5.4263565891472867E-2</v>
      </c>
      <c r="Q489" s="2">
        <v>0.4362891207153502</v>
      </c>
      <c r="R489">
        <v>2</v>
      </c>
      <c r="S489">
        <v>2</v>
      </c>
      <c r="T489">
        <v>2</v>
      </c>
      <c r="U489">
        <v>0</v>
      </c>
      <c r="V489">
        <v>0</v>
      </c>
      <c r="W489">
        <v>0</v>
      </c>
      <c r="X489">
        <v>0</v>
      </c>
      <c r="Y489">
        <v>0</v>
      </c>
      <c r="Z489">
        <v>0</v>
      </c>
      <c r="AA489">
        <v>2</v>
      </c>
      <c r="AB489">
        <v>8</v>
      </c>
    </row>
    <row r="490" spans="1:28" x14ac:dyDescent="0.3">
      <c r="A490">
        <v>19169000700</v>
      </c>
      <c r="B490" t="s">
        <v>1651</v>
      </c>
      <c r="C490" t="str">
        <f t="shared" si="16"/>
        <v>7, Story County, Iowa</v>
      </c>
      <c r="D490" t="str">
        <f t="shared" si="17"/>
        <v>7, Story County</v>
      </c>
      <c r="E490" t="s">
        <v>1463</v>
      </c>
      <c r="F490" t="s">
        <v>1464</v>
      </c>
      <c r="G490" s="1">
        <v>1702</v>
      </c>
      <c r="H490" s="1">
        <v>22938</v>
      </c>
      <c r="I490" s="2">
        <v>0.56399999999999995</v>
      </c>
      <c r="J490" s="2">
        <v>6.4042303172737958E-2</v>
      </c>
      <c r="K490" s="2">
        <v>2.1739130434782608E-2</v>
      </c>
      <c r="L490" s="2">
        <v>2.3583333333333331E-2</v>
      </c>
      <c r="M490" s="2">
        <v>0.33</v>
      </c>
      <c r="N490" s="2">
        <v>0.10045565209622301</v>
      </c>
      <c r="O490" s="2">
        <v>0.23345935727788281</v>
      </c>
      <c r="P490" s="2">
        <v>6.2566844919786091E-2</v>
      </c>
      <c r="Q490" s="2">
        <v>0.57520564042303168</v>
      </c>
      <c r="R490">
        <v>2</v>
      </c>
      <c r="S490">
        <v>2</v>
      </c>
      <c r="T490">
        <v>0</v>
      </c>
      <c r="U490">
        <v>0</v>
      </c>
      <c r="V490">
        <v>0</v>
      </c>
      <c r="W490">
        <v>1</v>
      </c>
      <c r="X490">
        <v>0</v>
      </c>
      <c r="Y490">
        <v>0</v>
      </c>
      <c r="Z490">
        <v>1</v>
      </c>
      <c r="AA490">
        <v>2</v>
      </c>
      <c r="AB490">
        <v>8</v>
      </c>
    </row>
    <row r="491" spans="1:28" x14ac:dyDescent="0.3">
      <c r="A491">
        <v>19169001301</v>
      </c>
      <c r="B491" t="s">
        <v>1652</v>
      </c>
      <c r="C491" t="str">
        <f t="shared" si="16"/>
        <v>13.01, Story County, Iowa</v>
      </c>
      <c r="D491" t="str">
        <f t="shared" si="17"/>
        <v>13.01, Story County</v>
      </c>
      <c r="E491" t="s">
        <v>1463</v>
      </c>
      <c r="F491" t="s">
        <v>1464</v>
      </c>
      <c r="G491" s="1">
        <v>4615</v>
      </c>
      <c r="H491" s="1">
        <v>40440</v>
      </c>
      <c r="I491" s="2">
        <v>0.40799999999999997</v>
      </c>
      <c r="J491" s="2">
        <v>0.10335861321776815</v>
      </c>
      <c r="K491" s="2">
        <v>8.2340195016251359E-3</v>
      </c>
      <c r="L491" s="2">
        <v>2.3583333333333331E-2</v>
      </c>
      <c r="M491" s="2">
        <v>0.26400000000000001</v>
      </c>
      <c r="N491" s="2">
        <v>0.10045565209622301</v>
      </c>
      <c r="O491" s="2">
        <v>7.6884422110552769E-2</v>
      </c>
      <c r="P491" s="2">
        <v>5.9598621528481652E-2</v>
      </c>
      <c r="Q491" s="2">
        <v>0.49772481040086675</v>
      </c>
      <c r="R491">
        <v>2</v>
      </c>
      <c r="S491">
        <v>2</v>
      </c>
      <c r="T491">
        <v>1</v>
      </c>
      <c r="U491">
        <v>0</v>
      </c>
      <c r="V491">
        <v>0</v>
      </c>
      <c r="W491">
        <v>0</v>
      </c>
      <c r="X491">
        <v>0</v>
      </c>
      <c r="Y491">
        <v>0</v>
      </c>
      <c r="Z491">
        <v>1</v>
      </c>
      <c r="AA491">
        <v>2</v>
      </c>
      <c r="AB491">
        <v>8</v>
      </c>
    </row>
    <row r="492" spans="1:28" x14ac:dyDescent="0.3">
      <c r="A492">
        <v>19061010400</v>
      </c>
      <c r="B492" t="s">
        <v>1653</v>
      </c>
      <c r="C492" t="str">
        <f t="shared" si="16"/>
        <v>104, Dubuque County, Iowa</v>
      </c>
      <c r="D492" t="str">
        <f t="shared" si="17"/>
        <v>104, Dubuque County</v>
      </c>
      <c r="E492" t="s">
        <v>290</v>
      </c>
      <c r="F492" t="s">
        <v>1149</v>
      </c>
      <c r="G492" s="1">
        <v>1542</v>
      </c>
      <c r="H492" s="1">
        <v>63721</v>
      </c>
      <c r="I492" s="2">
        <v>9.3000000000000013E-2</v>
      </c>
      <c r="J492" s="2">
        <v>2.9831387808041506E-2</v>
      </c>
      <c r="K492" s="2">
        <v>2.5291828793774319E-2</v>
      </c>
      <c r="L492" s="2">
        <v>3.5166666666666659E-2</v>
      </c>
      <c r="M492" s="2">
        <v>0.36499999999999999</v>
      </c>
      <c r="N492" s="2">
        <v>5.993401172413057E-2</v>
      </c>
      <c r="O492" s="2">
        <v>0.54356543930003642</v>
      </c>
      <c r="P492" s="2">
        <v>3.8509316770186333E-2</v>
      </c>
      <c r="Q492" s="2">
        <v>0.23151750972762647</v>
      </c>
      <c r="R492">
        <v>1</v>
      </c>
      <c r="S492">
        <v>1</v>
      </c>
      <c r="T492">
        <v>0</v>
      </c>
      <c r="U492">
        <v>0</v>
      </c>
      <c r="V492">
        <v>1</v>
      </c>
      <c r="W492">
        <v>2</v>
      </c>
      <c r="X492">
        <v>0</v>
      </c>
      <c r="Y492">
        <v>2</v>
      </c>
      <c r="Z492">
        <v>0</v>
      </c>
      <c r="AA492">
        <v>1</v>
      </c>
      <c r="AB492">
        <v>8</v>
      </c>
    </row>
    <row r="493" spans="1:28" x14ac:dyDescent="0.3">
      <c r="A493">
        <v>19075960300</v>
      </c>
      <c r="B493" t="s">
        <v>1654</v>
      </c>
      <c r="C493" t="str">
        <f t="shared" si="16"/>
        <v>9603, Grundy County, Iowa</v>
      </c>
      <c r="D493" t="str">
        <f t="shared" si="17"/>
        <v>9603, Grundy County</v>
      </c>
      <c r="E493" t="s">
        <v>1655</v>
      </c>
      <c r="F493" t="s">
        <v>1656</v>
      </c>
      <c r="G493">
        <v>1285</v>
      </c>
      <c r="H493" s="1">
        <v>65371</v>
      </c>
      <c r="I493" s="2">
        <v>6.6000000000000003E-2</v>
      </c>
      <c r="J493" s="2">
        <v>0.10350194552529182</v>
      </c>
      <c r="K493" s="2">
        <v>5.6809338521400778E-2</v>
      </c>
      <c r="L493" s="2">
        <v>2.9500000000000005E-2</v>
      </c>
      <c r="M493" s="2">
        <v>0.36599999999999999</v>
      </c>
      <c r="N493" s="2">
        <v>-9.9574399743033812E-3</v>
      </c>
      <c r="O493" s="2">
        <v>0.42336802270577106</v>
      </c>
      <c r="P493" s="2">
        <v>6.6091954022988508E-2</v>
      </c>
      <c r="Q493" s="2">
        <v>0.17976653696498054</v>
      </c>
      <c r="R493">
        <v>0</v>
      </c>
      <c r="S493">
        <v>0</v>
      </c>
      <c r="T493">
        <v>1</v>
      </c>
      <c r="U493">
        <v>2</v>
      </c>
      <c r="V493">
        <v>0</v>
      </c>
      <c r="W493">
        <v>2</v>
      </c>
      <c r="X493">
        <v>1</v>
      </c>
      <c r="Y493">
        <v>1</v>
      </c>
      <c r="Z493">
        <v>1</v>
      </c>
      <c r="AA493">
        <v>0</v>
      </c>
      <c r="AB493">
        <v>8</v>
      </c>
    </row>
    <row r="494" spans="1:28" x14ac:dyDescent="0.3">
      <c r="A494">
        <v>19025950100</v>
      </c>
      <c r="B494" t="s">
        <v>1657</v>
      </c>
      <c r="C494" t="str">
        <f t="shared" si="16"/>
        <v>9501, Calhoun County, Iowa</v>
      </c>
      <c r="D494" t="str">
        <f t="shared" si="17"/>
        <v>9501, Calhoun County</v>
      </c>
      <c r="E494" t="s">
        <v>1414</v>
      </c>
      <c r="F494" t="s">
        <v>1415</v>
      </c>
      <c r="G494">
        <v>1121</v>
      </c>
      <c r="H494" s="1">
        <v>52153</v>
      </c>
      <c r="I494" s="2">
        <v>8.4000000000000005E-2</v>
      </c>
      <c r="J494" s="2">
        <v>9.3666369313113299E-2</v>
      </c>
      <c r="K494" s="2">
        <v>3.8358608385370203E-2</v>
      </c>
      <c r="L494" s="2">
        <v>3.1249999999999997E-2</v>
      </c>
      <c r="M494" s="2">
        <v>0.36099999999999999</v>
      </c>
      <c r="N494" s="2">
        <v>2.65770423991727E-2</v>
      </c>
      <c r="O494" s="2">
        <v>0.36449704142011835</v>
      </c>
      <c r="P494" s="2">
        <v>7.8541374474053294E-2</v>
      </c>
      <c r="Q494" s="2">
        <v>0.16592328278322926</v>
      </c>
      <c r="R494">
        <v>2</v>
      </c>
      <c r="S494">
        <v>1</v>
      </c>
      <c r="T494">
        <v>1</v>
      </c>
      <c r="U494">
        <v>1</v>
      </c>
      <c r="V494">
        <v>0</v>
      </c>
      <c r="W494">
        <v>2</v>
      </c>
      <c r="X494">
        <v>0</v>
      </c>
      <c r="Y494">
        <v>0</v>
      </c>
      <c r="Z494">
        <v>1</v>
      </c>
      <c r="AA494">
        <v>0</v>
      </c>
      <c r="AB494">
        <v>8</v>
      </c>
    </row>
    <row r="495" spans="1:28" x14ac:dyDescent="0.3">
      <c r="A495">
        <v>19061000801</v>
      </c>
      <c r="B495" t="s">
        <v>1658</v>
      </c>
      <c r="C495" t="str">
        <f t="shared" si="16"/>
        <v>8.01, Dubuque County, Iowa</v>
      </c>
      <c r="D495" t="str">
        <f t="shared" si="17"/>
        <v>8.01, Dubuque County</v>
      </c>
      <c r="E495" t="s">
        <v>290</v>
      </c>
      <c r="F495" t="s">
        <v>1149</v>
      </c>
      <c r="G495" s="1">
        <v>1531</v>
      </c>
      <c r="H495" s="1">
        <v>78281</v>
      </c>
      <c r="I495" s="2">
        <v>0.13100000000000001</v>
      </c>
      <c r="J495" s="2">
        <v>5.4212932723709993E-2</v>
      </c>
      <c r="K495" s="2">
        <v>3.4617896799477466E-2</v>
      </c>
      <c r="L495" s="2">
        <v>3.5166666666666659E-2</v>
      </c>
      <c r="M495" s="2">
        <v>0.36799999999999999</v>
      </c>
      <c r="N495" s="2">
        <v>5.993401172413057E-2</v>
      </c>
      <c r="O495" s="2">
        <v>0.24592944369063771</v>
      </c>
      <c r="P495" s="2">
        <v>0.13159387407827566</v>
      </c>
      <c r="Q495" s="2">
        <v>0.16459830176355322</v>
      </c>
      <c r="R495">
        <v>0</v>
      </c>
      <c r="S495">
        <v>2</v>
      </c>
      <c r="T495">
        <v>0</v>
      </c>
      <c r="U495">
        <v>1</v>
      </c>
      <c r="V495">
        <v>1</v>
      </c>
      <c r="W495">
        <v>2</v>
      </c>
      <c r="X495">
        <v>0</v>
      </c>
      <c r="Y495">
        <v>0</v>
      </c>
      <c r="Z495">
        <v>2</v>
      </c>
      <c r="AA495">
        <v>0</v>
      </c>
      <c r="AB495">
        <v>8</v>
      </c>
    </row>
    <row r="496" spans="1:28" x14ac:dyDescent="0.3">
      <c r="A496">
        <v>19121060200</v>
      </c>
      <c r="B496" t="s">
        <v>1659</v>
      </c>
      <c r="C496" t="str">
        <f t="shared" si="16"/>
        <v>602, Madison County, Iowa</v>
      </c>
      <c r="D496" t="str">
        <f t="shared" si="17"/>
        <v>602, Madison County</v>
      </c>
      <c r="E496" t="s">
        <v>1660</v>
      </c>
      <c r="F496" t="s">
        <v>1661</v>
      </c>
      <c r="G496" s="1">
        <v>2377</v>
      </c>
      <c r="H496" s="1">
        <v>49705</v>
      </c>
      <c r="I496" s="2">
        <v>6.0999999999999999E-2</v>
      </c>
      <c r="J496" s="2">
        <v>0.10980227177114009</v>
      </c>
      <c r="K496" s="2">
        <v>1.8510727808161549E-2</v>
      </c>
      <c r="L496" s="2">
        <v>3.7166666666666667E-2</v>
      </c>
      <c r="M496" s="2">
        <v>0.32299999999999995</v>
      </c>
      <c r="N496" s="2">
        <v>5.5424453090120541E-2</v>
      </c>
      <c r="O496" s="2">
        <v>0.41804180418041803</v>
      </c>
      <c r="P496" s="2">
        <v>5.2610601833399759E-2</v>
      </c>
      <c r="Q496" s="2">
        <v>0.21708035338662179</v>
      </c>
      <c r="R496">
        <v>2</v>
      </c>
      <c r="S496">
        <v>0</v>
      </c>
      <c r="T496">
        <v>1</v>
      </c>
      <c r="U496">
        <v>0</v>
      </c>
      <c r="V496">
        <v>2</v>
      </c>
      <c r="W496">
        <v>1</v>
      </c>
      <c r="X496">
        <v>0</v>
      </c>
      <c r="Y496">
        <v>1</v>
      </c>
      <c r="Z496">
        <v>0</v>
      </c>
      <c r="AA496">
        <v>1</v>
      </c>
      <c r="AB496">
        <v>8</v>
      </c>
    </row>
    <row r="497" spans="1:28" x14ac:dyDescent="0.3">
      <c r="A497">
        <v>19153011028</v>
      </c>
      <c r="B497" t="s">
        <v>1662</v>
      </c>
      <c r="C497" t="str">
        <f t="shared" si="16"/>
        <v>110.28, Polk County, Iowa</v>
      </c>
      <c r="D497" t="str">
        <f t="shared" si="17"/>
        <v>110.28, Polk County</v>
      </c>
      <c r="E497" t="s">
        <v>1088</v>
      </c>
      <c r="F497" t="s">
        <v>1089</v>
      </c>
      <c r="G497" s="1">
        <v>2159</v>
      </c>
      <c r="H497" s="1">
        <v>73708</v>
      </c>
      <c r="I497" s="2">
        <v>9.6000000000000002E-2</v>
      </c>
      <c r="J497" s="2">
        <v>9.0782769800833718E-2</v>
      </c>
      <c r="K497" s="2">
        <v>3.8906901343214451E-2</v>
      </c>
      <c r="L497" s="2">
        <v>3.4750000000000003E-2</v>
      </c>
      <c r="M497" s="2">
        <v>0.32600000000000001</v>
      </c>
      <c r="N497" s="2">
        <v>0.14341677503250974</v>
      </c>
      <c r="O497" s="2">
        <v>0.26768968456947995</v>
      </c>
      <c r="P497" s="2">
        <v>0.11407468198604842</v>
      </c>
      <c r="Q497" s="2">
        <v>0.2172301991662807</v>
      </c>
      <c r="R497">
        <v>0</v>
      </c>
      <c r="S497">
        <v>1</v>
      </c>
      <c r="T497">
        <v>1</v>
      </c>
      <c r="U497">
        <v>1</v>
      </c>
      <c r="V497">
        <v>1</v>
      </c>
      <c r="W497">
        <v>1</v>
      </c>
      <c r="X497">
        <v>0</v>
      </c>
      <c r="Y497">
        <v>0</v>
      </c>
      <c r="Z497">
        <v>2</v>
      </c>
      <c r="AA497">
        <v>1</v>
      </c>
      <c r="AB497">
        <v>8</v>
      </c>
    </row>
    <row r="498" spans="1:28" x14ac:dyDescent="0.3">
      <c r="A498">
        <v>19155021502</v>
      </c>
      <c r="B498" t="s">
        <v>1663</v>
      </c>
      <c r="C498" t="str">
        <f t="shared" si="16"/>
        <v>215.02, Pottawattamie County, Iowa</v>
      </c>
      <c r="D498" t="str">
        <f t="shared" si="17"/>
        <v>215.02, Pottawattamie County</v>
      </c>
      <c r="E498" t="s">
        <v>1082</v>
      </c>
      <c r="F498" t="s">
        <v>1083</v>
      </c>
      <c r="G498" s="1">
        <v>1189</v>
      </c>
      <c r="H498" s="1">
        <v>52824</v>
      </c>
      <c r="I498" s="2">
        <v>9.1999999999999998E-2</v>
      </c>
      <c r="J498" s="2">
        <v>5.7190916736753576E-2</v>
      </c>
      <c r="K498" s="2">
        <v>2.8595458368376788E-2</v>
      </c>
      <c r="L498" s="2">
        <v>3.3333333333333333E-2</v>
      </c>
      <c r="M498" s="2">
        <v>0.35</v>
      </c>
      <c r="N498" s="2">
        <v>5.4638356340840294E-3</v>
      </c>
      <c r="O498" s="2">
        <v>0.42411194833153931</v>
      </c>
      <c r="P498" s="2">
        <v>0.10913140311804009</v>
      </c>
      <c r="Q498" s="2">
        <v>0.23717409587888982</v>
      </c>
      <c r="R498">
        <v>1</v>
      </c>
      <c r="S498">
        <v>1</v>
      </c>
      <c r="T498">
        <v>0</v>
      </c>
      <c r="U498">
        <v>0</v>
      </c>
      <c r="V498">
        <v>1</v>
      </c>
      <c r="W498">
        <v>1</v>
      </c>
      <c r="X498">
        <v>0</v>
      </c>
      <c r="Y498">
        <v>1</v>
      </c>
      <c r="Z498">
        <v>2</v>
      </c>
      <c r="AA498">
        <v>1</v>
      </c>
      <c r="AB498">
        <v>8</v>
      </c>
    </row>
    <row r="499" spans="1:28" x14ac:dyDescent="0.3">
      <c r="A499">
        <v>19055950200</v>
      </c>
      <c r="B499" t="s">
        <v>1664</v>
      </c>
      <c r="C499" t="str">
        <f t="shared" si="16"/>
        <v>9502, Delaware County, Iowa</v>
      </c>
      <c r="D499" t="str">
        <f t="shared" si="17"/>
        <v>9502, Delaware County</v>
      </c>
      <c r="E499" t="s">
        <v>266</v>
      </c>
      <c r="F499" t="s">
        <v>1479</v>
      </c>
      <c r="G499" s="1">
        <v>1249</v>
      </c>
      <c r="H499" s="1">
        <v>61683</v>
      </c>
      <c r="I499" s="2">
        <v>7.4999999999999997E-2</v>
      </c>
      <c r="J499" s="2">
        <v>5.6845476381104883E-2</v>
      </c>
      <c r="K499" s="2">
        <v>4.2433947157726179E-2</v>
      </c>
      <c r="L499" s="2">
        <v>2.6499999999999999E-2</v>
      </c>
      <c r="M499" s="2">
        <v>0.33</v>
      </c>
      <c r="N499" s="2">
        <v>-1.5537041206935375E-2</v>
      </c>
      <c r="O499" s="2">
        <v>0.49414519906323184</v>
      </c>
      <c r="P499" s="2">
        <v>7.8228782287822873E-2</v>
      </c>
      <c r="Q499" s="2">
        <v>0.19295436349079265</v>
      </c>
      <c r="R499">
        <v>1</v>
      </c>
      <c r="S499">
        <v>0</v>
      </c>
      <c r="T499">
        <v>0</v>
      </c>
      <c r="U499">
        <v>1</v>
      </c>
      <c r="V499">
        <v>0</v>
      </c>
      <c r="W499">
        <v>1</v>
      </c>
      <c r="X499">
        <v>1</v>
      </c>
      <c r="Y499">
        <v>2</v>
      </c>
      <c r="Z499">
        <v>1</v>
      </c>
      <c r="AA499">
        <v>1</v>
      </c>
      <c r="AB499">
        <v>8</v>
      </c>
    </row>
    <row r="500" spans="1:28" x14ac:dyDescent="0.3">
      <c r="A500">
        <v>19075960400</v>
      </c>
      <c r="B500" t="s">
        <v>1665</v>
      </c>
      <c r="C500" t="str">
        <f t="shared" si="16"/>
        <v>9604, Grundy County, Iowa</v>
      </c>
      <c r="D500" t="str">
        <f t="shared" si="17"/>
        <v>9604, Grundy County</v>
      </c>
      <c r="E500" t="s">
        <v>1655</v>
      </c>
      <c r="F500" t="s">
        <v>1656</v>
      </c>
      <c r="G500" s="1">
        <v>893</v>
      </c>
      <c r="H500" s="1">
        <v>63750</v>
      </c>
      <c r="I500" s="2">
        <v>7.0000000000000007E-2</v>
      </c>
      <c r="J500" s="2">
        <v>4.3673012318029114E-2</v>
      </c>
      <c r="K500" s="2">
        <v>3.9193729003359462E-2</v>
      </c>
      <c r="L500" s="2">
        <v>2.9500000000000005E-2</v>
      </c>
      <c r="M500" s="2">
        <v>0.38200000000000001</v>
      </c>
      <c r="N500" s="2">
        <v>-9.9574399743033812E-3</v>
      </c>
      <c r="O500" s="2">
        <v>0.39895356442119034</v>
      </c>
      <c r="P500" s="2">
        <v>6.5573770491803282E-2</v>
      </c>
      <c r="Q500" s="2">
        <v>0.18924972004479285</v>
      </c>
      <c r="R500">
        <v>1</v>
      </c>
      <c r="S500">
        <v>0</v>
      </c>
      <c r="T500">
        <v>0</v>
      </c>
      <c r="U500">
        <v>1</v>
      </c>
      <c r="V500">
        <v>0</v>
      </c>
      <c r="W500">
        <v>2</v>
      </c>
      <c r="X500">
        <v>1</v>
      </c>
      <c r="Y500">
        <v>1</v>
      </c>
      <c r="Z500">
        <v>1</v>
      </c>
      <c r="AA500">
        <v>1</v>
      </c>
      <c r="AB500">
        <v>8</v>
      </c>
    </row>
    <row r="501" spans="1:28" x14ac:dyDescent="0.3">
      <c r="A501">
        <v>19163013200</v>
      </c>
      <c r="B501" t="s">
        <v>1666</v>
      </c>
      <c r="C501" t="str">
        <f t="shared" si="16"/>
        <v>132, Scott County, Iowa</v>
      </c>
      <c r="D501" t="str">
        <f t="shared" si="17"/>
        <v>132, Scott County</v>
      </c>
      <c r="E501" t="s">
        <v>1043</v>
      </c>
      <c r="F501" t="s">
        <v>1044</v>
      </c>
      <c r="G501" s="1">
        <v>735</v>
      </c>
      <c r="H501" s="1">
        <v>62371</v>
      </c>
      <c r="I501" s="2">
        <v>0.10800000000000001</v>
      </c>
      <c r="J501" s="2">
        <v>7.2108843537414966E-2</v>
      </c>
      <c r="K501" s="2">
        <v>5.4421768707482989E-3</v>
      </c>
      <c r="L501" s="2">
        <v>4.1666666666666657E-2</v>
      </c>
      <c r="M501" s="2">
        <v>0.38</v>
      </c>
      <c r="N501" s="2">
        <v>5.716481867041108E-2</v>
      </c>
      <c r="O501" s="2">
        <v>0.27626137303556658</v>
      </c>
      <c r="P501" s="2">
        <v>5.5415617128463476E-2</v>
      </c>
      <c r="Q501" s="2">
        <v>0.22176870748299321</v>
      </c>
      <c r="R501">
        <v>1</v>
      </c>
      <c r="S501">
        <v>1</v>
      </c>
      <c r="T501">
        <v>1</v>
      </c>
      <c r="U501">
        <v>0</v>
      </c>
      <c r="V501">
        <v>2</v>
      </c>
      <c r="W501">
        <v>2</v>
      </c>
      <c r="X501">
        <v>0</v>
      </c>
      <c r="Y501">
        <v>0</v>
      </c>
      <c r="Z501">
        <v>0</v>
      </c>
      <c r="AA501">
        <v>1</v>
      </c>
      <c r="AB501">
        <v>8</v>
      </c>
    </row>
    <row r="502" spans="1:28" x14ac:dyDescent="0.3">
      <c r="A502">
        <v>19153011702</v>
      </c>
      <c r="B502" t="s">
        <v>1667</v>
      </c>
      <c r="C502" t="str">
        <f t="shared" si="16"/>
        <v>117.02, Polk County, Iowa</v>
      </c>
      <c r="D502" t="str">
        <f t="shared" si="17"/>
        <v>117.02, Polk County</v>
      </c>
      <c r="E502" t="s">
        <v>1088</v>
      </c>
      <c r="F502" t="s">
        <v>1089</v>
      </c>
      <c r="G502" s="1">
        <v>1729</v>
      </c>
      <c r="H502" s="1">
        <v>58750</v>
      </c>
      <c r="I502" s="2">
        <v>0.11599999999999999</v>
      </c>
      <c r="J502" s="2">
        <v>6.0150375939849621E-2</v>
      </c>
      <c r="K502" s="2">
        <v>2.5448235974551765E-2</v>
      </c>
      <c r="L502" s="2">
        <v>3.4750000000000003E-2</v>
      </c>
      <c r="M502" s="2">
        <v>0.39899999999999997</v>
      </c>
      <c r="N502" s="2">
        <v>0.14341677503250974</v>
      </c>
      <c r="O502" s="2">
        <v>0.26165895336418654</v>
      </c>
      <c r="P502" s="2">
        <v>6.9930069930069935E-2</v>
      </c>
      <c r="Q502" s="2">
        <v>0.33950260266049742</v>
      </c>
      <c r="R502">
        <v>1</v>
      </c>
      <c r="S502">
        <v>1</v>
      </c>
      <c r="T502">
        <v>0</v>
      </c>
      <c r="U502">
        <v>0</v>
      </c>
      <c r="V502">
        <v>1</v>
      </c>
      <c r="W502">
        <v>2</v>
      </c>
      <c r="X502">
        <v>0</v>
      </c>
      <c r="Y502">
        <v>0</v>
      </c>
      <c r="Z502">
        <v>1</v>
      </c>
      <c r="AA502">
        <v>2</v>
      </c>
      <c r="AB502">
        <v>8</v>
      </c>
    </row>
    <row r="503" spans="1:28" x14ac:dyDescent="0.3">
      <c r="A503">
        <v>19059451100</v>
      </c>
      <c r="B503" t="s">
        <v>1668</v>
      </c>
      <c r="C503" t="str">
        <f t="shared" si="16"/>
        <v>4511, Dickinson County, Iowa</v>
      </c>
      <c r="D503" t="str">
        <f t="shared" si="17"/>
        <v>4511, Dickinson County</v>
      </c>
      <c r="E503" t="s">
        <v>1669</v>
      </c>
      <c r="F503" t="s">
        <v>1670</v>
      </c>
      <c r="G503">
        <v>1918</v>
      </c>
      <c r="H503" s="1">
        <v>62444</v>
      </c>
      <c r="I503" s="2">
        <v>8.4000000000000005E-2</v>
      </c>
      <c r="J503" s="2">
        <v>7.7685088633993746E-2</v>
      </c>
      <c r="K503" s="2">
        <v>1.824817518248175E-2</v>
      </c>
      <c r="L503" s="2">
        <v>3.3166666666666664E-2</v>
      </c>
      <c r="M503" s="2">
        <v>0.435</v>
      </c>
      <c r="N503" s="2">
        <v>6.2158756824863499E-2</v>
      </c>
      <c r="O503" s="2">
        <v>0.24119423012411942</v>
      </c>
      <c r="P503" s="2">
        <v>5.268236202238518E-2</v>
      </c>
      <c r="Q503" s="2">
        <v>0.25338894681960378</v>
      </c>
      <c r="R503">
        <v>1</v>
      </c>
      <c r="S503">
        <v>1</v>
      </c>
      <c r="T503">
        <v>1</v>
      </c>
      <c r="U503">
        <v>0</v>
      </c>
      <c r="V503">
        <v>1</v>
      </c>
      <c r="W503">
        <v>2</v>
      </c>
      <c r="X503">
        <v>0</v>
      </c>
      <c r="Y503">
        <v>0</v>
      </c>
      <c r="Z503">
        <v>0</v>
      </c>
      <c r="AA503">
        <v>2</v>
      </c>
      <c r="AB503">
        <v>8</v>
      </c>
    </row>
    <row r="504" spans="1:28" x14ac:dyDescent="0.3">
      <c r="A504">
        <v>19163013705</v>
      </c>
      <c r="B504" t="s">
        <v>1671</v>
      </c>
      <c r="C504" t="str">
        <f t="shared" si="16"/>
        <v>137.05, Scott County, Iowa</v>
      </c>
      <c r="D504" t="str">
        <f t="shared" si="17"/>
        <v>137.05, Scott County</v>
      </c>
      <c r="E504" t="s">
        <v>1043</v>
      </c>
      <c r="F504" t="s">
        <v>1044</v>
      </c>
      <c r="G504" s="1">
        <v>2551</v>
      </c>
      <c r="H504" s="1">
        <v>62959</v>
      </c>
      <c r="I504" s="2">
        <v>9.0999999999999998E-2</v>
      </c>
      <c r="J504" s="2">
        <v>3.6064288514308117E-2</v>
      </c>
      <c r="K504" s="2">
        <v>1.2936103488827911E-2</v>
      </c>
      <c r="L504" s="2">
        <v>4.1666666666666657E-2</v>
      </c>
      <c r="M504" s="2">
        <v>0.37200000000000005</v>
      </c>
      <c r="N504" s="2">
        <v>5.716481867041108E-2</v>
      </c>
      <c r="O504" s="2">
        <v>0.2662523900573614</v>
      </c>
      <c r="P504" s="2">
        <v>2.8016436309301458E-2</v>
      </c>
      <c r="Q504" s="2">
        <v>0.2763622108976872</v>
      </c>
      <c r="R504">
        <v>1</v>
      </c>
      <c r="S504">
        <v>1</v>
      </c>
      <c r="T504">
        <v>0</v>
      </c>
      <c r="U504">
        <v>0</v>
      </c>
      <c r="V504">
        <v>2</v>
      </c>
      <c r="W504">
        <v>2</v>
      </c>
      <c r="X504">
        <v>0</v>
      </c>
      <c r="Y504">
        <v>0</v>
      </c>
      <c r="Z504">
        <v>0</v>
      </c>
      <c r="AA504">
        <v>2</v>
      </c>
      <c r="AB504">
        <v>8</v>
      </c>
    </row>
    <row r="505" spans="1:28" x14ac:dyDescent="0.3">
      <c r="A505">
        <v>19103000400</v>
      </c>
      <c r="B505" t="s">
        <v>1672</v>
      </c>
      <c r="C505" t="str">
        <f t="shared" si="16"/>
        <v>4, Johnson County, Iowa</v>
      </c>
      <c r="D505" t="str">
        <f t="shared" si="17"/>
        <v>4, Johnson County</v>
      </c>
      <c r="E505" t="s">
        <v>1421</v>
      </c>
      <c r="F505" t="s">
        <v>1422</v>
      </c>
      <c r="G505" s="1">
        <v>3256</v>
      </c>
      <c r="H505" s="1">
        <v>63333</v>
      </c>
      <c r="I505" s="2">
        <v>0.221</v>
      </c>
      <c r="J505" s="2">
        <v>0.11762899262899262</v>
      </c>
      <c r="K505" s="2">
        <v>2.4262899262899262E-2</v>
      </c>
      <c r="L505" s="2">
        <v>2.8416666666666666E-2</v>
      </c>
      <c r="M505" s="2">
        <v>0.32299999999999995</v>
      </c>
      <c r="N505" s="2">
        <v>0.16787640775660517</v>
      </c>
      <c r="O505" s="2">
        <v>0.15044430667493283</v>
      </c>
      <c r="P505" s="2">
        <v>7.491049297714128E-2</v>
      </c>
      <c r="Q505" s="2">
        <v>0.30159705159705158</v>
      </c>
      <c r="R505">
        <v>1</v>
      </c>
      <c r="S505">
        <v>2</v>
      </c>
      <c r="T505">
        <v>1</v>
      </c>
      <c r="U505">
        <v>0</v>
      </c>
      <c r="V505">
        <v>0</v>
      </c>
      <c r="W505">
        <v>1</v>
      </c>
      <c r="X505">
        <v>0</v>
      </c>
      <c r="Y505">
        <v>0</v>
      </c>
      <c r="Z505">
        <v>1</v>
      </c>
      <c r="AA505">
        <v>2</v>
      </c>
      <c r="AB505">
        <v>8</v>
      </c>
    </row>
    <row r="506" spans="1:28" x14ac:dyDescent="0.3">
      <c r="A506">
        <v>19097950400</v>
      </c>
      <c r="B506" t="s">
        <v>1673</v>
      </c>
      <c r="C506" t="str">
        <f t="shared" si="16"/>
        <v>9504, Jackson County, Iowa</v>
      </c>
      <c r="D506" t="str">
        <f t="shared" si="17"/>
        <v>9504, Jackson County</v>
      </c>
      <c r="E506" t="s">
        <v>1028</v>
      </c>
      <c r="F506" t="s">
        <v>1029</v>
      </c>
      <c r="G506" s="1">
        <v>1582</v>
      </c>
      <c r="H506" s="1">
        <v>71304</v>
      </c>
      <c r="I506" s="2">
        <v>7.4999999999999997E-2</v>
      </c>
      <c r="J506" s="2">
        <v>4.9304677623261697E-2</v>
      </c>
      <c r="K506" s="2">
        <v>9.4816687737041723E-3</v>
      </c>
      <c r="L506" s="2">
        <v>3.966666666666667E-2</v>
      </c>
      <c r="M506" s="2">
        <v>0.35899999999999999</v>
      </c>
      <c r="N506" s="2">
        <v>-1.828899637243047E-2</v>
      </c>
      <c r="O506" s="2">
        <v>0.45858662613981765</v>
      </c>
      <c r="P506" s="2">
        <v>0.10831509846827134</v>
      </c>
      <c r="Q506" s="2">
        <v>0.15107458912768648</v>
      </c>
      <c r="R506">
        <v>0</v>
      </c>
      <c r="S506">
        <v>0</v>
      </c>
      <c r="T506">
        <v>0</v>
      </c>
      <c r="U506">
        <v>0</v>
      </c>
      <c r="V506">
        <v>2</v>
      </c>
      <c r="W506">
        <v>2</v>
      </c>
      <c r="X506">
        <v>1</v>
      </c>
      <c r="Y506">
        <v>1</v>
      </c>
      <c r="Z506">
        <v>2</v>
      </c>
      <c r="AA506">
        <v>0</v>
      </c>
      <c r="AB506">
        <v>8</v>
      </c>
    </row>
    <row r="507" spans="1:28" x14ac:dyDescent="0.3">
      <c r="A507">
        <v>19127950200</v>
      </c>
      <c r="B507" t="s">
        <v>1674</v>
      </c>
      <c r="C507" t="str">
        <f t="shared" si="16"/>
        <v>9502, Marshall County, Iowa</v>
      </c>
      <c r="D507" t="str">
        <f t="shared" si="17"/>
        <v>9502, Marshall County</v>
      </c>
      <c r="E507" t="s">
        <v>1099</v>
      </c>
      <c r="F507" t="s">
        <v>1100</v>
      </c>
      <c r="G507">
        <v>1215</v>
      </c>
      <c r="H507" s="1">
        <v>64892</v>
      </c>
      <c r="I507" s="2">
        <v>7.6999999999999999E-2</v>
      </c>
      <c r="J507" s="2">
        <v>9.0534979423868317E-2</v>
      </c>
      <c r="K507" s="2">
        <v>7.4074074074074077E-3</v>
      </c>
      <c r="L507" s="2">
        <v>6.0749999999999992E-2</v>
      </c>
      <c r="M507" s="2">
        <v>0.318</v>
      </c>
      <c r="N507" s="2">
        <v>-1.3358590828577053E-2</v>
      </c>
      <c r="O507" s="2">
        <v>0.40261560018682857</v>
      </c>
      <c r="P507" s="2">
        <v>6.6717791411042948E-2</v>
      </c>
      <c r="Q507" s="2">
        <v>0.13004115226337448</v>
      </c>
      <c r="R507">
        <v>0</v>
      </c>
      <c r="S507">
        <v>1</v>
      </c>
      <c r="T507">
        <v>1</v>
      </c>
      <c r="U507">
        <v>0</v>
      </c>
      <c r="V507">
        <v>2</v>
      </c>
      <c r="W507">
        <v>1</v>
      </c>
      <c r="X507">
        <v>1</v>
      </c>
      <c r="Y507">
        <v>1</v>
      </c>
      <c r="Z507">
        <v>1</v>
      </c>
      <c r="AA507">
        <v>0</v>
      </c>
      <c r="AB507">
        <v>8</v>
      </c>
    </row>
    <row r="508" spans="1:28" x14ac:dyDescent="0.3">
      <c r="A508">
        <v>19127950800</v>
      </c>
      <c r="B508" t="s">
        <v>1675</v>
      </c>
      <c r="C508" t="str">
        <f t="shared" si="16"/>
        <v>9508, Marshall County, Iowa</v>
      </c>
      <c r="D508" t="str">
        <f t="shared" si="17"/>
        <v>9508, Marshall County</v>
      </c>
      <c r="E508" t="s">
        <v>1099</v>
      </c>
      <c r="F508" t="s">
        <v>1100</v>
      </c>
      <c r="G508" s="1">
        <v>2716</v>
      </c>
      <c r="H508" s="1">
        <v>65319</v>
      </c>
      <c r="I508" s="2">
        <v>5.0999999999999997E-2</v>
      </c>
      <c r="J508" s="2">
        <v>5.3387334315169364E-2</v>
      </c>
      <c r="K508" s="2">
        <v>2.2459499263622975E-2</v>
      </c>
      <c r="L508" s="2">
        <v>6.0749999999999992E-2</v>
      </c>
      <c r="M508" s="2">
        <v>0.375</v>
      </c>
      <c r="N508" s="2">
        <v>-1.3358590828577053E-2</v>
      </c>
      <c r="O508" s="2">
        <v>0.44200559500753173</v>
      </c>
      <c r="P508" s="2">
        <v>6.8871462666212066E-2</v>
      </c>
      <c r="Q508" s="2">
        <v>0.20066273932253315</v>
      </c>
      <c r="R508">
        <v>0</v>
      </c>
      <c r="S508">
        <v>0</v>
      </c>
      <c r="T508">
        <v>0</v>
      </c>
      <c r="U508">
        <v>0</v>
      </c>
      <c r="V508">
        <v>2</v>
      </c>
      <c r="W508">
        <v>2</v>
      </c>
      <c r="X508">
        <v>1</v>
      </c>
      <c r="Y508">
        <v>1</v>
      </c>
      <c r="Z508">
        <v>1</v>
      </c>
      <c r="AA508">
        <v>1</v>
      </c>
      <c r="AB508">
        <v>8</v>
      </c>
    </row>
    <row r="509" spans="1:28" x14ac:dyDescent="0.3">
      <c r="A509">
        <v>19013002601</v>
      </c>
      <c r="B509" t="s">
        <v>1676</v>
      </c>
      <c r="C509" t="str">
        <f t="shared" si="16"/>
        <v>26.01, Black Hawk County, Iowa</v>
      </c>
      <c r="D509" t="str">
        <f t="shared" si="17"/>
        <v>26.01, Black Hawk County</v>
      </c>
      <c r="E509" t="s">
        <v>1040</v>
      </c>
      <c r="F509" t="s">
        <v>1041</v>
      </c>
      <c r="G509">
        <v>2089</v>
      </c>
      <c r="H509" s="1">
        <v>58865</v>
      </c>
      <c r="I509" s="2">
        <v>9.3000000000000013E-2</v>
      </c>
      <c r="J509" s="2">
        <v>3.9731929152704647E-2</v>
      </c>
      <c r="K509" s="2">
        <v>2.3456199138343705E-2</v>
      </c>
      <c r="L509" s="2">
        <v>3.6166666666666673E-2</v>
      </c>
      <c r="M509" s="2">
        <v>0.35100000000000003</v>
      </c>
      <c r="N509" s="2">
        <v>4.1193073460981007E-4</v>
      </c>
      <c r="O509" s="2">
        <v>0.1877715704531347</v>
      </c>
      <c r="P509" s="2">
        <v>0.114726741760534</v>
      </c>
      <c r="Q509" s="2">
        <v>0.2369554810914313</v>
      </c>
      <c r="R509">
        <v>1</v>
      </c>
      <c r="S509">
        <v>1</v>
      </c>
      <c r="T509">
        <v>0</v>
      </c>
      <c r="U509">
        <v>0</v>
      </c>
      <c r="V509">
        <v>2</v>
      </c>
      <c r="W509">
        <v>1</v>
      </c>
      <c r="X509">
        <v>0</v>
      </c>
      <c r="Y509">
        <v>0</v>
      </c>
      <c r="Z509">
        <v>2</v>
      </c>
      <c r="AA509">
        <v>1</v>
      </c>
      <c r="AB509">
        <v>8</v>
      </c>
    </row>
    <row r="510" spans="1:28" x14ac:dyDescent="0.3">
      <c r="A510">
        <v>19011960400</v>
      </c>
      <c r="B510" t="s">
        <v>1677</v>
      </c>
      <c r="C510" t="str">
        <f t="shared" si="16"/>
        <v>9604, Benton County, Iowa</v>
      </c>
      <c r="D510" t="str">
        <f t="shared" si="17"/>
        <v>9604, Benton County</v>
      </c>
      <c r="E510" t="s">
        <v>125</v>
      </c>
      <c r="F510" t="s">
        <v>1091</v>
      </c>
      <c r="G510" s="1">
        <v>1327</v>
      </c>
      <c r="H510" s="1">
        <v>69250</v>
      </c>
      <c r="I510" s="2">
        <v>8.4000000000000005E-2</v>
      </c>
      <c r="J510" s="2">
        <v>9.4197437829691033E-2</v>
      </c>
      <c r="K510" s="2">
        <v>4.5214770158251696E-3</v>
      </c>
      <c r="L510" s="2">
        <v>3.6083333333333328E-2</v>
      </c>
      <c r="M510" s="2">
        <v>0.33899999999999997</v>
      </c>
      <c r="N510" s="2">
        <v>-1.9213069489185459E-2</v>
      </c>
      <c r="O510" s="2">
        <v>0.42380751371886871</v>
      </c>
      <c r="P510" s="2">
        <v>3.9563437926330151E-2</v>
      </c>
      <c r="Q510" s="2">
        <v>0.19894498869630747</v>
      </c>
      <c r="R510">
        <v>0</v>
      </c>
      <c r="S510">
        <v>1</v>
      </c>
      <c r="T510">
        <v>1</v>
      </c>
      <c r="U510">
        <v>0</v>
      </c>
      <c r="V510">
        <v>2</v>
      </c>
      <c r="W510">
        <v>1</v>
      </c>
      <c r="X510">
        <v>1</v>
      </c>
      <c r="Y510">
        <v>1</v>
      </c>
      <c r="Z510">
        <v>0</v>
      </c>
      <c r="AA510">
        <v>1</v>
      </c>
      <c r="AB510">
        <v>8</v>
      </c>
    </row>
    <row r="511" spans="1:28" x14ac:dyDescent="0.3">
      <c r="A511">
        <v>19153003001</v>
      </c>
      <c r="B511" t="s">
        <v>1678</v>
      </c>
      <c r="C511" t="str">
        <f t="shared" si="16"/>
        <v>30.01, Polk County, Iowa</v>
      </c>
      <c r="D511" t="str">
        <f t="shared" si="17"/>
        <v>30.01, Polk County</v>
      </c>
      <c r="E511" t="s">
        <v>1088</v>
      </c>
      <c r="F511" t="s">
        <v>1089</v>
      </c>
      <c r="G511" s="1">
        <v>853</v>
      </c>
      <c r="H511" s="1">
        <v>74464</v>
      </c>
      <c r="I511" s="2">
        <v>0.13500000000000001</v>
      </c>
      <c r="J511" s="2">
        <v>8.6752637749120745E-2</v>
      </c>
      <c r="K511" s="2">
        <v>5.0410316529894493E-2</v>
      </c>
      <c r="L511" s="2">
        <v>3.4750000000000003E-2</v>
      </c>
      <c r="M511" s="2">
        <v>0.27600000000000002</v>
      </c>
      <c r="N511" s="2">
        <v>0.14341677503250974</v>
      </c>
      <c r="O511" s="2">
        <v>0.15228070175438596</v>
      </c>
      <c r="P511" s="2">
        <v>9.3023255813953487E-2</v>
      </c>
      <c r="Q511" s="2">
        <v>0.19577960140679954</v>
      </c>
      <c r="R511">
        <v>0</v>
      </c>
      <c r="S511">
        <v>2</v>
      </c>
      <c r="T511">
        <v>1</v>
      </c>
      <c r="U511">
        <v>2</v>
      </c>
      <c r="V511">
        <v>1</v>
      </c>
      <c r="W511">
        <v>0</v>
      </c>
      <c r="X511">
        <v>0</v>
      </c>
      <c r="Y511">
        <v>0</v>
      </c>
      <c r="Z511">
        <v>1</v>
      </c>
      <c r="AA511">
        <v>1</v>
      </c>
      <c r="AB511">
        <v>8</v>
      </c>
    </row>
    <row r="512" spans="1:28" x14ac:dyDescent="0.3">
      <c r="A512">
        <v>19189680100</v>
      </c>
      <c r="B512" t="s">
        <v>1679</v>
      </c>
      <c r="C512" t="str">
        <f t="shared" si="16"/>
        <v>6801, Winnebago County, Iowa</v>
      </c>
      <c r="D512" t="str">
        <f t="shared" si="17"/>
        <v>6801, Winnebago County</v>
      </c>
      <c r="E512" t="s">
        <v>1203</v>
      </c>
      <c r="F512" t="s">
        <v>1204</v>
      </c>
      <c r="G512" s="1">
        <v>1885</v>
      </c>
      <c r="H512" s="1">
        <v>56151</v>
      </c>
      <c r="I512" s="2">
        <v>0.05</v>
      </c>
      <c r="J512" s="2">
        <v>6.3129973474801065E-2</v>
      </c>
      <c r="K512" s="2">
        <v>6.2068965517241378E-2</v>
      </c>
      <c r="L512" s="2">
        <v>3.2916666666666664E-2</v>
      </c>
      <c r="M512" s="2">
        <v>0.34</v>
      </c>
      <c r="N512" s="2">
        <v>-1.7209644763482423E-2</v>
      </c>
      <c r="O512" s="2">
        <v>0.4169215086646279</v>
      </c>
      <c r="P512" s="2">
        <v>5.3475935828877004E-2</v>
      </c>
      <c r="Q512" s="2">
        <v>0.19628647214854111</v>
      </c>
      <c r="R512">
        <v>1</v>
      </c>
      <c r="S512">
        <v>0</v>
      </c>
      <c r="T512">
        <v>0</v>
      </c>
      <c r="U512">
        <v>2</v>
      </c>
      <c r="V512">
        <v>1</v>
      </c>
      <c r="W512">
        <v>1</v>
      </c>
      <c r="X512">
        <v>1</v>
      </c>
      <c r="Y512">
        <v>1</v>
      </c>
      <c r="Z512">
        <v>0</v>
      </c>
      <c r="AA512">
        <v>1</v>
      </c>
      <c r="AB512">
        <v>8</v>
      </c>
    </row>
    <row r="513" spans="1:28" x14ac:dyDescent="0.3">
      <c r="A513">
        <v>19149970300</v>
      </c>
      <c r="B513" t="s">
        <v>1680</v>
      </c>
      <c r="C513" t="str">
        <f t="shared" si="16"/>
        <v>9703, Plymouth County, Iowa</v>
      </c>
      <c r="D513" t="str">
        <f t="shared" si="17"/>
        <v>9703, Plymouth County</v>
      </c>
      <c r="E513" t="s">
        <v>733</v>
      </c>
      <c r="F513" t="s">
        <v>1615</v>
      </c>
      <c r="G513" s="1">
        <v>1321</v>
      </c>
      <c r="H513" s="1">
        <v>66103</v>
      </c>
      <c r="I513" s="2">
        <v>8.1000000000000003E-2</v>
      </c>
      <c r="J513" s="2">
        <v>7.8728236184708561E-2</v>
      </c>
      <c r="K513" s="2">
        <v>3.6336109008327025E-2</v>
      </c>
      <c r="L513" s="2">
        <v>2.4166666666666666E-2</v>
      </c>
      <c r="M513" s="2">
        <v>0.318</v>
      </c>
      <c r="N513" s="2">
        <v>2.8495957736332345E-2</v>
      </c>
      <c r="O513" s="2">
        <v>0.48219918882379448</v>
      </c>
      <c r="P513" s="2">
        <v>7.9529737206085749E-2</v>
      </c>
      <c r="Q513" s="2">
        <v>0.1809235427706283</v>
      </c>
      <c r="R513">
        <v>0</v>
      </c>
      <c r="S513">
        <v>1</v>
      </c>
      <c r="T513">
        <v>1</v>
      </c>
      <c r="U513">
        <v>1</v>
      </c>
      <c r="V513">
        <v>0</v>
      </c>
      <c r="W513">
        <v>1</v>
      </c>
      <c r="X513">
        <v>0</v>
      </c>
      <c r="Y513">
        <v>2</v>
      </c>
      <c r="Z513">
        <v>1</v>
      </c>
      <c r="AA513">
        <v>1</v>
      </c>
      <c r="AB513">
        <v>8</v>
      </c>
    </row>
    <row r="514" spans="1:28" x14ac:dyDescent="0.3">
      <c r="A514">
        <v>19163011900</v>
      </c>
      <c r="B514" t="s">
        <v>1681</v>
      </c>
      <c r="C514" t="str">
        <f t="shared" si="16"/>
        <v>119, Scott County, Iowa</v>
      </c>
      <c r="D514" t="str">
        <f t="shared" si="17"/>
        <v>119, Scott County</v>
      </c>
      <c r="E514" t="s">
        <v>1043</v>
      </c>
      <c r="F514" t="s">
        <v>1044</v>
      </c>
      <c r="G514" s="1">
        <v>1162</v>
      </c>
      <c r="H514" s="1">
        <v>53214</v>
      </c>
      <c r="I514" s="2">
        <v>8.8000000000000009E-2</v>
      </c>
      <c r="J514" s="2">
        <v>0.10499139414802065</v>
      </c>
      <c r="K514" s="2">
        <v>1.7211703958691909E-2</v>
      </c>
      <c r="L514" s="2">
        <v>4.1666666666666657E-2</v>
      </c>
      <c r="M514" s="2">
        <v>0.32</v>
      </c>
      <c r="N514" s="2">
        <v>5.716481867041108E-2</v>
      </c>
      <c r="O514" s="2">
        <v>0.40406091370558378</v>
      </c>
      <c r="P514" s="2">
        <v>4.2833607907743002E-2</v>
      </c>
      <c r="Q514" s="2">
        <v>0.2117039586919105</v>
      </c>
      <c r="R514">
        <v>1</v>
      </c>
      <c r="S514">
        <v>1</v>
      </c>
      <c r="T514">
        <v>1</v>
      </c>
      <c r="U514">
        <v>0</v>
      </c>
      <c r="V514">
        <v>2</v>
      </c>
      <c r="W514">
        <v>1</v>
      </c>
      <c r="X514">
        <v>0</v>
      </c>
      <c r="Y514">
        <v>1</v>
      </c>
      <c r="Z514">
        <v>0</v>
      </c>
      <c r="AA514">
        <v>1</v>
      </c>
      <c r="AB514">
        <v>8</v>
      </c>
    </row>
    <row r="515" spans="1:28" x14ac:dyDescent="0.3">
      <c r="A515">
        <v>19013002200</v>
      </c>
      <c r="B515" t="s">
        <v>1682</v>
      </c>
      <c r="C515" t="str">
        <f t="shared" si="16"/>
        <v>22, Black Hawk County, Iowa</v>
      </c>
      <c r="D515" t="str">
        <f t="shared" si="17"/>
        <v>22, Black Hawk County</v>
      </c>
      <c r="E515" t="s">
        <v>1040</v>
      </c>
      <c r="F515" t="s">
        <v>1041</v>
      </c>
      <c r="G515" s="1">
        <v>1856</v>
      </c>
      <c r="H515" s="1">
        <v>62297</v>
      </c>
      <c r="I515" s="2">
        <v>0.17100000000000001</v>
      </c>
      <c r="J515" s="2">
        <v>0.10614224137931035</v>
      </c>
      <c r="K515" s="2">
        <v>2.8556034482758622E-2</v>
      </c>
      <c r="L515" s="2">
        <v>3.6166666666666673E-2</v>
      </c>
      <c r="M515" s="2">
        <v>0.23100000000000001</v>
      </c>
      <c r="N515" s="2">
        <v>4.1193073460981007E-4</v>
      </c>
      <c r="O515" s="2">
        <v>0.21094640820980615</v>
      </c>
      <c r="P515" s="2">
        <v>7.43142144638404E-2</v>
      </c>
      <c r="Q515" s="2">
        <v>0.21713362068965517</v>
      </c>
      <c r="R515">
        <v>1</v>
      </c>
      <c r="S515">
        <v>2</v>
      </c>
      <c r="T515">
        <v>1</v>
      </c>
      <c r="U515">
        <v>0</v>
      </c>
      <c r="V515">
        <v>2</v>
      </c>
      <c r="W515">
        <v>0</v>
      </c>
      <c r="X515">
        <v>0</v>
      </c>
      <c r="Y515">
        <v>0</v>
      </c>
      <c r="Z515">
        <v>1</v>
      </c>
      <c r="AA515">
        <v>1</v>
      </c>
      <c r="AB515">
        <v>8</v>
      </c>
    </row>
    <row r="516" spans="1:28" x14ac:dyDescent="0.3">
      <c r="A516">
        <v>19155031100</v>
      </c>
      <c r="B516" t="s">
        <v>1683</v>
      </c>
      <c r="C516" t="str">
        <f t="shared" ref="C516:C579" si="18">RIGHT(B516,LEN(B516)-13)</f>
        <v>311, Pottawattamie County, Iowa</v>
      </c>
      <c r="D516" t="str">
        <f t="shared" si="17"/>
        <v>311, Pottawattamie County</v>
      </c>
      <c r="E516" t="s">
        <v>1082</v>
      </c>
      <c r="F516" t="s">
        <v>1083</v>
      </c>
      <c r="G516" s="1">
        <v>1009</v>
      </c>
      <c r="H516" s="1">
        <v>55438</v>
      </c>
      <c r="I516" s="2">
        <v>0.188</v>
      </c>
      <c r="J516" s="2">
        <v>5.8473736372646183E-2</v>
      </c>
      <c r="K516" s="2">
        <v>2.0812685827552031E-2</v>
      </c>
      <c r="L516" s="2">
        <v>3.3333333333333333E-2</v>
      </c>
      <c r="M516" s="2">
        <v>0.27699999999999997</v>
      </c>
      <c r="N516" s="2">
        <v>5.4638356340840294E-3</v>
      </c>
      <c r="O516" s="2">
        <v>0.34681372549019607</v>
      </c>
      <c r="P516" s="2">
        <v>0.10390763765541741</v>
      </c>
      <c r="Q516" s="2">
        <v>0.28146679881070369</v>
      </c>
      <c r="R516">
        <v>1</v>
      </c>
      <c r="S516">
        <v>2</v>
      </c>
      <c r="T516">
        <v>0</v>
      </c>
      <c r="U516">
        <v>0</v>
      </c>
      <c r="V516">
        <v>1</v>
      </c>
      <c r="W516">
        <v>0</v>
      </c>
      <c r="X516">
        <v>0</v>
      </c>
      <c r="Y516">
        <v>0</v>
      </c>
      <c r="Z516">
        <v>2</v>
      </c>
      <c r="AA516">
        <v>2</v>
      </c>
      <c r="AB516">
        <v>8</v>
      </c>
    </row>
    <row r="517" spans="1:28" x14ac:dyDescent="0.3">
      <c r="A517">
        <v>19059451000</v>
      </c>
      <c r="B517" t="s">
        <v>1684</v>
      </c>
      <c r="C517" t="str">
        <f t="shared" si="18"/>
        <v>4510, Dickinson County, Iowa</v>
      </c>
      <c r="D517" t="str">
        <f t="shared" si="17"/>
        <v>4510, Dickinson County</v>
      </c>
      <c r="E517" t="s">
        <v>1669</v>
      </c>
      <c r="F517" t="s">
        <v>1670</v>
      </c>
      <c r="G517" s="1">
        <v>1272</v>
      </c>
      <c r="H517" s="1">
        <v>66667</v>
      </c>
      <c r="I517" s="2">
        <v>6.5000000000000002E-2</v>
      </c>
      <c r="J517" s="2">
        <v>5.0314465408805034E-2</v>
      </c>
      <c r="K517" s="2">
        <v>5.1886792452830191E-2</v>
      </c>
      <c r="L517" s="2">
        <v>3.3166666666666664E-2</v>
      </c>
      <c r="M517" s="2">
        <v>0.38299999999999995</v>
      </c>
      <c r="N517" s="2">
        <v>6.2158756824863499E-2</v>
      </c>
      <c r="O517" s="2">
        <v>0.3036224976167779</v>
      </c>
      <c r="P517" s="2">
        <v>6.553222302679218E-2</v>
      </c>
      <c r="Q517" s="2">
        <v>0.24292452830188679</v>
      </c>
      <c r="R517">
        <v>0</v>
      </c>
      <c r="S517">
        <v>0</v>
      </c>
      <c r="T517">
        <v>0</v>
      </c>
      <c r="U517">
        <v>2</v>
      </c>
      <c r="V517">
        <v>1</v>
      </c>
      <c r="W517">
        <v>2</v>
      </c>
      <c r="X517">
        <v>0</v>
      </c>
      <c r="Y517">
        <v>0</v>
      </c>
      <c r="Z517">
        <v>1</v>
      </c>
      <c r="AA517">
        <v>2</v>
      </c>
      <c r="AB517">
        <v>8</v>
      </c>
    </row>
    <row r="518" spans="1:28" x14ac:dyDescent="0.3">
      <c r="A518">
        <v>19153003200</v>
      </c>
      <c r="B518" t="s">
        <v>1685</v>
      </c>
      <c r="C518" t="str">
        <f t="shared" si="18"/>
        <v>32, Polk County, Iowa</v>
      </c>
      <c r="D518" t="str">
        <f t="shared" si="17"/>
        <v>32, Polk County</v>
      </c>
      <c r="E518" t="s">
        <v>1088</v>
      </c>
      <c r="F518" t="s">
        <v>1089</v>
      </c>
      <c r="G518" s="1">
        <v>1459</v>
      </c>
      <c r="H518" s="1">
        <v>79297</v>
      </c>
      <c r="I518" s="2">
        <v>0.114</v>
      </c>
      <c r="J518" s="2">
        <v>4.5236463331048665E-2</v>
      </c>
      <c r="K518" s="2">
        <v>7.333790267306374E-2</v>
      </c>
      <c r="L518" s="2">
        <v>3.4750000000000003E-2</v>
      </c>
      <c r="M518" s="2">
        <v>0.52400000000000002</v>
      </c>
      <c r="N518" s="2">
        <v>0.14341677503250974</v>
      </c>
      <c r="O518" s="2">
        <v>0.16506477225240285</v>
      </c>
      <c r="P518" s="2">
        <v>0</v>
      </c>
      <c r="Q518" s="2">
        <v>0.25633995887594241</v>
      </c>
      <c r="R518">
        <v>0</v>
      </c>
      <c r="S518">
        <v>1</v>
      </c>
      <c r="T518">
        <v>0</v>
      </c>
      <c r="U518">
        <v>2</v>
      </c>
      <c r="V518">
        <v>1</v>
      </c>
      <c r="W518">
        <v>2</v>
      </c>
      <c r="X518">
        <v>0</v>
      </c>
      <c r="Y518">
        <v>0</v>
      </c>
      <c r="Z518">
        <v>0</v>
      </c>
      <c r="AA518">
        <v>2</v>
      </c>
      <c r="AB518">
        <v>8</v>
      </c>
    </row>
    <row r="519" spans="1:28" x14ac:dyDescent="0.3">
      <c r="A519">
        <v>19013003001</v>
      </c>
      <c r="B519" t="s">
        <v>1686</v>
      </c>
      <c r="C519" t="str">
        <f t="shared" si="18"/>
        <v>30.01, Black Hawk County, Iowa</v>
      </c>
      <c r="D519" t="str">
        <f t="shared" si="17"/>
        <v>30.01, Black Hawk County</v>
      </c>
      <c r="E519" t="s">
        <v>1040</v>
      </c>
      <c r="F519" t="s">
        <v>1041</v>
      </c>
      <c r="G519" s="1">
        <v>2406</v>
      </c>
      <c r="H519" s="1">
        <v>53542</v>
      </c>
      <c r="I519" s="2">
        <v>0.124</v>
      </c>
      <c r="J519" s="2">
        <v>0.11762261014131338</v>
      </c>
      <c r="K519" s="2">
        <v>2.7015793848711556E-2</v>
      </c>
      <c r="L519" s="2">
        <v>3.6166666666666673E-2</v>
      </c>
      <c r="M519" s="2">
        <v>0.36399999999999999</v>
      </c>
      <c r="N519" s="2">
        <v>4.1193073460981007E-4</v>
      </c>
      <c r="O519" s="2">
        <v>0.34397972116603293</v>
      </c>
      <c r="P519" s="2">
        <v>3.4122842232035329E-2</v>
      </c>
      <c r="Q519" s="2">
        <v>0.19326683291770574</v>
      </c>
      <c r="R519">
        <v>1</v>
      </c>
      <c r="S519">
        <v>1</v>
      </c>
      <c r="T519">
        <v>1</v>
      </c>
      <c r="U519">
        <v>0</v>
      </c>
      <c r="V519">
        <v>2</v>
      </c>
      <c r="W519">
        <v>2</v>
      </c>
      <c r="X519">
        <v>0</v>
      </c>
      <c r="Y519">
        <v>0</v>
      </c>
      <c r="Z519">
        <v>0</v>
      </c>
      <c r="AA519">
        <v>1</v>
      </c>
      <c r="AB519">
        <v>8</v>
      </c>
    </row>
    <row r="520" spans="1:28" x14ac:dyDescent="0.3">
      <c r="A520">
        <v>19099040800</v>
      </c>
      <c r="B520" t="s">
        <v>1687</v>
      </c>
      <c r="C520" t="str">
        <f t="shared" si="18"/>
        <v>408, Jasper County, Iowa</v>
      </c>
      <c r="D520" t="str">
        <f t="shared" si="17"/>
        <v>408, Jasper County</v>
      </c>
      <c r="E520" t="s">
        <v>1085</v>
      </c>
      <c r="F520" t="s">
        <v>1086</v>
      </c>
      <c r="G520" s="1">
        <v>1644</v>
      </c>
      <c r="H520" s="1">
        <v>66495</v>
      </c>
      <c r="I520" s="2">
        <v>5.2000000000000005E-2</v>
      </c>
      <c r="J520" s="2">
        <v>6.5085158150851585E-2</v>
      </c>
      <c r="K520" s="2">
        <v>4.4403892944038931E-2</v>
      </c>
      <c r="L520" s="2">
        <v>3.6333333333333336E-2</v>
      </c>
      <c r="M520" s="2">
        <v>0.505</v>
      </c>
      <c r="N520" s="2">
        <v>2.635578958797025E-2</v>
      </c>
      <c r="O520" s="2">
        <v>0.52115143929912389</v>
      </c>
      <c r="P520" s="2">
        <v>5.5555555555555552E-2</v>
      </c>
      <c r="Q520" s="2">
        <v>0.20316301703163017</v>
      </c>
      <c r="R520">
        <v>0</v>
      </c>
      <c r="S520">
        <v>0</v>
      </c>
      <c r="T520">
        <v>0</v>
      </c>
      <c r="U520">
        <v>1</v>
      </c>
      <c r="V520">
        <v>2</v>
      </c>
      <c r="W520">
        <v>2</v>
      </c>
      <c r="X520">
        <v>0</v>
      </c>
      <c r="Y520">
        <v>2</v>
      </c>
      <c r="Z520">
        <v>0</v>
      </c>
      <c r="AA520">
        <v>1</v>
      </c>
      <c r="AB520">
        <v>8</v>
      </c>
    </row>
    <row r="521" spans="1:28" x14ac:dyDescent="0.3">
      <c r="A521">
        <v>19141490300</v>
      </c>
      <c r="B521" t="s">
        <v>1688</v>
      </c>
      <c r="C521" t="str">
        <f t="shared" si="18"/>
        <v>4903, O'Brien County, Iowa</v>
      </c>
      <c r="D521" t="str">
        <f t="shared" ref="D521:D584" si="19">LEFT(C521,LEN(C521)-6)</f>
        <v>4903, O'Brien County</v>
      </c>
      <c r="E521" t="s">
        <v>1418</v>
      </c>
      <c r="F521" t="s">
        <v>1419</v>
      </c>
      <c r="G521">
        <v>2267</v>
      </c>
      <c r="H521" s="1">
        <v>53445</v>
      </c>
      <c r="I521" s="2">
        <v>0.113</v>
      </c>
      <c r="J521" s="2">
        <v>8.1164534627260698E-2</v>
      </c>
      <c r="K521" s="2">
        <v>5.0727834142037936E-2</v>
      </c>
      <c r="L521" s="2">
        <v>2.441666666666667E-2</v>
      </c>
      <c r="M521" s="2">
        <v>0.28800000000000003</v>
      </c>
      <c r="N521" s="2">
        <v>-1.5002083622725379E-2</v>
      </c>
      <c r="O521" s="2">
        <v>0.46948221000867807</v>
      </c>
      <c r="P521" s="2">
        <v>5.3444676409185807E-2</v>
      </c>
      <c r="Q521" s="2">
        <v>0.19144243493603882</v>
      </c>
      <c r="R521">
        <v>1</v>
      </c>
      <c r="S521">
        <v>1</v>
      </c>
      <c r="T521">
        <v>1</v>
      </c>
      <c r="U521">
        <v>2</v>
      </c>
      <c r="V521">
        <v>0</v>
      </c>
      <c r="W521">
        <v>0</v>
      </c>
      <c r="X521">
        <v>1</v>
      </c>
      <c r="Y521">
        <v>1</v>
      </c>
      <c r="Z521">
        <v>0</v>
      </c>
      <c r="AA521">
        <v>1</v>
      </c>
      <c r="AB521">
        <v>8</v>
      </c>
    </row>
    <row r="522" spans="1:28" x14ac:dyDescent="0.3">
      <c r="A522">
        <v>19113000901</v>
      </c>
      <c r="B522" t="s">
        <v>1689</v>
      </c>
      <c r="C522" t="str">
        <f t="shared" si="18"/>
        <v>9.01, Linn County, Iowa</v>
      </c>
      <c r="D522" t="str">
        <f t="shared" si="19"/>
        <v>9.01, Linn County</v>
      </c>
      <c r="E522" t="s">
        <v>1048</v>
      </c>
      <c r="F522" t="s">
        <v>1049</v>
      </c>
      <c r="G522" s="1">
        <v>2432</v>
      </c>
      <c r="H522" s="1">
        <v>66367</v>
      </c>
      <c r="I522" s="2">
        <v>0.16600000000000001</v>
      </c>
      <c r="J522" s="2">
        <v>9.1282894736842105E-2</v>
      </c>
      <c r="K522" s="2">
        <v>3.9473684210526314E-2</v>
      </c>
      <c r="L522" s="2">
        <v>3.9166666666666662E-2</v>
      </c>
      <c r="M522" s="2">
        <v>0.33299999999999996</v>
      </c>
      <c r="N522" s="2">
        <v>9.0296649086760147E-2</v>
      </c>
      <c r="O522" s="2">
        <v>0.28434343434343434</v>
      </c>
      <c r="P522" s="2">
        <v>1.6853932584269662E-2</v>
      </c>
      <c r="Q522" s="2">
        <v>0.22450657894736842</v>
      </c>
      <c r="R522">
        <v>0</v>
      </c>
      <c r="S522">
        <v>2</v>
      </c>
      <c r="T522">
        <v>1</v>
      </c>
      <c r="U522">
        <v>1</v>
      </c>
      <c r="V522">
        <v>2</v>
      </c>
      <c r="W522">
        <v>1</v>
      </c>
      <c r="X522">
        <v>0</v>
      </c>
      <c r="Y522">
        <v>0</v>
      </c>
      <c r="Z522">
        <v>0</v>
      </c>
      <c r="AA522">
        <v>1</v>
      </c>
      <c r="AB522">
        <v>8</v>
      </c>
    </row>
    <row r="523" spans="1:28" x14ac:dyDescent="0.3">
      <c r="A523">
        <v>19059450800</v>
      </c>
      <c r="B523" t="s">
        <v>1690</v>
      </c>
      <c r="C523" t="str">
        <f t="shared" si="18"/>
        <v>4508, Dickinson County, Iowa</v>
      </c>
      <c r="D523" t="str">
        <f t="shared" si="19"/>
        <v>4508, Dickinson County</v>
      </c>
      <c r="E523" t="s">
        <v>1669</v>
      </c>
      <c r="F523" t="s">
        <v>1670</v>
      </c>
      <c r="G523" s="1">
        <v>1421</v>
      </c>
      <c r="H523" s="1">
        <v>55677</v>
      </c>
      <c r="I523" s="2">
        <v>0.11</v>
      </c>
      <c r="J523" s="2">
        <v>9.6410978184377202E-2</v>
      </c>
      <c r="K523" s="2">
        <v>3.096410978184377E-2</v>
      </c>
      <c r="L523" s="2">
        <v>3.3166666666666664E-2</v>
      </c>
      <c r="M523" s="2">
        <v>0.29899999999999999</v>
      </c>
      <c r="N523" s="2">
        <v>6.2158756824863499E-2</v>
      </c>
      <c r="O523" s="2">
        <v>0.37091222030981069</v>
      </c>
      <c r="P523" s="2">
        <v>6.6881028938906753E-2</v>
      </c>
      <c r="Q523" s="2">
        <v>0.26178747361013371</v>
      </c>
      <c r="R523">
        <v>1</v>
      </c>
      <c r="S523">
        <v>1</v>
      </c>
      <c r="T523">
        <v>1</v>
      </c>
      <c r="U523">
        <v>1</v>
      </c>
      <c r="V523">
        <v>1</v>
      </c>
      <c r="W523">
        <v>0</v>
      </c>
      <c r="X523">
        <v>0</v>
      </c>
      <c r="Y523">
        <v>0</v>
      </c>
      <c r="Z523">
        <v>1</v>
      </c>
      <c r="AA523">
        <v>2</v>
      </c>
      <c r="AB523">
        <v>8</v>
      </c>
    </row>
    <row r="524" spans="1:28" x14ac:dyDescent="0.3">
      <c r="A524">
        <v>19163011800</v>
      </c>
      <c r="B524" t="s">
        <v>1691</v>
      </c>
      <c r="C524" t="str">
        <f t="shared" si="18"/>
        <v>118, Scott County, Iowa</v>
      </c>
      <c r="D524" t="str">
        <f t="shared" si="19"/>
        <v>118, Scott County</v>
      </c>
      <c r="E524" t="s">
        <v>1043</v>
      </c>
      <c r="F524" t="s">
        <v>1044</v>
      </c>
      <c r="G524" s="1">
        <v>1013</v>
      </c>
      <c r="H524" s="1">
        <v>53608</v>
      </c>
      <c r="I524" s="2">
        <v>9.9000000000000005E-2</v>
      </c>
      <c r="J524" s="2">
        <v>5.4294175715695954E-2</v>
      </c>
      <c r="K524" s="2">
        <v>3.8499506416584402E-2</v>
      </c>
      <c r="L524" s="2">
        <v>4.1666666666666657E-2</v>
      </c>
      <c r="M524" s="2">
        <v>0.33899999999999997</v>
      </c>
      <c r="N524" s="2">
        <v>5.716481867041108E-2</v>
      </c>
      <c r="O524" s="2">
        <v>0.31789737171464333</v>
      </c>
      <c r="P524" s="2">
        <v>6.0900264783759928E-2</v>
      </c>
      <c r="Q524" s="2">
        <v>0.24086870681145114</v>
      </c>
      <c r="R524">
        <v>1</v>
      </c>
      <c r="S524">
        <v>1</v>
      </c>
      <c r="T524">
        <v>0</v>
      </c>
      <c r="U524">
        <v>1</v>
      </c>
      <c r="V524">
        <v>2</v>
      </c>
      <c r="W524">
        <v>1</v>
      </c>
      <c r="X524">
        <v>0</v>
      </c>
      <c r="Y524">
        <v>0</v>
      </c>
      <c r="Z524">
        <v>1</v>
      </c>
      <c r="AA524">
        <v>1</v>
      </c>
      <c r="AB524">
        <v>8</v>
      </c>
    </row>
    <row r="525" spans="1:28" x14ac:dyDescent="0.3">
      <c r="A525">
        <v>19113001002</v>
      </c>
      <c r="B525" t="s">
        <v>1692</v>
      </c>
      <c r="C525" t="str">
        <f t="shared" si="18"/>
        <v>10.02, Linn County, Iowa</v>
      </c>
      <c r="D525" t="str">
        <f t="shared" si="19"/>
        <v>10.02, Linn County</v>
      </c>
      <c r="E525" t="s">
        <v>1048</v>
      </c>
      <c r="F525" t="s">
        <v>1049</v>
      </c>
      <c r="G525" s="1">
        <v>1343</v>
      </c>
      <c r="H525" s="1">
        <v>63627</v>
      </c>
      <c r="I525" s="2">
        <v>0.10199999999999999</v>
      </c>
      <c r="J525" s="2">
        <v>7.0737155621742362E-2</v>
      </c>
      <c r="K525" s="2">
        <v>3.2017870439314963E-2</v>
      </c>
      <c r="L525" s="2">
        <v>3.9166666666666662E-2</v>
      </c>
      <c r="M525" s="2">
        <v>0.25900000000000001</v>
      </c>
      <c r="N525" s="2">
        <v>9.0296649086760147E-2</v>
      </c>
      <c r="O525" s="2">
        <v>0.41411564625850339</v>
      </c>
      <c r="P525" s="2">
        <v>7.4149659863945575E-2</v>
      </c>
      <c r="Q525" s="2">
        <v>0.20625465376023827</v>
      </c>
      <c r="R525">
        <v>1</v>
      </c>
      <c r="S525">
        <v>1</v>
      </c>
      <c r="T525">
        <v>0</v>
      </c>
      <c r="U525">
        <v>1</v>
      </c>
      <c r="V525">
        <v>2</v>
      </c>
      <c r="W525">
        <v>0</v>
      </c>
      <c r="X525">
        <v>0</v>
      </c>
      <c r="Y525">
        <v>1</v>
      </c>
      <c r="Z525">
        <v>1</v>
      </c>
      <c r="AA525">
        <v>1</v>
      </c>
      <c r="AB525">
        <v>8</v>
      </c>
    </row>
    <row r="526" spans="1:28" x14ac:dyDescent="0.3">
      <c r="A526">
        <v>19113002800</v>
      </c>
      <c r="B526" t="s">
        <v>1693</v>
      </c>
      <c r="C526" t="str">
        <f t="shared" si="18"/>
        <v>28, Linn County, Iowa</v>
      </c>
      <c r="D526" t="str">
        <f t="shared" si="19"/>
        <v>28, Linn County</v>
      </c>
      <c r="E526" t="s">
        <v>1048</v>
      </c>
      <c r="F526" t="s">
        <v>1049</v>
      </c>
      <c r="G526" s="1">
        <v>1908</v>
      </c>
      <c r="H526" s="1">
        <v>61548</v>
      </c>
      <c r="I526" s="2">
        <v>7.8E-2</v>
      </c>
      <c r="J526" s="2">
        <v>8.4381551362683438E-2</v>
      </c>
      <c r="K526" s="2">
        <v>4.0356394129979038E-2</v>
      </c>
      <c r="L526" s="2">
        <v>3.9166666666666662E-2</v>
      </c>
      <c r="M526" s="2">
        <v>0.317</v>
      </c>
      <c r="N526" s="2">
        <v>9.0296649086760147E-2</v>
      </c>
      <c r="O526" s="2">
        <v>0.32194010416666669</v>
      </c>
      <c r="P526" s="2">
        <v>1.3953488372093023E-2</v>
      </c>
      <c r="Q526" s="2">
        <v>0.19968553459119498</v>
      </c>
      <c r="R526">
        <v>1</v>
      </c>
      <c r="S526">
        <v>1</v>
      </c>
      <c r="T526">
        <v>1</v>
      </c>
      <c r="U526">
        <v>1</v>
      </c>
      <c r="V526">
        <v>2</v>
      </c>
      <c r="W526">
        <v>1</v>
      </c>
      <c r="X526">
        <v>0</v>
      </c>
      <c r="Y526">
        <v>0</v>
      </c>
      <c r="Z526">
        <v>0</v>
      </c>
      <c r="AA526">
        <v>1</v>
      </c>
      <c r="AB526">
        <v>8</v>
      </c>
    </row>
    <row r="527" spans="1:28" x14ac:dyDescent="0.3">
      <c r="A527">
        <v>19153010408</v>
      </c>
      <c r="B527" t="s">
        <v>1694</v>
      </c>
      <c r="C527" t="str">
        <f t="shared" si="18"/>
        <v>104.08, Polk County, Iowa</v>
      </c>
      <c r="D527" t="str">
        <f t="shared" si="19"/>
        <v>104.08, Polk County</v>
      </c>
      <c r="E527" t="s">
        <v>1088</v>
      </c>
      <c r="F527" t="s">
        <v>1089</v>
      </c>
      <c r="G527" s="1">
        <v>1532</v>
      </c>
      <c r="H527" s="1">
        <v>58548</v>
      </c>
      <c r="I527" s="2">
        <v>8.900000000000001E-2</v>
      </c>
      <c r="J527" s="2">
        <v>0.12532637075718014</v>
      </c>
      <c r="K527" s="2">
        <v>3.7206266318537858E-2</v>
      </c>
      <c r="L527" s="2">
        <v>3.4750000000000003E-2</v>
      </c>
      <c r="M527" s="2">
        <v>0.247</v>
      </c>
      <c r="N527" s="2">
        <v>0.14341677503250974</v>
      </c>
      <c r="O527" s="2">
        <v>0.30339321357285431</v>
      </c>
      <c r="P527" s="2">
        <v>3.5871617369414729E-2</v>
      </c>
      <c r="Q527" s="2">
        <v>0.2539164490861619</v>
      </c>
      <c r="R527">
        <v>1</v>
      </c>
      <c r="S527">
        <v>1</v>
      </c>
      <c r="T527">
        <v>2</v>
      </c>
      <c r="U527">
        <v>1</v>
      </c>
      <c r="V527">
        <v>1</v>
      </c>
      <c r="W527">
        <v>0</v>
      </c>
      <c r="X527">
        <v>0</v>
      </c>
      <c r="Y527">
        <v>0</v>
      </c>
      <c r="Z527">
        <v>0</v>
      </c>
      <c r="AA527">
        <v>2</v>
      </c>
      <c r="AB527">
        <v>8</v>
      </c>
    </row>
    <row r="528" spans="1:28" x14ac:dyDescent="0.3">
      <c r="A528">
        <v>19121060300</v>
      </c>
      <c r="B528" t="s">
        <v>1695</v>
      </c>
      <c r="C528" t="str">
        <f t="shared" si="18"/>
        <v>603, Madison County, Iowa</v>
      </c>
      <c r="D528" t="str">
        <f t="shared" si="19"/>
        <v>603, Madison County</v>
      </c>
      <c r="E528" t="s">
        <v>1660</v>
      </c>
      <c r="F528" t="s">
        <v>1661</v>
      </c>
      <c r="G528" s="1">
        <v>1596</v>
      </c>
      <c r="H528" s="1">
        <v>66765</v>
      </c>
      <c r="I528" s="2">
        <v>6.0999999999999999E-2</v>
      </c>
      <c r="J528" s="2">
        <v>5.4511278195488719E-2</v>
      </c>
      <c r="K528" s="2">
        <v>3.6340852130325813E-2</v>
      </c>
      <c r="L528" s="2">
        <v>3.7166666666666667E-2</v>
      </c>
      <c r="M528" s="2">
        <v>0.32200000000000001</v>
      </c>
      <c r="N528" s="2">
        <v>5.5424453090120541E-2</v>
      </c>
      <c r="O528" s="2">
        <v>0.46002151308712802</v>
      </c>
      <c r="P528" s="2">
        <v>7.4576271186440682E-2</v>
      </c>
      <c r="Q528" s="2">
        <v>0.25939849624060152</v>
      </c>
      <c r="R528">
        <v>0</v>
      </c>
      <c r="S528">
        <v>0</v>
      </c>
      <c r="T528">
        <v>0</v>
      </c>
      <c r="U528">
        <v>1</v>
      </c>
      <c r="V528">
        <v>2</v>
      </c>
      <c r="W528">
        <v>1</v>
      </c>
      <c r="X528">
        <v>0</v>
      </c>
      <c r="Y528">
        <v>1</v>
      </c>
      <c r="Z528">
        <v>1</v>
      </c>
      <c r="AA528">
        <v>2</v>
      </c>
      <c r="AB528">
        <v>8</v>
      </c>
    </row>
    <row r="529" spans="1:28" x14ac:dyDescent="0.3">
      <c r="A529">
        <v>19163012000</v>
      </c>
      <c r="B529" t="s">
        <v>1696</v>
      </c>
      <c r="C529" t="str">
        <f t="shared" si="18"/>
        <v>120, Scott County, Iowa</v>
      </c>
      <c r="D529" t="str">
        <f t="shared" si="19"/>
        <v>120, Scott County</v>
      </c>
      <c r="E529" t="s">
        <v>1043</v>
      </c>
      <c r="F529" t="s">
        <v>1044</v>
      </c>
      <c r="G529" s="1">
        <v>1393</v>
      </c>
      <c r="H529" s="1">
        <v>64495</v>
      </c>
      <c r="I529" s="2">
        <v>8.900000000000001E-2</v>
      </c>
      <c r="J529" s="2">
        <v>6.2455132806891599E-2</v>
      </c>
      <c r="K529" s="2">
        <v>7.2505384063173015E-2</v>
      </c>
      <c r="L529" s="2">
        <v>4.1666666666666657E-2</v>
      </c>
      <c r="M529" s="2">
        <v>0.32400000000000001</v>
      </c>
      <c r="N529" s="2">
        <v>5.716481867041108E-2</v>
      </c>
      <c r="O529" s="2">
        <v>0.37646141855027282</v>
      </c>
      <c r="P529" s="2">
        <v>7.9920739762219292E-2</v>
      </c>
      <c r="Q529" s="2">
        <v>0.23115577889447236</v>
      </c>
      <c r="R529">
        <v>0</v>
      </c>
      <c r="S529">
        <v>1</v>
      </c>
      <c r="T529">
        <v>0</v>
      </c>
      <c r="U529">
        <v>2</v>
      </c>
      <c r="V529">
        <v>2</v>
      </c>
      <c r="W529">
        <v>1</v>
      </c>
      <c r="X529">
        <v>0</v>
      </c>
      <c r="Y529">
        <v>0</v>
      </c>
      <c r="Z529">
        <v>1</v>
      </c>
      <c r="AA529">
        <v>1</v>
      </c>
      <c r="AB529">
        <v>8</v>
      </c>
    </row>
    <row r="530" spans="1:28" x14ac:dyDescent="0.3">
      <c r="A530">
        <v>19153010803</v>
      </c>
      <c r="B530" t="s">
        <v>1697</v>
      </c>
      <c r="C530" t="str">
        <f t="shared" si="18"/>
        <v>108.03, Polk County, Iowa</v>
      </c>
      <c r="D530" t="str">
        <f t="shared" si="19"/>
        <v>108.03, Polk County</v>
      </c>
      <c r="E530" t="s">
        <v>1088</v>
      </c>
      <c r="F530" t="s">
        <v>1089</v>
      </c>
      <c r="G530" s="1">
        <v>1859</v>
      </c>
      <c r="H530" s="1">
        <v>71523</v>
      </c>
      <c r="I530" s="2">
        <v>6.3E-2</v>
      </c>
      <c r="J530" s="2">
        <v>0.13232920925228617</v>
      </c>
      <c r="K530" s="2">
        <v>5.1102743410435719E-2</v>
      </c>
      <c r="L530" s="2">
        <v>3.4750000000000003E-2</v>
      </c>
      <c r="M530" s="2">
        <v>0.28699999999999998</v>
      </c>
      <c r="N530" s="2">
        <v>0.14341677503250974</v>
      </c>
      <c r="O530" s="2">
        <v>0.40652446675031367</v>
      </c>
      <c r="P530" s="2">
        <v>2.8227914270778882E-2</v>
      </c>
      <c r="Q530" s="2">
        <v>0.25927918235610542</v>
      </c>
      <c r="R530">
        <v>0</v>
      </c>
      <c r="S530">
        <v>0</v>
      </c>
      <c r="T530">
        <v>2</v>
      </c>
      <c r="U530">
        <v>2</v>
      </c>
      <c r="V530">
        <v>1</v>
      </c>
      <c r="W530">
        <v>0</v>
      </c>
      <c r="X530">
        <v>0</v>
      </c>
      <c r="Y530">
        <v>1</v>
      </c>
      <c r="Z530">
        <v>0</v>
      </c>
      <c r="AA530">
        <v>2</v>
      </c>
      <c r="AB530">
        <v>8</v>
      </c>
    </row>
    <row r="531" spans="1:28" x14ac:dyDescent="0.3">
      <c r="A531">
        <v>19117950200</v>
      </c>
      <c r="B531" t="s">
        <v>1698</v>
      </c>
      <c r="C531" t="str">
        <f t="shared" si="18"/>
        <v>9502, Lucas County, Iowa</v>
      </c>
      <c r="D531" t="str">
        <f t="shared" si="19"/>
        <v>9502, Lucas County</v>
      </c>
      <c r="E531" t="s">
        <v>552</v>
      </c>
      <c r="F531" t="s">
        <v>1121</v>
      </c>
      <c r="G531">
        <v>916</v>
      </c>
      <c r="H531" s="1">
        <v>65319</v>
      </c>
      <c r="I531" s="2">
        <v>6.3E-2</v>
      </c>
      <c r="J531" s="2">
        <v>0.11026200873362445</v>
      </c>
      <c r="K531" s="2">
        <v>2.8384279475982533E-2</v>
      </c>
      <c r="L531" s="2">
        <v>2.4166666666666666E-2</v>
      </c>
      <c r="M531" s="2">
        <v>0.41899999999999998</v>
      </c>
      <c r="N531" s="2">
        <v>-2.9669588671611596E-2</v>
      </c>
      <c r="O531" s="2">
        <v>0.47308423052564913</v>
      </c>
      <c r="P531" s="2">
        <v>6.607495069033531E-2</v>
      </c>
      <c r="Q531" s="2">
        <v>0.13864628820960698</v>
      </c>
      <c r="R531">
        <v>0</v>
      </c>
      <c r="S531">
        <v>0</v>
      </c>
      <c r="T531">
        <v>1</v>
      </c>
      <c r="U531">
        <v>0</v>
      </c>
      <c r="V531">
        <v>0</v>
      </c>
      <c r="W531">
        <v>2</v>
      </c>
      <c r="X531">
        <v>2</v>
      </c>
      <c r="Y531">
        <v>2</v>
      </c>
      <c r="Z531">
        <v>1</v>
      </c>
      <c r="AA531">
        <v>0</v>
      </c>
      <c r="AB531">
        <v>8</v>
      </c>
    </row>
    <row r="532" spans="1:28" x14ac:dyDescent="0.3">
      <c r="A532">
        <v>19159950100</v>
      </c>
      <c r="B532" t="s">
        <v>1699</v>
      </c>
      <c r="C532" t="str">
        <f t="shared" si="18"/>
        <v>9501, Ringgold County, Iowa</v>
      </c>
      <c r="D532" t="str">
        <f t="shared" si="19"/>
        <v>9501, Ringgold County</v>
      </c>
      <c r="E532" t="s">
        <v>1223</v>
      </c>
      <c r="F532" t="s">
        <v>1224</v>
      </c>
      <c r="G532">
        <v>778</v>
      </c>
      <c r="H532" s="1">
        <v>59028</v>
      </c>
      <c r="I532" s="2">
        <v>0.08</v>
      </c>
      <c r="J532" s="2">
        <v>3.8560411311053984E-2</v>
      </c>
      <c r="K532" s="2">
        <v>1.1568123393316195E-2</v>
      </c>
      <c r="L532" s="2">
        <v>2.5750000000000002E-2</v>
      </c>
      <c r="M532" s="2">
        <v>0.40399999999999997</v>
      </c>
      <c r="N532" s="2">
        <v>-9.1210290391736504E-2</v>
      </c>
      <c r="O532" s="2">
        <v>0.39658703071672358</v>
      </c>
      <c r="P532" s="2">
        <v>8.6546026750590088E-2</v>
      </c>
      <c r="Q532" s="2">
        <v>0.16838046272493573</v>
      </c>
      <c r="R532">
        <v>1</v>
      </c>
      <c r="S532">
        <v>1</v>
      </c>
      <c r="T532">
        <v>0</v>
      </c>
      <c r="U532">
        <v>0</v>
      </c>
      <c r="V532">
        <v>0</v>
      </c>
      <c r="W532">
        <v>2</v>
      </c>
      <c r="X532">
        <v>2</v>
      </c>
      <c r="Y532">
        <v>1</v>
      </c>
      <c r="Z532">
        <v>1</v>
      </c>
      <c r="AA532">
        <v>0</v>
      </c>
      <c r="AB532">
        <v>8</v>
      </c>
    </row>
    <row r="533" spans="1:28" x14ac:dyDescent="0.3">
      <c r="A533">
        <v>19175190300</v>
      </c>
      <c r="B533" t="s">
        <v>1700</v>
      </c>
      <c r="C533" t="str">
        <f t="shared" si="18"/>
        <v>1903, Union County, Iowa</v>
      </c>
      <c r="D533" t="str">
        <f t="shared" si="19"/>
        <v>1903, Union County</v>
      </c>
      <c r="E533" t="s">
        <v>907</v>
      </c>
      <c r="F533" t="s">
        <v>1078</v>
      </c>
      <c r="G533">
        <v>825</v>
      </c>
      <c r="H533" s="1">
        <v>69450</v>
      </c>
      <c r="I533" s="2">
        <v>6.3E-2</v>
      </c>
      <c r="J533" s="2">
        <v>4.2424242424242427E-2</v>
      </c>
      <c r="K533" s="2">
        <v>1.9393939393939394E-2</v>
      </c>
      <c r="L533" s="2">
        <v>3.4083333333333334E-2</v>
      </c>
      <c r="M533" s="2">
        <v>0.37799999999999995</v>
      </c>
      <c r="N533" s="2">
        <v>-3.1594064145524174E-2</v>
      </c>
      <c r="O533" s="2">
        <v>0.41504178272980502</v>
      </c>
      <c r="P533" s="2">
        <v>6.4230343300110737E-2</v>
      </c>
      <c r="Q533" s="2">
        <v>0.2</v>
      </c>
      <c r="R533">
        <v>0</v>
      </c>
      <c r="S533">
        <v>0</v>
      </c>
      <c r="T533">
        <v>0</v>
      </c>
      <c r="U533">
        <v>0</v>
      </c>
      <c r="V533">
        <v>1</v>
      </c>
      <c r="W533">
        <v>2</v>
      </c>
      <c r="X533">
        <v>2</v>
      </c>
      <c r="Y533">
        <v>1</v>
      </c>
      <c r="Z533">
        <v>1</v>
      </c>
      <c r="AA533">
        <v>1</v>
      </c>
      <c r="AB533">
        <v>8</v>
      </c>
    </row>
    <row r="534" spans="1:28" x14ac:dyDescent="0.3">
      <c r="A534">
        <v>19035080400</v>
      </c>
      <c r="B534" t="s">
        <v>1701</v>
      </c>
      <c r="C534" t="str">
        <f t="shared" si="18"/>
        <v>804, Cherokee County, Iowa</v>
      </c>
      <c r="D534" t="str">
        <f t="shared" si="19"/>
        <v>804, Cherokee County</v>
      </c>
      <c r="E534" t="s">
        <v>195</v>
      </c>
      <c r="F534" t="s">
        <v>1390</v>
      </c>
      <c r="G534" s="1">
        <v>1018</v>
      </c>
      <c r="H534" s="1">
        <v>62692</v>
      </c>
      <c r="I534" s="2">
        <v>7.2999999999999995E-2</v>
      </c>
      <c r="J534" s="2">
        <v>5.1080550098231828E-2</v>
      </c>
      <c r="K534" s="2">
        <v>4.9115913555992138E-2</v>
      </c>
      <c r="L534" s="2">
        <v>2.6916666666666665E-2</v>
      </c>
      <c r="M534" s="2">
        <v>0.33600000000000002</v>
      </c>
      <c r="N534" s="2">
        <v>-3.4294234592445329E-2</v>
      </c>
      <c r="O534" s="2">
        <v>0.43213114754098358</v>
      </c>
      <c r="P534" s="2">
        <v>0.10332749562171628</v>
      </c>
      <c r="Q534" s="2">
        <v>0.11100196463654224</v>
      </c>
      <c r="R534">
        <v>1</v>
      </c>
      <c r="S534">
        <v>0</v>
      </c>
      <c r="T534">
        <v>0</v>
      </c>
      <c r="U534">
        <v>1</v>
      </c>
      <c r="V534">
        <v>0</v>
      </c>
      <c r="W534">
        <v>1</v>
      </c>
      <c r="X534">
        <v>2</v>
      </c>
      <c r="Y534">
        <v>1</v>
      </c>
      <c r="Z534">
        <v>2</v>
      </c>
      <c r="AA534">
        <v>0</v>
      </c>
      <c r="AB534">
        <v>8</v>
      </c>
    </row>
    <row r="535" spans="1:28" x14ac:dyDescent="0.3">
      <c r="A535">
        <v>19079960100</v>
      </c>
      <c r="B535" t="s">
        <v>1702</v>
      </c>
      <c r="C535" t="str">
        <f t="shared" si="18"/>
        <v>9601, Hamilton County, Iowa</v>
      </c>
      <c r="D535" t="str">
        <f t="shared" si="19"/>
        <v>9601, Hamilton County</v>
      </c>
      <c r="E535" t="s">
        <v>409</v>
      </c>
      <c r="F535" t="s">
        <v>1242</v>
      </c>
      <c r="G535">
        <v>724</v>
      </c>
      <c r="H535" s="1">
        <v>67143</v>
      </c>
      <c r="I535" s="2">
        <v>4.4999999999999998E-2</v>
      </c>
      <c r="J535" s="2">
        <v>2.4861878453038673E-2</v>
      </c>
      <c r="K535" s="2">
        <v>2.9005524861878452E-2</v>
      </c>
      <c r="L535" s="2">
        <v>3.3833333333333333E-2</v>
      </c>
      <c r="M535" s="2">
        <v>0.36</v>
      </c>
      <c r="N535" s="2">
        <v>-4.0451732278440629E-2</v>
      </c>
      <c r="O535" s="2">
        <v>0.37923416789396169</v>
      </c>
      <c r="P535" s="2">
        <v>0.1380952380952381</v>
      </c>
      <c r="Q535" s="2">
        <v>0.10497237569060773</v>
      </c>
      <c r="R535">
        <v>0</v>
      </c>
      <c r="S535">
        <v>0</v>
      </c>
      <c r="T535">
        <v>0</v>
      </c>
      <c r="U535">
        <v>0</v>
      </c>
      <c r="V535">
        <v>1</v>
      </c>
      <c r="W535">
        <v>2</v>
      </c>
      <c r="X535">
        <v>2</v>
      </c>
      <c r="Y535">
        <v>1</v>
      </c>
      <c r="Z535">
        <v>2</v>
      </c>
      <c r="AA535">
        <v>0</v>
      </c>
      <c r="AB535">
        <v>8</v>
      </c>
    </row>
    <row r="536" spans="1:28" x14ac:dyDescent="0.3">
      <c r="A536">
        <v>19091970300</v>
      </c>
      <c r="B536" t="s">
        <v>1703</v>
      </c>
      <c r="C536" t="str">
        <f t="shared" si="18"/>
        <v>9703, Humboldt County, Iowa</v>
      </c>
      <c r="D536" t="str">
        <f t="shared" si="19"/>
        <v>9703, Humboldt County</v>
      </c>
      <c r="E536" t="s">
        <v>448</v>
      </c>
      <c r="F536" t="s">
        <v>1304</v>
      </c>
      <c r="G536" s="1">
        <v>1281</v>
      </c>
      <c r="H536" s="1">
        <v>60102</v>
      </c>
      <c r="I536" s="2">
        <v>8.3000000000000004E-2</v>
      </c>
      <c r="J536" s="2">
        <v>0.11007025761124122</v>
      </c>
      <c r="K536" s="2">
        <v>4.2935206869633098E-2</v>
      </c>
      <c r="L536" s="2">
        <v>2.866666666666666E-2</v>
      </c>
      <c r="M536" s="2">
        <v>0.3</v>
      </c>
      <c r="N536" s="2">
        <v>-2.2210901681100358E-2</v>
      </c>
      <c r="O536" s="2">
        <v>0.43445121951219512</v>
      </c>
      <c r="P536" s="2">
        <v>8.6773967809657099E-2</v>
      </c>
      <c r="Q536" s="2">
        <v>0.13114754098360656</v>
      </c>
      <c r="R536">
        <v>1</v>
      </c>
      <c r="S536">
        <v>1</v>
      </c>
      <c r="T536">
        <v>1</v>
      </c>
      <c r="U536">
        <v>1</v>
      </c>
      <c r="V536">
        <v>0</v>
      </c>
      <c r="W536">
        <v>0</v>
      </c>
      <c r="X536">
        <v>2</v>
      </c>
      <c r="Y536">
        <v>1</v>
      </c>
      <c r="Z536">
        <v>1</v>
      </c>
      <c r="AA536">
        <v>0</v>
      </c>
      <c r="AB536">
        <v>8</v>
      </c>
    </row>
    <row r="537" spans="1:28" x14ac:dyDescent="0.3">
      <c r="A537">
        <v>19009070100</v>
      </c>
      <c r="B537" t="s">
        <v>1704</v>
      </c>
      <c r="C537" t="str">
        <f t="shared" si="18"/>
        <v>701, Audubon County, Iowa</v>
      </c>
      <c r="D537" t="str">
        <f t="shared" si="19"/>
        <v>701, Audubon County</v>
      </c>
      <c r="E537" t="s">
        <v>98</v>
      </c>
      <c r="F537" t="s">
        <v>1313</v>
      </c>
      <c r="G537" s="1">
        <v>831</v>
      </c>
      <c r="H537" s="1">
        <v>58317</v>
      </c>
      <c r="I537" s="2">
        <v>0.06</v>
      </c>
      <c r="J537" s="2">
        <v>5.4151624548736461E-2</v>
      </c>
      <c r="K537" s="2">
        <v>3.3694344163658241E-2</v>
      </c>
      <c r="L537" s="2">
        <v>2.6333333333333334E-2</v>
      </c>
      <c r="M537" s="2">
        <v>0.34399999999999997</v>
      </c>
      <c r="N537" s="2">
        <v>-7.2724301356430793E-2</v>
      </c>
      <c r="O537" s="2">
        <v>0.41448842419716209</v>
      </c>
      <c r="P537" s="2">
        <v>9.7280334728033477E-2</v>
      </c>
      <c r="Q537" s="2">
        <v>0.14560770156438027</v>
      </c>
      <c r="R537">
        <v>1</v>
      </c>
      <c r="S537">
        <v>0</v>
      </c>
      <c r="T537">
        <v>0</v>
      </c>
      <c r="U537">
        <v>1</v>
      </c>
      <c r="V537">
        <v>0</v>
      </c>
      <c r="W537">
        <v>1</v>
      </c>
      <c r="X537">
        <v>2</v>
      </c>
      <c r="Y537">
        <v>1</v>
      </c>
      <c r="Z537">
        <v>2</v>
      </c>
      <c r="AA537">
        <v>0</v>
      </c>
      <c r="AB537">
        <v>8</v>
      </c>
    </row>
    <row r="538" spans="1:28" x14ac:dyDescent="0.3">
      <c r="A538">
        <v>19067480300</v>
      </c>
      <c r="B538" t="s">
        <v>1705</v>
      </c>
      <c r="C538" t="str">
        <f t="shared" si="18"/>
        <v>4803, Floyd County, Iowa</v>
      </c>
      <c r="D538" t="str">
        <f t="shared" si="19"/>
        <v>4803, Floyd County</v>
      </c>
      <c r="E538" t="s">
        <v>345</v>
      </c>
      <c r="F538" t="s">
        <v>1127</v>
      </c>
      <c r="G538" s="1">
        <v>1150</v>
      </c>
      <c r="H538" s="1">
        <v>55268</v>
      </c>
      <c r="I538" s="2">
        <v>6.0999999999999999E-2</v>
      </c>
      <c r="J538" s="2">
        <v>0.06</v>
      </c>
      <c r="K538" s="2">
        <v>3.4782608695652174E-2</v>
      </c>
      <c r="L538" s="2">
        <v>3.4833333333333327E-2</v>
      </c>
      <c r="M538" s="2">
        <v>0.34100000000000003</v>
      </c>
      <c r="N538" s="2">
        <v>-4.1464761086916518E-2</v>
      </c>
      <c r="O538" s="2">
        <v>0.40740740740740738</v>
      </c>
      <c r="P538" s="2">
        <v>9.6319498825371969E-2</v>
      </c>
      <c r="Q538" s="2">
        <v>0.16869565217391305</v>
      </c>
      <c r="R538">
        <v>1</v>
      </c>
      <c r="S538">
        <v>0</v>
      </c>
      <c r="T538">
        <v>0</v>
      </c>
      <c r="U538">
        <v>1</v>
      </c>
      <c r="V538">
        <v>1</v>
      </c>
      <c r="W538">
        <v>1</v>
      </c>
      <c r="X538">
        <v>2</v>
      </c>
      <c r="Y538">
        <v>1</v>
      </c>
      <c r="Z538">
        <v>1</v>
      </c>
      <c r="AA538">
        <v>0</v>
      </c>
      <c r="AB538">
        <v>8</v>
      </c>
    </row>
    <row r="539" spans="1:28" x14ac:dyDescent="0.3">
      <c r="A539">
        <v>19037070300</v>
      </c>
      <c r="B539" t="s">
        <v>1706</v>
      </c>
      <c r="C539" t="str">
        <f t="shared" si="18"/>
        <v>703, Chickasaw County, Iowa</v>
      </c>
      <c r="D539" t="str">
        <f t="shared" si="19"/>
        <v>703, Chickasaw County</v>
      </c>
      <c r="E539" t="s">
        <v>1580</v>
      </c>
      <c r="F539" t="s">
        <v>1581</v>
      </c>
      <c r="G539" s="1">
        <v>1197</v>
      </c>
      <c r="H539" s="1">
        <v>62019</v>
      </c>
      <c r="I539" s="2">
        <v>5.9000000000000004E-2</v>
      </c>
      <c r="J539" s="2">
        <v>4.5112781954887216E-2</v>
      </c>
      <c r="K539" s="2">
        <v>3.2581453634085211E-2</v>
      </c>
      <c r="L539" s="2">
        <v>2.9999999999999995E-2</v>
      </c>
      <c r="M539" s="2">
        <v>0.34200000000000003</v>
      </c>
      <c r="N539" s="2">
        <v>-3.4327518289251548E-2</v>
      </c>
      <c r="O539" s="2">
        <v>0.51708074534161486</v>
      </c>
      <c r="P539" s="2">
        <v>6.4341085271317836E-2</v>
      </c>
      <c r="Q539" s="2">
        <v>0.15371762740183792</v>
      </c>
      <c r="R539">
        <v>1</v>
      </c>
      <c r="S539">
        <v>0</v>
      </c>
      <c r="T539">
        <v>0</v>
      </c>
      <c r="U539">
        <v>1</v>
      </c>
      <c r="V539">
        <v>0</v>
      </c>
      <c r="W539">
        <v>1</v>
      </c>
      <c r="X539">
        <v>2</v>
      </c>
      <c r="Y539">
        <v>2</v>
      </c>
      <c r="Z539">
        <v>1</v>
      </c>
      <c r="AA539">
        <v>0</v>
      </c>
      <c r="AB539">
        <v>8</v>
      </c>
    </row>
    <row r="540" spans="1:28" x14ac:dyDescent="0.3">
      <c r="A540">
        <v>19023070500</v>
      </c>
      <c r="B540" t="s">
        <v>1707</v>
      </c>
      <c r="C540" t="str">
        <f t="shared" si="18"/>
        <v>705, Butler County, Iowa</v>
      </c>
      <c r="D540" t="str">
        <f t="shared" si="19"/>
        <v>705, Butler County</v>
      </c>
      <c r="E540" t="s">
        <v>1301</v>
      </c>
      <c r="F540" t="s">
        <v>1302</v>
      </c>
      <c r="G540" s="1">
        <v>1287</v>
      </c>
      <c r="H540" s="1">
        <v>60341</v>
      </c>
      <c r="I540" s="2">
        <v>9.6000000000000002E-2</v>
      </c>
      <c r="J540" s="2">
        <v>8.0808080808080815E-2</v>
      </c>
      <c r="K540" s="2">
        <v>1.3986013986013986E-2</v>
      </c>
      <c r="L540" s="2">
        <v>3.241666666666667E-2</v>
      </c>
      <c r="M540" s="2">
        <v>0.32400000000000001</v>
      </c>
      <c r="N540" s="2">
        <v>-3.58512140983386E-2</v>
      </c>
      <c r="O540" s="2">
        <v>0.39374124241008873</v>
      </c>
      <c r="P540" s="2">
        <v>5.0735294117647059E-2</v>
      </c>
      <c r="Q540" s="2">
        <v>0.17094017094017094</v>
      </c>
      <c r="R540">
        <v>1</v>
      </c>
      <c r="S540">
        <v>1</v>
      </c>
      <c r="T540">
        <v>1</v>
      </c>
      <c r="U540">
        <v>0</v>
      </c>
      <c r="V540">
        <v>1</v>
      </c>
      <c r="W540">
        <v>1</v>
      </c>
      <c r="X540">
        <v>2</v>
      </c>
      <c r="Y540">
        <v>1</v>
      </c>
      <c r="Z540">
        <v>0</v>
      </c>
      <c r="AA540">
        <v>0</v>
      </c>
      <c r="AB540">
        <v>8</v>
      </c>
    </row>
    <row r="541" spans="1:28" x14ac:dyDescent="0.3">
      <c r="A541">
        <v>19065080600</v>
      </c>
      <c r="B541" t="s">
        <v>1708</v>
      </c>
      <c r="C541" t="str">
        <f t="shared" si="18"/>
        <v>806, Fayette County, Iowa</v>
      </c>
      <c r="D541" t="str">
        <f t="shared" si="19"/>
        <v>806, Fayette County</v>
      </c>
      <c r="E541" t="s">
        <v>340</v>
      </c>
      <c r="F541" t="s">
        <v>1017</v>
      </c>
      <c r="G541" s="1">
        <v>909</v>
      </c>
      <c r="H541" s="1">
        <v>54327</v>
      </c>
      <c r="I541" s="2">
        <v>6.8000000000000005E-2</v>
      </c>
      <c r="J541" s="2">
        <v>5.8305830583058306E-2</v>
      </c>
      <c r="K541" s="2">
        <v>2.5302530253025302E-2</v>
      </c>
      <c r="L541" s="2">
        <v>3.9333333333333338E-2</v>
      </c>
      <c r="M541" s="2">
        <v>0.33100000000000002</v>
      </c>
      <c r="N541" s="2">
        <v>-6.5660919540229887E-2</v>
      </c>
      <c r="O541" s="2">
        <v>0.44873417721518988</v>
      </c>
      <c r="P541" s="2">
        <v>9.3531468531468528E-2</v>
      </c>
      <c r="Q541" s="2">
        <v>0.1694169416941694</v>
      </c>
      <c r="R541">
        <v>1</v>
      </c>
      <c r="S541">
        <v>0</v>
      </c>
      <c r="T541">
        <v>0</v>
      </c>
      <c r="U541">
        <v>0</v>
      </c>
      <c r="V541">
        <v>2</v>
      </c>
      <c r="W541">
        <v>1</v>
      </c>
      <c r="X541">
        <v>2</v>
      </c>
      <c r="Y541">
        <v>1</v>
      </c>
      <c r="Z541">
        <v>1</v>
      </c>
      <c r="AA541">
        <v>0</v>
      </c>
      <c r="AB541">
        <v>8</v>
      </c>
    </row>
    <row r="542" spans="1:28" x14ac:dyDescent="0.3">
      <c r="A542">
        <v>19173180300</v>
      </c>
      <c r="B542" t="s">
        <v>1709</v>
      </c>
      <c r="C542" t="str">
        <f t="shared" si="18"/>
        <v>1803, Taylor County, Iowa</v>
      </c>
      <c r="D542" t="str">
        <f t="shared" si="19"/>
        <v>1803, Taylor County</v>
      </c>
      <c r="E542" t="s">
        <v>1294</v>
      </c>
      <c r="F542" t="s">
        <v>1295</v>
      </c>
      <c r="G542" s="1">
        <v>752</v>
      </c>
      <c r="H542" s="1">
        <v>60000</v>
      </c>
      <c r="I542" s="2">
        <v>5.7999999999999996E-2</v>
      </c>
      <c r="J542" s="2">
        <v>4.5212765957446811E-2</v>
      </c>
      <c r="K542" s="2">
        <v>5.1861702127659573E-2</v>
      </c>
      <c r="L542" s="2">
        <v>2.3416666666666662E-2</v>
      </c>
      <c r="M542" s="2">
        <v>0.35200000000000004</v>
      </c>
      <c r="N542" s="2">
        <v>-6.6645559601076459E-2</v>
      </c>
      <c r="O542" s="2">
        <v>0.42561654733492443</v>
      </c>
      <c r="P542" s="2">
        <v>9.5294117647058821E-2</v>
      </c>
      <c r="Q542" s="2">
        <v>0.15558510638297873</v>
      </c>
      <c r="R542">
        <v>1</v>
      </c>
      <c r="S542">
        <v>0</v>
      </c>
      <c r="T542">
        <v>0</v>
      </c>
      <c r="U542">
        <v>2</v>
      </c>
      <c r="V542">
        <v>0</v>
      </c>
      <c r="W542">
        <v>1</v>
      </c>
      <c r="X542">
        <v>2</v>
      </c>
      <c r="Y542">
        <v>1</v>
      </c>
      <c r="Z542">
        <v>1</v>
      </c>
      <c r="AA542">
        <v>0</v>
      </c>
      <c r="AB542">
        <v>8</v>
      </c>
    </row>
    <row r="543" spans="1:28" x14ac:dyDescent="0.3">
      <c r="A543">
        <v>19161080100</v>
      </c>
      <c r="B543" t="s">
        <v>1710</v>
      </c>
      <c r="C543" t="str">
        <f t="shared" si="18"/>
        <v>801, Sac County, Iowa</v>
      </c>
      <c r="D543" t="str">
        <f t="shared" si="19"/>
        <v>801, Sac County</v>
      </c>
      <c r="E543" t="s">
        <v>1226</v>
      </c>
      <c r="F543" t="s">
        <v>1227</v>
      </c>
      <c r="G543">
        <v>1169</v>
      </c>
      <c r="H543" s="1">
        <v>58556</v>
      </c>
      <c r="I543" s="2">
        <v>9.3000000000000013E-2</v>
      </c>
      <c r="J543" s="2">
        <v>6.9289991445680071E-2</v>
      </c>
      <c r="K543" s="2">
        <v>3.5928143712574849E-2</v>
      </c>
      <c r="L543" s="2">
        <v>2.7833333333333335E-2</v>
      </c>
      <c r="M543" s="2">
        <v>0.307</v>
      </c>
      <c r="N543" s="2">
        <v>-5.1787439613526567E-2</v>
      </c>
      <c r="O543" s="2">
        <v>0.48765770707624795</v>
      </c>
      <c r="P543" s="2">
        <v>7.8703703703703706E-2</v>
      </c>
      <c r="Q543" s="2">
        <v>0.15312232677502138</v>
      </c>
      <c r="R543">
        <v>1</v>
      </c>
      <c r="S543">
        <v>1</v>
      </c>
      <c r="T543">
        <v>0</v>
      </c>
      <c r="U543">
        <v>1</v>
      </c>
      <c r="V543">
        <v>0</v>
      </c>
      <c r="W543">
        <v>0</v>
      </c>
      <c r="X543">
        <v>2</v>
      </c>
      <c r="Y543">
        <v>2</v>
      </c>
      <c r="Z543">
        <v>1</v>
      </c>
      <c r="AA543">
        <v>0</v>
      </c>
      <c r="AB543">
        <v>8</v>
      </c>
    </row>
    <row r="544" spans="1:28" x14ac:dyDescent="0.3">
      <c r="A544">
        <v>19083480400</v>
      </c>
      <c r="B544" t="s">
        <v>1711</v>
      </c>
      <c r="C544" t="str">
        <f t="shared" si="18"/>
        <v>4804, Hardin County, Iowa</v>
      </c>
      <c r="D544" t="str">
        <f t="shared" si="19"/>
        <v>4804, Hardin County</v>
      </c>
      <c r="E544" t="s">
        <v>1184</v>
      </c>
      <c r="F544" t="s">
        <v>1185</v>
      </c>
      <c r="G544" s="1">
        <v>1218</v>
      </c>
      <c r="H544" s="1">
        <v>57857</v>
      </c>
      <c r="I544" s="2">
        <v>8.199999999999999E-2</v>
      </c>
      <c r="J544" s="2">
        <v>6.0755336617405585E-2</v>
      </c>
      <c r="K544" s="2">
        <v>2.0525451559934318E-2</v>
      </c>
      <c r="L544" s="2">
        <v>3.3833333333333333E-2</v>
      </c>
      <c r="M544" s="2">
        <v>0.32799999999999996</v>
      </c>
      <c r="N544" s="2">
        <v>-3.7413026120679822E-2</v>
      </c>
      <c r="O544" s="2">
        <v>0.43632958801498128</v>
      </c>
      <c r="P544" s="2">
        <v>6.1443932411674347E-2</v>
      </c>
      <c r="Q544" s="2">
        <v>0.12561576354679804</v>
      </c>
      <c r="R544">
        <v>1</v>
      </c>
      <c r="S544">
        <v>1</v>
      </c>
      <c r="T544">
        <v>0</v>
      </c>
      <c r="U544">
        <v>0</v>
      </c>
      <c r="V544">
        <v>1</v>
      </c>
      <c r="W544">
        <v>1</v>
      </c>
      <c r="X544">
        <v>2</v>
      </c>
      <c r="Y544">
        <v>1</v>
      </c>
      <c r="Z544">
        <v>1</v>
      </c>
      <c r="AA544">
        <v>0</v>
      </c>
      <c r="AB544">
        <v>8</v>
      </c>
    </row>
    <row r="545" spans="1:28" x14ac:dyDescent="0.3">
      <c r="A545">
        <v>19067480100</v>
      </c>
      <c r="B545" t="s">
        <v>1712</v>
      </c>
      <c r="C545" t="str">
        <f t="shared" si="18"/>
        <v>4801, Floyd County, Iowa</v>
      </c>
      <c r="D545" t="str">
        <f t="shared" si="19"/>
        <v>4801, Floyd County</v>
      </c>
      <c r="E545" t="s">
        <v>345</v>
      </c>
      <c r="F545" t="s">
        <v>1127</v>
      </c>
      <c r="G545" s="1">
        <v>1124</v>
      </c>
      <c r="H545" s="1">
        <v>63083</v>
      </c>
      <c r="I545" s="2">
        <v>6.2E-2</v>
      </c>
      <c r="J545" s="2">
        <v>1.9572953736654804E-2</v>
      </c>
      <c r="K545" s="2">
        <v>8.0071174377224202E-3</v>
      </c>
      <c r="L545" s="2">
        <v>3.4833333333333327E-2</v>
      </c>
      <c r="M545" s="2">
        <v>0.33299999999999996</v>
      </c>
      <c r="N545" s="2">
        <v>-4.1464761086916518E-2</v>
      </c>
      <c r="O545" s="2">
        <v>0.50329781836631149</v>
      </c>
      <c r="P545" s="2">
        <v>4.2868920032976092E-2</v>
      </c>
      <c r="Q545" s="2">
        <v>0.20729537366548043</v>
      </c>
      <c r="R545">
        <v>1</v>
      </c>
      <c r="S545">
        <v>0</v>
      </c>
      <c r="T545">
        <v>0</v>
      </c>
      <c r="U545">
        <v>0</v>
      </c>
      <c r="V545">
        <v>1</v>
      </c>
      <c r="W545">
        <v>1</v>
      </c>
      <c r="X545">
        <v>2</v>
      </c>
      <c r="Y545">
        <v>2</v>
      </c>
      <c r="Z545">
        <v>0</v>
      </c>
      <c r="AA545">
        <v>1</v>
      </c>
      <c r="AB545">
        <v>8</v>
      </c>
    </row>
    <row r="546" spans="1:28" x14ac:dyDescent="0.3">
      <c r="A546">
        <v>19057001200</v>
      </c>
      <c r="B546" t="s">
        <v>1713</v>
      </c>
      <c r="C546" t="str">
        <f t="shared" si="18"/>
        <v>12, Des Moines County, Iowa</v>
      </c>
      <c r="D546" t="str">
        <f t="shared" si="19"/>
        <v>12, Des Moines County</v>
      </c>
      <c r="E546" t="s">
        <v>275</v>
      </c>
      <c r="F546" t="s">
        <v>1012</v>
      </c>
      <c r="G546" s="1">
        <v>941</v>
      </c>
      <c r="H546" s="1">
        <v>75156</v>
      </c>
      <c r="I546" s="2">
        <v>3.5000000000000003E-2</v>
      </c>
      <c r="J546" s="2">
        <v>8.7141339001062704E-2</v>
      </c>
      <c r="K546" s="2">
        <v>1.7003188097768331E-2</v>
      </c>
      <c r="L546" s="2">
        <v>5.3749999999999999E-2</v>
      </c>
      <c r="M546" s="2">
        <v>0.34200000000000003</v>
      </c>
      <c r="N546" s="2">
        <v>-3.508989460632362E-2</v>
      </c>
      <c r="O546" s="2">
        <v>0.40502630040911747</v>
      </c>
      <c r="P546" s="2">
        <v>9.3370681605975725E-2</v>
      </c>
      <c r="Q546" s="2">
        <v>0.153028692879915</v>
      </c>
      <c r="R546">
        <v>0</v>
      </c>
      <c r="S546">
        <v>0</v>
      </c>
      <c r="T546">
        <v>1</v>
      </c>
      <c r="U546">
        <v>0</v>
      </c>
      <c r="V546">
        <v>2</v>
      </c>
      <c r="W546">
        <v>1</v>
      </c>
      <c r="X546">
        <v>2</v>
      </c>
      <c r="Y546">
        <v>1</v>
      </c>
      <c r="Z546">
        <v>1</v>
      </c>
      <c r="AA546">
        <v>0</v>
      </c>
      <c r="AB546">
        <v>8</v>
      </c>
    </row>
    <row r="547" spans="1:28" x14ac:dyDescent="0.3">
      <c r="A547">
        <v>19171290100</v>
      </c>
      <c r="B547" t="s">
        <v>1714</v>
      </c>
      <c r="C547" t="str">
        <f t="shared" si="18"/>
        <v>2901, Tama County, Iowa</v>
      </c>
      <c r="D547" t="str">
        <f t="shared" si="19"/>
        <v>2901, Tama County</v>
      </c>
      <c r="E547" t="s">
        <v>883</v>
      </c>
      <c r="F547" t="s">
        <v>1076</v>
      </c>
      <c r="G547" s="1">
        <v>1227</v>
      </c>
      <c r="H547" s="1">
        <v>74489</v>
      </c>
      <c r="I547" s="2">
        <v>0.11599999999999999</v>
      </c>
      <c r="J547" s="2">
        <v>5.297473512632437E-2</v>
      </c>
      <c r="K547" s="2">
        <v>4.5639771801140996E-2</v>
      </c>
      <c r="L547" s="2">
        <v>3.8666666666666676E-2</v>
      </c>
      <c r="M547" s="2">
        <v>0.35700000000000004</v>
      </c>
      <c r="N547" s="2">
        <v>-3.5571565261439751E-2</v>
      </c>
      <c r="O547" s="2">
        <v>0.35851648351648352</v>
      </c>
      <c r="P547" s="2">
        <v>7.3042168674698801E-2</v>
      </c>
      <c r="Q547" s="2">
        <v>0.17196414017929909</v>
      </c>
      <c r="R547">
        <v>0</v>
      </c>
      <c r="S547">
        <v>1</v>
      </c>
      <c r="T547">
        <v>0</v>
      </c>
      <c r="U547">
        <v>1</v>
      </c>
      <c r="V547">
        <v>2</v>
      </c>
      <c r="W547">
        <v>1</v>
      </c>
      <c r="X547">
        <v>2</v>
      </c>
      <c r="Y547">
        <v>0</v>
      </c>
      <c r="Z547">
        <v>1</v>
      </c>
      <c r="AA547">
        <v>0</v>
      </c>
      <c r="AB547">
        <v>8</v>
      </c>
    </row>
    <row r="548" spans="1:28" x14ac:dyDescent="0.3">
      <c r="A548">
        <v>19191950200</v>
      </c>
      <c r="B548" t="s">
        <v>1715</v>
      </c>
      <c r="C548" t="str">
        <f t="shared" si="18"/>
        <v>9502, Winneshiek County, Iowa</v>
      </c>
      <c r="D548" t="str">
        <f t="shared" si="19"/>
        <v>9502, Winneshiek County</v>
      </c>
      <c r="E548" t="s">
        <v>1335</v>
      </c>
      <c r="F548" t="s">
        <v>1336</v>
      </c>
      <c r="G548" s="1">
        <v>1786</v>
      </c>
      <c r="H548" s="1">
        <v>66213</v>
      </c>
      <c r="I548" s="2">
        <v>8.3000000000000004E-2</v>
      </c>
      <c r="J548" s="2">
        <v>5.6550951847704367E-2</v>
      </c>
      <c r="K548" s="2">
        <v>1.7357222844344905E-2</v>
      </c>
      <c r="L548" s="2">
        <v>3.5666666666666666E-2</v>
      </c>
      <c r="M548" s="2">
        <v>0.33299999999999996</v>
      </c>
      <c r="N548" s="2">
        <v>-4.6827507598784193E-2</v>
      </c>
      <c r="O548" s="2">
        <v>0.26336011177086971</v>
      </c>
      <c r="P548" s="2">
        <v>2.0634920634920634E-2</v>
      </c>
      <c r="Q548" s="2">
        <v>0.28051511758118702</v>
      </c>
      <c r="R548">
        <v>0</v>
      </c>
      <c r="S548">
        <v>1</v>
      </c>
      <c r="T548">
        <v>0</v>
      </c>
      <c r="U548">
        <v>0</v>
      </c>
      <c r="V548">
        <v>2</v>
      </c>
      <c r="W548">
        <v>1</v>
      </c>
      <c r="X548">
        <v>2</v>
      </c>
      <c r="Y548">
        <v>0</v>
      </c>
      <c r="Z548">
        <v>0</v>
      </c>
      <c r="AA548">
        <v>2</v>
      </c>
      <c r="AB548">
        <v>8</v>
      </c>
    </row>
    <row r="549" spans="1:28" x14ac:dyDescent="0.3">
      <c r="A549">
        <v>19061010103</v>
      </c>
      <c r="B549" t="s">
        <v>1716</v>
      </c>
      <c r="C549" t="str">
        <f t="shared" si="18"/>
        <v>101.03, Dubuque County, Iowa</v>
      </c>
      <c r="D549" t="str">
        <f t="shared" si="19"/>
        <v>101.03, Dubuque County</v>
      </c>
      <c r="E549" t="s">
        <v>290</v>
      </c>
      <c r="F549" t="s">
        <v>1149</v>
      </c>
      <c r="G549" s="1">
        <v>1368</v>
      </c>
      <c r="H549" s="1">
        <v>52536</v>
      </c>
      <c r="I549" s="2">
        <v>0.124</v>
      </c>
      <c r="J549" s="2">
        <v>9.2836257309941522E-2</v>
      </c>
      <c r="K549" s="2">
        <v>2.9239766081871343E-2</v>
      </c>
      <c r="L549" s="2">
        <v>3.5166666666666659E-2</v>
      </c>
      <c r="M549" s="2">
        <v>0.3</v>
      </c>
      <c r="N549" s="2">
        <v>5.993401172413057E-2</v>
      </c>
      <c r="O549" s="2">
        <v>0.53748910200523103</v>
      </c>
      <c r="P549" s="2">
        <v>0</v>
      </c>
      <c r="Q549" s="2">
        <v>0.20833333333333334</v>
      </c>
      <c r="R549">
        <v>1</v>
      </c>
      <c r="S549">
        <v>1</v>
      </c>
      <c r="T549">
        <v>1</v>
      </c>
      <c r="U549">
        <v>0</v>
      </c>
      <c r="V549">
        <v>1</v>
      </c>
      <c r="W549">
        <v>0</v>
      </c>
      <c r="X549">
        <v>0</v>
      </c>
      <c r="Y549">
        <v>2</v>
      </c>
      <c r="Z549">
        <v>0</v>
      </c>
      <c r="AA549">
        <v>1</v>
      </c>
      <c r="AB549">
        <v>7</v>
      </c>
    </row>
    <row r="550" spans="1:28" x14ac:dyDescent="0.3">
      <c r="A550">
        <v>19155030300</v>
      </c>
      <c r="B550" t="s">
        <v>1717</v>
      </c>
      <c r="C550" t="str">
        <f t="shared" si="18"/>
        <v>303, Pottawattamie County, Iowa</v>
      </c>
      <c r="D550" t="str">
        <f t="shared" si="19"/>
        <v>303, Pottawattamie County</v>
      </c>
      <c r="E550" t="s">
        <v>1082</v>
      </c>
      <c r="F550" t="s">
        <v>1083</v>
      </c>
      <c r="G550" s="1">
        <v>1363</v>
      </c>
      <c r="H550" s="1">
        <v>52478</v>
      </c>
      <c r="I550" s="2">
        <v>0.09</v>
      </c>
      <c r="J550" s="2">
        <v>0.12252384446074835</v>
      </c>
      <c r="K550" s="2">
        <v>2.2743947175348497E-2</v>
      </c>
      <c r="L550" s="2">
        <v>3.3333333333333333E-2</v>
      </c>
      <c r="M550" s="2">
        <v>0.29899999999999999</v>
      </c>
      <c r="N550" s="2">
        <v>5.4638356340840294E-3</v>
      </c>
      <c r="O550" s="2">
        <v>0.56244761106454322</v>
      </c>
      <c r="P550" s="2">
        <v>4.7519217330538085E-2</v>
      </c>
      <c r="Q550" s="2">
        <v>0.23550990462215701</v>
      </c>
      <c r="R550">
        <v>1</v>
      </c>
      <c r="S550">
        <v>1</v>
      </c>
      <c r="T550">
        <v>1</v>
      </c>
      <c r="U550">
        <v>0</v>
      </c>
      <c r="V550">
        <v>1</v>
      </c>
      <c r="W550">
        <v>0</v>
      </c>
      <c r="X550">
        <v>0</v>
      </c>
      <c r="Y550">
        <v>2</v>
      </c>
      <c r="Z550">
        <v>0</v>
      </c>
      <c r="AA550">
        <v>1</v>
      </c>
      <c r="AB550">
        <v>7</v>
      </c>
    </row>
    <row r="551" spans="1:28" x14ac:dyDescent="0.3">
      <c r="A551">
        <v>19103000600</v>
      </c>
      <c r="B551" t="s">
        <v>1718</v>
      </c>
      <c r="C551" t="str">
        <f t="shared" si="18"/>
        <v>6, Johnson County, Iowa</v>
      </c>
      <c r="D551" t="str">
        <f t="shared" si="19"/>
        <v>6, Johnson County</v>
      </c>
      <c r="E551" t="s">
        <v>1421</v>
      </c>
      <c r="F551" t="s">
        <v>1422</v>
      </c>
      <c r="G551" s="1">
        <v>1880</v>
      </c>
      <c r="H551" s="1">
        <v>27053</v>
      </c>
      <c r="I551" s="2">
        <v>0.40299999999999997</v>
      </c>
      <c r="J551" s="2">
        <v>5.5851063829787231E-2</v>
      </c>
      <c r="K551" s="2">
        <v>2.3936170212765957E-2</v>
      </c>
      <c r="L551" s="2">
        <v>2.8416666666666666E-2</v>
      </c>
      <c r="M551" s="2">
        <v>0.28399999999999997</v>
      </c>
      <c r="N551" s="2">
        <v>0.16787640775660517</v>
      </c>
      <c r="O551" s="2">
        <v>8.6138613861386132E-2</v>
      </c>
      <c r="P551" s="2">
        <v>5.9113300492610835E-2</v>
      </c>
      <c r="Q551" s="2">
        <v>0.48510638297872338</v>
      </c>
      <c r="R551">
        <v>2</v>
      </c>
      <c r="S551">
        <v>2</v>
      </c>
      <c r="T551">
        <v>0</v>
      </c>
      <c r="U551">
        <v>0</v>
      </c>
      <c r="V551">
        <v>0</v>
      </c>
      <c r="W551">
        <v>0</v>
      </c>
      <c r="X551">
        <v>0</v>
      </c>
      <c r="Y551">
        <v>0</v>
      </c>
      <c r="Z551">
        <v>1</v>
      </c>
      <c r="AA551">
        <v>2</v>
      </c>
      <c r="AB551">
        <v>7</v>
      </c>
    </row>
    <row r="552" spans="1:28" x14ac:dyDescent="0.3">
      <c r="A552">
        <v>19169000400</v>
      </c>
      <c r="B552" t="s">
        <v>1719</v>
      </c>
      <c r="C552" t="str">
        <f t="shared" si="18"/>
        <v>4, Story County, Iowa</v>
      </c>
      <c r="D552" t="str">
        <f t="shared" si="19"/>
        <v>4, Story County</v>
      </c>
      <c r="E552" t="s">
        <v>1463</v>
      </c>
      <c r="F552" t="s">
        <v>1464</v>
      </c>
      <c r="G552" s="1">
        <v>1170</v>
      </c>
      <c r="H552" s="1">
        <v>69375</v>
      </c>
      <c r="I552" s="2">
        <v>0.245</v>
      </c>
      <c r="J552" s="2">
        <v>9.1452991452991447E-2</v>
      </c>
      <c r="K552" s="2">
        <v>1.7948717948717947E-2</v>
      </c>
      <c r="L552" s="2">
        <v>2.3583333333333331E-2</v>
      </c>
      <c r="M552" s="2">
        <v>0.41299999999999998</v>
      </c>
      <c r="N552" s="2">
        <v>0.10045565209622301</v>
      </c>
      <c r="O552" s="2">
        <v>0.11473626971179988</v>
      </c>
      <c r="P552" s="2">
        <v>3.7933817594834544E-2</v>
      </c>
      <c r="Q552" s="2">
        <v>0.31367521367521367</v>
      </c>
      <c r="R552">
        <v>0</v>
      </c>
      <c r="S552">
        <v>2</v>
      </c>
      <c r="T552">
        <v>1</v>
      </c>
      <c r="U552">
        <v>0</v>
      </c>
      <c r="V552">
        <v>0</v>
      </c>
      <c r="W552">
        <v>2</v>
      </c>
      <c r="X552">
        <v>0</v>
      </c>
      <c r="Y552">
        <v>0</v>
      </c>
      <c r="Z552">
        <v>0</v>
      </c>
      <c r="AA552">
        <v>2</v>
      </c>
      <c r="AB552">
        <v>7</v>
      </c>
    </row>
    <row r="553" spans="1:28" x14ac:dyDescent="0.3">
      <c r="A553">
        <v>19155031200</v>
      </c>
      <c r="B553" t="s">
        <v>1720</v>
      </c>
      <c r="C553" t="str">
        <f t="shared" si="18"/>
        <v>312, Pottawattamie County, Iowa</v>
      </c>
      <c r="D553" t="str">
        <f t="shared" si="19"/>
        <v>312, Pottawattamie County</v>
      </c>
      <c r="E553" t="s">
        <v>1082</v>
      </c>
      <c r="F553" t="s">
        <v>1083</v>
      </c>
      <c r="G553" s="1">
        <v>1359</v>
      </c>
      <c r="H553" s="1">
        <v>70313</v>
      </c>
      <c r="I553" s="2">
        <v>9.6000000000000002E-2</v>
      </c>
      <c r="J553" s="2">
        <v>9.6394407652685796E-2</v>
      </c>
      <c r="K553" s="2">
        <v>1.9131714495952908E-2</v>
      </c>
      <c r="L553" s="2">
        <v>3.3333333333333333E-2</v>
      </c>
      <c r="M553" s="2">
        <v>0.37</v>
      </c>
      <c r="N553" s="2">
        <v>5.4638356340840294E-3</v>
      </c>
      <c r="O553" s="2">
        <v>0.31676198856137261</v>
      </c>
      <c r="P553" s="2">
        <v>4.3994413407821231E-2</v>
      </c>
      <c r="Q553" s="2">
        <v>0.25459896983075792</v>
      </c>
      <c r="R553">
        <v>0</v>
      </c>
      <c r="S553">
        <v>1</v>
      </c>
      <c r="T553">
        <v>1</v>
      </c>
      <c r="U553">
        <v>0</v>
      </c>
      <c r="V553">
        <v>1</v>
      </c>
      <c r="W553">
        <v>2</v>
      </c>
      <c r="X553">
        <v>0</v>
      </c>
      <c r="Y553">
        <v>0</v>
      </c>
      <c r="Z553">
        <v>0</v>
      </c>
      <c r="AA553">
        <v>2</v>
      </c>
      <c r="AB553">
        <v>7</v>
      </c>
    </row>
    <row r="554" spans="1:28" x14ac:dyDescent="0.3">
      <c r="A554">
        <v>19119950100</v>
      </c>
      <c r="B554" t="s">
        <v>1721</v>
      </c>
      <c r="C554" t="str">
        <f t="shared" si="18"/>
        <v>9501, Lyon County, Iowa</v>
      </c>
      <c r="D554" t="str">
        <f t="shared" si="19"/>
        <v>9501, Lyon County</v>
      </c>
      <c r="E554" t="s">
        <v>1722</v>
      </c>
      <c r="F554" t="s">
        <v>1723</v>
      </c>
      <c r="G554" s="1">
        <v>1138</v>
      </c>
      <c r="H554" s="1">
        <v>60761</v>
      </c>
      <c r="I554" s="2">
        <v>0.04</v>
      </c>
      <c r="J554" s="2">
        <v>5.0087873462214411E-2</v>
      </c>
      <c r="K554" s="2">
        <v>3.6906854130052721E-2</v>
      </c>
      <c r="L554" s="2">
        <v>1.9166666666666669E-2</v>
      </c>
      <c r="M554" s="2">
        <v>0.33299999999999996</v>
      </c>
      <c r="N554" s="2">
        <v>3.0480960193420257E-2</v>
      </c>
      <c r="O554" s="2">
        <v>0.47794871794871796</v>
      </c>
      <c r="P554" s="2">
        <v>0.11647509578544062</v>
      </c>
      <c r="Q554" s="2">
        <v>0.12390158172231985</v>
      </c>
      <c r="R554">
        <v>1</v>
      </c>
      <c r="S554">
        <v>0</v>
      </c>
      <c r="T554">
        <v>0</v>
      </c>
      <c r="U554">
        <v>1</v>
      </c>
      <c r="V554">
        <v>0</v>
      </c>
      <c r="W554">
        <v>1</v>
      </c>
      <c r="X554">
        <v>0</v>
      </c>
      <c r="Y554">
        <v>2</v>
      </c>
      <c r="Z554">
        <v>2</v>
      </c>
      <c r="AA554">
        <v>0</v>
      </c>
      <c r="AB554">
        <v>7</v>
      </c>
    </row>
    <row r="555" spans="1:28" x14ac:dyDescent="0.3">
      <c r="A555">
        <v>19157370100</v>
      </c>
      <c r="B555" t="s">
        <v>1724</v>
      </c>
      <c r="C555" t="str">
        <f t="shared" si="18"/>
        <v>3701, Poweshiek County, Iowa</v>
      </c>
      <c r="D555" t="str">
        <f t="shared" si="19"/>
        <v>3701, Poweshiek County</v>
      </c>
      <c r="E555" t="s">
        <v>1256</v>
      </c>
      <c r="F555" t="s">
        <v>1257</v>
      </c>
      <c r="G555">
        <v>1427</v>
      </c>
      <c r="H555" s="1">
        <v>54688</v>
      </c>
      <c r="I555" s="2">
        <v>6.8000000000000005E-2</v>
      </c>
      <c r="J555" s="2">
        <v>6.7274001401541703E-2</v>
      </c>
      <c r="K555" s="2">
        <v>2.8030833917309039E-2</v>
      </c>
      <c r="L555" s="2">
        <v>3.4583333333333334E-2</v>
      </c>
      <c r="M555" s="2">
        <v>0.27500000000000002</v>
      </c>
      <c r="N555" s="2">
        <v>-1.3323464100666173E-2</v>
      </c>
      <c r="O555" s="2">
        <v>0.50814479638009047</v>
      </c>
      <c r="P555" s="2">
        <v>0.10321864594894561</v>
      </c>
      <c r="Q555" s="2">
        <v>0.17309039943938331</v>
      </c>
      <c r="R555">
        <v>1</v>
      </c>
      <c r="S555">
        <v>0</v>
      </c>
      <c r="T555">
        <v>0</v>
      </c>
      <c r="U555">
        <v>0</v>
      </c>
      <c r="V555">
        <v>1</v>
      </c>
      <c r="W555">
        <v>0</v>
      </c>
      <c r="X555">
        <v>1</v>
      </c>
      <c r="Y555">
        <v>2</v>
      </c>
      <c r="Z555">
        <v>2</v>
      </c>
      <c r="AA555">
        <v>0</v>
      </c>
      <c r="AB555">
        <v>7</v>
      </c>
    </row>
    <row r="556" spans="1:28" x14ac:dyDescent="0.3">
      <c r="A556">
        <v>19153010600</v>
      </c>
      <c r="B556" t="s">
        <v>1725</v>
      </c>
      <c r="C556" t="str">
        <f t="shared" si="18"/>
        <v>106, Polk County, Iowa</v>
      </c>
      <c r="D556" t="str">
        <f t="shared" si="19"/>
        <v>106, Polk County</v>
      </c>
      <c r="E556" t="s">
        <v>1088</v>
      </c>
      <c r="F556" t="s">
        <v>1089</v>
      </c>
      <c r="G556">
        <v>3866</v>
      </c>
      <c r="H556" s="1">
        <v>70033</v>
      </c>
      <c r="I556" s="2">
        <v>9.6999999999999989E-2</v>
      </c>
      <c r="J556" s="2">
        <v>0.10889808587687533</v>
      </c>
      <c r="K556" s="2">
        <v>3.8023797206414897E-2</v>
      </c>
      <c r="L556" s="2">
        <v>3.4750000000000003E-2</v>
      </c>
      <c r="M556" s="2">
        <v>0.309</v>
      </c>
      <c r="N556" s="2">
        <v>0.14341677503250974</v>
      </c>
      <c r="O556" s="2">
        <v>0.47226364449746494</v>
      </c>
      <c r="P556" s="2">
        <v>4.7630619684082623E-2</v>
      </c>
      <c r="Q556" s="2">
        <v>0.1800310398344542</v>
      </c>
      <c r="R556">
        <v>0</v>
      </c>
      <c r="S556">
        <v>1</v>
      </c>
      <c r="T556">
        <v>1</v>
      </c>
      <c r="U556">
        <v>1</v>
      </c>
      <c r="V556">
        <v>1</v>
      </c>
      <c r="W556">
        <v>1</v>
      </c>
      <c r="X556">
        <v>0</v>
      </c>
      <c r="Y556">
        <v>2</v>
      </c>
      <c r="Z556">
        <v>0</v>
      </c>
      <c r="AA556">
        <v>0</v>
      </c>
      <c r="AB556">
        <v>7</v>
      </c>
    </row>
    <row r="557" spans="1:28" x14ac:dyDescent="0.3">
      <c r="A557">
        <v>19125030700</v>
      </c>
      <c r="B557" t="s">
        <v>1726</v>
      </c>
      <c r="C557" t="str">
        <f t="shared" si="18"/>
        <v>307, Marion County, Iowa</v>
      </c>
      <c r="D557" t="str">
        <f t="shared" si="19"/>
        <v>307, Marion County</v>
      </c>
      <c r="E557" t="s">
        <v>578</v>
      </c>
      <c r="F557" t="s">
        <v>1196</v>
      </c>
      <c r="G557" s="1">
        <v>1094</v>
      </c>
      <c r="H557" s="1">
        <v>60658</v>
      </c>
      <c r="I557" s="2">
        <v>7.9000000000000001E-2</v>
      </c>
      <c r="J557" s="2">
        <v>8.5923217550274225E-2</v>
      </c>
      <c r="K557" s="2">
        <v>1.6453382084095063E-2</v>
      </c>
      <c r="L557" s="2">
        <v>2.4749999999999998E-2</v>
      </c>
      <c r="M557" s="2">
        <v>0.32400000000000001</v>
      </c>
      <c r="N557" s="2">
        <v>3.1523011798612987E-3</v>
      </c>
      <c r="O557" s="2">
        <v>0.50078988941548186</v>
      </c>
      <c r="P557" s="2">
        <v>7.6793248945147677E-2</v>
      </c>
      <c r="Q557" s="2">
        <v>0.10237659963436929</v>
      </c>
      <c r="R557">
        <v>1</v>
      </c>
      <c r="S557">
        <v>1</v>
      </c>
      <c r="T557">
        <v>1</v>
      </c>
      <c r="U557">
        <v>0</v>
      </c>
      <c r="V557">
        <v>0</v>
      </c>
      <c r="W557">
        <v>1</v>
      </c>
      <c r="X557">
        <v>0</v>
      </c>
      <c r="Y557">
        <v>2</v>
      </c>
      <c r="Z557">
        <v>1</v>
      </c>
      <c r="AA557">
        <v>0</v>
      </c>
      <c r="AB557">
        <v>7</v>
      </c>
    </row>
    <row r="558" spans="1:28" x14ac:dyDescent="0.3">
      <c r="A558">
        <v>19103010400</v>
      </c>
      <c r="B558" t="s">
        <v>1727</v>
      </c>
      <c r="C558" t="str">
        <f t="shared" si="18"/>
        <v>104, Johnson County, Iowa</v>
      </c>
      <c r="D558" t="str">
        <f t="shared" si="19"/>
        <v>104, Johnson County</v>
      </c>
      <c r="E558" t="s">
        <v>1421</v>
      </c>
      <c r="F558" t="s">
        <v>1422</v>
      </c>
      <c r="G558">
        <v>2489</v>
      </c>
      <c r="H558" s="1">
        <v>59288</v>
      </c>
      <c r="I558" s="2">
        <v>0.12</v>
      </c>
      <c r="J558" s="2">
        <v>5.9461631177179591E-2</v>
      </c>
      <c r="K558" s="2">
        <v>4.7810365608678185E-2</v>
      </c>
      <c r="L558" s="2">
        <v>2.8416666666666666E-2</v>
      </c>
      <c r="M558" s="2">
        <v>0.33799999999999997</v>
      </c>
      <c r="N558" s="2">
        <v>0.16787640775660517</v>
      </c>
      <c r="O558" s="2">
        <v>0.47325102880658437</v>
      </c>
      <c r="P558" s="2">
        <v>1.6205533596837945E-2</v>
      </c>
      <c r="Q558" s="2">
        <v>0.19606267577340297</v>
      </c>
      <c r="R558">
        <v>1</v>
      </c>
      <c r="S558">
        <v>1</v>
      </c>
      <c r="T558">
        <v>0</v>
      </c>
      <c r="U558">
        <v>1</v>
      </c>
      <c r="V558">
        <v>0</v>
      </c>
      <c r="W558">
        <v>1</v>
      </c>
      <c r="X558">
        <v>0</v>
      </c>
      <c r="Y558">
        <v>2</v>
      </c>
      <c r="Z558">
        <v>0</v>
      </c>
      <c r="AA558">
        <v>1</v>
      </c>
      <c r="AB558">
        <v>7</v>
      </c>
    </row>
    <row r="559" spans="1:28" x14ac:dyDescent="0.3">
      <c r="A559">
        <v>19061010600</v>
      </c>
      <c r="B559" t="s">
        <v>1728</v>
      </c>
      <c r="C559" t="str">
        <f t="shared" si="18"/>
        <v>106, Dubuque County, Iowa</v>
      </c>
      <c r="D559" t="str">
        <f t="shared" si="19"/>
        <v>106, Dubuque County</v>
      </c>
      <c r="E559" t="s">
        <v>290</v>
      </c>
      <c r="F559" t="s">
        <v>1149</v>
      </c>
      <c r="G559" s="1">
        <v>1113</v>
      </c>
      <c r="H559" s="1">
        <v>82243</v>
      </c>
      <c r="I559" s="2">
        <v>2.8999999999999998E-2</v>
      </c>
      <c r="J559" s="2">
        <v>2.0664869721473494E-2</v>
      </c>
      <c r="K559" s="2">
        <v>2.3360287511230909E-2</v>
      </c>
      <c r="L559" s="2">
        <v>3.5166666666666659E-2</v>
      </c>
      <c r="M559" s="2">
        <v>0.38100000000000001</v>
      </c>
      <c r="N559" s="2">
        <v>5.993401172413057E-2</v>
      </c>
      <c r="O559" s="2">
        <v>0.50213371266002849</v>
      </c>
      <c r="P559" s="2">
        <v>5.9322033898305086E-2</v>
      </c>
      <c r="Q559" s="2">
        <v>0.21383647798742139</v>
      </c>
      <c r="R559">
        <v>0</v>
      </c>
      <c r="S559">
        <v>0</v>
      </c>
      <c r="T559">
        <v>0</v>
      </c>
      <c r="U559">
        <v>0</v>
      </c>
      <c r="V559">
        <v>1</v>
      </c>
      <c r="W559">
        <v>2</v>
      </c>
      <c r="X559">
        <v>0</v>
      </c>
      <c r="Y559">
        <v>2</v>
      </c>
      <c r="Z559">
        <v>1</v>
      </c>
      <c r="AA559">
        <v>1</v>
      </c>
      <c r="AB559">
        <v>7</v>
      </c>
    </row>
    <row r="560" spans="1:28" x14ac:dyDescent="0.3">
      <c r="A560">
        <v>19027960300</v>
      </c>
      <c r="B560" t="s">
        <v>1729</v>
      </c>
      <c r="C560" t="str">
        <f t="shared" si="18"/>
        <v>9603, Carroll County, Iowa</v>
      </c>
      <c r="D560" t="str">
        <f t="shared" si="19"/>
        <v>9603, Carroll County</v>
      </c>
      <c r="E560" t="s">
        <v>176</v>
      </c>
      <c r="F560" t="s">
        <v>1340</v>
      </c>
      <c r="G560" s="1">
        <v>2709</v>
      </c>
      <c r="H560" s="1">
        <v>54632</v>
      </c>
      <c r="I560" s="2">
        <v>6.9000000000000006E-2</v>
      </c>
      <c r="J560" s="2">
        <v>9.7083794758213368E-2</v>
      </c>
      <c r="K560" s="2">
        <v>3.4699150978220746E-2</v>
      </c>
      <c r="L560" s="2">
        <v>2.4416666666666663E-2</v>
      </c>
      <c r="M560" s="2">
        <v>0.34</v>
      </c>
      <c r="N560" s="2">
        <v>-2.690238278247502E-3</v>
      </c>
      <c r="O560" s="2">
        <v>0.38789025543992434</v>
      </c>
      <c r="P560" s="2">
        <v>3.6421499292786423E-2</v>
      </c>
      <c r="Q560" s="2">
        <v>0.19859726836471023</v>
      </c>
      <c r="R560">
        <v>1</v>
      </c>
      <c r="S560">
        <v>0</v>
      </c>
      <c r="T560">
        <v>1</v>
      </c>
      <c r="U560">
        <v>1</v>
      </c>
      <c r="V560">
        <v>0</v>
      </c>
      <c r="W560">
        <v>1</v>
      </c>
      <c r="X560">
        <v>1</v>
      </c>
      <c r="Y560">
        <v>1</v>
      </c>
      <c r="Z560">
        <v>0</v>
      </c>
      <c r="AA560">
        <v>1</v>
      </c>
      <c r="AB560">
        <v>7</v>
      </c>
    </row>
    <row r="561" spans="1:28" x14ac:dyDescent="0.3">
      <c r="A561">
        <v>19181021100</v>
      </c>
      <c r="B561" t="s">
        <v>1730</v>
      </c>
      <c r="C561" t="str">
        <f t="shared" si="18"/>
        <v>211, Warren County, Iowa</v>
      </c>
      <c r="D561" t="str">
        <f t="shared" si="19"/>
        <v>211, Warren County</v>
      </c>
      <c r="E561" t="s">
        <v>1261</v>
      </c>
      <c r="F561" t="s">
        <v>1262</v>
      </c>
      <c r="G561" s="1">
        <v>1883</v>
      </c>
      <c r="H561" s="1">
        <v>77438</v>
      </c>
      <c r="I561" s="2">
        <v>6.3E-2</v>
      </c>
      <c r="J561" s="2">
        <v>7.5942644715878915E-2</v>
      </c>
      <c r="K561" s="2">
        <v>4.3016463090812536E-2</v>
      </c>
      <c r="L561" s="2">
        <v>2.916666666666666E-2</v>
      </c>
      <c r="M561" s="2">
        <v>0.35700000000000004</v>
      </c>
      <c r="N561" s="2">
        <v>0.13365062195781505</v>
      </c>
      <c r="O561" s="2">
        <v>0.48095659875996455</v>
      </c>
      <c r="P561" s="2">
        <v>3.1876606683804626E-2</v>
      </c>
      <c r="Q561" s="2">
        <v>0.24535315985130113</v>
      </c>
      <c r="R561">
        <v>0</v>
      </c>
      <c r="S561">
        <v>0</v>
      </c>
      <c r="T561">
        <v>1</v>
      </c>
      <c r="U561">
        <v>1</v>
      </c>
      <c r="V561">
        <v>0</v>
      </c>
      <c r="W561">
        <v>1</v>
      </c>
      <c r="X561">
        <v>0</v>
      </c>
      <c r="Y561">
        <v>2</v>
      </c>
      <c r="Z561">
        <v>0</v>
      </c>
      <c r="AA561">
        <v>2</v>
      </c>
      <c r="AB561">
        <v>7</v>
      </c>
    </row>
    <row r="562" spans="1:28" x14ac:dyDescent="0.3">
      <c r="A562">
        <v>19153010405</v>
      </c>
      <c r="B562" t="s">
        <v>1731</v>
      </c>
      <c r="C562" t="str">
        <f t="shared" si="18"/>
        <v>104.05, Polk County, Iowa</v>
      </c>
      <c r="D562" t="str">
        <f t="shared" si="19"/>
        <v>104.05, Polk County</v>
      </c>
      <c r="E562" t="s">
        <v>1088</v>
      </c>
      <c r="F562" t="s">
        <v>1089</v>
      </c>
      <c r="G562" s="1">
        <v>2968</v>
      </c>
      <c r="H562" s="1">
        <v>60391</v>
      </c>
      <c r="I562" s="2">
        <v>0.11199999999999999</v>
      </c>
      <c r="J562" s="2">
        <v>9.1981132075471692E-2</v>
      </c>
      <c r="K562" s="2">
        <v>0</v>
      </c>
      <c r="L562" s="2">
        <v>3.4750000000000003E-2</v>
      </c>
      <c r="M562" s="2">
        <v>0.316</v>
      </c>
      <c r="N562" s="2">
        <v>0.14341677503250974</v>
      </c>
      <c r="O562" s="2">
        <v>0.30984153461217684</v>
      </c>
      <c r="P562" s="2">
        <v>5.151033386327504E-2</v>
      </c>
      <c r="Q562" s="2">
        <v>0.31536388140161725</v>
      </c>
      <c r="R562">
        <v>1</v>
      </c>
      <c r="S562">
        <v>1</v>
      </c>
      <c r="T562">
        <v>1</v>
      </c>
      <c r="U562">
        <v>0</v>
      </c>
      <c r="V562">
        <v>1</v>
      </c>
      <c r="W562">
        <v>1</v>
      </c>
      <c r="X562">
        <v>0</v>
      </c>
      <c r="Y562">
        <v>0</v>
      </c>
      <c r="Z562">
        <v>0</v>
      </c>
      <c r="AA562">
        <v>2</v>
      </c>
      <c r="AB562">
        <v>7</v>
      </c>
    </row>
    <row r="563" spans="1:28" x14ac:dyDescent="0.3">
      <c r="A563">
        <v>19021960300</v>
      </c>
      <c r="B563" t="s">
        <v>1732</v>
      </c>
      <c r="C563" t="str">
        <f t="shared" si="18"/>
        <v>9603, Buena Vista County, Iowa</v>
      </c>
      <c r="D563" t="str">
        <f t="shared" si="19"/>
        <v>9603, Buena Vista County</v>
      </c>
      <c r="E563" t="s">
        <v>1468</v>
      </c>
      <c r="F563" t="s">
        <v>1469</v>
      </c>
      <c r="G563" s="1">
        <v>764</v>
      </c>
      <c r="H563" s="1">
        <v>61689</v>
      </c>
      <c r="I563" s="2">
        <v>0.10199999999999999</v>
      </c>
      <c r="J563" s="2">
        <v>7.0680628272251314E-2</v>
      </c>
      <c r="K563" s="2">
        <v>3.5340314136125657E-2</v>
      </c>
      <c r="L563" s="2">
        <v>2.5166666666666667E-2</v>
      </c>
      <c r="M563" s="2">
        <v>0.32100000000000001</v>
      </c>
      <c r="N563" s="2">
        <v>2.7788746298124382E-2</v>
      </c>
      <c r="O563" s="2">
        <v>0.48246297739672644</v>
      </c>
      <c r="P563" s="2">
        <v>8.9179548156956001E-2</v>
      </c>
      <c r="Q563" s="2">
        <v>0.13481675392670156</v>
      </c>
      <c r="R563">
        <v>1</v>
      </c>
      <c r="S563">
        <v>1</v>
      </c>
      <c r="T563">
        <v>0</v>
      </c>
      <c r="U563">
        <v>1</v>
      </c>
      <c r="V563">
        <v>0</v>
      </c>
      <c r="W563">
        <v>1</v>
      </c>
      <c r="X563">
        <v>0</v>
      </c>
      <c r="Y563">
        <v>2</v>
      </c>
      <c r="Z563">
        <v>1</v>
      </c>
      <c r="AA563">
        <v>0</v>
      </c>
      <c r="AB563">
        <v>7</v>
      </c>
    </row>
    <row r="564" spans="1:28" x14ac:dyDescent="0.3">
      <c r="A564">
        <v>19193003500</v>
      </c>
      <c r="B564" t="s">
        <v>1733</v>
      </c>
      <c r="C564" t="str">
        <f t="shared" si="18"/>
        <v>35, Woodbury County, Iowa</v>
      </c>
      <c r="D564" t="str">
        <f t="shared" si="19"/>
        <v>35, Woodbury County</v>
      </c>
      <c r="E564" t="s">
        <v>1093</v>
      </c>
      <c r="F564" t="s">
        <v>1094</v>
      </c>
      <c r="G564" s="1">
        <v>1604</v>
      </c>
      <c r="H564" s="1">
        <v>63344</v>
      </c>
      <c r="I564" s="2">
        <v>6.6000000000000003E-2</v>
      </c>
      <c r="J564" s="2">
        <v>6.7955112219451372E-2</v>
      </c>
      <c r="K564" s="2">
        <v>3.3042394014962596E-2</v>
      </c>
      <c r="L564" s="2">
        <v>3.3583333333333326E-2</v>
      </c>
      <c r="M564" s="2">
        <v>0.32700000000000001</v>
      </c>
      <c r="N564" s="2">
        <v>3.6888775789844577E-2</v>
      </c>
      <c r="O564" s="2">
        <v>0.44099603031396606</v>
      </c>
      <c r="P564" s="2">
        <v>0.12021857923497267</v>
      </c>
      <c r="Q564" s="2">
        <v>0.13403990024937656</v>
      </c>
      <c r="R564">
        <v>1</v>
      </c>
      <c r="S564">
        <v>0</v>
      </c>
      <c r="T564">
        <v>0</v>
      </c>
      <c r="U564">
        <v>1</v>
      </c>
      <c r="V564">
        <v>1</v>
      </c>
      <c r="W564">
        <v>1</v>
      </c>
      <c r="X564">
        <v>0</v>
      </c>
      <c r="Y564">
        <v>1</v>
      </c>
      <c r="Z564">
        <v>2</v>
      </c>
      <c r="AA564">
        <v>0</v>
      </c>
      <c r="AB564">
        <v>7</v>
      </c>
    </row>
    <row r="565" spans="1:28" x14ac:dyDescent="0.3">
      <c r="A565">
        <v>19163010101</v>
      </c>
      <c r="B565" t="s">
        <v>1734</v>
      </c>
      <c r="C565" t="str">
        <f t="shared" si="18"/>
        <v>101.01, Scott County, Iowa</v>
      </c>
      <c r="D565" t="str">
        <f t="shared" si="19"/>
        <v>101.01, Scott County</v>
      </c>
      <c r="E565" t="s">
        <v>1043</v>
      </c>
      <c r="F565" t="s">
        <v>1044</v>
      </c>
      <c r="G565" s="1">
        <v>1523</v>
      </c>
      <c r="H565" s="1">
        <v>82019</v>
      </c>
      <c r="I565" s="2">
        <v>4.2999999999999997E-2</v>
      </c>
      <c r="J565" s="2">
        <v>2.6263952724885097E-2</v>
      </c>
      <c r="K565" s="2">
        <v>3.545633617859488E-2</v>
      </c>
      <c r="L565" s="2">
        <v>4.1666666666666657E-2</v>
      </c>
      <c r="M565" s="2">
        <v>0.36499999999999999</v>
      </c>
      <c r="N565" s="2">
        <v>5.716481867041108E-2</v>
      </c>
      <c r="O565" s="2">
        <v>0.385629989586949</v>
      </c>
      <c r="P565" s="2">
        <v>6.9549970777323208E-2</v>
      </c>
      <c r="Q565" s="2">
        <v>0.12081418253447143</v>
      </c>
      <c r="R565">
        <v>0</v>
      </c>
      <c r="S565">
        <v>0</v>
      </c>
      <c r="T565">
        <v>0</v>
      </c>
      <c r="U565">
        <v>1</v>
      </c>
      <c r="V565">
        <v>2</v>
      </c>
      <c r="W565">
        <v>2</v>
      </c>
      <c r="X565">
        <v>0</v>
      </c>
      <c r="Y565">
        <v>1</v>
      </c>
      <c r="Z565">
        <v>1</v>
      </c>
      <c r="AA565">
        <v>0</v>
      </c>
      <c r="AB565">
        <v>7</v>
      </c>
    </row>
    <row r="566" spans="1:28" x14ac:dyDescent="0.3">
      <c r="A566">
        <v>19119950200</v>
      </c>
      <c r="B566" t="s">
        <v>1735</v>
      </c>
      <c r="C566" t="str">
        <f t="shared" si="18"/>
        <v>9502, Lyon County, Iowa</v>
      </c>
      <c r="D566" t="str">
        <f t="shared" si="19"/>
        <v>9502, Lyon County</v>
      </c>
      <c r="E566" t="s">
        <v>1722</v>
      </c>
      <c r="F566" t="s">
        <v>1723</v>
      </c>
      <c r="G566" s="1">
        <v>1226</v>
      </c>
      <c r="H566" s="1">
        <v>59886</v>
      </c>
      <c r="I566" s="2">
        <v>4.9000000000000002E-2</v>
      </c>
      <c r="J566" s="2">
        <v>6.4437194127243066E-2</v>
      </c>
      <c r="K566" s="2">
        <v>3.2626427406199018E-2</v>
      </c>
      <c r="L566" s="2">
        <v>1.9166666666666669E-2</v>
      </c>
      <c r="M566" s="2">
        <v>0.309</v>
      </c>
      <c r="N566" s="2">
        <v>3.0480960193420257E-2</v>
      </c>
      <c r="O566" s="2">
        <v>0.43404678944748631</v>
      </c>
      <c r="P566" s="2">
        <v>0.11748251748251748</v>
      </c>
      <c r="Q566" s="2">
        <v>0.20065252854812399</v>
      </c>
      <c r="R566">
        <v>1</v>
      </c>
      <c r="S566">
        <v>0</v>
      </c>
      <c r="T566">
        <v>0</v>
      </c>
      <c r="U566">
        <v>1</v>
      </c>
      <c r="V566">
        <v>0</v>
      </c>
      <c r="W566">
        <v>1</v>
      </c>
      <c r="X566">
        <v>0</v>
      </c>
      <c r="Y566">
        <v>1</v>
      </c>
      <c r="Z566">
        <v>2</v>
      </c>
      <c r="AA566">
        <v>1</v>
      </c>
      <c r="AB566">
        <v>7</v>
      </c>
    </row>
    <row r="567" spans="1:28" x14ac:dyDescent="0.3">
      <c r="A567">
        <v>19181020400</v>
      </c>
      <c r="B567" t="s">
        <v>1736</v>
      </c>
      <c r="C567" t="str">
        <f t="shared" si="18"/>
        <v>204, Warren County, Iowa</v>
      </c>
      <c r="D567" t="str">
        <f t="shared" si="19"/>
        <v>204, Warren County</v>
      </c>
      <c r="E567" t="s">
        <v>1261</v>
      </c>
      <c r="F567" t="s">
        <v>1262</v>
      </c>
      <c r="G567">
        <v>1694</v>
      </c>
      <c r="H567" s="1">
        <v>80200</v>
      </c>
      <c r="I567" s="2">
        <v>8.1000000000000003E-2</v>
      </c>
      <c r="J567" s="2">
        <v>0.16115702479338842</v>
      </c>
      <c r="K567" s="2">
        <v>6.5525383707201887E-2</v>
      </c>
      <c r="L567" s="2">
        <v>2.916666666666666E-2</v>
      </c>
      <c r="M567" s="2">
        <v>0.28499999999999998</v>
      </c>
      <c r="N567" s="2">
        <v>0.13365062195781505</v>
      </c>
      <c r="O567" s="2">
        <v>0.38657171922685657</v>
      </c>
      <c r="P567" s="2">
        <v>0</v>
      </c>
      <c r="Q567" s="2">
        <v>0.18417945690672963</v>
      </c>
      <c r="R567">
        <v>0</v>
      </c>
      <c r="S567">
        <v>1</v>
      </c>
      <c r="T567">
        <v>2</v>
      </c>
      <c r="U567">
        <v>2</v>
      </c>
      <c r="V567">
        <v>0</v>
      </c>
      <c r="W567">
        <v>0</v>
      </c>
      <c r="X567">
        <v>0</v>
      </c>
      <c r="Y567">
        <v>1</v>
      </c>
      <c r="Z567">
        <v>0</v>
      </c>
      <c r="AA567">
        <v>1</v>
      </c>
      <c r="AB567">
        <v>7</v>
      </c>
    </row>
    <row r="568" spans="1:28" x14ac:dyDescent="0.3">
      <c r="A568">
        <v>19163013000</v>
      </c>
      <c r="B568" t="s">
        <v>1737</v>
      </c>
      <c r="C568" t="str">
        <f t="shared" si="18"/>
        <v>130, Scott County, Iowa</v>
      </c>
      <c r="D568" t="str">
        <f t="shared" si="19"/>
        <v>130, Scott County</v>
      </c>
      <c r="E568" t="s">
        <v>1043</v>
      </c>
      <c r="F568" t="s">
        <v>1044</v>
      </c>
      <c r="G568" s="1">
        <v>2135</v>
      </c>
      <c r="H568" s="1">
        <v>71565</v>
      </c>
      <c r="I568" s="2">
        <v>0.09</v>
      </c>
      <c r="J568" s="2">
        <v>7.7283372365339581E-2</v>
      </c>
      <c r="K568" s="2">
        <v>1.6861826697892272E-2</v>
      </c>
      <c r="L568" s="2">
        <v>4.1666666666666657E-2</v>
      </c>
      <c r="M568" s="2">
        <v>0.33</v>
      </c>
      <c r="N568" s="2">
        <v>5.716481867041108E-2</v>
      </c>
      <c r="O568" s="2">
        <v>0.29476281875514121</v>
      </c>
      <c r="P568" s="2">
        <v>7.1972904318374262E-2</v>
      </c>
      <c r="Q568" s="2">
        <v>0.20796252927400469</v>
      </c>
      <c r="R568">
        <v>0</v>
      </c>
      <c r="S568">
        <v>1</v>
      </c>
      <c r="T568">
        <v>1</v>
      </c>
      <c r="U568">
        <v>0</v>
      </c>
      <c r="V568">
        <v>2</v>
      </c>
      <c r="W568">
        <v>1</v>
      </c>
      <c r="X568">
        <v>0</v>
      </c>
      <c r="Y568">
        <v>0</v>
      </c>
      <c r="Z568">
        <v>1</v>
      </c>
      <c r="AA568">
        <v>1</v>
      </c>
      <c r="AB568">
        <v>7</v>
      </c>
    </row>
    <row r="569" spans="1:28" x14ac:dyDescent="0.3">
      <c r="A569">
        <v>19103000500</v>
      </c>
      <c r="B569" t="s">
        <v>1738</v>
      </c>
      <c r="C569" t="str">
        <f t="shared" si="18"/>
        <v>5, Johnson County, Iowa</v>
      </c>
      <c r="D569" t="str">
        <f t="shared" si="19"/>
        <v>5, Johnson County</v>
      </c>
      <c r="E569" t="s">
        <v>1421</v>
      </c>
      <c r="F569" t="s">
        <v>1422</v>
      </c>
      <c r="G569" s="1">
        <v>3593</v>
      </c>
      <c r="H569" s="1">
        <v>53383</v>
      </c>
      <c r="I569" s="2">
        <v>0.22899999999999998</v>
      </c>
      <c r="J569" s="2">
        <v>9.9916504313943777E-2</v>
      </c>
      <c r="K569" s="2">
        <v>3.2284998608405231E-2</v>
      </c>
      <c r="L569" s="2">
        <v>2.8416666666666666E-2</v>
      </c>
      <c r="M569" s="2">
        <v>0.3</v>
      </c>
      <c r="N569" s="2">
        <v>0.16787640775660517</v>
      </c>
      <c r="O569" s="2">
        <v>0.12180511182108626</v>
      </c>
      <c r="P569" s="2">
        <v>4.4444444444444446E-2</v>
      </c>
      <c r="Q569" s="2">
        <v>0.36459782911216254</v>
      </c>
      <c r="R569">
        <v>1</v>
      </c>
      <c r="S569">
        <v>2</v>
      </c>
      <c r="T569">
        <v>1</v>
      </c>
      <c r="U569">
        <v>1</v>
      </c>
      <c r="V569">
        <v>0</v>
      </c>
      <c r="W569">
        <v>0</v>
      </c>
      <c r="X569">
        <v>0</v>
      </c>
      <c r="Y569">
        <v>0</v>
      </c>
      <c r="Z569">
        <v>0</v>
      </c>
      <c r="AA569">
        <v>2</v>
      </c>
      <c r="AB569">
        <v>7</v>
      </c>
    </row>
    <row r="570" spans="1:28" x14ac:dyDescent="0.3">
      <c r="A570">
        <v>19097950200</v>
      </c>
      <c r="B570" t="s">
        <v>1739</v>
      </c>
      <c r="C570" t="str">
        <f t="shared" si="18"/>
        <v>9502, Jackson County, Iowa</v>
      </c>
      <c r="D570" t="str">
        <f t="shared" si="19"/>
        <v>9502, Jackson County</v>
      </c>
      <c r="E570" t="s">
        <v>1028</v>
      </c>
      <c r="F570" t="s">
        <v>1029</v>
      </c>
      <c r="G570" s="1">
        <v>1362</v>
      </c>
      <c r="H570" s="1">
        <v>70750</v>
      </c>
      <c r="I570" s="2">
        <v>5.5E-2</v>
      </c>
      <c r="J570" s="2">
        <v>7.1953010279001473E-2</v>
      </c>
      <c r="K570" s="2">
        <v>2.7165932452276064E-2</v>
      </c>
      <c r="L570" s="2">
        <v>3.966666666666667E-2</v>
      </c>
      <c r="M570" s="2">
        <v>0.33299999999999996</v>
      </c>
      <c r="N570" s="2">
        <v>-1.828899637243047E-2</v>
      </c>
      <c r="O570" s="2">
        <v>0.54075630252100837</v>
      </c>
      <c r="P570" s="2">
        <v>5.8217101273499092E-2</v>
      </c>
      <c r="Q570" s="2">
        <v>0.157856093979442</v>
      </c>
      <c r="R570">
        <v>0</v>
      </c>
      <c r="S570">
        <v>0</v>
      </c>
      <c r="T570">
        <v>1</v>
      </c>
      <c r="U570">
        <v>0</v>
      </c>
      <c r="V570">
        <v>2</v>
      </c>
      <c r="W570">
        <v>1</v>
      </c>
      <c r="X570">
        <v>1</v>
      </c>
      <c r="Y570">
        <v>2</v>
      </c>
      <c r="Z570">
        <v>0</v>
      </c>
      <c r="AA570">
        <v>0</v>
      </c>
      <c r="AB570">
        <v>7</v>
      </c>
    </row>
    <row r="571" spans="1:28" x14ac:dyDescent="0.3">
      <c r="A571">
        <v>19013002700</v>
      </c>
      <c r="B571" t="s">
        <v>1740</v>
      </c>
      <c r="C571" t="str">
        <f t="shared" si="18"/>
        <v>27, Black Hawk County, Iowa</v>
      </c>
      <c r="D571" t="str">
        <f t="shared" si="19"/>
        <v>27, Black Hawk County</v>
      </c>
      <c r="E571" t="s">
        <v>1040</v>
      </c>
      <c r="F571" t="s">
        <v>1041</v>
      </c>
      <c r="G571" s="1">
        <v>1663</v>
      </c>
      <c r="H571" s="1">
        <v>70408</v>
      </c>
      <c r="I571" s="2">
        <v>0.10400000000000001</v>
      </c>
      <c r="J571" s="2">
        <v>6.1936259771497297E-2</v>
      </c>
      <c r="K571" s="2">
        <v>3.6079374624173183E-2</v>
      </c>
      <c r="L571" s="2">
        <v>3.6166666666666673E-2</v>
      </c>
      <c r="M571" s="2">
        <v>0.35100000000000003</v>
      </c>
      <c r="N571" s="2">
        <v>4.1193073460981007E-4</v>
      </c>
      <c r="O571" s="2">
        <v>0.47828947368421054</v>
      </c>
      <c r="P571" s="2">
        <v>1.9836639439906652E-2</v>
      </c>
      <c r="Q571" s="2">
        <v>0.16476247745039085</v>
      </c>
      <c r="R571">
        <v>0</v>
      </c>
      <c r="S571">
        <v>1</v>
      </c>
      <c r="T571">
        <v>0</v>
      </c>
      <c r="U571">
        <v>1</v>
      </c>
      <c r="V571">
        <v>2</v>
      </c>
      <c r="W571">
        <v>1</v>
      </c>
      <c r="X571">
        <v>0</v>
      </c>
      <c r="Y571">
        <v>2</v>
      </c>
      <c r="Z571">
        <v>0</v>
      </c>
      <c r="AA571">
        <v>0</v>
      </c>
      <c r="AB571">
        <v>7</v>
      </c>
    </row>
    <row r="572" spans="1:28" x14ac:dyDescent="0.3">
      <c r="A572">
        <v>19013001503</v>
      </c>
      <c r="B572" t="s">
        <v>1741</v>
      </c>
      <c r="C572" t="str">
        <f t="shared" si="18"/>
        <v>15.03, Black Hawk County, Iowa</v>
      </c>
      <c r="D572" t="str">
        <f t="shared" si="19"/>
        <v>15.03, Black Hawk County</v>
      </c>
      <c r="E572" t="s">
        <v>1040</v>
      </c>
      <c r="F572" t="s">
        <v>1041</v>
      </c>
      <c r="G572" s="1">
        <v>1594</v>
      </c>
      <c r="H572" s="1">
        <v>70208</v>
      </c>
      <c r="I572" s="2">
        <v>5.5999999999999994E-2</v>
      </c>
      <c r="J572" s="2">
        <v>4.7678795483061483E-2</v>
      </c>
      <c r="K572" s="2">
        <v>5.2697616060225848E-2</v>
      </c>
      <c r="L572" s="2">
        <v>3.6166666666666673E-2</v>
      </c>
      <c r="M572" s="2">
        <v>0.32100000000000001</v>
      </c>
      <c r="N572" s="2">
        <v>4.1193073460981007E-4</v>
      </c>
      <c r="O572" s="2">
        <v>0.38453198409830142</v>
      </c>
      <c r="P572" s="2">
        <v>6.6744730679156913E-2</v>
      </c>
      <c r="Q572" s="2">
        <v>0.14868255959849436</v>
      </c>
      <c r="R572">
        <v>0</v>
      </c>
      <c r="S572">
        <v>0</v>
      </c>
      <c r="T572">
        <v>0</v>
      </c>
      <c r="U572">
        <v>2</v>
      </c>
      <c r="V572">
        <v>2</v>
      </c>
      <c r="W572">
        <v>1</v>
      </c>
      <c r="X572">
        <v>0</v>
      </c>
      <c r="Y572">
        <v>1</v>
      </c>
      <c r="Z572">
        <v>1</v>
      </c>
      <c r="AA572">
        <v>0</v>
      </c>
      <c r="AB572">
        <v>7</v>
      </c>
    </row>
    <row r="573" spans="1:28" x14ac:dyDescent="0.3">
      <c r="A573">
        <v>19153010500</v>
      </c>
      <c r="B573" t="s">
        <v>1742</v>
      </c>
      <c r="C573" t="str">
        <f t="shared" si="18"/>
        <v>105, Polk County, Iowa</v>
      </c>
      <c r="D573" t="str">
        <f t="shared" si="19"/>
        <v>105, Polk County</v>
      </c>
      <c r="E573" t="s">
        <v>1088</v>
      </c>
      <c r="F573" t="s">
        <v>1089</v>
      </c>
      <c r="G573" s="1">
        <v>2207</v>
      </c>
      <c r="H573" s="1">
        <v>63958</v>
      </c>
      <c r="I573" s="2">
        <v>5.5999999999999994E-2</v>
      </c>
      <c r="J573" s="2">
        <v>6.1169007702763935E-2</v>
      </c>
      <c r="K573" s="2">
        <v>2.718622564567286E-2</v>
      </c>
      <c r="L573" s="2">
        <v>3.4750000000000003E-2</v>
      </c>
      <c r="M573" s="2">
        <v>0.442</v>
      </c>
      <c r="N573" s="2">
        <v>0.14341677503250974</v>
      </c>
      <c r="O573" s="2">
        <v>0.49978392394122734</v>
      </c>
      <c r="P573" s="2">
        <v>4.993542832544124E-2</v>
      </c>
      <c r="Q573" s="2">
        <v>0.18849116447666517</v>
      </c>
      <c r="R573">
        <v>1</v>
      </c>
      <c r="S573">
        <v>0</v>
      </c>
      <c r="T573">
        <v>0</v>
      </c>
      <c r="U573">
        <v>0</v>
      </c>
      <c r="V573">
        <v>1</v>
      </c>
      <c r="W573">
        <v>2</v>
      </c>
      <c r="X573">
        <v>0</v>
      </c>
      <c r="Y573">
        <v>2</v>
      </c>
      <c r="Z573">
        <v>0</v>
      </c>
      <c r="AA573">
        <v>1</v>
      </c>
      <c r="AB573">
        <v>7</v>
      </c>
    </row>
    <row r="574" spans="1:28" x14ac:dyDescent="0.3">
      <c r="A574">
        <v>19099040600</v>
      </c>
      <c r="B574" t="s">
        <v>1743</v>
      </c>
      <c r="C574" t="str">
        <f t="shared" si="18"/>
        <v>406, Jasper County, Iowa</v>
      </c>
      <c r="D574" t="str">
        <f t="shared" si="19"/>
        <v>406, Jasper County</v>
      </c>
      <c r="E574" t="s">
        <v>1085</v>
      </c>
      <c r="F574" t="s">
        <v>1086</v>
      </c>
      <c r="G574" s="1">
        <v>1298</v>
      </c>
      <c r="H574" s="1">
        <v>54257</v>
      </c>
      <c r="I574" s="2">
        <v>0.05</v>
      </c>
      <c r="J574" s="2">
        <v>6.9337442218798145E-2</v>
      </c>
      <c r="K574" s="2">
        <v>3.62095531587057E-2</v>
      </c>
      <c r="L574" s="2">
        <v>3.6333333333333336E-2</v>
      </c>
      <c r="M574" s="2">
        <v>0.29799999999999999</v>
      </c>
      <c r="N574" s="2">
        <v>2.635578958797025E-2</v>
      </c>
      <c r="O574" s="2">
        <v>0.35590845399346099</v>
      </c>
      <c r="P574" s="2">
        <v>0.10048510048510048</v>
      </c>
      <c r="Q574" s="2">
        <v>0.23882896764252695</v>
      </c>
      <c r="R574">
        <v>1</v>
      </c>
      <c r="S574">
        <v>0</v>
      </c>
      <c r="T574">
        <v>0</v>
      </c>
      <c r="U574">
        <v>1</v>
      </c>
      <c r="V574">
        <v>2</v>
      </c>
      <c r="W574">
        <v>0</v>
      </c>
      <c r="X574">
        <v>0</v>
      </c>
      <c r="Y574">
        <v>0</v>
      </c>
      <c r="Z574">
        <v>2</v>
      </c>
      <c r="AA574">
        <v>1</v>
      </c>
      <c r="AB574">
        <v>7</v>
      </c>
    </row>
    <row r="575" spans="1:28" x14ac:dyDescent="0.3">
      <c r="A575">
        <v>19155030100</v>
      </c>
      <c r="B575" t="s">
        <v>1744</v>
      </c>
      <c r="C575" t="str">
        <f t="shared" si="18"/>
        <v>301, Pottawattamie County, Iowa</v>
      </c>
      <c r="D575" t="str">
        <f t="shared" si="19"/>
        <v>301, Pottawattamie County</v>
      </c>
      <c r="E575" t="s">
        <v>1082</v>
      </c>
      <c r="F575" t="s">
        <v>1083</v>
      </c>
      <c r="G575" s="1">
        <v>2431</v>
      </c>
      <c r="H575" s="1">
        <v>60712</v>
      </c>
      <c r="I575" s="2">
        <v>7.4999999999999997E-2</v>
      </c>
      <c r="J575" s="2">
        <v>8.3093377211024264E-2</v>
      </c>
      <c r="K575" s="2">
        <v>7.7745783628136569E-2</v>
      </c>
      <c r="L575" s="2">
        <v>3.3333333333333333E-2</v>
      </c>
      <c r="M575" s="2">
        <v>0.34399999999999997</v>
      </c>
      <c r="N575" s="2">
        <v>5.4638356340840294E-3</v>
      </c>
      <c r="O575" s="2">
        <v>0.3483825925063998</v>
      </c>
      <c r="P575" s="2">
        <v>3.198781416603199E-2</v>
      </c>
      <c r="Q575" s="2">
        <v>0.22007404360345537</v>
      </c>
      <c r="R575">
        <v>1</v>
      </c>
      <c r="S575">
        <v>0</v>
      </c>
      <c r="T575">
        <v>1</v>
      </c>
      <c r="U575">
        <v>2</v>
      </c>
      <c r="V575">
        <v>1</v>
      </c>
      <c r="W575">
        <v>1</v>
      </c>
      <c r="X575">
        <v>0</v>
      </c>
      <c r="Y575">
        <v>0</v>
      </c>
      <c r="Z575">
        <v>0</v>
      </c>
      <c r="AA575">
        <v>1</v>
      </c>
      <c r="AB575">
        <v>7</v>
      </c>
    </row>
    <row r="576" spans="1:28" x14ac:dyDescent="0.3">
      <c r="A576">
        <v>19163010300</v>
      </c>
      <c r="B576" t="s">
        <v>1745</v>
      </c>
      <c r="C576" t="str">
        <f t="shared" si="18"/>
        <v>103, Scott County, Iowa</v>
      </c>
      <c r="D576" t="str">
        <f t="shared" si="19"/>
        <v>103, Scott County</v>
      </c>
      <c r="E576" t="s">
        <v>1043</v>
      </c>
      <c r="F576" t="s">
        <v>1044</v>
      </c>
      <c r="G576" s="1">
        <v>1064</v>
      </c>
      <c r="H576" s="1">
        <v>75326</v>
      </c>
      <c r="I576" s="2">
        <v>6.9000000000000006E-2</v>
      </c>
      <c r="J576" s="2">
        <v>2.2556390977443608E-2</v>
      </c>
      <c r="K576" s="2">
        <v>1.3157894736842105E-2</v>
      </c>
      <c r="L576" s="2">
        <v>4.1666666666666657E-2</v>
      </c>
      <c r="M576" s="2">
        <v>0.35499999999999998</v>
      </c>
      <c r="N576" s="2">
        <v>5.716481867041108E-2</v>
      </c>
      <c r="O576" s="2">
        <v>0.48247978436657685</v>
      </c>
      <c r="P576" s="2">
        <v>6.479113384484228E-2</v>
      </c>
      <c r="Q576" s="2">
        <v>0.23684210526315788</v>
      </c>
      <c r="R576">
        <v>0</v>
      </c>
      <c r="S576">
        <v>0</v>
      </c>
      <c r="T576">
        <v>0</v>
      </c>
      <c r="U576">
        <v>0</v>
      </c>
      <c r="V576">
        <v>2</v>
      </c>
      <c r="W576">
        <v>1</v>
      </c>
      <c r="X576">
        <v>0</v>
      </c>
      <c r="Y576">
        <v>2</v>
      </c>
      <c r="Z576">
        <v>1</v>
      </c>
      <c r="AA576">
        <v>1</v>
      </c>
      <c r="AB576">
        <v>7</v>
      </c>
    </row>
    <row r="577" spans="1:28" x14ac:dyDescent="0.3">
      <c r="A577">
        <v>19169010400</v>
      </c>
      <c r="B577" t="s">
        <v>1746</v>
      </c>
      <c r="C577" t="str">
        <f t="shared" si="18"/>
        <v>104, Story County, Iowa</v>
      </c>
      <c r="D577" t="str">
        <f t="shared" si="19"/>
        <v>104, Story County</v>
      </c>
      <c r="E577" t="s">
        <v>1463</v>
      </c>
      <c r="F577" t="s">
        <v>1464</v>
      </c>
      <c r="G577" s="1">
        <v>1187</v>
      </c>
      <c r="H577" s="1">
        <v>59509</v>
      </c>
      <c r="I577" s="2">
        <v>0.13800000000000001</v>
      </c>
      <c r="J577" s="2">
        <v>0.16006739679865206</v>
      </c>
      <c r="K577" s="2">
        <v>4.4650379106992419E-2</v>
      </c>
      <c r="L577" s="2">
        <v>2.3583333333333331E-2</v>
      </c>
      <c r="M577" s="2">
        <v>0.23499999999999999</v>
      </c>
      <c r="N577" s="2">
        <v>0.10045565209622301</v>
      </c>
      <c r="O577" s="2">
        <v>0.34196617336152219</v>
      </c>
      <c r="P577" s="2">
        <v>3.6231884057971016E-2</v>
      </c>
      <c r="Q577" s="2">
        <v>0.21735467565290648</v>
      </c>
      <c r="R577">
        <v>1</v>
      </c>
      <c r="S577">
        <v>2</v>
      </c>
      <c r="T577">
        <v>2</v>
      </c>
      <c r="U577">
        <v>1</v>
      </c>
      <c r="V577">
        <v>0</v>
      </c>
      <c r="W577">
        <v>0</v>
      </c>
      <c r="X577">
        <v>0</v>
      </c>
      <c r="Y577">
        <v>0</v>
      </c>
      <c r="Z577">
        <v>0</v>
      </c>
      <c r="AA577">
        <v>1</v>
      </c>
      <c r="AB577">
        <v>7</v>
      </c>
    </row>
    <row r="578" spans="1:28" x14ac:dyDescent="0.3">
      <c r="A578">
        <v>19113000800</v>
      </c>
      <c r="B578" t="s">
        <v>1747</v>
      </c>
      <c r="C578" t="str">
        <f t="shared" si="18"/>
        <v>8, Linn County, Iowa</v>
      </c>
      <c r="D578" t="str">
        <f t="shared" si="19"/>
        <v>8, Linn County</v>
      </c>
      <c r="E578" t="s">
        <v>1048</v>
      </c>
      <c r="F578" t="s">
        <v>1049</v>
      </c>
      <c r="G578" s="1">
        <v>2122</v>
      </c>
      <c r="H578" s="1">
        <v>59053</v>
      </c>
      <c r="I578" s="2">
        <v>0.17699999999999999</v>
      </c>
      <c r="J578" s="2">
        <v>9.6606974552309141E-2</v>
      </c>
      <c r="K578" s="2">
        <v>0</v>
      </c>
      <c r="L578" s="2">
        <v>3.9166666666666662E-2</v>
      </c>
      <c r="M578" s="2">
        <v>0.24600000000000002</v>
      </c>
      <c r="N578" s="2">
        <v>9.0296649086760147E-2</v>
      </c>
      <c r="O578" s="2">
        <v>0.26443673082991481</v>
      </c>
      <c r="P578" s="2">
        <v>5.352363960749331E-2</v>
      </c>
      <c r="Q578" s="2">
        <v>0.2177191328934967</v>
      </c>
      <c r="R578">
        <v>1</v>
      </c>
      <c r="S578">
        <v>2</v>
      </c>
      <c r="T578">
        <v>1</v>
      </c>
      <c r="U578">
        <v>0</v>
      </c>
      <c r="V578">
        <v>2</v>
      </c>
      <c r="W578">
        <v>0</v>
      </c>
      <c r="X578">
        <v>0</v>
      </c>
      <c r="Y578">
        <v>0</v>
      </c>
      <c r="Z578">
        <v>0</v>
      </c>
      <c r="AA578">
        <v>1</v>
      </c>
      <c r="AB578">
        <v>7</v>
      </c>
    </row>
    <row r="579" spans="1:28" x14ac:dyDescent="0.3">
      <c r="A579">
        <v>19113010300</v>
      </c>
      <c r="B579" t="s">
        <v>1748</v>
      </c>
      <c r="C579" t="str">
        <f t="shared" si="18"/>
        <v>103, Linn County, Iowa</v>
      </c>
      <c r="D579" t="str">
        <f t="shared" si="19"/>
        <v>103, Linn County</v>
      </c>
      <c r="E579" t="s">
        <v>1048</v>
      </c>
      <c r="F579" t="s">
        <v>1049</v>
      </c>
      <c r="G579" s="1">
        <v>1472</v>
      </c>
      <c r="H579" s="1">
        <v>74276</v>
      </c>
      <c r="I579" s="2">
        <v>6.6000000000000003E-2</v>
      </c>
      <c r="J579" s="2">
        <v>0.10529891304347826</v>
      </c>
      <c r="K579" s="2">
        <v>4.5516304347826088E-2</v>
      </c>
      <c r="L579" s="2">
        <v>3.9166666666666662E-2</v>
      </c>
      <c r="M579" s="2">
        <v>0.28699999999999998</v>
      </c>
      <c r="N579" s="2">
        <v>9.0296649086760147E-2</v>
      </c>
      <c r="O579" s="2">
        <v>0.4533799533799534</v>
      </c>
      <c r="P579" s="2">
        <v>5.9412132582864291E-2</v>
      </c>
      <c r="Q579" s="2">
        <v>0.23573369565217392</v>
      </c>
      <c r="R579">
        <v>0</v>
      </c>
      <c r="S579">
        <v>0</v>
      </c>
      <c r="T579">
        <v>1</v>
      </c>
      <c r="U579">
        <v>1</v>
      </c>
      <c r="V579">
        <v>2</v>
      </c>
      <c r="W579">
        <v>0</v>
      </c>
      <c r="X579">
        <v>0</v>
      </c>
      <c r="Y579">
        <v>1</v>
      </c>
      <c r="Z579">
        <v>1</v>
      </c>
      <c r="AA579">
        <v>1</v>
      </c>
      <c r="AB579">
        <v>7</v>
      </c>
    </row>
    <row r="580" spans="1:28" x14ac:dyDescent="0.3">
      <c r="A580">
        <v>19013002500</v>
      </c>
      <c r="B580" t="s">
        <v>1749</v>
      </c>
      <c r="C580" t="str">
        <f t="shared" ref="C580:C643" si="20">RIGHT(B580,LEN(B580)-13)</f>
        <v>25, Black Hawk County, Iowa</v>
      </c>
      <c r="D580" t="str">
        <f t="shared" si="19"/>
        <v>25, Black Hawk County</v>
      </c>
      <c r="E580" t="s">
        <v>1040</v>
      </c>
      <c r="F580" t="s">
        <v>1041</v>
      </c>
      <c r="G580" s="1">
        <v>2462</v>
      </c>
      <c r="H580" s="1">
        <v>64848</v>
      </c>
      <c r="I580" s="2">
        <v>0.13500000000000001</v>
      </c>
      <c r="J580" s="2">
        <v>8.2047116165718928E-2</v>
      </c>
      <c r="K580" s="2">
        <v>4.5085296506904952E-2</v>
      </c>
      <c r="L580" s="2">
        <v>3.6166666666666673E-2</v>
      </c>
      <c r="M580" s="2">
        <v>0.30599999999999999</v>
      </c>
      <c r="N580" s="2">
        <v>4.1193073460981007E-4</v>
      </c>
      <c r="O580" s="2">
        <v>0.2459402828706129</v>
      </c>
      <c r="P580" s="2">
        <v>4.6946564885496186E-2</v>
      </c>
      <c r="Q580" s="2">
        <v>0.23273761169780666</v>
      </c>
      <c r="R580">
        <v>0</v>
      </c>
      <c r="S580">
        <v>2</v>
      </c>
      <c r="T580">
        <v>1</v>
      </c>
      <c r="U580">
        <v>1</v>
      </c>
      <c r="V580">
        <v>2</v>
      </c>
      <c r="W580">
        <v>0</v>
      </c>
      <c r="X580">
        <v>0</v>
      </c>
      <c r="Y580">
        <v>0</v>
      </c>
      <c r="Z580">
        <v>0</v>
      </c>
      <c r="AA580">
        <v>1</v>
      </c>
      <c r="AB580">
        <v>7</v>
      </c>
    </row>
    <row r="581" spans="1:28" x14ac:dyDescent="0.3">
      <c r="A581">
        <v>19153010207</v>
      </c>
      <c r="B581" t="s">
        <v>1750</v>
      </c>
      <c r="C581" t="str">
        <f t="shared" si="20"/>
        <v>102.07, Polk County, Iowa</v>
      </c>
      <c r="D581" t="str">
        <f t="shared" si="19"/>
        <v>102.07, Polk County</v>
      </c>
      <c r="E581" t="s">
        <v>1088</v>
      </c>
      <c r="F581" t="s">
        <v>1089</v>
      </c>
      <c r="G581" s="1">
        <v>1853</v>
      </c>
      <c r="H581" s="1">
        <v>67270</v>
      </c>
      <c r="I581" s="2">
        <v>0.11900000000000001</v>
      </c>
      <c r="J581" s="2">
        <v>9.1743119266055051E-2</v>
      </c>
      <c r="K581" s="2">
        <v>5.4506206152185648E-2</v>
      </c>
      <c r="L581" s="2">
        <v>3.4750000000000003E-2</v>
      </c>
      <c r="M581" s="2">
        <v>0.248</v>
      </c>
      <c r="N581" s="2">
        <v>0.14341677503250974</v>
      </c>
      <c r="O581" s="2">
        <v>0.19808087731322824</v>
      </c>
      <c r="P581" s="2">
        <v>3.9896373056994817E-2</v>
      </c>
      <c r="Q581" s="2">
        <v>0.28062601187263897</v>
      </c>
      <c r="R581">
        <v>0</v>
      </c>
      <c r="S581">
        <v>1</v>
      </c>
      <c r="T581">
        <v>1</v>
      </c>
      <c r="U581">
        <v>2</v>
      </c>
      <c r="V581">
        <v>1</v>
      </c>
      <c r="W581">
        <v>0</v>
      </c>
      <c r="X581">
        <v>0</v>
      </c>
      <c r="Y581">
        <v>0</v>
      </c>
      <c r="Z581">
        <v>0</v>
      </c>
      <c r="AA581">
        <v>2</v>
      </c>
      <c r="AB581">
        <v>7</v>
      </c>
    </row>
    <row r="582" spans="1:28" x14ac:dyDescent="0.3">
      <c r="A582">
        <v>19127950300</v>
      </c>
      <c r="B582" t="s">
        <v>1751</v>
      </c>
      <c r="C582" t="str">
        <f t="shared" si="20"/>
        <v>9503, Marshall County, Iowa</v>
      </c>
      <c r="D582" t="str">
        <f t="shared" si="19"/>
        <v>9503, Marshall County</v>
      </c>
      <c r="E582" t="s">
        <v>1099</v>
      </c>
      <c r="F582" t="s">
        <v>1100</v>
      </c>
      <c r="G582" s="1">
        <v>1280</v>
      </c>
      <c r="H582" s="1">
        <v>67885</v>
      </c>
      <c r="I582" s="2">
        <v>5.9000000000000004E-2</v>
      </c>
      <c r="J582" s="2">
        <v>5.1562499999999997E-2</v>
      </c>
      <c r="K582" s="2">
        <v>3.9843749999999997E-2</v>
      </c>
      <c r="L582" s="2">
        <v>6.0749999999999992E-2</v>
      </c>
      <c r="M582" s="2">
        <v>0.27600000000000002</v>
      </c>
      <c r="N582" s="2">
        <v>-1.3358590828577053E-2</v>
      </c>
      <c r="O582" s="2">
        <v>0.41247311827956989</v>
      </c>
      <c r="P582" s="2">
        <v>0.11784975878704342</v>
      </c>
      <c r="Q582" s="2">
        <v>0.16484375000000001</v>
      </c>
      <c r="R582">
        <v>0</v>
      </c>
      <c r="S582">
        <v>0</v>
      </c>
      <c r="T582">
        <v>0</v>
      </c>
      <c r="U582">
        <v>1</v>
      </c>
      <c r="V582">
        <v>2</v>
      </c>
      <c r="W582">
        <v>0</v>
      </c>
      <c r="X582">
        <v>1</v>
      </c>
      <c r="Y582">
        <v>1</v>
      </c>
      <c r="Z582">
        <v>2</v>
      </c>
      <c r="AA582">
        <v>0</v>
      </c>
      <c r="AB582">
        <v>7</v>
      </c>
    </row>
    <row r="583" spans="1:28" x14ac:dyDescent="0.3">
      <c r="A583">
        <v>19163012701</v>
      </c>
      <c r="B583" t="s">
        <v>1752</v>
      </c>
      <c r="C583" t="str">
        <f t="shared" si="20"/>
        <v>127.01, Scott County, Iowa</v>
      </c>
      <c r="D583" t="str">
        <f t="shared" si="19"/>
        <v>127.01, Scott County</v>
      </c>
      <c r="E583" t="s">
        <v>1043</v>
      </c>
      <c r="F583" t="s">
        <v>1044</v>
      </c>
      <c r="G583" s="1">
        <v>1211</v>
      </c>
      <c r="H583" s="1">
        <v>68438</v>
      </c>
      <c r="I583" s="2">
        <v>9.3000000000000013E-2</v>
      </c>
      <c r="J583" s="2">
        <v>9.1659785301403798E-2</v>
      </c>
      <c r="K583" s="2">
        <v>3.8810900082576386E-2</v>
      </c>
      <c r="L583" s="2">
        <v>4.1666666666666657E-2</v>
      </c>
      <c r="M583" s="2">
        <v>0.28600000000000003</v>
      </c>
      <c r="N583" s="2">
        <v>5.716481867041108E-2</v>
      </c>
      <c r="O583" s="2">
        <v>0.36449438202247192</v>
      </c>
      <c r="P583" s="2">
        <v>8.1183611532625183E-2</v>
      </c>
      <c r="Q583" s="2">
        <v>0.23616845582163501</v>
      </c>
      <c r="R583">
        <v>0</v>
      </c>
      <c r="S583">
        <v>1</v>
      </c>
      <c r="T583">
        <v>1</v>
      </c>
      <c r="U583">
        <v>1</v>
      </c>
      <c r="V583">
        <v>2</v>
      </c>
      <c r="W583">
        <v>0</v>
      </c>
      <c r="X583">
        <v>0</v>
      </c>
      <c r="Y583">
        <v>0</v>
      </c>
      <c r="Z583">
        <v>1</v>
      </c>
      <c r="AA583">
        <v>1</v>
      </c>
      <c r="AB583">
        <v>7</v>
      </c>
    </row>
    <row r="584" spans="1:28" x14ac:dyDescent="0.3">
      <c r="A584">
        <v>19011960100</v>
      </c>
      <c r="B584" t="s">
        <v>1753</v>
      </c>
      <c r="C584" t="str">
        <f t="shared" si="20"/>
        <v>9601, Benton County, Iowa</v>
      </c>
      <c r="D584" t="str">
        <f t="shared" si="19"/>
        <v>9601, Benton County</v>
      </c>
      <c r="E584" t="s">
        <v>125</v>
      </c>
      <c r="F584" t="s">
        <v>1091</v>
      </c>
      <c r="G584" s="1">
        <v>1090</v>
      </c>
      <c r="H584" s="1">
        <v>81902</v>
      </c>
      <c r="I584" s="2">
        <v>0.10400000000000001</v>
      </c>
      <c r="J584" s="2">
        <v>2.0183486238532111E-2</v>
      </c>
      <c r="K584" s="2">
        <v>3.4862385321100919E-2</v>
      </c>
      <c r="L584" s="2">
        <v>3.6083333333333328E-2</v>
      </c>
      <c r="M584" s="2">
        <v>0.30199999999999999</v>
      </c>
      <c r="N584" s="2">
        <v>-1.9213069489185459E-2</v>
      </c>
      <c r="O584" s="2">
        <v>0.36406007250129468</v>
      </c>
      <c r="P584" s="2">
        <v>6.9171648163962429E-2</v>
      </c>
      <c r="Q584" s="2">
        <v>0.19449541284403671</v>
      </c>
      <c r="R584">
        <v>0</v>
      </c>
      <c r="S584">
        <v>1</v>
      </c>
      <c r="T584">
        <v>0</v>
      </c>
      <c r="U584">
        <v>1</v>
      </c>
      <c r="V584">
        <v>2</v>
      </c>
      <c r="W584">
        <v>0</v>
      </c>
      <c r="X584">
        <v>1</v>
      </c>
      <c r="Y584">
        <v>0</v>
      </c>
      <c r="Z584">
        <v>1</v>
      </c>
      <c r="AA584">
        <v>1</v>
      </c>
      <c r="AB584">
        <v>7</v>
      </c>
    </row>
    <row r="585" spans="1:28" x14ac:dyDescent="0.3">
      <c r="A585">
        <v>19153010706</v>
      </c>
      <c r="B585" t="s">
        <v>1754</v>
      </c>
      <c r="C585" t="str">
        <f t="shared" si="20"/>
        <v>107.06, Polk County, Iowa</v>
      </c>
      <c r="D585" t="str">
        <f t="shared" ref="D585:D648" si="21">LEFT(C585,LEN(C585)-6)</f>
        <v>107.06, Polk County</v>
      </c>
      <c r="E585" t="s">
        <v>1088</v>
      </c>
      <c r="F585" t="s">
        <v>1089</v>
      </c>
      <c r="G585" s="1">
        <v>3202</v>
      </c>
      <c r="H585" s="1">
        <v>78018</v>
      </c>
      <c r="I585" s="2">
        <v>6.9000000000000006E-2</v>
      </c>
      <c r="J585" s="2">
        <v>7.4016239850093687E-2</v>
      </c>
      <c r="K585" s="2">
        <v>4.4971892567145531E-2</v>
      </c>
      <c r="L585" s="2">
        <v>3.4750000000000003E-2</v>
      </c>
      <c r="M585" s="2">
        <v>0.33299999999999996</v>
      </c>
      <c r="N585" s="2">
        <v>0.14341677503250974</v>
      </c>
      <c r="O585" s="2">
        <v>0.38494167550371156</v>
      </c>
      <c r="P585" s="2">
        <v>5.4062038404726738E-2</v>
      </c>
      <c r="Q585" s="2">
        <v>0.27295440349781386</v>
      </c>
      <c r="R585">
        <v>0</v>
      </c>
      <c r="S585">
        <v>0</v>
      </c>
      <c r="T585">
        <v>1</v>
      </c>
      <c r="U585">
        <v>1</v>
      </c>
      <c r="V585">
        <v>1</v>
      </c>
      <c r="W585">
        <v>1</v>
      </c>
      <c r="X585">
        <v>0</v>
      </c>
      <c r="Y585">
        <v>1</v>
      </c>
      <c r="Z585">
        <v>0</v>
      </c>
      <c r="AA585">
        <v>2</v>
      </c>
      <c r="AB585">
        <v>7</v>
      </c>
    </row>
    <row r="586" spans="1:28" x14ac:dyDescent="0.3">
      <c r="A586">
        <v>19109950500</v>
      </c>
      <c r="B586" t="s">
        <v>1755</v>
      </c>
      <c r="C586" t="str">
        <f t="shared" si="20"/>
        <v>9505, Kossuth County, Iowa</v>
      </c>
      <c r="D586" t="str">
        <f t="shared" si="21"/>
        <v>9505, Kossuth County</v>
      </c>
      <c r="E586" t="s">
        <v>1233</v>
      </c>
      <c r="F586" t="s">
        <v>1234</v>
      </c>
      <c r="G586" s="1">
        <v>1533</v>
      </c>
      <c r="H586" s="1">
        <v>59653</v>
      </c>
      <c r="I586" s="2">
        <v>6.5000000000000002E-2</v>
      </c>
      <c r="J586" s="2">
        <v>5.2185257664709717E-2</v>
      </c>
      <c r="K586" s="2">
        <v>1.8264840182648401E-2</v>
      </c>
      <c r="L586" s="2">
        <v>2.7166666666666669E-2</v>
      </c>
      <c r="M586" s="2">
        <v>0.41100000000000003</v>
      </c>
      <c r="N586" s="2">
        <v>-4.600141542816702E-2</v>
      </c>
      <c r="O586" s="2">
        <v>0.43950930626057527</v>
      </c>
      <c r="P586" s="2">
        <v>9.236234458259325E-2</v>
      </c>
      <c r="Q586" s="2">
        <v>0.16960208741030658</v>
      </c>
      <c r="R586">
        <v>1</v>
      </c>
      <c r="S586">
        <v>0</v>
      </c>
      <c r="T586">
        <v>0</v>
      </c>
      <c r="U586">
        <v>0</v>
      </c>
      <c r="V586">
        <v>0</v>
      </c>
      <c r="W586">
        <v>2</v>
      </c>
      <c r="X586">
        <v>2</v>
      </c>
      <c r="Y586">
        <v>1</v>
      </c>
      <c r="Z586">
        <v>1</v>
      </c>
      <c r="AA586">
        <v>0</v>
      </c>
      <c r="AB586">
        <v>7</v>
      </c>
    </row>
    <row r="587" spans="1:28" x14ac:dyDescent="0.3">
      <c r="A587">
        <v>19165960100</v>
      </c>
      <c r="B587" t="s">
        <v>1756</v>
      </c>
      <c r="C587" t="str">
        <f t="shared" si="20"/>
        <v>9601, Shelby County, Iowa</v>
      </c>
      <c r="D587" t="str">
        <f t="shared" si="21"/>
        <v>9601, Shelby County</v>
      </c>
      <c r="E587" t="s">
        <v>821</v>
      </c>
      <c r="F587" t="s">
        <v>1401</v>
      </c>
      <c r="G587">
        <v>1199</v>
      </c>
      <c r="H587" s="1">
        <v>60820</v>
      </c>
      <c r="I587" s="2">
        <v>5.2999999999999999E-2</v>
      </c>
      <c r="J587" s="2">
        <v>4.4203502919099247E-2</v>
      </c>
      <c r="K587" s="2">
        <v>2.1684737281067557E-2</v>
      </c>
      <c r="L587" s="2">
        <v>2.5499999999999998E-2</v>
      </c>
      <c r="M587" s="2">
        <v>0.32799999999999996</v>
      </c>
      <c r="N587" s="2">
        <v>-3.4601791731733375E-2</v>
      </c>
      <c r="O587" s="2">
        <v>0.41002386634844867</v>
      </c>
      <c r="P587" s="2">
        <v>0.11224489795918367</v>
      </c>
      <c r="Q587" s="2">
        <v>0.15512927439532945</v>
      </c>
      <c r="R587">
        <v>1</v>
      </c>
      <c r="S587">
        <v>0</v>
      </c>
      <c r="T587">
        <v>0</v>
      </c>
      <c r="U587">
        <v>0</v>
      </c>
      <c r="V587">
        <v>0</v>
      </c>
      <c r="W587">
        <v>1</v>
      </c>
      <c r="X587">
        <v>2</v>
      </c>
      <c r="Y587">
        <v>1</v>
      </c>
      <c r="Z587">
        <v>2</v>
      </c>
      <c r="AA587">
        <v>0</v>
      </c>
      <c r="AB587">
        <v>7</v>
      </c>
    </row>
    <row r="588" spans="1:28" x14ac:dyDescent="0.3">
      <c r="A588">
        <v>19151780300</v>
      </c>
      <c r="B588" t="s">
        <v>1757</v>
      </c>
      <c r="C588" t="str">
        <f t="shared" si="20"/>
        <v>7803, Pocahontas County, Iowa</v>
      </c>
      <c r="D588" t="str">
        <f t="shared" si="21"/>
        <v>7803, Pocahontas County</v>
      </c>
      <c r="E588" t="s">
        <v>734</v>
      </c>
      <c r="F588" t="s">
        <v>1218</v>
      </c>
      <c r="G588" s="1">
        <v>915</v>
      </c>
      <c r="H588" s="1">
        <v>67266</v>
      </c>
      <c r="I588" s="2">
        <v>5.5999999999999994E-2</v>
      </c>
      <c r="J588" s="2">
        <v>7.3224043715846995E-2</v>
      </c>
      <c r="K588" s="2">
        <v>1.4207650273224045E-2</v>
      </c>
      <c r="L588" s="2">
        <v>2.3416666666666669E-2</v>
      </c>
      <c r="M588" s="2">
        <v>0.35600000000000004</v>
      </c>
      <c r="N588" s="2">
        <v>-3.173734610123119E-2</v>
      </c>
      <c r="O588" s="2">
        <v>0.41237830319888735</v>
      </c>
      <c r="P588" s="2">
        <v>0.11581920903954802</v>
      </c>
      <c r="Q588" s="2">
        <v>0.1005464480874317</v>
      </c>
      <c r="R588">
        <v>0</v>
      </c>
      <c r="S588">
        <v>0</v>
      </c>
      <c r="T588">
        <v>1</v>
      </c>
      <c r="U588">
        <v>0</v>
      </c>
      <c r="V588">
        <v>0</v>
      </c>
      <c r="W588">
        <v>1</v>
      </c>
      <c r="X588">
        <v>2</v>
      </c>
      <c r="Y588">
        <v>1</v>
      </c>
      <c r="Z588">
        <v>2</v>
      </c>
      <c r="AA588">
        <v>0</v>
      </c>
      <c r="AB588">
        <v>7</v>
      </c>
    </row>
    <row r="589" spans="1:28" x14ac:dyDescent="0.3">
      <c r="A589">
        <v>19037070400</v>
      </c>
      <c r="B589" t="s">
        <v>1758</v>
      </c>
      <c r="C589" t="str">
        <f t="shared" si="20"/>
        <v>704, Chickasaw County, Iowa</v>
      </c>
      <c r="D589" t="str">
        <f t="shared" si="21"/>
        <v>704, Chickasaw County</v>
      </c>
      <c r="E589" t="s">
        <v>1580</v>
      </c>
      <c r="F589" t="s">
        <v>1581</v>
      </c>
      <c r="G589" s="1">
        <v>1726</v>
      </c>
      <c r="H589" s="1">
        <v>50595</v>
      </c>
      <c r="I589" s="2">
        <v>7.0999999999999994E-2</v>
      </c>
      <c r="J589" s="2">
        <v>5.3302433371958287E-2</v>
      </c>
      <c r="K589" s="2">
        <v>1.7381228273464659E-2</v>
      </c>
      <c r="L589" s="2">
        <v>2.9999999999999995E-2</v>
      </c>
      <c r="M589" s="2">
        <v>0.30199999999999999</v>
      </c>
      <c r="N589" s="2">
        <v>-3.4327518289251548E-2</v>
      </c>
      <c r="O589" s="2">
        <v>0.48807692307692307</v>
      </c>
      <c r="P589" s="2">
        <v>4.0437158469945354E-2</v>
      </c>
      <c r="Q589" s="2">
        <v>0.21610660486674391</v>
      </c>
      <c r="R589">
        <v>2</v>
      </c>
      <c r="S589">
        <v>0</v>
      </c>
      <c r="T589">
        <v>0</v>
      </c>
      <c r="U589">
        <v>0</v>
      </c>
      <c r="V589">
        <v>0</v>
      </c>
      <c r="W589">
        <v>0</v>
      </c>
      <c r="X589">
        <v>2</v>
      </c>
      <c r="Y589">
        <v>2</v>
      </c>
      <c r="Z589">
        <v>0</v>
      </c>
      <c r="AA589">
        <v>1</v>
      </c>
      <c r="AB589">
        <v>7</v>
      </c>
    </row>
    <row r="590" spans="1:28" x14ac:dyDescent="0.3">
      <c r="A590">
        <v>19063070200</v>
      </c>
      <c r="B590" t="s">
        <v>1759</v>
      </c>
      <c r="C590" t="str">
        <f t="shared" si="20"/>
        <v>702, Emmet County, Iowa</v>
      </c>
      <c r="D590" t="str">
        <f t="shared" si="21"/>
        <v>702, Emmet County</v>
      </c>
      <c r="E590" t="s">
        <v>1244</v>
      </c>
      <c r="F590" t="s">
        <v>1245</v>
      </c>
      <c r="G590" s="1">
        <v>750</v>
      </c>
      <c r="H590" s="1">
        <v>74375</v>
      </c>
      <c r="I590" s="2">
        <v>5.7000000000000002E-2</v>
      </c>
      <c r="J590" s="2">
        <v>3.7333333333333336E-2</v>
      </c>
      <c r="K590" s="2">
        <v>2.6666666666666668E-2</v>
      </c>
      <c r="L590" s="2">
        <v>3.3666666666666664E-2</v>
      </c>
      <c r="M590" s="2">
        <v>0.313</v>
      </c>
      <c r="N590" s="2">
        <v>-8.8720636769559311E-2</v>
      </c>
      <c r="O590" s="2">
        <v>0.46116893514811852</v>
      </c>
      <c r="P590" s="2">
        <v>0.15874620829120323</v>
      </c>
      <c r="Q590" s="2">
        <v>0.17199999999999999</v>
      </c>
      <c r="R590">
        <v>0</v>
      </c>
      <c r="S590">
        <v>0</v>
      </c>
      <c r="T590">
        <v>0</v>
      </c>
      <c r="U590">
        <v>0</v>
      </c>
      <c r="V590">
        <v>1</v>
      </c>
      <c r="W590">
        <v>1</v>
      </c>
      <c r="X590">
        <v>2</v>
      </c>
      <c r="Y590">
        <v>1</v>
      </c>
      <c r="Z590">
        <v>2</v>
      </c>
      <c r="AA590">
        <v>0</v>
      </c>
      <c r="AB590">
        <v>7</v>
      </c>
    </row>
    <row r="591" spans="1:28" x14ac:dyDescent="0.3">
      <c r="A591">
        <v>19137960100</v>
      </c>
      <c r="B591" t="s">
        <v>1760</v>
      </c>
      <c r="C591" t="str">
        <f t="shared" si="20"/>
        <v>9601, Montgomery County, Iowa</v>
      </c>
      <c r="D591" t="str">
        <f t="shared" si="21"/>
        <v>9601, Montgomery County</v>
      </c>
      <c r="E591" t="s">
        <v>1178</v>
      </c>
      <c r="F591" t="s">
        <v>1179</v>
      </c>
      <c r="G591" s="1">
        <v>914</v>
      </c>
      <c r="H591" s="1">
        <v>64167</v>
      </c>
      <c r="I591" s="2">
        <v>8.5999999999999993E-2</v>
      </c>
      <c r="J591" s="2">
        <v>9.7374179431072211E-2</v>
      </c>
      <c r="K591" s="2">
        <v>3.6105032822757115E-2</v>
      </c>
      <c r="L591" s="2">
        <v>3.1166666666666672E-2</v>
      </c>
      <c r="M591" s="2">
        <v>0.29799999999999999</v>
      </c>
      <c r="N591" s="2">
        <v>-3.8175046554934824E-2</v>
      </c>
      <c r="O591" s="2">
        <v>0.38682550805886473</v>
      </c>
      <c r="P591" s="2">
        <v>5.8174523570712136E-2</v>
      </c>
      <c r="Q591" s="2">
        <v>0.14770240700218817</v>
      </c>
      <c r="R591">
        <v>1</v>
      </c>
      <c r="S591">
        <v>1</v>
      </c>
      <c r="T591">
        <v>1</v>
      </c>
      <c r="U591">
        <v>1</v>
      </c>
      <c r="V591">
        <v>0</v>
      </c>
      <c r="W591">
        <v>0</v>
      </c>
      <c r="X591">
        <v>2</v>
      </c>
      <c r="Y591">
        <v>1</v>
      </c>
      <c r="Z591">
        <v>0</v>
      </c>
      <c r="AA591">
        <v>0</v>
      </c>
      <c r="AB591">
        <v>7</v>
      </c>
    </row>
    <row r="592" spans="1:28" x14ac:dyDescent="0.3">
      <c r="A592">
        <v>19165960200</v>
      </c>
      <c r="B592" t="s">
        <v>1761</v>
      </c>
      <c r="C592" t="str">
        <f t="shared" si="20"/>
        <v>9602, Shelby County, Iowa</v>
      </c>
      <c r="D592" t="str">
        <f t="shared" si="21"/>
        <v>9602, Shelby County</v>
      </c>
      <c r="E592" t="s">
        <v>821</v>
      </c>
      <c r="F592" t="s">
        <v>1401</v>
      </c>
      <c r="G592" s="1">
        <v>1249</v>
      </c>
      <c r="H592" s="1">
        <v>54161</v>
      </c>
      <c r="I592" s="2">
        <v>8.3000000000000004E-2</v>
      </c>
      <c r="J592" s="2">
        <v>6.4851881505204156E-2</v>
      </c>
      <c r="K592" s="2">
        <v>2.4819855884707767E-2</v>
      </c>
      <c r="L592" s="2">
        <v>2.5499999999999998E-2</v>
      </c>
      <c r="M592" s="2">
        <v>0.28100000000000003</v>
      </c>
      <c r="N592" s="2">
        <v>-3.4601791731733375E-2</v>
      </c>
      <c r="O592" s="2">
        <v>0.45714285714285713</v>
      </c>
      <c r="P592" s="2">
        <v>6.2780269058295965E-2</v>
      </c>
      <c r="Q592" s="2">
        <v>0.22337870296236989</v>
      </c>
      <c r="R592">
        <v>1</v>
      </c>
      <c r="S592">
        <v>1</v>
      </c>
      <c r="T592">
        <v>0</v>
      </c>
      <c r="U592">
        <v>0</v>
      </c>
      <c r="V592">
        <v>0</v>
      </c>
      <c r="W592">
        <v>0</v>
      </c>
      <c r="X592">
        <v>2</v>
      </c>
      <c r="Y592">
        <v>1</v>
      </c>
      <c r="Z592">
        <v>1</v>
      </c>
      <c r="AA592">
        <v>1</v>
      </c>
      <c r="AB592">
        <v>7</v>
      </c>
    </row>
    <row r="593" spans="1:28" x14ac:dyDescent="0.3">
      <c r="A593">
        <v>19129040202</v>
      </c>
      <c r="B593" t="s">
        <v>1762</v>
      </c>
      <c r="C593" t="str">
        <f t="shared" si="20"/>
        <v>402.02, Mills County, Iowa</v>
      </c>
      <c r="D593" t="str">
        <f t="shared" si="21"/>
        <v>402.02, Mills County</v>
      </c>
      <c r="E593" t="s">
        <v>1317</v>
      </c>
      <c r="F593" t="s">
        <v>1318</v>
      </c>
      <c r="G593">
        <v>1313</v>
      </c>
      <c r="H593" s="1">
        <v>90850</v>
      </c>
      <c r="I593" s="2">
        <v>3.6000000000000004E-2</v>
      </c>
      <c r="J593" s="2">
        <v>3.0464584920030464E-2</v>
      </c>
      <c r="K593" s="2">
        <v>4.4935262757044937E-2</v>
      </c>
      <c r="L593" s="2">
        <v>2.7666666666666669E-2</v>
      </c>
      <c r="M593" s="2">
        <v>0.32899999999999996</v>
      </c>
      <c r="N593" s="2">
        <v>-3.8183146291254397E-2</v>
      </c>
      <c r="O593" s="2">
        <v>0.37787828947368424</v>
      </c>
      <c r="P593" s="2">
        <v>3.7803138373751786E-2</v>
      </c>
      <c r="Q593" s="2">
        <v>0.25361766945925363</v>
      </c>
      <c r="R593">
        <v>0</v>
      </c>
      <c r="S593">
        <v>0</v>
      </c>
      <c r="T593">
        <v>0</v>
      </c>
      <c r="U593">
        <v>1</v>
      </c>
      <c r="V593">
        <v>0</v>
      </c>
      <c r="W593">
        <v>1</v>
      </c>
      <c r="X593">
        <v>2</v>
      </c>
      <c r="Y593">
        <v>1</v>
      </c>
      <c r="Z593">
        <v>0</v>
      </c>
      <c r="AA593">
        <v>2</v>
      </c>
      <c r="AB593">
        <v>7</v>
      </c>
    </row>
    <row r="594" spans="1:28" x14ac:dyDescent="0.3">
      <c r="A594">
        <v>19171290200</v>
      </c>
      <c r="B594" t="s">
        <v>1763</v>
      </c>
      <c r="C594" t="str">
        <f t="shared" si="20"/>
        <v>2902, Tama County, Iowa</v>
      </c>
      <c r="D594" t="str">
        <f t="shared" si="21"/>
        <v>2902, Tama County</v>
      </c>
      <c r="E594" t="s">
        <v>883</v>
      </c>
      <c r="F594" t="s">
        <v>1076</v>
      </c>
      <c r="G594" s="1">
        <v>1057</v>
      </c>
      <c r="H594" s="1">
        <v>65488</v>
      </c>
      <c r="I594" s="2">
        <v>6.7000000000000004E-2</v>
      </c>
      <c r="J594" s="2">
        <v>4.730368968779565E-2</v>
      </c>
      <c r="K594" s="2">
        <v>2.2705771050141911E-2</v>
      </c>
      <c r="L594" s="2">
        <v>3.8666666666666676E-2</v>
      </c>
      <c r="M594" s="2">
        <v>0.317</v>
      </c>
      <c r="N594" s="2">
        <v>-3.5571565261439751E-2</v>
      </c>
      <c r="O594" s="2">
        <v>0.36444444444444446</v>
      </c>
      <c r="P594" s="2">
        <v>0.15354330708661418</v>
      </c>
      <c r="Q594" s="2">
        <v>0.17880794701986755</v>
      </c>
      <c r="R594">
        <v>0</v>
      </c>
      <c r="S594">
        <v>0</v>
      </c>
      <c r="T594">
        <v>0</v>
      </c>
      <c r="U594">
        <v>0</v>
      </c>
      <c r="V594">
        <v>2</v>
      </c>
      <c r="W594">
        <v>1</v>
      </c>
      <c r="X594">
        <v>2</v>
      </c>
      <c r="Y594">
        <v>0</v>
      </c>
      <c r="Z594">
        <v>2</v>
      </c>
      <c r="AA594">
        <v>0</v>
      </c>
      <c r="AB594">
        <v>7</v>
      </c>
    </row>
    <row r="595" spans="1:28" x14ac:dyDescent="0.3">
      <c r="A595">
        <v>19111490400</v>
      </c>
      <c r="B595" t="s">
        <v>1764</v>
      </c>
      <c r="C595" t="str">
        <f t="shared" si="20"/>
        <v>4904, Lee County, Iowa</v>
      </c>
      <c r="D595" t="str">
        <f t="shared" si="21"/>
        <v>4904, Lee County</v>
      </c>
      <c r="E595" t="s">
        <v>1014</v>
      </c>
      <c r="F595" t="s">
        <v>1015</v>
      </c>
      <c r="G595" s="1">
        <v>1152</v>
      </c>
      <c r="H595" s="1">
        <v>66630</v>
      </c>
      <c r="I595" s="2">
        <v>4.2999999999999997E-2</v>
      </c>
      <c r="J595" s="2">
        <v>4.5138888888888888E-2</v>
      </c>
      <c r="K595" s="2">
        <v>2.2569444444444444E-2</v>
      </c>
      <c r="L595" s="2">
        <v>4.9500000000000002E-2</v>
      </c>
      <c r="M595" s="2">
        <v>0.35100000000000003</v>
      </c>
      <c r="N595" s="2">
        <v>-6.4329931403714236E-2</v>
      </c>
      <c r="O595" s="2">
        <v>0.4110946012877662</v>
      </c>
      <c r="P595" s="2">
        <v>8.009516256938938E-2</v>
      </c>
      <c r="Q595" s="2">
        <v>0.12934027777777779</v>
      </c>
      <c r="R595">
        <v>0</v>
      </c>
      <c r="S595">
        <v>0</v>
      </c>
      <c r="T595">
        <v>0</v>
      </c>
      <c r="U595">
        <v>0</v>
      </c>
      <c r="V595">
        <v>2</v>
      </c>
      <c r="W595">
        <v>1</v>
      </c>
      <c r="X595">
        <v>2</v>
      </c>
      <c r="Y595">
        <v>1</v>
      </c>
      <c r="Z595">
        <v>1</v>
      </c>
      <c r="AA595">
        <v>0</v>
      </c>
      <c r="AB595">
        <v>7</v>
      </c>
    </row>
    <row r="596" spans="1:28" x14ac:dyDescent="0.3">
      <c r="A596">
        <v>19079960200</v>
      </c>
      <c r="B596" t="s">
        <v>1765</v>
      </c>
      <c r="C596" t="str">
        <f t="shared" si="20"/>
        <v>9602, Hamilton County, Iowa</v>
      </c>
      <c r="D596" t="str">
        <f t="shared" si="21"/>
        <v>9602, Hamilton County</v>
      </c>
      <c r="E596" t="s">
        <v>409</v>
      </c>
      <c r="F596" t="s">
        <v>1242</v>
      </c>
      <c r="G596" s="1">
        <v>1264</v>
      </c>
      <c r="H596" s="1">
        <v>74135</v>
      </c>
      <c r="I596" s="2">
        <v>6.3E-2</v>
      </c>
      <c r="J596" s="2">
        <v>4.2721518987341771E-2</v>
      </c>
      <c r="K596" s="2">
        <v>4.588607594936709E-2</v>
      </c>
      <c r="L596" s="2">
        <v>3.3833333333333333E-2</v>
      </c>
      <c r="M596" s="2">
        <v>0.32100000000000001</v>
      </c>
      <c r="N596" s="2">
        <v>-4.0451732278440629E-2</v>
      </c>
      <c r="O596" s="2">
        <v>0.27072599531615926</v>
      </c>
      <c r="P596" s="2">
        <v>9.7956307258632844E-2</v>
      </c>
      <c r="Q596" s="2">
        <v>0.12816455696202531</v>
      </c>
      <c r="R596">
        <v>0</v>
      </c>
      <c r="S596">
        <v>0</v>
      </c>
      <c r="T596">
        <v>0</v>
      </c>
      <c r="U596">
        <v>1</v>
      </c>
      <c r="V596">
        <v>1</v>
      </c>
      <c r="W596">
        <v>1</v>
      </c>
      <c r="X596">
        <v>2</v>
      </c>
      <c r="Y596">
        <v>0</v>
      </c>
      <c r="Z596">
        <v>2</v>
      </c>
      <c r="AA596">
        <v>0</v>
      </c>
      <c r="AB596">
        <v>7</v>
      </c>
    </row>
    <row r="597" spans="1:28" x14ac:dyDescent="0.3">
      <c r="A597">
        <v>19033951400</v>
      </c>
      <c r="B597" t="s">
        <v>1766</v>
      </c>
      <c r="C597" t="str">
        <f t="shared" si="20"/>
        <v>9514, Cerro Gordo County, Iowa</v>
      </c>
      <c r="D597" t="str">
        <f t="shared" si="21"/>
        <v>9514, Cerro Gordo County</v>
      </c>
      <c r="E597" t="s">
        <v>1066</v>
      </c>
      <c r="F597" t="s">
        <v>1067</v>
      </c>
      <c r="G597" s="1">
        <v>1494</v>
      </c>
      <c r="H597" s="1">
        <v>80714</v>
      </c>
      <c r="I597" s="2">
        <v>2.6000000000000002E-2</v>
      </c>
      <c r="J597" s="2">
        <v>7.2958500669344048E-2</v>
      </c>
      <c r="K597" s="2">
        <v>1.9410977242302542E-2</v>
      </c>
      <c r="L597" s="2">
        <v>3.4083333333333334E-2</v>
      </c>
      <c r="M597" s="2">
        <v>0.32500000000000001</v>
      </c>
      <c r="N597" s="2">
        <v>-2.3193132658376935E-2</v>
      </c>
      <c r="O597" s="2">
        <v>0.2701516360734238</v>
      </c>
      <c r="P597" s="2">
        <v>6.5684468999386125E-2</v>
      </c>
      <c r="Q597" s="2">
        <v>0.2175368139223561</v>
      </c>
      <c r="R597">
        <v>0</v>
      </c>
      <c r="S597">
        <v>0</v>
      </c>
      <c r="T597">
        <v>1</v>
      </c>
      <c r="U597">
        <v>0</v>
      </c>
      <c r="V597">
        <v>1</v>
      </c>
      <c r="W597">
        <v>1</v>
      </c>
      <c r="X597">
        <v>2</v>
      </c>
      <c r="Y597">
        <v>0</v>
      </c>
      <c r="Z597">
        <v>1</v>
      </c>
      <c r="AA597">
        <v>1</v>
      </c>
      <c r="AB597">
        <v>7</v>
      </c>
    </row>
    <row r="598" spans="1:28" x14ac:dyDescent="0.3">
      <c r="A598">
        <v>19037070100</v>
      </c>
      <c r="B598" t="s">
        <v>1767</v>
      </c>
      <c r="C598" t="str">
        <f t="shared" si="20"/>
        <v>701, Chickasaw County, Iowa</v>
      </c>
      <c r="D598" t="str">
        <f t="shared" si="21"/>
        <v>701, Chickasaw County</v>
      </c>
      <c r="E598" t="s">
        <v>1580</v>
      </c>
      <c r="F598" t="s">
        <v>1581</v>
      </c>
      <c r="G598" s="1">
        <v>1192</v>
      </c>
      <c r="H598" s="1">
        <v>66875</v>
      </c>
      <c r="I598" s="2">
        <v>6.2E-2</v>
      </c>
      <c r="J598" s="2">
        <v>5.1174496644295304E-2</v>
      </c>
      <c r="K598" s="2">
        <v>3.1879194630872486E-2</v>
      </c>
      <c r="L598" s="2">
        <v>2.9999999999999995E-2</v>
      </c>
      <c r="M598" s="2">
        <v>0.28399999999999997</v>
      </c>
      <c r="N598" s="2">
        <v>-3.4327518289251548E-2</v>
      </c>
      <c r="O598" s="2">
        <v>0.58171206225680938</v>
      </c>
      <c r="P598" s="2">
        <v>0.12023038156947444</v>
      </c>
      <c r="Q598" s="2">
        <v>0.11577181208053691</v>
      </c>
      <c r="R598">
        <v>0</v>
      </c>
      <c r="S598">
        <v>0</v>
      </c>
      <c r="T598">
        <v>0</v>
      </c>
      <c r="U598">
        <v>1</v>
      </c>
      <c r="V598">
        <v>0</v>
      </c>
      <c r="W598">
        <v>0</v>
      </c>
      <c r="X598">
        <v>2</v>
      </c>
      <c r="Y598">
        <v>2</v>
      </c>
      <c r="Z598">
        <v>2</v>
      </c>
      <c r="AA598">
        <v>0</v>
      </c>
      <c r="AB598">
        <v>7</v>
      </c>
    </row>
    <row r="599" spans="1:28" x14ac:dyDescent="0.3">
      <c r="A599">
        <v>19021960100</v>
      </c>
      <c r="B599" t="s">
        <v>1768</v>
      </c>
      <c r="C599" t="str">
        <f t="shared" si="20"/>
        <v>9601, Buena Vista County, Iowa</v>
      </c>
      <c r="D599" t="str">
        <f t="shared" si="21"/>
        <v>9601, Buena Vista County</v>
      </c>
      <c r="E599" t="s">
        <v>1468</v>
      </c>
      <c r="F599" t="s">
        <v>1469</v>
      </c>
      <c r="G599">
        <v>637</v>
      </c>
      <c r="H599" s="1">
        <v>58875</v>
      </c>
      <c r="I599" s="2">
        <v>7.6999999999999999E-2</v>
      </c>
      <c r="J599" s="2">
        <v>7.8492935635792779E-2</v>
      </c>
      <c r="K599" s="2">
        <v>2.197802197802198E-2</v>
      </c>
      <c r="L599" s="2">
        <v>2.5166666666666667E-2</v>
      </c>
      <c r="M599" s="2">
        <v>0.312</v>
      </c>
      <c r="N599" s="2">
        <v>2.7788746298124382E-2</v>
      </c>
      <c r="O599" s="2">
        <v>0.45777351247600767</v>
      </c>
      <c r="P599" s="2">
        <v>8.5794655414908577E-2</v>
      </c>
      <c r="Q599" s="2">
        <v>0.1271585557299843</v>
      </c>
      <c r="R599">
        <v>1</v>
      </c>
      <c r="S599">
        <v>1</v>
      </c>
      <c r="T599">
        <v>1</v>
      </c>
      <c r="U599">
        <v>0</v>
      </c>
      <c r="V599">
        <v>0</v>
      </c>
      <c r="W599">
        <v>1</v>
      </c>
      <c r="X599">
        <v>0</v>
      </c>
      <c r="Y599">
        <v>1</v>
      </c>
      <c r="Z599">
        <v>1</v>
      </c>
      <c r="AA599">
        <v>0</v>
      </c>
      <c r="AB599">
        <v>6</v>
      </c>
    </row>
    <row r="600" spans="1:28" x14ac:dyDescent="0.3">
      <c r="A600">
        <v>19153011201</v>
      </c>
      <c r="B600" t="s">
        <v>1769</v>
      </c>
      <c r="C600" t="str">
        <f t="shared" si="20"/>
        <v>112.01, Polk County, Iowa</v>
      </c>
      <c r="D600" t="str">
        <f t="shared" si="21"/>
        <v>112.01, Polk County</v>
      </c>
      <c r="E600" t="s">
        <v>1088</v>
      </c>
      <c r="F600" t="s">
        <v>1089</v>
      </c>
      <c r="G600" s="1">
        <v>2192</v>
      </c>
      <c r="H600" s="1">
        <v>64674</v>
      </c>
      <c r="I600" s="2">
        <v>4.5999999999999999E-2</v>
      </c>
      <c r="J600" s="2">
        <v>0.10538321167883212</v>
      </c>
      <c r="K600" s="2">
        <v>8.6678832116788319E-3</v>
      </c>
      <c r="L600" s="2">
        <v>3.4750000000000003E-2</v>
      </c>
      <c r="M600" s="2">
        <v>0.34499999999999997</v>
      </c>
      <c r="N600" s="2">
        <v>0.14341677503250974</v>
      </c>
      <c r="O600" s="2">
        <v>0.2635239567233385</v>
      </c>
      <c r="P600" s="2">
        <v>7.6663858466722828E-2</v>
      </c>
      <c r="Q600" s="2">
        <v>0.291514598540146</v>
      </c>
      <c r="R600">
        <v>0</v>
      </c>
      <c r="S600">
        <v>0</v>
      </c>
      <c r="T600">
        <v>1</v>
      </c>
      <c r="U600">
        <v>0</v>
      </c>
      <c r="V600">
        <v>1</v>
      </c>
      <c r="W600">
        <v>1</v>
      </c>
      <c r="X600">
        <v>0</v>
      </c>
      <c r="Y600">
        <v>0</v>
      </c>
      <c r="Z600">
        <v>1</v>
      </c>
      <c r="AA600">
        <v>2</v>
      </c>
      <c r="AB600">
        <v>6</v>
      </c>
    </row>
    <row r="601" spans="1:28" x14ac:dyDescent="0.3">
      <c r="A601">
        <v>19095960300</v>
      </c>
      <c r="B601" t="s">
        <v>1770</v>
      </c>
      <c r="C601" t="str">
        <f t="shared" si="20"/>
        <v>9603, Iowa County, Iowa</v>
      </c>
      <c r="D601" t="str">
        <f t="shared" si="21"/>
        <v>9603, Iowa County</v>
      </c>
      <c r="E601" t="s">
        <v>1771</v>
      </c>
      <c r="F601" t="s">
        <v>1772</v>
      </c>
      <c r="G601" s="1">
        <v>1315</v>
      </c>
      <c r="H601" s="1">
        <v>54899</v>
      </c>
      <c r="I601" s="2">
        <v>0.10300000000000001</v>
      </c>
      <c r="J601" s="2">
        <v>5.2471482889733842E-2</v>
      </c>
      <c r="K601" s="2">
        <v>2.2053231939163497E-2</v>
      </c>
      <c r="L601" s="2">
        <v>2.9583333333333336E-2</v>
      </c>
      <c r="M601" s="2">
        <v>0.33799999999999997</v>
      </c>
      <c r="N601" s="2">
        <v>1.8771018037297464E-2</v>
      </c>
      <c r="O601" s="2">
        <v>0.53462603878116344</v>
      </c>
      <c r="P601" s="2">
        <v>9.4975911906400548E-2</v>
      </c>
      <c r="Q601" s="2">
        <v>0.16806083650190115</v>
      </c>
      <c r="R601">
        <v>1</v>
      </c>
      <c r="S601">
        <v>1</v>
      </c>
      <c r="T601">
        <v>0</v>
      </c>
      <c r="U601">
        <v>0</v>
      </c>
      <c r="V601">
        <v>0</v>
      </c>
      <c r="W601">
        <v>1</v>
      </c>
      <c r="X601">
        <v>0</v>
      </c>
      <c r="Y601">
        <v>2</v>
      </c>
      <c r="Z601">
        <v>1</v>
      </c>
      <c r="AA601">
        <v>0</v>
      </c>
      <c r="AB601">
        <v>6</v>
      </c>
    </row>
    <row r="602" spans="1:28" x14ac:dyDescent="0.3">
      <c r="A602">
        <v>19031450300</v>
      </c>
      <c r="B602" t="s">
        <v>1773</v>
      </c>
      <c r="C602" t="str">
        <f t="shared" si="20"/>
        <v>4503, Cedar County, Iowa</v>
      </c>
      <c r="D602" t="str">
        <f t="shared" si="21"/>
        <v>4503, Cedar County</v>
      </c>
      <c r="E602" t="s">
        <v>1527</v>
      </c>
      <c r="F602" t="s">
        <v>1528</v>
      </c>
      <c r="G602" s="1">
        <v>1418</v>
      </c>
      <c r="H602" s="1">
        <v>64441</v>
      </c>
      <c r="I602" s="2">
        <v>5.7000000000000002E-2</v>
      </c>
      <c r="J602" s="2">
        <v>8.4626234132581094E-2</v>
      </c>
      <c r="K602" s="2">
        <v>6.8406205923836394E-2</v>
      </c>
      <c r="L602" s="2">
        <v>3.0166666666666671E-2</v>
      </c>
      <c r="M602" s="2">
        <v>0.30399999999999999</v>
      </c>
      <c r="N602" s="2">
        <v>3.2434185631655766E-4</v>
      </c>
      <c r="O602" s="2">
        <v>0.49543469630805875</v>
      </c>
      <c r="P602" s="2">
        <v>8.0814312152991979E-2</v>
      </c>
      <c r="Q602" s="2">
        <v>9.3794076163610726E-2</v>
      </c>
      <c r="R602">
        <v>0</v>
      </c>
      <c r="S602">
        <v>0</v>
      </c>
      <c r="T602">
        <v>1</v>
      </c>
      <c r="U602">
        <v>2</v>
      </c>
      <c r="V602">
        <v>0</v>
      </c>
      <c r="W602">
        <v>0</v>
      </c>
      <c r="X602">
        <v>0</v>
      </c>
      <c r="Y602">
        <v>2</v>
      </c>
      <c r="Z602">
        <v>1</v>
      </c>
      <c r="AA602">
        <v>0</v>
      </c>
      <c r="AB602">
        <v>6</v>
      </c>
    </row>
    <row r="603" spans="1:28" x14ac:dyDescent="0.3">
      <c r="A603">
        <v>19089960200</v>
      </c>
      <c r="B603" t="s">
        <v>1774</v>
      </c>
      <c r="C603" t="str">
        <f t="shared" si="20"/>
        <v>9602, Howard County, Iowa</v>
      </c>
      <c r="D603" t="str">
        <f t="shared" si="21"/>
        <v>9602, Howard County</v>
      </c>
      <c r="E603" t="s">
        <v>1349</v>
      </c>
      <c r="F603" t="s">
        <v>1350</v>
      </c>
      <c r="G603">
        <v>1143</v>
      </c>
      <c r="H603" s="1">
        <v>58859</v>
      </c>
      <c r="I603" s="2">
        <v>0.02</v>
      </c>
      <c r="J603" s="2">
        <v>2.1872265966754154E-2</v>
      </c>
      <c r="K603" s="2">
        <v>1.5748031496062992E-2</v>
      </c>
      <c r="L603" s="2">
        <v>3.3500000000000002E-2</v>
      </c>
      <c r="M603" s="2">
        <v>0.26200000000000001</v>
      </c>
      <c r="N603" s="2">
        <v>-1.014007944804516E-2</v>
      </c>
      <c r="O603" s="2">
        <v>0.55972515856236782</v>
      </c>
      <c r="P603" s="2">
        <v>8.5326953748006376E-2</v>
      </c>
      <c r="Q603" s="2">
        <v>0.11986001749781278</v>
      </c>
      <c r="R603">
        <v>1</v>
      </c>
      <c r="S603">
        <v>0</v>
      </c>
      <c r="T603">
        <v>0</v>
      </c>
      <c r="U603">
        <v>0</v>
      </c>
      <c r="V603">
        <v>1</v>
      </c>
      <c r="W603">
        <v>0</v>
      </c>
      <c r="X603">
        <v>1</v>
      </c>
      <c r="Y603">
        <v>2</v>
      </c>
      <c r="Z603">
        <v>1</v>
      </c>
      <c r="AA603">
        <v>0</v>
      </c>
      <c r="AB603">
        <v>6</v>
      </c>
    </row>
    <row r="604" spans="1:28" x14ac:dyDescent="0.3">
      <c r="A604">
        <v>19041080400</v>
      </c>
      <c r="B604" t="s">
        <v>1775</v>
      </c>
      <c r="C604" t="str">
        <f t="shared" si="20"/>
        <v>804, Clay County, Iowa</v>
      </c>
      <c r="D604" t="str">
        <f t="shared" si="21"/>
        <v>804, Clay County</v>
      </c>
      <c r="E604" t="s">
        <v>1193</v>
      </c>
      <c r="F604" t="s">
        <v>1194</v>
      </c>
      <c r="G604" s="1">
        <v>1296</v>
      </c>
      <c r="H604" s="1">
        <v>64048</v>
      </c>
      <c r="I604" s="2">
        <v>6.7000000000000004E-2</v>
      </c>
      <c r="J604" s="2">
        <v>9.1049382716049385E-2</v>
      </c>
      <c r="K604" s="2">
        <v>2.9320987654320986E-2</v>
      </c>
      <c r="L604" s="2">
        <v>3.058333333333333E-2</v>
      </c>
      <c r="M604" s="2">
        <v>0.28499999999999998</v>
      </c>
      <c r="N604" s="2">
        <v>-1.6979660406791865E-2</v>
      </c>
      <c r="O604" s="2">
        <v>0.4243436754176611</v>
      </c>
      <c r="P604" s="2">
        <v>0.11556764106050306</v>
      </c>
      <c r="Q604" s="2">
        <v>0.13657407407407407</v>
      </c>
      <c r="R604">
        <v>1</v>
      </c>
      <c r="S604">
        <v>0</v>
      </c>
      <c r="T604">
        <v>1</v>
      </c>
      <c r="U604">
        <v>0</v>
      </c>
      <c r="V604">
        <v>0</v>
      </c>
      <c r="W604">
        <v>0</v>
      </c>
      <c r="X604">
        <v>1</v>
      </c>
      <c r="Y604">
        <v>1</v>
      </c>
      <c r="Z604">
        <v>2</v>
      </c>
      <c r="AA604">
        <v>0</v>
      </c>
      <c r="AB604">
        <v>6</v>
      </c>
    </row>
    <row r="605" spans="1:28" x14ac:dyDescent="0.3">
      <c r="A605">
        <v>19061010500</v>
      </c>
      <c r="B605" t="s">
        <v>1776</v>
      </c>
      <c r="C605" t="str">
        <f t="shared" si="20"/>
        <v>105, Dubuque County, Iowa</v>
      </c>
      <c r="D605" t="str">
        <f t="shared" si="21"/>
        <v>105, Dubuque County</v>
      </c>
      <c r="E605" t="s">
        <v>290</v>
      </c>
      <c r="F605" t="s">
        <v>1149</v>
      </c>
      <c r="G605" s="1">
        <v>1964</v>
      </c>
      <c r="H605" s="1">
        <v>61900</v>
      </c>
      <c r="I605" s="2">
        <v>2.3E-2</v>
      </c>
      <c r="J605" s="2">
        <v>7.9429735234215884E-2</v>
      </c>
      <c r="K605" s="2">
        <v>2.5458248472505093E-2</v>
      </c>
      <c r="L605" s="2">
        <v>3.5166666666666659E-2</v>
      </c>
      <c r="M605" s="2">
        <v>0.308</v>
      </c>
      <c r="N605" s="2">
        <v>5.993401172413057E-2</v>
      </c>
      <c r="O605" s="2">
        <v>0.47069541451563923</v>
      </c>
      <c r="P605" s="2">
        <v>4.4747081712062257E-2</v>
      </c>
      <c r="Q605" s="2">
        <v>0.24338085539714868</v>
      </c>
      <c r="R605">
        <v>1</v>
      </c>
      <c r="S605">
        <v>0</v>
      </c>
      <c r="T605">
        <v>1</v>
      </c>
      <c r="U605">
        <v>0</v>
      </c>
      <c r="V605">
        <v>1</v>
      </c>
      <c r="W605">
        <v>0</v>
      </c>
      <c r="X605">
        <v>0</v>
      </c>
      <c r="Y605">
        <v>1</v>
      </c>
      <c r="Z605">
        <v>0</v>
      </c>
      <c r="AA605">
        <v>2</v>
      </c>
      <c r="AB605">
        <v>6</v>
      </c>
    </row>
    <row r="606" spans="1:28" x14ac:dyDescent="0.3">
      <c r="A606">
        <v>19169000300</v>
      </c>
      <c r="B606" t="s">
        <v>1777</v>
      </c>
      <c r="C606" t="str">
        <f t="shared" si="20"/>
        <v>3, Story County, Iowa</v>
      </c>
      <c r="D606" t="str">
        <f t="shared" si="21"/>
        <v>3, Story County</v>
      </c>
      <c r="E606" t="s">
        <v>1463</v>
      </c>
      <c r="F606" t="s">
        <v>1464</v>
      </c>
      <c r="G606" s="1">
        <v>1570</v>
      </c>
      <c r="H606" s="1">
        <v>60747</v>
      </c>
      <c r="I606" s="2">
        <v>8.6999999999999994E-2</v>
      </c>
      <c r="J606" s="2">
        <v>5.5414012738853505E-2</v>
      </c>
      <c r="K606" s="2">
        <v>1.6560509554140127E-2</v>
      </c>
      <c r="L606" s="2">
        <v>2.3583333333333331E-2</v>
      </c>
      <c r="M606" s="2">
        <v>0.38</v>
      </c>
      <c r="N606" s="2">
        <v>0.10045565209622301</v>
      </c>
      <c r="O606" s="2">
        <v>0.15342580916351409</v>
      </c>
      <c r="P606" s="2">
        <v>1.8749999999999999E-2</v>
      </c>
      <c r="Q606" s="2">
        <v>0.2949044585987261</v>
      </c>
      <c r="R606">
        <v>1</v>
      </c>
      <c r="S606">
        <v>1</v>
      </c>
      <c r="T606">
        <v>0</v>
      </c>
      <c r="U606">
        <v>0</v>
      </c>
      <c r="V606">
        <v>0</v>
      </c>
      <c r="W606">
        <v>2</v>
      </c>
      <c r="X606">
        <v>0</v>
      </c>
      <c r="Y606">
        <v>0</v>
      </c>
      <c r="Z606">
        <v>0</v>
      </c>
      <c r="AA606">
        <v>2</v>
      </c>
      <c r="AB606">
        <v>6</v>
      </c>
    </row>
    <row r="607" spans="1:28" x14ac:dyDescent="0.3">
      <c r="A607">
        <v>19095960200</v>
      </c>
      <c r="B607" t="s">
        <v>1778</v>
      </c>
      <c r="C607" t="str">
        <f t="shared" si="20"/>
        <v>9602, Iowa County, Iowa</v>
      </c>
      <c r="D607" t="str">
        <f t="shared" si="21"/>
        <v>9602, Iowa County</v>
      </c>
      <c r="E607" t="s">
        <v>1771</v>
      </c>
      <c r="F607" t="s">
        <v>1772</v>
      </c>
      <c r="G607" s="1">
        <v>1670</v>
      </c>
      <c r="H607" s="1">
        <v>61016</v>
      </c>
      <c r="I607" s="2">
        <v>7.4999999999999997E-2</v>
      </c>
      <c r="J607" s="2">
        <v>6.9461077844311381E-2</v>
      </c>
      <c r="K607" s="2">
        <v>7.1856287425149698E-2</v>
      </c>
      <c r="L607" s="2">
        <v>2.9583333333333336E-2</v>
      </c>
      <c r="M607" s="2">
        <v>0.29199999999999998</v>
      </c>
      <c r="N607" s="2">
        <v>1.8771018037297464E-2</v>
      </c>
      <c r="O607" s="2">
        <v>0.51243599122165329</v>
      </c>
      <c r="P607" s="2">
        <v>9.2899092365189534E-2</v>
      </c>
      <c r="Q607" s="2">
        <v>0.18023952095808382</v>
      </c>
      <c r="R607">
        <v>1</v>
      </c>
      <c r="S607">
        <v>0</v>
      </c>
      <c r="T607">
        <v>0</v>
      </c>
      <c r="U607">
        <v>2</v>
      </c>
      <c r="V607">
        <v>0</v>
      </c>
      <c r="W607">
        <v>0</v>
      </c>
      <c r="X607">
        <v>0</v>
      </c>
      <c r="Y607">
        <v>2</v>
      </c>
      <c r="Z607">
        <v>1</v>
      </c>
      <c r="AA607">
        <v>0</v>
      </c>
      <c r="AB607">
        <v>6</v>
      </c>
    </row>
    <row r="608" spans="1:28" x14ac:dyDescent="0.3">
      <c r="A608">
        <v>19015020200</v>
      </c>
      <c r="B608" t="s">
        <v>1779</v>
      </c>
      <c r="C608" t="str">
        <f t="shared" si="20"/>
        <v>202, Boone County, Iowa</v>
      </c>
      <c r="D608" t="str">
        <f t="shared" si="21"/>
        <v>202, Boone County</v>
      </c>
      <c r="E608" t="s">
        <v>143</v>
      </c>
      <c r="F608" t="s">
        <v>1537</v>
      </c>
      <c r="G608" s="1">
        <v>1517</v>
      </c>
      <c r="H608" s="1">
        <v>59489</v>
      </c>
      <c r="I608" s="2">
        <v>4.4000000000000004E-2</v>
      </c>
      <c r="J608" s="2">
        <v>0.14370468029004616</v>
      </c>
      <c r="K608" s="2">
        <v>2.3731048121292023E-2</v>
      </c>
      <c r="L608" s="2">
        <v>2.8166666666666663E-2</v>
      </c>
      <c r="M608" s="2">
        <v>0.248</v>
      </c>
      <c r="N608" s="2">
        <v>1.5547783775564509E-2</v>
      </c>
      <c r="O608" s="2">
        <v>0.38929534077782058</v>
      </c>
      <c r="P608" s="2">
        <v>0.1064198958935801</v>
      </c>
      <c r="Q608" s="2">
        <v>0.17666446934739619</v>
      </c>
      <c r="R608">
        <v>1</v>
      </c>
      <c r="S608">
        <v>0</v>
      </c>
      <c r="T608">
        <v>2</v>
      </c>
      <c r="U608">
        <v>0</v>
      </c>
      <c r="V608">
        <v>0</v>
      </c>
      <c r="W608">
        <v>0</v>
      </c>
      <c r="X608">
        <v>0</v>
      </c>
      <c r="Y608">
        <v>1</v>
      </c>
      <c r="Z608">
        <v>2</v>
      </c>
      <c r="AA608">
        <v>0</v>
      </c>
      <c r="AB608">
        <v>6</v>
      </c>
    </row>
    <row r="609" spans="1:28" x14ac:dyDescent="0.3">
      <c r="A609">
        <v>19153004100</v>
      </c>
      <c r="B609" t="s">
        <v>1780</v>
      </c>
      <c r="C609" t="str">
        <f t="shared" si="20"/>
        <v>41, Polk County, Iowa</v>
      </c>
      <c r="D609" t="str">
        <f t="shared" si="21"/>
        <v>41, Polk County</v>
      </c>
      <c r="E609" t="s">
        <v>1088</v>
      </c>
      <c r="F609" t="s">
        <v>1089</v>
      </c>
      <c r="G609" s="1">
        <v>1417</v>
      </c>
      <c r="H609" s="1">
        <v>69036</v>
      </c>
      <c r="I609" s="2">
        <v>9.3000000000000013E-2</v>
      </c>
      <c r="J609" s="2">
        <v>0.11362032462949895</v>
      </c>
      <c r="K609" s="2">
        <v>4.4460127028934371E-2</v>
      </c>
      <c r="L609" s="2">
        <v>3.4750000000000003E-2</v>
      </c>
      <c r="M609" s="2">
        <v>0.26400000000000001</v>
      </c>
      <c r="N609" s="2">
        <v>0.14341677503250974</v>
      </c>
      <c r="O609" s="2">
        <v>0.38939197930142305</v>
      </c>
      <c r="P609" s="2">
        <v>7.2036673215455135E-2</v>
      </c>
      <c r="Q609" s="2">
        <v>0.17642907551164433</v>
      </c>
      <c r="R609">
        <v>0</v>
      </c>
      <c r="S609">
        <v>1</v>
      </c>
      <c r="T609">
        <v>1</v>
      </c>
      <c r="U609">
        <v>1</v>
      </c>
      <c r="V609">
        <v>1</v>
      </c>
      <c r="W609">
        <v>0</v>
      </c>
      <c r="X609">
        <v>0</v>
      </c>
      <c r="Y609">
        <v>1</v>
      </c>
      <c r="Z609">
        <v>1</v>
      </c>
      <c r="AA609">
        <v>0</v>
      </c>
      <c r="AB609">
        <v>6</v>
      </c>
    </row>
    <row r="610" spans="1:28" x14ac:dyDescent="0.3">
      <c r="A610">
        <v>19021960600</v>
      </c>
      <c r="B610" t="s">
        <v>1781</v>
      </c>
      <c r="C610" t="str">
        <f t="shared" si="20"/>
        <v>9606, Buena Vista County, Iowa</v>
      </c>
      <c r="D610" t="str">
        <f t="shared" si="21"/>
        <v>9606, Buena Vista County</v>
      </c>
      <c r="E610" t="s">
        <v>1468</v>
      </c>
      <c r="F610" t="s">
        <v>1469</v>
      </c>
      <c r="G610" s="1">
        <v>1404</v>
      </c>
      <c r="H610" s="1">
        <v>72969</v>
      </c>
      <c r="I610" s="2">
        <v>8.4000000000000005E-2</v>
      </c>
      <c r="J610" s="2">
        <v>9.0455840455840458E-2</v>
      </c>
      <c r="K610" s="2">
        <v>3.4900284900284899E-2</v>
      </c>
      <c r="L610" s="2">
        <v>2.5166666666666667E-2</v>
      </c>
      <c r="M610" s="2">
        <v>0.314</v>
      </c>
      <c r="N610" s="2">
        <v>2.7788746298124382E-2</v>
      </c>
      <c r="O610" s="2">
        <v>0.419063270336894</v>
      </c>
      <c r="P610" s="2">
        <v>6.6062176165803108E-2</v>
      </c>
      <c r="Q610" s="2">
        <v>0.15242165242165243</v>
      </c>
      <c r="R610">
        <v>0</v>
      </c>
      <c r="S610">
        <v>1</v>
      </c>
      <c r="T610">
        <v>1</v>
      </c>
      <c r="U610">
        <v>1</v>
      </c>
      <c r="V610">
        <v>0</v>
      </c>
      <c r="W610">
        <v>1</v>
      </c>
      <c r="X610">
        <v>0</v>
      </c>
      <c r="Y610">
        <v>1</v>
      </c>
      <c r="Z610">
        <v>1</v>
      </c>
      <c r="AA610">
        <v>0</v>
      </c>
      <c r="AB610">
        <v>6</v>
      </c>
    </row>
    <row r="611" spans="1:28" x14ac:dyDescent="0.3">
      <c r="A611">
        <v>19155031800</v>
      </c>
      <c r="B611" t="s">
        <v>1782</v>
      </c>
      <c r="C611" t="str">
        <f t="shared" si="20"/>
        <v>318, Pottawattamie County, Iowa</v>
      </c>
      <c r="D611" t="str">
        <f t="shared" si="21"/>
        <v>318, Pottawattamie County</v>
      </c>
      <c r="E611" t="s">
        <v>1082</v>
      </c>
      <c r="F611" t="s">
        <v>1083</v>
      </c>
      <c r="G611" s="1">
        <v>1378</v>
      </c>
      <c r="H611" s="1">
        <v>73942</v>
      </c>
      <c r="I611" s="2">
        <v>2.7999999999999997E-2</v>
      </c>
      <c r="J611" s="2">
        <v>8.2002902757619733E-2</v>
      </c>
      <c r="K611" s="2">
        <v>2.4673439767779391E-2</v>
      </c>
      <c r="L611" s="2">
        <v>3.3333333333333333E-2</v>
      </c>
      <c r="M611" s="2">
        <v>0.43700000000000006</v>
      </c>
      <c r="N611" s="2">
        <v>5.4638356340840294E-3</v>
      </c>
      <c r="O611" s="2">
        <v>0.40694980694980692</v>
      </c>
      <c r="P611" s="2">
        <v>5.5517477724468814E-2</v>
      </c>
      <c r="Q611" s="2">
        <v>0.20754716981132076</v>
      </c>
      <c r="R611">
        <v>0</v>
      </c>
      <c r="S611">
        <v>0</v>
      </c>
      <c r="T611">
        <v>1</v>
      </c>
      <c r="U611">
        <v>0</v>
      </c>
      <c r="V611">
        <v>1</v>
      </c>
      <c r="W611">
        <v>2</v>
      </c>
      <c r="X611">
        <v>0</v>
      </c>
      <c r="Y611">
        <v>1</v>
      </c>
      <c r="Z611">
        <v>0</v>
      </c>
      <c r="AA611">
        <v>1</v>
      </c>
      <c r="AB611">
        <v>6</v>
      </c>
    </row>
    <row r="612" spans="1:28" x14ac:dyDescent="0.3">
      <c r="A612">
        <v>19169010300</v>
      </c>
      <c r="B612" t="s">
        <v>1783</v>
      </c>
      <c r="C612" t="str">
        <f t="shared" si="20"/>
        <v>103, Story County, Iowa</v>
      </c>
      <c r="D612" t="str">
        <f t="shared" si="21"/>
        <v>103, Story County</v>
      </c>
      <c r="E612" t="s">
        <v>1463</v>
      </c>
      <c r="F612" t="s">
        <v>1464</v>
      </c>
      <c r="G612" s="1">
        <v>1798</v>
      </c>
      <c r="H612" s="1">
        <v>64635</v>
      </c>
      <c r="I612" s="2">
        <v>0.10099999999999999</v>
      </c>
      <c r="J612" s="2">
        <v>7.4527252502780861E-2</v>
      </c>
      <c r="K612" s="2">
        <v>3.114571746384872E-2</v>
      </c>
      <c r="L612" s="2">
        <v>2.3583333333333331E-2</v>
      </c>
      <c r="M612" s="2">
        <v>0.36499999999999999</v>
      </c>
      <c r="N612" s="2">
        <v>0.10045565209622301</v>
      </c>
      <c r="O612" s="2">
        <v>0.28633623576691225</v>
      </c>
      <c r="P612" s="2">
        <v>5.3487152595700055E-2</v>
      </c>
      <c r="Q612" s="2">
        <v>0.23470522803114571</v>
      </c>
      <c r="R612">
        <v>0</v>
      </c>
      <c r="S612">
        <v>1</v>
      </c>
      <c r="T612">
        <v>1</v>
      </c>
      <c r="U612">
        <v>1</v>
      </c>
      <c r="V612">
        <v>0</v>
      </c>
      <c r="W612">
        <v>2</v>
      </c>
      <c r="X612">
        <v>0</v>
      </c>
      <c r="Y612">
        <v>0</v>
      </c>
      <c r="Z612">
        <v>0</v>
      </c>
      <c r="AA612">
        <v>1</v>
      </c>
      <c r="AB612">
        <v>6</v>
      </c>
    </row>
    <row r="613" spans="1:28" x14ac:dyDescent="0.3">
      <c r="A613">
        <v>19157370300</v>
      </c>
      <c r="B613" t="s">
        <v>1784</v>
      </c>
      <c r="C613" t="str">
        <f t="shared" si="20"/>
        <v>3703, Poweshiek County, Iowa</v>
      </c>
      <c r="D613" t="str">
        <f t="shared" si="21"/>
        <v>3703, Poweshiek County</v>
      </c>
      <c r="E613" t="s">
        <v>1256</v>
      </c>
      <c r="F613" t="s">
        <v>1257</v>
      </c>
      <c r="G613" s="1">
        <v>1650</v>
      </c>
      <c r="H613" s="1">
        <v>65724</v>
      </c>
      <c r="I613" s="2">
        <v>0.1</v>
      </c>
      <c r="J613" s="2">
        <v>6.9090909090909092E-2</v>
      </c>
      <c r="K613" s="2">
        <v>1.2121212121212121E-2</v>
      </c>
      <c r="L613" s="2">
        <v>3.4583333333333334E-2</v>
      </c>
      <c r="M613" s="2">
        <v>0.32299999999999995</v>
      </c>
      <c r="N613" s="2">
        <v>-1.3323464100666173E-2</v>
      </c>
      <c r="O613" s="2">
        <v>0.32050773502578345</v>
      </c>
      <c r="P613" s="2">
        <v>7.6664801343033009E-2</v>
      </c>
      <c r="Q613" s="2">
        <v>0.22666666666666666</v>
      </c>
      <c r="R613">
        <v>0</v>
      </c>
      <c r="S613">
        <v>1</v>
      </c>
      <c r="T613">
        <v>0</v>
      </c>
      <c r="U613">
        <v>0</v>
      </c>
      <c r="V613">
        <v>1</v>
      </c>
      <c r="W613">
        <v>1</v>
      </c>
      <c r="X613">
        <v>1</v>
      </c>
      <c r="Y613">
        <v>0</v>
      </c>
      <c r="Z613">
        <v>1</v>
      </c>
      <c r="AA613">
        <v>1</v>
      </c>
      <c r="AB613">
        <v>6</v>
      </c>
    </row>
    <row r="614" spans="1:28" x14ac:dyDescent="0.3">
      <c r="A614">
        <v>19103001500</v>
      </c>
      <c r="B614" t="s">
        <v>1785</v>
      </c>
      <c r="C614" t="str">
        <f t="shared" si="20"/>
        <v>15, Johnson County, Iowa</v>
      </c>
      <c r="D614" t="str">
        <f t="shared" si="21"/>
        <v>15, Johnson County</v>
      </c>
      <c r="E614" t="s">
        <v>1421</v>
      </c>
      <c r="F614" t="s">
        <v>1422</v>
      </c>
      <c r="G614" s="1">
        <v>1244</v>
      </c>
      <c r="H614" s="1">
        <v>62931</v>
      </c>
      <c r="I614" s="2">
        <v>0.105</v>
      </c>
      <c r="J614" s="2">
        <v>9.9678456591639875E-2</v>
      </c>
      <c r="K614" s="2">
        <v>2.1704180064308683E-2</v>
      </c>
      <c r="L614" s="2">
        <v>2.8416666666666666E-2</v>
      </c>
      <c r="M614" s="2">
        <v>0.23499999999999999</v>
      </c>
      <c r="N614" s="2">
        <v>0.16787640775660517</v>
      </c>
      <c r="O614" s="2">
        <v>0.13471212968138624</v>
      </c>
      <c r="P614" s="2">
        <v>9.5930232558139539E-2</v>
      </c>
      <c r="Q614" s="2">
        <v>0.29260450160771706</v>
      </c>
      <c r="R614">
        <v>1</v>
      </c>
      <c r="S614">
        <v>1</v>
      </c>
      <c r="T614">
        <v>1</v>
      </c>
      <c r="U614">
        <v>0</v>
      </c>
      <c r="V614">
        <v>0</v>
      </c>
      <c r="W614">
        <v>0</v>
      </c>
      <c r="X614">
        <v>0</v>
      </c>
      <c r="Y614">
        <v>0</v>
      </c>
      <c r="Z614">
        <v>1</v>
      </c>
      <c r="AA614">
        <v>2</v>
      </c>
      <c r="AB614">
        <v>6</v>
      </c>
    </row>
    <row r="615" spans="1:28" x14ac:dyDescent="0.3">
      <c r="A615">
        <v>19193000500</v>
      </c>
      <c r="B615" t="s">
        <v>1786</v>
      </c>
      <c r="C615" t="str">
        <f t="shared" si="20"/>
        <v>5, Woodbury County, Iowa</v>
      </c>
      <c r="D615" t="str">
        <f t="shared" si="21"/>
        <v>5, Woodbury County</v>
      </c>
      <c r="E615" t="s">
        <v>1093</v>
      </c>
      <c r="F615" t="s">
        <v>1094</v>
      </c>
      <c r="G615" s="1">
        <v>1144</v>
      </c>
      <c r="H615" s="1">
        <v>63889</v>
      </c>
      <c r="I615" s="2">
        <v>4.5999999999999999E-2</v>
      </c>
      <c r="J615" s="2">
        <v>0.10314685314685315</v>
      </c>
      <c r="K615" s="2">
        <v>3.3216783216783216E-2</v>
      </c>
      <c r="L615" s="2">
        <v>3.3583333333333326E-2</v>
      </c>
      <c r="M615" s="2">
        <v>0.314</v>
      </c>
      <c r="N615" s="2">
        <v>3.6888775789844577E-2</v>
      </c>
      <c r="O615" s="2">
        <v>0.4611962432031636</v>
      </c>
      <c r="P615" s="2">
        <v>2.2594142259414227E-2</v>
      </c>
      <c r="Q615" s="2">
        <v>0.15472027972027971</v>
      </c>
      <c r="R615">
        <v>1</v>
      </c>
      <c r="S615">
        <v>0</v>
      </c>
      <c r="T615">
        <v>1</v>
      </c>
      <c r="U615">
        <v>1</v>
      </c>
      <c r="V615">
        <v>1</v>
      </c>
      <c r="W615">
        <v>1</v>
      </c>
      <c r="X615">
        <v>0</v>
      </c>
      <c r="Y615">
        <v>1</v>
      </c>
      <c r="Z615">
        <v>0</v>
      </c>
      <c r="AA615">
        <v>0</v>
      </c>
      <c r="AB615">
        <v>6</v>
      </c>
    </row>
    <row r="616" spans="1:28" x14ac:dyDescent="0.3">
      <c r="A616">
        <v>19179960300</v>
      </c>
      <c r="B616" t="s">
        <v>1787</v>
      </c>
      <c r="C616" t="str">
        <f t="shared" si="20"/>
        <v>9603, Wapello County, Iowa</v>
      </c>
      <c r="D616" t="str">
        <f t="shared" si="21"/>
        <v>9603, Wapello County</v>
      </c>
      <c r="E616" t="s">
        <v>935</v>
      </c>
      <c r="F616" t="s">
        <v>1031</v>
      </c>
      <c r="G616" s="1">
        <v>1701</v>
      </c>
      <c r="H616" s="1">
        <v>64754</v>
      </c>
      <c r="I616" s="2">
        <v>0.04</v>
      </c>
      <c r="J616" s="2">
        <v>6.3492063492063489E-2</v>
      </c>
      <c r="K616" s="2">
        <v>1.5873015873015872E-2</v>
      </c>
      <c r="L616" s="2">
        <v>3.9083333333333331E-2</v>
      </c>
      <c r="M616" s="2">
        <v>0.37</v>
      </c>
      <c r="N616" s="2">
        <v>-5.2771929824561407E-3</v>
      </c>
      <c r="O616" s="2">
        <v>0.3202992179530772</v>
      </c>
      <c r="P616" s="2">
        <v>5.2428256070640174E-2</v>
      </c>
      <c r="Q616" s="2">
        <v>0.18988830099941212</v>
      </c>
      <c r="R616">
        <v>0</v>
      </c>
      <c r="S616">
        <v>0</v>
      </c>
      <c r="T616">
        <v>0</v>
      </c>
      <c r="U616">
        <v>0</v>
      </c>
      <c r="V616">
        <v>2</v>
      </c>
      <c r="W616">
        <v>2</v>
      </c>
      <c r="X616">
        <v>1</v>
      </c>
      <c r="Y616">
        <v>0</v>
      </c>
      <c r="Z616">
        <v>0</v>
      </c>
      <c r="AA616">
        <v>1</v>
      </c>
      <c r="AB616">
        <v>6</v>
      </c>
    </row>
    <row r="617" spans="1:28" x14ac:dyDescent="0.3">
      <c r="A617">
        <v>19113010500</v>
      </c>
      <c r="B617" t="s">
        <v>1788</v>
      </c>
      <c r="C617" t="str">
        <f t="shared" si="20"/>
        <v>105, Linn County, Iowa</v>
      </c>
      <c r="D617" t="str">
        <f t="shared" si="21"/>
        <v>105, Linn County</v>
      </c>
      <c r="E617" t="s">
        <v>1048</v>
      </c>
      <c r="F617" t="s">
        <v>1049</v>
      </c>
      <c r="G617" s="1">
        <v>1423</v>
      </c>
      <c r="H617" s="1">
        <v>85590</v>
      </c>
      <c r="I617" s="2">
        <v>5.9000000000000004E-2</v>
      </c>
      <c r="J617" s="2">
        <v>6.254392129304287E-2</v>
      </c>
      <c r="K617" s="2">
        <v>4.8489107519325371E-2</v>
      </c>
      <c r="L617" s="2">
        <v>3.9166666666666662E-2</v>
      </c>
      <c r="M617" s="2">
        <v>0.36499999999999999</v>
      </c>
      <c r="N617" s="2">
        <v>9.0296649086760147E-2</v>
      </c>
      <c r="O617" s="2">
        <v>0.34846153846153849</v>
      </c>
      <c r="P617" s="2">
        <v>5.6751467710371817E-2</v>
      </c>
      <c r="Q617" s="2">
        <v>0.19747013352073084</v>
      </c>
      <c r="R617">
        <v>0</v>
      </c>
      <c r="S617">
        <v>0</v>
      </c>
      <c r="T617">
        <v>0</v>
      </c>
      <c r="U617">
        <v>1</v>
      </c>
      <c r="V617">
        <v>2</v>
      </c>
      <c r="W617">
        <v>2</v>
      </c>
      <c r="X617">
        <v>0</v>
      </c>
      <c r="Y617">
        <v>0</v>
      </c>
      <c r="Z617">
        <v>0</v>
      </c>
      <c r="AA617">
        <v>1</v>
      </c>
      <c r="AB617">
        <v>6</v>
      </c>
    </row>
    <row r="618" spans="1:28" x14ac:dyDescent="0.3">
      <c r="A618">
        <v>19059450500</v>
      </c>
      <c r="B618" t="s">
        <v>1789</v>
      </c>
      <c r="C618" t="str">
        <f t="shared" si="20"/>
        <v>4505, Dickinson County, Iowa</v>
      </c>
      <c r="D618" t="str">
        <f t="shared" si="21"/>
        <v>4505, Dickinson County</v>
      </c>
      <c r="E618" t="s">
        <v>1669</v>
      </c>
      <c r="F618" t="s">
        <v>1670</v>
      </c>
      <c r="G618" s="1">
        <v>2563</v>
      </c>
      <c r="H618" s="1">
        <v>54089</v>
      </c>
      <c r="I618" s="2">
        <v>7.9000000000000001E-2</v>
      </c>
      <c r="J618" s="2">
        <v>6.7108856808427625E-2</v>
      </c>
      <c r="K618" s="2">
        <v>4.2918454935622317E-2</v>
      </c>
      <c r="L618" s="2">
        <v>3.3166666666666664E-2</v>
      </c>
      <c r="M618" s="2">
        <v>0.29299999999999998</v>
      </c>
      <c r="N618" s="2">
        <v>6.2158756824863499E-2</v>
      </c>
      <c r="O618" s="2">
        <v>0.27369281045751637</v>
      </c>
      <c r="P618" s="2">
        <v>8.1568131520708187E-2</v>
      </c>
      <c r="Q618" s="2">
        <v>0.21303160358954351</v>
      </c>
      <c r="R618">
        <v>1</v>
      </c>
      <c r="S618">
        <v>1</v>
      </c>
      <c r="T618">
        <v>0</v>
      </c>
      <c r="U618">
        <v>1</v>
      </c>
      <c r="V618">
        <v>1</v>
      </c>
      <c r="W618">
        <v>0</v>
      </c>
      <c r="X618">
        <v>0</v>
      </c>
      <c r="Y618">
        <v>0</v>
      </c>
      <c r="Z618">
        <v>1</v>
      </c>
      <c r="AA618">
        <v>1</v>
      </c>
      <c r="AB618">
        <v>6</v>
      </c>
    </row>
    <row r="619" spans="1:28" x14ac:dyDescent="0.3">
      <c r="A619">
        <v>19153010205</v>
      </c>
      <c r="B619" t="s">
        <v>1790</v>
      </c>
      <c r="C619" t="str">
        <f t="shared" si="20"/>
        <v>102.05, Polk County, Iowa</v>
      </c>
      <c r="D619" t="str">
        <f t="shared" si="21"/>
        <v>102.05, Polk County</v>
      </c>
      <c r="E619" t="s">
        <v>1088</v>
      </c>
      <c r="F619" t="s">
        <v>1089</v>
      </c>
      <c r="G619" s="1">
        <v>3037</v>
      </c>
      <c r="H619" s="1">
        <v>76069</v>
      </c>
      <c r="I619" s="2">
        <v>0.14899999999999999</v>
      </c>
      <c r="J619" s="2">
        <v>9.0220612446493251E-2</v>
      </c>
      <c r="K619" s="2">
        <v>2.7329601580507078E-2</v>
      </c>
      <c r="L619" s="2">
        <v>3.4750000000000003E-2</v>
      </c>
      <c r="M619" s="2">
        <v>0.23399999999999999</v>
      </c>
      <c r="N619" s="2">
        <v>0.14341677503250974</v>
      </c>
      <c r="O619" s="2">
        <v>0.24424311060777651</v>
      </c>
      <c r="P619" s="2">
        <v>7.0685434516523871E-2</v>
      </c>
      <c r="Q619" s="2">
        <v>0.23542970036219954</v>
      </c>
      <c r="R619">
        <v>0</v>
      </c>
      <c r="S619">
        <v>2</v>
      </c>
      <c r="T619">
        <v>1</v>
      </c>
      <c r="U619">
        <v>0</v>
      </c>
      <c r="V619">
        <v>1</v>
      </c>
      <c r="W619">
        <v>0</v>
      </c>
      <c r="X619">
        <v>0</v>
      </c>
      <c r="Y619">
        <v>0</v>
      </c>
      <c r="Z619">
        <v>1</v>
      </c>
      <c r="AA619">
        <v>1</v>
      </c>
      <c r="AB619">
        <v>6</v>
      </c>
    </row>
    <row r="620" spans="1:28" x14ac:dyDescent="0.3">
      <c r="A620">
        <v>19113010400</v>
      </c>
      <c r="B620" t="s">
        <v>1791</v>
      </c>
      <c r="C620" t="str">
        <f t="shared" si="20"/>
        <v>104, Linn County, Iowa</v>
      </c>
      <c r="D620" t="str">
        <f t="shared" si="21"/>
        <v>104, Linn County</v>
      </c>
      <c r="E620" t="s">
        <v>1048</v>
      </c>
      <c r="F620" t="s">
        <v>1049</v>
      </c>
      <c r="G620" s="1">
        <v>1126</v>
      </c>
      <c r="H620" s="1">
        <v>71389</v>
      </c>
      <c r="I620" s="2">
        <v>7.6999999999999999E-2</v>
      </c>
      <c r="J620" s="2">
        <v>8.7033747779751328E-2</v>
      </c>
      <c r="K620" s="2">
        <v>1.1545293072824156E-2</v>
      </c>
      <c r="L620" s="2">
        <v>3.9166666666666662E-2</v>
      </c>
      <c r="M620" s="2">
        <v>0.29699999999999999</v>
      </c>
      <c r="N620" s="2">
        <v>9.0296649086760147E-2</v>
      </c>
      <c r="O620" s="2">
        <v>0.41061860691670726</v>
      </c>
      <c r="P620" s="2">
        <v>5.8340180772391129E-2</v>
      </c>
      <c r="Q620" s="2">
        <v>0.21136767317939609</v>
      </c>
      <c r="R620">
        <v>0</v>
      </c>
      <c r="S620">
        <v>1</v>
      </c>
      <c r="T620">
        <v>1</v>
      </c>
      <c r="U620">
        <v>0</v>
      </c>
      <c r="V620">
        <v>2</v>
      </c>
      <c r="W620">
        <v>0</v>
      </c>
      <c r="X620">
        <v>0</v>
      </c>
      <c r="Y620">
        <v>1</v>
      </c>
      <c r="Z620">
        <v>0</v>
      </c>
      <c r="AA620">
        <v>1</v>
      </c>
      <c r="AB620">
        <v>6</v>
      </c>
    </row>
    <row r="621" spans="1:28" x14ac:dyDescent="0.3">
      <c r="A621">
        <v>19013002400</v>
      </c>
      <c r="B621" t="s">
        <v>1792</v>
      </c>
      <c r="C621" t="str">
        <f t="shared" si="20"/>
        <v>24, Black Hawk County, Iowa</v>
      </c>
      <c r="D621" t="str">
        <f t="shared" si="21"/>
        <v>24, Black Hawk County</v>
      </c>
      <c r="E621" t="s">
        <v>1040</v>
      </c>
      <c r="F621" t="s">
        <v>1041</v>
      </c>
      <c r="G621">
        <v>1771</v>
      </c>
      <c r="H621" s="1">
        <v>65778</v>
      </c>
      <c r="I621" s="2">
        <v>9.0999999999999998E-2</v>
      </c>
      <c r="J621" s="2">
        <v>6.4370412196499152E-2</v>
      </c>
      <c r="K621" s="2">
        <v>2.710333145115754E-2</v>
      </c>
      <c r="L621" s="2">
        <v>3.6166666666666673E-2</v>
      </c>
      <c r="M621" s="2">
        <v>0.314</v>
      </c>
      <c r="N621" s="2">
        <v>4.1193073460981007E-4</v>
      </c>
      <c r="O621" s="2">
        <v>0.26024442846872753</v>
      </c>
      <c r="P621" s="2">
        <v>5.8479532163742687E-2</v>
      </c>
      <c r="Q621" s="2">
        <v>0.20327498588368154</v>
      </c>
      <c r="R621">
        <v>0</v>
      </c>
      <c r="S621">
        <v>1</v>
      </c>
      <c r="T621">
        <v>0</v>
      </c>
      <c r="U621">
        <v>0</v>
      </c>
      <c r="V621">
        <v>2</v>
      </c>
      <c r="W621">
        <v>1</v>
      </c>
      <c r="X621">
        <v>0</v>
      </c>
      <c r="Y621">
        <v>0</v>
      </c>
      <c r="Z621">
        <v>1</v>
      </c>
      <c r="AA621">
        <v>1</v>
      </c>
      <c r="AB621">
        <v>6</v>
      </c>
    </row>
    <row r="622" spans="1:28" x14ac:dyDescent="0.3">
      <c r="A622">
        <v>19039960200</v>
      </c>
      <c r="B622" t="s">
        <v>1793</v>
      </c>
      <c r="C622" t="str">
        <f t="shared" si="20"/>
        <v>9602, Clarke County, Iowa</v>
      </c>
      <c r="D622" t="str">
        <f t="shared" si="21"/>
        <v>9602, Clarke County</v>
      </c>
      <c r="E622" t="s">
        <v>1267</v>
      </c>
      <c r="F622" t="s">
        <v>1268</v>
      </c>
      <c r="G622" s="1">
        <v>862</v>
      </c>
      <c r="H622" s="1">
        <v>67813</v>
      </c>
      <c r="I622" s="2">
        <v>0.06</v>
      </c>
      <c r="J622" s="2">
        <v>3.5962877030162411E-2</v>
      </c>
      <c r="K622" s="2">
        <v>1.5081206496519721E-2</v>
      </c>
      <c r="L622" s="2">
        <v>3.4666666666666665E-2</v>
      </c>
      <c r="M622" s="2">
        <v>0.34299999999999997</v>
      </c>
      <c r="N622" s="2">
        <v>4.975231531337497E-2</v>
      </c>
      <c r="O622" s="2">
        <v>0.5420944558521561</v>
      </c>
      <c r="P622" s="2">
        <v>3.781979977753059E-2</v>
      </c>
      <c r="Q622" s="2">
        <v>0.25522041763341069</v>
      </c>
      <c r="R622">
        <v>0</v>
      </c>
      <c r="S622">
        <v>0</v>
      </c>
      <c r="T622">
        <v>0</v>
      </c>
      <c r="U622">
        <v>0</v>
      </c>
      <c r="V622">
        <v>1</v>
      </c>
      <c r="W622">
        <v>1</v>
      </c>
      <c r="X622">
        <v>0</v>
      </c>
      <c r="Y622">
        <v>2</v>
      </c>
      <c r="Z622">
        <v>0</v>
      </c>
      <c r="AA622">
        <v>2</v>
      </c>
      <c r="AB622">
        <v>6</v>
      </c>
    </row>
    <row r="623" spans="1:28" x14ac:dyDescent="0.3">
      <c r="A623">
        <v>19163012902</v>
      </c>
      <c r="B623" t="s">
        <v>1794</v>
      </c>
      <c r="C623" t="str">
        <f t="shared" si="20"/>
        <v>129.02, Scott County, Iowa</v>
      </c>
      <c r="D623" t="str">
        <f t="shared" si="21"/>
        <v>129.02, Scott County</v>
      </c>
      <c r="E623" t="s">
        <v>1043</v>
      </c>
      <c r="F623" t="s">
        <v>1044</v>
      </c>
      <c r="G623" s="1">
        <v>2247</v>
      </c>
      <c r="H623" s="1">
        <v>75471</v>
      </c>
      <c r="I623" s="2">
        <v>4.2000000000000003E-2</v>
      </c>
      <c r="J623" s="2">
        <v>6.720071206052515E-2</v>
      </c>
      <c r="K623" s="2">
        <v>1.6911437472185136E-2</v>
      </c>
      <c r="L623" s="2">
        <v>4.1666666666666657E-2</v>
      </c>
      <c r="M623" s="2">
        <v>0.40500000000000003</v>
      </c>
      <c r="N623" s="2">
        <v>5.716481867041108E-2</v>
      </c>
      <c r="O623" s="2">
        <v>0.30748061045784336</v>
      </c>
      <c r="P623" s="2">
        <v>3.6332910857625689E-2</v>
      </c>
      <c r="Q623" s="2">
        <v>0.2879394748553627</v>
      </c>
      <c r="R623">
        <v>0</v>
      </c>
      <c r="S623">
        <v>0</v>
      </c>
      <c r="T623">
        <v>0</v>
      </c>
      <c r="U623">
        <v>0</v>
      </c>
      <c r="V623">
        <v>2</v>
      </c>
      <c r="W623">
        <v>2</v>
      </c>
      <c r="X623">
        <v>0</v>
      </c>
      <c r="Y623">
        <v>0</v>
      </c>
      <c r="Z623">
        <v>0</v>
      </c>
      <c r="AA623">
        <v>2</v>
      </c>
      <c r="AB623">
        <v>6</v>
      </c>
    </row>
    <row r="624" spans="1:28" x14ac:dyDescent="0.3">
      <c r="A624">
        <v>19181020700</v>
      </c>
      <c r="B624" t="s">
        <v>1795</v>
      </c>
      <c r="C624" t="str">
        <f t="shared" si="20"/>
        <v>207, Warren County, Iowa</v>
      </c>
      <c r="D624" t="str">
        <f t="shared" si="21"/>
        <v>207, Warren County</v>
      </c>
      <c r="E624" t="s">
        <v>1261</v>
      </c>
      <c r="F624" t="s">
        <v>1262</v>
      </c>
      <c r="G624" s="1">
        <v>1698</v>
      </c>
      <c r="H624" s="1">
        <v>72250</v>
      </c>
      <c r="I624" s="2">
        <v>8.5999999999999993E-2</v>
      </c>
      <c r="J624" s="2">
        <v>0.1248527679623086</v>
      </c>
      <c r="K624" s="2">
        <v>4.9469964664310952E-2</v>
      </c>
      <c r="L624" s="2">
        <v>2.916666666666666E-2</v>
      </c>
      <c r="M624" s="2">
        <v>0.29499999999999998</v>
      </c>
      <c r="N624" s="2">
        <v>0.13365062195781505</v>
      </c>
      <c r="O624" s="2">
        <v>0.31345508758852031</v>
      </c>
      <c r="P624" s="2">
        <v>4.2841037204058623E-2</v>
      </c>
      <c r="Q624" s="2">
        <v>0.30447585394581861</v>
      </c>
      <c r="R624">
        <v>0</v>
      </c>
      <c r="S624">
        <v>1</v>
      </c>
      <c r="T624">
        <v>2</v>
      </c>
      <c r="U624">
        <v>1</v>
      </c>
      <c r="V624">
        <v>0</v>
      </c>
      <c r="W624">
        <v>0</v>
      </c>
      <c r="X624">
        <v>0</v>
      </c>
      <c r="Y624">
        <v>0</v>
      </c>
      <c r="Z624">
        <v>0</v>
      </c>
      <c r="AA624">
        <v>2</v>
      </c>
      <c r="AB624">
        <v>6</v>
      </c>
    </row>
    <row r="625" spans="1:28" x14ac:dyDescent="0.3">
      <c r="A625">
        <v>19153011114</v>
      </c>
      <c r="B625" t="s">
        <v>1796</v>
      </c>
      <c r="C625" t="str">
        <f t="shared" si="20"/>
        <v>111.14, Polk County, Iowa</v>
      </c>
      <c r="D625" t="str">
        <f t="shared" si="21"/>
        <v>111.14, Polk County</v>
      </c>
      <c r="E625" t="s">
        <v>1088</v>
      </c>
      <c r="F625" t="s">
        <v>1089</v>
      </c>
      <c r="G625">
        <v>2113</v>
      </c>
      <c r="H625" s="1">
        <v>55681</v>
      </c>
      <c r="I625" s="2">
        <v>3.2000000000000001E-2</v>
      </c>
      <c r="J625" s="2">
        <v>9.1812588736393752E-2</v>
      </c>
      <c r="K625" s="2">
        <v>1.8457169900615238E-2</v>
      </c>
      <c r="L625" s="2">
        <v>3.4750000000000003E-2</v>
      </c>
      <c r="M625" s="2">
        <v>0.22800000000000001</v>
      </c>
      <c r="N625" s="2">
        <v>0.14341677503250974</v>
      </c>
      <c r="O625" s="2">
        <v>0.2302278820375335</v>
      </c>
      <c r="P625" s="2">
        <v>6.255506607929516E-2</v>
      </c>
      <c r="Q625" s="2">
        <v>0.2725982016090866</v>
      </c>
      <c r="R625">
        <v>1</v>
      </c>
      <c r="S625">
        <v>0</v>
      </c>
      <c r="T625">
        <v>1</v>
      </c>
      <c r="U625">
        <v>0</v>
      </c>
      <c r="V625">
        <v>1</v>
      </c>
      <c r="W625">
        <v>0</v>
      </c>
      <c r="X625">
        <v>0</v>
      </c>
      <c r="Y625">
        <v>0</v>
      </c>
      <c r="Z625">
        <v>1</v>
      </c>
      <c r="AA625">
        <v>2</v>
      </c>
      <c r="AB625">
        <v>6</v>
      </c>
    </row>
    <row r="626" spans="1:28" x14ac:dyDescent="0.3">
      <c r="A626">
        <v>19163013100</v>
      </c>
      <c r="B626" t="s">
        <v>1797</v>
      </c>
      <c r="C626" t="str">
        <f t="shared" si="20"/>
        <v>131, Scott County, Iowa</v>
      </c>
      <c r="D626" t="str">
        <f t="shared" si="21"/>
        <v>131, Scott County</v>
      </c>
      <c r="E626" t="s">
        <v>1043</v>
      </c>
      <c r="F626" t="s">
        <v>1044</v>
      </c>
      <c r="G626" s="1">
        <v>799</v>
      </c>
      <c r="H626" s="1">
        <v>90563</v>
      </c>
      <c r="I626" s="2">
        <v>9.9000000000000005E-2</v>
      </c>
      <c r="J626" s="2">
        <v>3.3792240300375469E-2</v>
      </c>
      <c r="K626" s="2">
        <v>1.5018773466833541E-2</v>
      </c>
      <c r="L626" s="2">
        <v>4.1666666666666657E-2</v>
      </c>
      <c r="M626" s="2">
        <v>0.29699999999999999</v>
      </c>
      <c r="N626" s="2">
        <v>5.716481867041108E-2</v>
      </c>
      <c r="O626" s="2">
        <v>0.16505576208178438</v>
      </c>
      <c r="P626" s="2">
        <v>6.3073394495412841E-2</v>
      </c>
      <c r="Q626" s="2">
        <v>0.25031289111389238</v>
      </c>
      <c r="R626">
        <v>0</v>
      </c>
      <c r="S626">
        <v>1</v>
      </c>
      <c r="T626">
        <v>0</v>
      </c>
      <c r="U626">
        <v>0</v>
      </c>
      <c r="V626">
        <v>2</v>
      </c>
      <c r="W626">
        <v>0</v>
      </c>
      <c r="X626">
        <v>0</v>
      </c>
      <c r="Y626">
        <v>0</v>
      </c>
      <c r="Z626">
        <v>1</v>
      </c>
      <c r="AA626">
        <v>2</v>
      </c>
      <c r="AB626">
        <v>6</v>
      </c>
    </row>
    <row r="627" spans="1:28" x14ac:dyDescent="0.3">
      <c r="A627">
        <v>19013001200</v>
      </c>
      <c r="B627" t="s">
        <v>1798</v>
      </c>
      <c r="C627" t="str">
        <f t="shared" si="20"/>
        <v>12, Black Hawk County, Iowa</v>
      </c>
      <c r="D627" t="str">
        <f t="shared" si="21"/>
        <v>12, Black Hawk County</v>
      </c>
      <c r="E627" t="s">
        <v>1040</v>
      </c>
      <c r="F627" t="s">
        <v>1041</v>
      </c>
      <c r="G627">
        <v>957</v>
      </c>
      <c r="H627" s="1">
        <v>63558</v>
      </c>
      <c r="I627" s="2">
        <v>5.0999999999999997E-2</v>
      </c>
      <c r="J627" s="2">
        <v>1.1494252873563218E-2</v>
      </c>
      <c r="K627" s="2">
        <v>0</v>
      </c>
      <c r="L627" s="2">
        <v>3.6166666666666673E-2</v>
      </c>
      <c r="M627" s="2">
        <v>0.26700000000000002</v>
      </c>
      <c r="N627" s="2">
        <v>4.1193073460981007E-4</v>
      </c>
      <c r="O627" s="2">
        <v>0.44969325153374234</v>
      </c>
      <c r="P627" s="2">
        <v>9.519408502772643E-2</v>
      </c>
      <c r="Q627" s="2">
        <v>0.19958202716823406</v>
      </c>
      <c r="R627">
        <v>1</v>
      </c>
      <c r="S627">
        <v>0</v>
      </c>
      <c r="T627">
        <v>0</v>
      </c>
      <c r="U627">
        <v>0</v>
      </c>
      <c r="V627">
        <v>2</v>
      </c>
      <c r="W627">
        <v>0</v>
      </c>
      <c r="X627">
        <v>0</v>
      </c>
      <c r="Y627">
        <v>1</v>
      </c>
      <c r="Z627">
        <v>1</v>
      </c>
      <c r="AA627">
        <v>1</v>
      </c>
      <c r="AB627">
        <v>6</v>
      </c>
    </row>
    <row r="628" spans="1:28" x14ac:dyDescent="0.3">
      <c r="A628">
        <v>19163013702</v>
      </c>
      <c r="B628" t="s">
        <v>1799</v>
      </c>
      <c r="C628" t="str">
        <f t="shared" si="20"/>
        <v>137.02, Scott County, Iowa</v>
      </c>
      <c r="D628" t="str">
        <f t="shared" si="21"/>
        <v>137.02, Scott County</v>
      </c>
      <c r="E628" t="s">
        <v>1043</v>
      </c>
      <c r="F628" t="s">
        <v>1044</v>
      </c>
      <c r="G628" s="1">
        <v>2116</v>
      </c>
      <c r="H628" s="1">
        <v>100489</v>
      </c>
      <c r="I628" s="2">
        <v>2.8999999999999998E-2</v>
      </c>
      <c r="J628" s="2">
        <v>2.3629489603024575E-2</v>
      </c>
      <c r="K628" s="2">
        <v>1.0869565217391304E-2</v>
      </c>
      <c r="L628" s="2">
        <v>4.1666666666666657E-2</v>
      </c>
      <c r="M628" s="2">
        <v>0.317</v>
      </c>
      <c r="N628" s="2">
        <v>5.716481867041108E-2</v>
      </c>
      <c r="O628" s="2">
        <v>0.1601451153148484</v>
      </c>
      <c r="P628" s="2">
        <v>0.10268752507019654</v>
      </c>
      <c r="Q628" s="2">
        <v>0.18100189035916825</v>
      </c>
      <c r="R628">
        <v>0</v>
      </c>
      <c r="S628">
        <v>0</v>
      </c>
      <c r="T628">
        <v>0</v>
      </c>
      <c r="U628">
        <v>0</v>
      </c>
      <c r="V628">
        <v>2</v>
      </c>
      <c r="W628">
        <v>1</v>
      </c>
      <c r="X628">
        <v>0</v>
      </c>
      <c r="Y628">
        <v>0</v>
      </c>
      <c r="Z628">
        <v>2</v>
      </c>
      <c r="AA628">
        <v>1</v>
      </c>
      <c r="AB628">
        <v>6</v>
      </c>
    </row>
    <row r="629" spans="1:28" x14ac:dyDescent="0.3">
      <c r="A629">
        <v>19153010702</v>
      </c>
      <c r="B629" t="s">
        <v>1800</v>
      </c>
      <c r="C629" t="str">
        <f t="shared" si="20"/>
        <v>107.02, Polk County, Iowa</v>
      </c>
      <c r="D629" t="str">
        <f t="shared" si="21"/>
        <v>107.02, Polk County</v>
      </c>
      <c r="E629" t="s">
        <v>1088</v>
      </c>
      <c r="F629" t="s">
        <v>1089</v>
      </c>
      <c r="G629" s="1">
        <v>2051</v>
      </c>
      <c r="H629" s="1">
        <v>84946</v>
      </c>
      <c r="I629" s="2">
        <v>5.4000000000000006E-2</v>
      </c>
      <c r="J629" s="2">
        <v>7.2647489029741594E-2</v>
      </c>
      <c r="K629" s="2">
        <v>2.7791321306679669E-2</v>
      </c>
      <c r="L629" s="2">
        <v>3.4750000000000003E-2</v>
      </c>
      <c r="M629" s="2">
        <v>0.377</v>
      </c>
      <c r="N629" s="2">
        <v>0.14341677503250974</v>
      </c>
      <c r="O629" s="2">
        <v>0.39857967154904572</v>
      </c>
      <c r="P629" s="2">
        <v>4.7818012999071492E-2</v>
      </c>
      <c r="Q629" s="2">
        <v>0.18673817649926866</v>
      </c>
      <c r="R629">
        <v>0</v>
      </c>
      <c r="S629">
        <v>0</v>
      </c>
      <c r="T629">
        <v>1</v>
      </c>
      <c r="U629">
        <v>0</v>
      </c>
      <c r="V629">
        <v>1</v>
      </c>
      <c r="W629">
        <v>2</v>
      </c>
      <c r="X629">
        <v>0</v>
      </c>
      <c r="Y629">
        <v>1</v>
      </c>
      <c r="Z629">
        <v>0</v>
      </c>
      <c r="AA629">
        <v>1</v>
      </c>
      <c r="AB629">
        <v>6</v>
      </c>
    </row>
    <row r="630" spans="1:28" x14ac:dyDescent="0.3">
      <c r="A630">
        <v>19163011600</v>
      </c>
      <c r="B630" t="s">
        <v>1801</v>
      </c>
      <c r="C630" t="str">
        <f t="shared" si="20"/>
        <v>116, Scott County, Iowa</v>
      </c>
      <c r="D630" t="str">
        <f t="shared" si="21"/>
        <v>116, Scott County</v>
      </c>
      <c r="E630" t="s">
        <v>1043</v>
      </c>
      <c r="F630" t="s">
        <v>1044</v>
      </c>
      <c r="G630" s="1">
        <v>1299</v>
      </c>
      <c r="H630" s="1">
        <v>61291</v>
      </c>
      <c r="I630" s="2">
        <v>0.111</v>
      </c>
      <c r="J630" s="2">
        <v>6.1585835257890686E-2</v>
      </c>
      <c r="K630" s="2">
        <v>2.3864511162432642E-2</v>
      </c>
      <c r="L630" s="2">
        <v>4.1666666666666657E-2</v>
      </c>
      <c r="M630" s="2">
        <v>0.23800000000000002</v>
      </c>
      <c r="N630" s="2">
        <v>5.716481867041108E-2</v>
      </c>
      <c r="O630" s="2">
        <v>0.30919931856899491</v>
      </c>
      <c r="P630" s="2">
        <v>8.972602739726028E-2</v>
      </c>
      <c r="Q630" s="2">
        <v>0.20477290223248654</v>
      </c>
      <c r="R630">
        <v>1</v>
      </c>
      <c r="S630">
        <v>1</v>
      </c>
      <c r="T630">
        <v>0</v>
      </c>
      <c r="U630">
        <v>0</v>
      </c>
      <c r="V630">
        <v>2</v>
      </c>
      <c r="W630">
        <v>0</v>
      </c>
      <c r="X630">
        <v>0</v>
      </c>
      <c r="Y630">
        <v>0</v>
      </c>
      <c r="Z630">
        <v>1</v>
      </c>
      <c r="AA630">
        <v>1</v>
      </c>
      <c r="AB630">
        <v>6</v>
      </c>
    </row>
    <row r="631" spans="1:28" x14ac:dyDescent="0.3">
      <c r="A631">
        <v>19061001204</v>
      </c>
      <c r="B631" t="s">
        <v>1802</v>
      </c>
      <c r="C631" t="str">
        <f t="shared" si="20"/>
        <v>12.04, Dubuque County, Iowa</v>
      </c>
      <c r="D631" t="str">
        <f t="shared" si="21"/>
        <v>12.04, Dubuque County</v>
      </c>
      <c r="E631" t="s">
        <v>290</v>
      </c>
      <c r="F631" t="s">
        <v>1149</v>
      </c>
      <c r="G631" s="1">
        <v>1075</v>
      </c>
      <c r="H631" s="1">
        <v>73450</v>
      </c>
      <c r="I631" s="2">
        <v>0.09</v>
      </c>
      <c r="J631" s="2">
        <v>7.5348837209302327E-2</v>
      </c>
      <c r="K631" s="2">
        <v>3.1627906976744183E-2</v>
      </c>
      <c r="L631" s="2">
        <v>3.5166666666666659E-2</v>
      </c>
      <c r="M631" s="2">
        <v>0.315</v>
      </c>
      <c r="N631" s="2">
        <v>5.993401172413057E-2</v>
      </c>
      <c r="O631" s="2">
        <v>0.33109156751163993</v>
      </c>
      <c r="P631" s="2">
        <v>4.549590536851683E-3</v>
      </c>
      <c r="Q631" s="2">
        <v>0.19813953488372094</v>
      </c>
      <c r="R631">
        <v>0</v>
      </c>
      <c r="S631">
        <v>1</v>
      </c>
      <c r="T631">
        <v>1</v>
      </c>
      <c r="U631">
        <v>1</v>
      </c>
      <c r="V631">
        <v>1</v>
      </c>
      <c r="W631">
        <v>1</v>
      </c>
      <c r="X631">
        <v>0</v>
      </c>
      <c r="Y631">
        <v>0</v>
      </c>
      <c r="Z631">
        <v>0</v>
      </c>
      <c r="AA631">
        <v>1</v>
      </c>
      <c r="AB631">
        <v>6</v>
      </c>
    </row>
    <row r="632" spans="1:28" x14ac:dyDescent="0.3">
      <c r="A632">
        <v>19163010201</v>
      </c>
      <c r="B632" t="s">
        <v>1803</v>
      </c>
      <c r="C632" t="str">
        <f t="shared" si="20"/>
        <v>102.01, Scott County, Iowa</v>
      </c>
      <c r="D632" t="str">
        <f t="shared" si="21"/>
        <v>102.01, Scott County</v>
      </c>
      <c r="E632" t="s">
        <v>1043</v>
      </c>
      <c r="F632" t="s">
        <v>1044</v>
      </c>
      <c r="G632" s="1">
        <v>2421</v>
      </c>
      <c r="H632" s="1">
        <v>71985</v>
      </c>
      <c r="I632" s="2">
        <v>5.9000000000000004E-2</v>
      </c>
      <c r="J632" s="2">
        <v>0.1251548946716233</v>
      </c>
      <c r="K632" s="2">
        <v>3.0565881866997109E-2</v>
      </c>
      <c r="L632" s="2">
        <v>4.1666666666666657E-2</v>
      </c>
      <c r="M632" s="2">
        <v>0.3</v>
      </c>
      <c r="N632" s="2">
        <v>5.716481867041108E-2</v>
      </c>
      <c r="O632" s="2">
        <v>0.3192999053926206</v>
      </c>
      <c r="P632" s="2">
        <v>4.3083003952569171E-2</v>
      </c>
      <c r="Q632" s="2">
        <v>0.23213548120611319</v>
      </c>
      <c r="R632">
        <v>0</v>
      </c>
      <c r="S632">
        <v>0</v>
      </c>
      <c r="T632">
        <v>2</v>
      </c>
      <c r="U632">
        <v>1</v>
      </c>
      <c r="V632">
        <v>2</v>
      </c>
      <c r="W632">
        <v>0</v>
      </c>
      <c r="X632">
        <v>0</v>
      </c>
      <c r="Y632">
        <v>0</v>
      </c>
      <c r="Z632">
        <v>0</v>
      </c>
      <c r="AA632">
        <v>1</v>
      </c>
      <c r="AB632">
        <v>6</v>
      </c>
    </row>
    <row r="633" spans="1:28" x14ac:dyDescent="0.3">
      <c r="A633">
        <v>19113001102</v>
      </c>
      <c r="B633" t="s">
        <v>1804</v>
      </c>
      <c r="C633" t="str">
        <f t="shared" si="20"/>
        <v>11.02, Linn County, Iowa</v>
      </c>
      <c r="D633" t="str">
        <f t="shared" si="21"/>
        <v>11.02, Linn County</v>
      </c>
      <c r="E633" t="s">
        <v>1048</v>
      </c>
      <c r="F633" t="s">
        <v>1049</v>
      </c>
      <c r="G633" s="1">
        <v>1659</v>
      </c>
      <c r="H633" s="1">
        <v>54297</v>
      </c>
      <c r="I633" s="2">
        <v>0.107</v>
      </c>
      <c r="J633" s="2">
        <v>5.6660638939119955E-2</v>
      </c>
      <c r="K633" s="2">
        <v>0</v>
      </c>
      <c r="L633" s="2">
        <v>3.9166666666666662E-2</v>
      </c>
      <c r="M633" s="2">
        <v>0.26700000000000002</v>
      </c>
      <c r="N633" s="2">
        <v>9.0296649086760147E-2</v>
      </c>
      <c r="O633" s="2">
        <v>0.26557799742157284</v>
      </c>
      <c r="P633" s="2">
        <v>6.4825253664036075E-2</v>
      </c>
      <c r="Q633" s="2">
        <v>0.21639541892706449</v>
      </c>
      <c r="R633">
        <v>1</v>
      </c>
      <c r="S633">
        <v>1</v>
      </c>
      <c r="T633">
        <v>0</v>
      </c>
      <c r="U633">
        <v>0</v>
      </c>
      <c r="V633">
        <v>2</v>
      </c>
      <c r="W633">
        <v>0</v>
      </c>
      <c r="X633">
        <v>0</v>
      </c>
      <c r="Y633">
        <v>0</v>
      </c>
      <c r="Z633">
        <v>1</v>
      </c>
      <c r="AA633">
        <v>1</v>
      </c>
      <c r="AB633">
        <v>6</v>
      </c>
    </row>
    <row r="634" spans="1:28" x14ac:dyDescent="0.3">
      <c r="A634">
        <v>19099040900</v>
      </c>
      <c r="B634" t="s">
        <v>1805</v>
      </c>
      <c r="C634" t="str">
        <f t="shared" si="20"/>
        <v>409, Jasper County, Iowa</v>
      </c>
      <c r="D634" t="str">
        <f t="shared" si="21"/>
        <v>409, Jasper County</v>
      </c>
      <c r="E634" t="s">
        <v>1085</v>
      </c>
      <c r="F634" t="s">
        <v>1086</v>
      </c>
      <c r="G634" s="1">
        <v>1177</v>
      </c>
      <c r="H634" s="1">
        <v>72107</v>
      </c>
      <c r="I634" s="2">
        <v>7.400000000000001E-2</v>
      </c>
      <c r="J634" s="2">
        <v>4.9277824978759557E-2</v>
      </c>
      <c r="K634" s="2">
        <v>4.7578589634664402E-2</v>
      </c>
      <c r="L634" s="2">
        <v>3.6333333333333336E-2</v>
      </c>
      <c r="M634" s="2">
        <v>0.309</v>
      </c>
      <c r="N634" s="2">
        <v>2.635578958797025E-2</v>
      </c>
      <c r="O634" s="2">
        <v>0.54380952380952385</v>
      </c>
      <c r="P634" s="2">
        <v>2.7960526315789474E-2</v>
      </c>
      <c r="Q634" s="2">
        <v>0.11724723874256585</v>
      </c>
      <c r="R634">
        <v>0</v>
      </c>
      <c r="S634">
        <v>0</v>
      </c>
      <c r="T634">
        <v>0</v>
      </c>
      <c r="U634">
        <v>1</v>
      </c>
      <c r="V634">
        <v>2</v>
      </c>
      <c r="W634">
        <v>1</v>
      </c>
      <c r="X634">
        <v>0</v>
      </c>
      <c r="Y634">
        <v>2</v>
      </c>
      <c r="Z634">
        <v>0</v>
      </c>
      <c r="AA634">
        <v>0</v>
      </c>
      <c r="AB634">
        <v>6</v>
      </c>
    </row>
    <row r="635" spans="1:28" x14ac:dyDescent="0.3">
      <c r="A635">
        <v>19105070100</v>
      </c>
      <c r="B635" t="s">
        <v>1806</v>
      </c>
      <c r="C635" t="str">
        <f t="shared" si="20"/>
        <v>701, Jones County, Iowa</v>
      </c>
      <c r="D635" t="str">
        <f t="shared" si="21"/>
        <v>701, Jones County</v>
      </c>
      <c r="E635" t="s">
        <v>1152</v>
      </c>
      <c r="F635" t="s">
        <v>1153</v>
      </c>
      <c r="G635" s="1">
        <v>1521</v>
      </c>
      <c r="H635" s="1">
        <v>77369</v>
      </c>
      <c r="I635" s="2">
        <v>3.7000000000000005E-2</v>
      </c>
      <c r="J635" s="2">
        <v>4.2077580539119003E-2</v>
      </c>
      <c r="K635" s="2">
        <v>3.6160420775805391E-2</v>
      </c>
      <c r="L635" s="2">
        <v>3.7499999999999999E-2</v>
      </c>
      <c r="M635" s="2">
        <v>0.28800000000000003</v>
      </c>
      <c r="N635" s="2">
        <v>3.8763446070355656E-4</v>
      </c>
      <c r="O635" s="2">
        <v>0.42719449225473322</v>
      </c>
      <c r="P635" s="2">
        <v>7.0913461538461536E-2</v>
      </c>
      <c r="Q635" s="2">
        <v>0.20644312952005259</v>
      </c>
      <c r="R635">
        <v>0</v>
      </c>
      <c r="S635">
        <v>0</v>
      </c>
      <c r="T635">
        <v>0</v>
      </c>
      <c r="U635">
        <v>1</v>
      </c>
      <c r="V635">
        <v>2</v>
      </c>
      <c r="W635">
        <v>0</v>
      </c>
      <c r="X635">
        <v>0</v>
      </c>
      <c r="Y635">
        <v>1</v>
      </c>
      <c r="Z635">
        <v>1</v>
      </c>
      <c r="AA635">
        <v>1</v>
      </c>
      <c r="AB635">
        <v>6</v>
      </c>
    </row>
    <row r="636" spans="1:28" x14ac:dyDescent="0.3">
      <c r="A636">
        <v>19013002603</v>
      </c>
      <c r="B636" t="s">
        <v>1807</v>
      </c>
      <c r="C636" t="str">
        <f t="shared" si="20"/>
        <v>26.03, Black Hawk County, Iowa</v>
      </c>
      <c r="D636" t="str">
        <f t="shared" si="21"/>
        <v>26.03, Black Hawk County</v>
      </c>
      <c r="E636" t="s">
        <v>1040</v>
      </c>
      <c r="F636" t="s">
        <v>1041</v>
      </c>
      <c r="G636" s="1">
        <v>4154</v>
      </c>
      <c r="H636" s="1">
        <v>82033</v>
      </c>
      <c r="I636" s="2">
        <v>0.183</v>
      </c>
      <c r="J636" s="2">
        <v>7.0052961001444397E-2</v>
      </c>
      <c r="K636" s="2">
        <v>1.203659123736158E-3</v>
      </c>
      <c r="L636" s="2">
        <v>3.6166666666666673E-2</v>
      </c>
      <c r="M636" s="2">
        <v>0.27699999999999997</v>
      </c>
      <c r="N636" s="2">
        <v>4.1193073460981007E-4</v>
      </c>
      <c r="O636" s="2">
        <v>0.16155944168137334</v>
      </c>
      <c r="P636" s="2">
        <v>4.9633656346017487E-3</v>
      </c>
      <c r="Q636" s="2">
        <v>0.27587867116032738</v>
      </c>
      <c r="R636">
        <v>0</v>
      </c>
      <c r="S636">
        <v>2</v>
      </c>
      <c r="T636">
        <v>0</v>
      </c>
      <c r="U636">
        <v>0</v>
      </c>
      <c r="V636">
        <v>2</v>
      </c>
      <c r="W636">
        <v>0</v>
      </c>
      <c r="X636">
        <v>0</v>
      </c>
      <c r="Y636">
        <v>0</v>
      </c>
      <c r="Z636">
        <v>0</v>
      </c>
      <c r="AA636">
        <v>2</v>
      </c>
      <c r="AB636">
        <v>6</v>
      </c>
    </row>
    <row r="637" spans="1:28" x14ac:dyDescent="0.3">
      <c r="A637">
        <v>19099040700</v>
      </c>
      <c r="B637" t="s">
        <v>1808</v>
      </c>
      <c r="C637" t="str">
        <f t="shared" si="20"/>
        <v>407, Jasper County, Iowa</v>
      </c>
      <c r="D637" t="str">
        <f t="shared" si="21"/>
        <v>407, Jasper County</v>
      </c>
      <c r="E637" t="s">
        <v>1085</v>
      </c>
      <c r="F637" t="s">
        <v>1086</v>
      </c>
      <c r="G637" s="1">
        <v>1989</v>
      </c>
      <c r="H637" s="1">
        <v>70247</v>
      </c>
      <c r="I637" s="2">
        <v>5.2999999999999999E-2</v>
      </c>
      <c r="J637" s="2">
        <v>0.11764705882352941</v>
      </c>
      <c r="K637" s="2">
        <v>3.8210155857214684E-2</v>
      </c>
      <c r="L637" s="2">
        <v>3.6333333333333336E-2</v>
      </c>
      <c r="M637" s="2">
        <v>0.29199999999999998</v>
      </c>
      <c r="N637" s="2">
        <v>2.635578958797025E-2</v>
      </c>
      <c r="O637" s="2">
        <v>0.40911648846370285</v>
      </c>
      <c r="P637" s="2">
        <v>7.6609247506799635E-2</v>
      </c>
      <c r="Q637" s="2">
        <v>0.16339869281045752</v>
      </c>
      <c r="R637">
        <v>0</v>
      </c>
      <c r="S637">
        <v>0</v>
      </c>
      <c r="T637">
        <v>1</v>
      </c>
      <c r="U637">
        <v>1</v>
      </c>
      <c r="V637">
        <v>2</v>
      </c>
      <c r="W637">
        <v>0</v>
      </c>
      <c r="X637">
        <v>0</v>
      </c>
      <c r="Y637">
        <v>1</v>
      </c>
      <c r="Z637">
        <v>1</v>
      </c>
      <c r="AA637">
        <v>0</v>
      </c>
      <c r="AB637">
        <v>6</v>
      </c>
    </row>
    <row r="638" spans="1:28" x14ac:dyDescent="0.3">
      <c r="A638">
        <v>19163010102</v>
      </c>
      <c r="B638" t="s">
        <v>1809</v>
      </c>
      <c r="C638" t="str">
        <f t="shared" si="20"/>
        <v>101.02, Scott County, Iowa</v>
      </c>
      <c r="D638" t="str">
        <f t="shared" si="21"/>
        <v>101.02, Scott County</v>
      </c>
      <c r="E638" t="s">
        <v>1043</v>
      </c>
      <c r="F638" t="s">
        <v>1044</v>
      </c>
      <c r="G638" s="1">
        <v>2890</v>
      </c>
      <c r="H638" s="1">
        <v>109796</v>
      </c>
      <c r="I638" s="2">
        <v>0.02</v>
      </c>
      <c r="J638" s="2">
        <v>2.698961937716263E-2</v>
      </c>
      <c r="K638" s="2">
        <v>3.4256055363321797E-2</v>
      </c>
      <c r="L638" s="2">
        <v>4.1666666666666657E-2</v>
      </c>
      <c r="M638" s="2">
        <v>0.315</v>
      </c>
      <c r="N638" s="2">
        <v>5.716481867041108E-2</v>
      </c>
      <c r="O638" s="2">
        <v>0.20641588695818217</v>
      </c>
      <c r="P638" s="2">
        <v>9.6909690969096907E-2</v>
      </c>
      <c r="Q638" s="2">
        <v>0.17785467128027682</v>
      </c>
      <c r="R638">
        <v>0</v>
      </c>
      <c r="S638">
        <v>0</v>
      </c>
      <c r="T638">
        <v>0</v>
      </c>
      <c r="U638">
        <v>1</v>
      </c>
      <c r="V638">
        <v>2</v>
      </c>
      <c r="W638">
        <v>1</v>
      </c>
      <c r="X638">
        <v>0</v>
      </c>
      <c r="Y638">
        <v>0</v>
      </c>
      <c r="Z638">
        <v>2</v>
      </c>
      <c r="AA638">
        <v>0</v>
      </c>
      <c r="AB638">
        <v>6</v>
      </c>
    </row>
    <row r="639" spans="1:28" x14ac:dyDescent="0.3">
      <c r="A639">
        <v>19161080300</v>
      </c>
      <c r="B639" t="s">
        <v>1810</v>
      </c>
      <c r="C639" t="str">
        <f t="shared" si="20"/>
        <v>803, Sac County, Iowa</v>
      </c>
      <c r="D639" t="str">
        <f t="shared" si="21"/>
        <v>803, Sac County</v>
      </c>
      <c r="E639" t="s">
        <v>1226</v>
      </c>
      <c r="F639" t="s">
        <v>1227</v>
      </c>
      <c r="G639">
        <v>978</v>
      </c>
      <c r="H639" s="1">
        <v>67833</v>
      </c>
      <c r="I639" s="2">
        <v>0.06</v>
      </c>
      <c r="J639" s="2">
        <v>7.7709611451942745E-2</v>
      </c>
      <c r="K639" s="2">
        <v>2.2494887525562373E-2</v>
      </c>
      <c r="L639" s="2">
        <v>2.7833333333333335E-2</v>
      </c>
      <c r="M639" s="2">
        <v>0.33799999999999997</v>
      </c>
      <c r="N639" s="2">
        <v>-5.1787439613526567E-2</v>
      </c>
      <c r="O639" s="2">
        <v>0.37578419071518193</v>
      </c>
      <c r="P639" s="2">
        <v>0.12166558230318802</v>
      </c>
      <c r="Q639" s="2">
        <v>0.16155419222903886</v>
      </c>
      <c r="R639">
        <v>0</v>
      </c>
      <c r="S639">
        <v>0</v>
      </c>
      <c r="T639">
        <v>1</v>
      </c>
      <c r="U639">
        <v>0</v>
      </c>
      <c r="V639">
        <v>0</v>
      </c>
      <c r="W639">
        <v>1</v>
      </c>
      <c r="X639">
        <v>2</v>
      </c>
      <c r="Y639">
        <v>0</v>
      </c>
      <c r="Z639">
        <v>2</v>
      </c>
      <c r="AA639">
        <v>0</v>
      </c>
      <c r="AB639">
        <v>6</v>
      </c>
    </row>
    <row r="640" spans="1:28" x14ac:dyDescent="0.3">
      <c r="A640">
        <v>19033951600</v>
      </c>
      <c r="B640" t="s">
        <v>1811</v>
      </c>
      <c r="C640" t="str">
        <f t="shared" si="20"/>
        <v>9516, Cerro Gordo County, Iowa</v>
      </c>
      <c r="D640" t="str">
        <f t="shared" si="21"/>
        <v>9516, Cerro Gordo County</v>
      </c>
      <c r="E640" t="s">
        <v>1066</v>
      </c>
      <c r="F640" t="s">
        <v>1067</v>
      </c>
      <c r="G640" s="1">
        <v>2033</v>
      </c>
      <c r="H640" s="1">
        <v>62723</v>
      </c>
      <c r="I640" s="2">
        <v>0.04</v>
      </c>
      <c r="J640" s="2">
        <v>7.6242006886374822E-2</v>
      </c>
      <c r="K640" s="2">
        <v>1.278898180029513E-2</v>
      </c>
      <c r="L640" s="2">
        <v>3.4083333333333334E-2</v>
      </c>
      <c r="M640" s="2">
        <v>0.308</v>
      </c>
      <c r="N640" s="2">
        <v>-2.3193132658376935E-2</v>
      </c>
      <c r="O640" s="2">
        <v>0.35889175257731959</v>
      </c>
      <c r="P640" s="2">
        <v>1.9505233111322549E-2</v>
      </c>
      <c r="Q640" s="2">
        <v>0.18396458435809149</v>
      </c>
      <c r="R640">
        <v>1</v>
      </c>
      <c r="S640">
        <v>0</v>
      </c>
      <c r="T640">
        <v>1</v>
      </c>
      <c r="U640">
        <v>0</v>
      </c>
      <c r="V640">
        <v>1</v>
      </c>
      <c r="W640">
        <v>0</v>
      </c>
      <c r="X640">
        <v>2</v>
      </c>
      <c r="Y640">
        <v>0</v>
      </c>
      <c r="Z640">
        <v>0</v>
      </c>
      <c r="AA640">
        <v>1</v>
      </c>
      <c r="AB640">
        <v>6</v>
      </c>
    </row>
    <row r="641" spans="1:28" x14ac:dyDescent="0.3">
      <c r="A641">
        <v>19085290200</v>
      </c>
      <c r="B641" t="s">
        <v>1812</v>
      </c>
      <c r="C641" t="str">
        <f t="shared" si="20"/>
        <v>2902, Harrison County, Iowa</v>
      </c>
      <c r="D641" t="str">
        <f t="shared" si="21"/>
        <v>2902, Harrison County</v>
      </c>
      <c r="E641" t="s">
        <v>1181</v>
      </c>
      <c r="F641" t="s">
        <v>1182</v>
      </c>
      <c r="G641" s="1">
        <v>1396</v>
      </c>
      <c r="H641" s="1">
        <v>62689</v>
      </c>
      <c r="I641" s="2">
        <v>7.4999999999999997E-2</v>
      </c>
      <c r="J641" s="2">
        <v>6.3753581661891115E-2</v>
      </c>
      <c r="K641" s="2">
        <v>2.7220630372492838E-2</v>
      </c>
      <c r="L641" s="2">
        <v>3.1416666666666662E-2</v>
      </c>
      <c r="M641" s="2">
        <v>0.34399999999999997</v>
      </c>
      <c r="N641" s="2">
        <v>-2.317792068595927E-2</v>
      </c>
      <c r="O641" s="2">
        <v>0.45536869340232861</v>
      </c>
      <c r="P641" s="2">
        <v>8.3974358974358967E-2</v>
      </c>
      <c r="Q641" s="2">
        <v>0.1504297994269341</v>
      </c>
      <c r="R641">
        <v>1</v>
      </c>
      <c r="S641">
        <v>0</v>
      </c>
      <c r="T641">
        <v>0</v>
      </c>
      <c r="U641">
        <v>0</v>
      </c>
      <c r="V641">
        <v>0</v>
      </c>
      <c r="W641">
        <v>1</v>
      </c>
      <c r="X641">
        <v>2</v>
      </c>
      <c r="Y641">
        <v>1</v>
      </c>
      <c r="Z641">
        <v>1</v>
      </c>
      <c r="AA641">
        <v>0</v>
      </c>
      <c r="AB641">
        <v>6</v>
      </c>
    </row>
    <row r="642" spans="1:28" x14ac:dyDescent="0.3">
      <c r="A642">
        <v>19129040201</v>
      </c>
      <c r="B642" t="s">
        <v>1813</v>
      </c>
      <c r="C642" t="str">
        <f t="shared" si="20"/>
        <v>402.01, Mills County, Iowa</v>
      </c>
      <c r="D642" t="str">
        <f t="shared" si="21"/>
        <v>402.01, Mills County</v>
      </c>
      <c r="E642" t="s">
        <v>1317</v>
      </c>
      <c r="F642" t="s">
        <v>1318</v>
      </c>
      <c r="G642" s="1">
        <v>809</v>
      </c>
      <c r="H642" s="1">
        <v>83750</v>
      </c>
      <c r="I642" s="2">
        <v>6.2E-2</v>
      </c>
      <c r="J642" s="2">
        <v>5.9332509270704575E-2</v>
      </c>
      <c r="K642" s="2">
        <v>4.2027194066749075E-2</v>
      </c>
      <c r="L642" s="2">
        <v>2.7666666666666669E-2</v>
      </c>
      <c r="M642" s="2">
        <v>0.33899999999999997</v>
      </c>
      <c r="N642" s="2">
        <v>-3.8183146291254397E-2</v>
      </c>
      <c r="O642" s="2">
        <v>0.38607594936708861</v>
      </c>
      <c r="P642" s="2">
        <v>8.5555555555555551E-2</v>
      </c>
      <c r="Q642" s="2">
        <v>0.103831891223733</v>
      </c>
      <c r="R642">
        <v>0</v>
      </c>
      <c r="S642">
        <v>0</v>
      </c>
      <c r="T642">
        <v>0</v>
      </c>
      <c r="U642">
        <v>1</v>
      </c>
      <c r="V642">
        <v>0</v>
      </c>
      <c r="W642">
        <v>1</v>
      </c>
      <c r="X642">
        <v>2</v>
      </c>
      <c r="Y642">
        <v>1</v>
      </c>
      <c r="Z642">
        <v>1</v>
      </c>
      <c r="AA642">
        <v>0</v>
      </c>
      <c r="AB642">
        <v>6</v>
      </c>
    </row>
    <row r="643" spans="1:28" x14ac:dyDescent="0.3">
      <c r="A643">
        <v>19187010200</v>
      </c>
      <c r="B643" t="s">
        <v>1814</v>
      </c>
      <c r="C643" t="str">
        <f t="shared" si="20"/>
        <v>102, Webster County, Iowa</v>
      </c>
      <c r="D643" t="str">
        <f t="shared" si="21"/>
        <v>102, Webster County</v>
      </c>
      <c r="E643" t="s">
        <v>946</v>
      </c>
      <c r="F643" t="s">
        <v>1024</v>
      </c>
      <c r="G643" s="1">
        <v>712</v>
      </c>
      <c r="H643" s="1">
        <v>70069</v>
      </c>
      <c r="I643" s="2">
        <v>8.8000000000000009E-2</v>
      </c>
      <c r="J643" s="2">
        <v>5.1966292134831463E-2</v>
      </c>
      <c r="K643" s="2">
        <v>2.1067415730337078E-2</v>
      </c>
      <c r="L643" s="2">
        <v>3.7333333333333336E-2</v>
      </c>
      <c r="M643" s="2">
        <v>0.33700000000000002</v>
      </c>
      <c r="N643" s="2">
        <v>-2.667508483939705E-2</v>
      </c>
      <c r="O643" s="2">
        <v>0.3741721854304636</v>
      </c>
      <c r="P643" s="2">
        <v>5.1930758988015982E-2</v>
      </c>
      <c r="Q643" s="2">
        <v>0.1601123595505618</v>
      </c>
      <c r="R643">
        <v>0</v>
      </c>
      <c r="S643">
        <v>1</v>
      </c>
      <c r="T643">
        <v>0</v>
      </c>
      <c r="U643">
        <v>0</v>
      </c>
      <c r="V643">
        <v>2</v>
      </c>
      <c r="W643">
        <v>1</v>
      </c>
      <c r="X643">
        <v>2</v>
      </c>
      <c r="Y643">
        <v>0</v>
      </c>
      <c r="Z643">
        <v>0</v>
      </c>
      <c r="AA643">
        <v>0</v>
      </c>
      <c r="AB643">
        <v>6</v>
      </c>
    </row>
    <row r="644" spans="1:28" x14ac:dyDescent="0.3">
      <c r="A644">
        <v>19191950400</v>
      </c>
      <c r="B644" t="s">
        <v>1815</v>
      </c>
      <c r="C644" t="str">
        <f t="shared" ref="C644:C707" si="22">RIGHT(B644,LEN(B644)-13)</f>
        <v>9504, Winneshiek County, Iowa</v>
      </c>
      <c r="D644" t="str">
        <f t="shared" si="21"/>
        <v>9504, Winneshiek County</v>
      </c>
      <c r="E644" t="s">
        <v>1335</v>
      </c>
      <c r="F644" t="s">
        <v>1336</v>
      </c>
      <c r="G644">
        <v>2023</v>
      </c>
      <c r="H644" s="1">
        <v>68882</v>
      </c>
      <c r="I644" s="2">
        <v>6.4000000000000001E-2</v>
      </c>
      <c r="J644" s="2">
        <v>4.0533860603064756E-2</v>
      </c>
      <c r="K644" s="2">
        <v>2.4715768660405337E-2</v>
      </c>
      <c r="L644" s="2">
        <v>3.5666666666666666E-2</v>
      </c>
      <c r="M644" s="2">
        <v>0.28300000000000003</v>
      </c>
      <c r="N644" s="2">
        <v>-4.6827507598784193E-2</v>
      </c>
      <c r="O644" s="2">
        <v>0.43882107770169693</v>
      </c>
      <c r="P644" s="2">
        <v>6.1139416396479851E-2</v>
      </c>
      <c r="Q644" s="2">
        <v>0.17795353435491842</v>
      </c>
      <c r="R644">
        <v>0</v>
      </c>
      <c r="S644">
        <v>0</v>
      </c>
      <c r="T644">
        <v>0</v>
      </c>
      <c r="U644">
        <v>0</v>
      </c>
      <c r="V644">
        <v>2</v>
      </c>
      <c r="W644">
        <v>0</v>
      </c>
      <c r="X644">
        <v>2</v>
      </c>
      <c r="Y644">
        <v>1</v>
      </c>
      <c r="Z644">
        <v>1</v>
      </c>
      <c r="AA644">
        <v>0</v>
      </c>
      <c r="AB644">
        <v>6</v>
      </c>
    </row>
    <row r="645" spans="1:28" x14ac:dyDescent="0.3">
      <c r="A645">
        <v>19153010404</v>
      </c>
      <c r="B645" t="s">
        <v>1816</v>
      </c>
      <c r="C645" t="str">
        <f t="shared" si="22"/>
        <v>104.04, Polk County, Iowa</v>
      </c>
      <c r="D645" t="str">
        <f t="shared" si="21"/>
        <v>104.04, Polk County</v>
      </c>
      <c r="E645" t="s">
        <v>1088</v>
      </c>
      <c r="F645" t="s">
        <v>1089</v>
      </c>
      <c r="G645">
        <v>1791</v>
      </c>
      <c r="H645" s="1">
        <v>89081</v>
      </c>
      <c r="I645" s="2">
        <v>0.04</v>
      </c>
      <c r="J645" s="2">
        <v>8.9893914014517032E-2</v>
      </c>
      <c r="K645" s="2">
        <v>4.4667783361250699E-3</v>
      </c>
      <c r="L645" s="2">
        <v>3.4750000000000003E-2</v>
      </c>
      <c r="M645" s="2">
        <v>0.311</v>
      </c>
      <c r="N645" s="2">
        <v>0.14341677503250974</v>
      </c>
      <c r="O645" s="2">
        <v>0.22686474775611265</v>
      </c>
      <c r="P645" s="2">
        <v>6.6701406982803538E-2</v>
      </c>
      <c r="Q645" s="2">
        <v>0.19374651032942491</v>
      </c>
      <c r="R645">
        <v>0</v>
      </c>
      <c r="S645">
        <v>0</v>
      </c>
      <c r="T645">
        <v>1</v>
      </c>
      <c r="U645">
        <v>0</v>
      </c>
      <c r="V645">
        <v>1</v>
      </c>
      <c r="W645">
        <v>1</v>
      </c>
      <c r="X645">
        <v>0</v>
      </c>
      <c r="Y645">
        <v>0</v>
      </c>
      <c r="Z645">
        <v>1</v>
      </c>
      <c r="AA645">
        <v>1</v>
      </c>
      <c r="AB645">
        <v>5</v>
      </c>
    </row>
    <row r="646" spans="1:28" x14ac:dyDescent="0.3">
      <c r="A646">
        <v>19103001400</v>
      </c>
      <c r="B646" t="s">
        <v>1817</v>
      </c>
      <c r="C646" t="str">
        <f t="shared" si="22"/>
        <v>14, Johnson County, Iowa</v>
      </c>
      <c r="D646" t="str">
        <f t="shared" si="21"/>
        <v>14, Johnson County</v>
      </c>
      <c r="E646" t="s">
        <v>1421</v>
      </c>
      <c r="F646" t="s">
        <v>1422</v>
      </c>
      <c r="G646" s="1">
        <v>2166</v>
      </c>
      <c r="H646" s="1">
        <v>69358</v>
      </c>
      <c r="I646" s="2">
        <v>0.11599999999999999</v>
      </c>
      <c r="J646" s="2">
        <v>8.2640812557710067E-2</v>
      </c>
      <c r="K646" s="2">
        <v>3.9704524469067408E-2</v>
      </c>
      <c r="L646" s="2">
        <v>2.8416666666666666E-2</v>
      </c>
      <c r="M646" s="2">
        <v>0.30399999999999999</v>
      </c>
      <c r="N646" s="2">
        <v>0.16787640775660517</v>
      </c>
      <c r="O646" s="2">
        <v>0.17325315005727376</v>
      </c>
      <c r="P646" s="2">
        <v>4.4973544973544971E-2</v>
      </c>
      <c r="Q646" s="2">
        <v>0.24976915974145891</v>
      </c>
      <c r="R646">
        <v>0</v>
      </c>
      <c r="S646">
        <v>1</v>
      </c>
      <c r="T646">
        <v>1</v>
      </c>
      <c r="U646">
        <v>1</v>
      </c>
      <c r="V646">
        <v>0</v>
      </c>
      <c r="W646">
        <v>0</v>
      </c>
      <c r="X646">
        <v>0</v>
      </c>
      <c r="Y646">
        <v>0</v>
      </c>
      <c r="Z646">
        <v>0</v>
      </c>
      <c r="AA646">
        <v>2</v>
      </c>
      <c r="AB646">
        <v>5</v>
      </c>
    </row>
    <row r="647" spans="1:28" x14ac:dyDescent="0.3">
      <c r="A647">
        <v>19027960600</v>
      </c>
      <c r="B647" t="s">
        <v>1818</v>
      </c>
      <c r="C647" t="str">
        <f t="shared" si="22"/>
        <v>9606, Carroll County, Iowa</v>
      </c>
      <c r="D647" t="str">
        <f t="shared" si="21"/>
        <v>9606, Carroll County</v>
      </c>
      <c r="E647" t="s">
        <v>176</v>
      </c>
      <c r="F647" t="s">
        <v>1340</v>
      </c>
      <c r="G647">
        <v>998</v>
      </c>
      <c r="H647" s="1">
        <v>58143</v>
      </c>
      <c r="I647" s="2">
        <v>8.5999999999999993E-2</v>
      </c>
      <c r="J647" s="2">
        <v>5.8116232464929862E-2</v>
      </c>
      <c r="K647" s="2">
        <v>2.5050100200400802E-2</v>
      </c>
      <c r="L647" s="2">
        <v>2.4416666666666663E-2</v>
      </c>
      <c r="M647" s="2">
        <v>0.308</v>
      </c>
      <c r="N647" s="2">
        <v>-2.690238278247502E-3</v>
      </c>
      <c r="O647" s="2">
        <v>0.45396825396825397</v>
      </c>
      <c r="P647" s="2">
        <v>7.6780758556891773E-2</v>
      </c>
      <c r="Q647" s="2">
        <v>0.12725450901803606</v>
      </c>
      <c r="R647">
        <v>1</v>
      </c>
      <c r="S647">
        <v>1</v>
      </c>
      <c r="T647">
        <v>0</v>
      </c>
      <c r="U647">
        <v>0</v>
      </c>
      <c r="V647">
        <v>0</v>
      </c>
      <c r="W647">
        <v>0</v>
      </c>
      <c r="X647">
        <v>1</v>
      </c>
      <c r="Y647">
        <v>1</v>
      </c>
      <c r="Z647">
        <v>1</v>
      </c>
      <c r="AA647">
        <v>0</v>
      </c>
      <c r="AB647">
        <v>5</v>
      </c>
    </row>
    <row r="648" spans="1:28" x14ac:dyDescent="0.3">
      <c r="A648">
        <v>19017004300</v>
      </c>
      <c r="B648" t="s">
        <v>1819</v>
      </c>
      <c r="C648" t="str">
        <f t="shared" si="22"/>
        <v>43, Bremer County, Iowa</v>
      </c>
      <c r="D648" t="str">
        <f t="shared" si="21"/>
        <v>43, Bremer County</v>
      </c>
      <c r="E648" t="s">
        <v>1534</v>
      </c>
      <c r="F648" t="s">
        <v>1535</v>
      </c>
      <c r="G648" s="1">
        <v>680</v>
      </c>
      <c r="H648" s="1">
        <v>71250</v>
      </c>
      <c r="I648" s="2">
        <v>0.11699999999999999</v>
      </c>
      <c r="J648" s="2">
        <v>3.6764705882352942E-2</v>
      </c>
      <c r="K648" s="2">
        <v>1.6176470588235296E-2</v>
      </c>
      <c r="L648" s="2">
        <v>2.6666666666666665E-2</v>
      </c>
      <c r="M648" s="2">
        <v>0.28699999999999998</v>
      </c>
      <c r="N648" s="2">
        <v>2.9329378810347667E-2</v>
      </c>
      <c r="O648" s="2">
        <v>0.38474434199497065</v>
      </c>
      <c r="P648" s="2">
        <v>0.11898734177215189</v>
      </c>
      <c r="Q648" s="2">
        <v>0.20882352941176471</v>
      </c>
      <c r="R648">
        <v>0</v>
      </c>
      <c r="S648">
        <v>1</v>
      </c>
      <c r="T648">
        <v>0</v>
      </c>
      <c r="U648">
        <v>0</v>
      </c>
      <c r="V648">
        <v>0</v>
      </c>
      <c r="W648">
        <v>0</v>
      </c>
      <c r="X648">
        <v>0</v>
      </c>
      <c r="Y648">
        <v>1</v>
      </c>
      <c r="Z648">
        <v>2</v>
      </c>
      <c r="AA648">
        <v>1</v>
      </c>
      <c r="AB648">
        <v>5</v>
      </c>
    </row>
    <row r="649" spans="1:28" x14ac:dyDescent="0.3">
      <c r="A649">
        <v>19055950400</v>
      </c>
      <c r="B649" t="s">
        <v>1820</v>
      </c>
      <c r="C649" t="str">
        <f t="shared" si="22"/>
        <v>9504, Delaware County, Iowa</v>
      </c>
      <c r="D649" t="str">
        <f t="shared" ref="D649:D712" si="23">LEFT(C649,LEN(C649)-6)</f>
        <v>9504, Delaware County</v>
      </c>
      <c r="E649" t="s">
        <v>266</v>
      </c>
      <c r="F649" t="s">
        <v>1479</v>
      </c>
      <c r="G649" s="1">
        <v>1999</v>
      </c>
      <c r="H649" s="1">
        <v>70502</v>
      </c>
      <c r="I649" s="2">
        <v>7.5999999999999998E-2</v>
      </c>
      <c r="J649" s="2">
        <v>3.651825912956478E-2</v>
      </c>
      <c r="K649" s="2">
        <v>1.6508254127063533E-2</v>
      </c>
      <c r="L649" s="2">
        <v>2.6499999999999999E-2</v>
      </c>
      <c r="M649" s="2">
        <v>0.28999999999999998</v>
      </c>
      <c r="N649" s="2">
        <v>-1.5537041206935375E-2</v>
      </c>
      <c r="O649" s="2">
        <v>0.50571827057182706</v>
      </c>
      <c r="P649" s="2">
        <v>3.7473233404710919E-2</v>
      </c>
      <c r="Q649" s="2">
        <v>0.18159079539769885</v>
      </c>
      <c r="R649">
        <v>0</v>
      </c>
      <c r="S649">
        <v>1</v>
      </c>
      <c r="T649">
        <v>0</v>
      </c>
      <c r="U649">
        <v>0</v>
      </c>
      <c r="V649">
        <v>0</v>
      </c>
      <c r="W649">
        <v>0</v>
      </c>
      <c r="X649">
        <v>1</v>
      </c>
      <c r="Y649">
        <v>2</v>
      </c>
      <c r="Z649">
        <v>0</v>
      </c>
      <c r="AA649">
        <v>1</v>
      </c>
      <c r="AB649">
        <v>5</v>
      </c>
    </row>
    <row r="650" spans="1:28" x14ac:dyDescent="0.3">
      <c r="A650">
        <v>19169010500</v>
      </c>
      <c r="B650" t="s">
        <v>1821</v>
      </c>
      <c r="C650" t="str">
        <f t="shared" si="22"/>
        <v>105, Story County, Iowa</v>
      </c>
      <c r="D650" t="str">
        <f t="shared" si="23"/>
        <v>105, Story County</v>
      </c>
      <c r="E650" t="s">
        <v>1463</v>
      </c>
      <c r="F650" t="s">
        <v>1464</v>
      </c>
      <c r="G650" s="1">
        <v>708</v>
      </c>
      <c r="H650" s="1">
        <v>72981</v>
      </c>
      <c r="I650" s="2">
        <v>0.105</v>
      </c>
      <c r="J650" s="2">
        <v>7.4858757062146897E-2</v>
      </c>
      <c r="K650" s="2">
        <v>2.1186440677966101E-2</v>
      </c>
      <c r="L650" s="2">
        <v>2.3583333333333331E-2</v>
      </c>
      <c r="M650" s="2">
        <v>0.32100000000000001</v>
      </c>
      <c r="N650" s="2">
        <v>0.10045565209622301</v>
      </c>
      <c r="O650" s="2">
        <v>0.30738037307380373</v>
      </c>
      <c r="P650" s="2">
        <v>6.4729194187582564E-2</v>
      </c>
      <c r="Q650" s="2">
        <v>0.18785310734463276</v>
      </c>
      <c r="R650">
        <v>0</v>
      </c>
      <c r="S650">
        <v>1</v>
      </c>
      <c r="T650">
        <v>1</v>
      </c>
      <c r="U650">
        <v>0</v>
      </c>
      <c r="V650">
        <v>0</v>
      </c>
      <c r="W650">
        <v>1</v>
      </c>
      <c r="X650">
        <v>0</v>
      </c>
      <c r="Y650">
        <v>0</v>
      </c>
      <c r="Z650">
        <v>1</v>
      </c>
      <c r="AA650">
        <v>1</v>
      </c>
      <c r="AB650">
        <v>5</v>
      </c>
    </row>
    <row r="651" spans="1:28" x14ac:dyDescent="0.3">
      <c r="A651">
        <v>19169000200</v>
      </c>
      <c r="B651" t="s">
        <v>1822</v>
      </c>
      <c r="C651" t="str">
        <f t="shared" si="22"/>
        <v>2, Story County, Iowa</v>
      </c>
      <c r="D651" t="str">
        <f t="shared" si="23"/>
        <v>2, Story County</v>
      </c>
      <c r="E651" t="s">
        <v>1463</v>
      </c>
      <c r="F651" t="s">
        <v>1464</v>
      </c>
      <c r="G651">
        <v>1719</v>
      </c>
      <c r="H651" s="1">
        <v>65995</v>
      </c>
      <c r="I651" s="2">
        <v>5.2999999999999999E-2</v>
      </c>
      <c r="J651" s="2">
        <v>1.3379872018615475E-2</v>
      </c>
      <c r="K651" s="2">
        <v>3.1413612565445025E-2</v>
      </c>
      <c r="L651" s="2">
        <v>2.3583333333333331E-2</v>
      </c>
      <c r="M651" s="2">
        <v>0.36299999999999999</v>
      </c>
      <c r="N651" s="2">
        <v>0.10045565209622301</v>
      </c>
      <c r="O651" s="2">
        <v>0.1608166189111748</v>
      </c>
      <c r="P651" s="2">
        <v>1.3203214695752009E-2</v>
      </c>
      <c r="Q651" s="2">
        <v>0.24607329842931938</v>
      </c>
      <c r="R651">
        <v>0</v>
      </c>
      <c r="S651">
        <v>0</v>
      </c>
      <c r="T651">
        <v>0</v>
      </c>
      <c r="U651">
        <v>1</v>
      </c>
      <c r="V651">
        <v>0</v>
      </c>
      <c r="W651">
        <v>2</v>
      </c>
      <c r="X651">
        <v>0</v>
      </c>
      <c r="Y651">
        <v>0</v>
      </c>
      <c r="Z651">
        <v>0</v>
      </c>
      <c r="AA651">
        <v>2</v>
      </c>
      <c r="AB651">
        <v>5</v>
      </c>
    </row>
    <row r="652" spans="1:28" x14ac:dyDescent="0.3">
      <c r="A652">
        <v>19169000900</v>
      </c>
      <c r="B652" t="s">
        <v>1823</v>
      </c>
      <c r="C652" t="str">
        <f t="shared" si="22"/>
        <v>9, Story County, Iowa</v>
      </c>
      <c r="D652" t="str">
        <f t="shared" si="23"/>
        <v>9, Story County</v>
      </c>
      <c r="E652" t="s">
        <v>1463</v>
      </c>
      <c r="F652" t="s">
        <v>1464</v>
      </c>
      <c r="G652">
        <v>1775</v>
      </c>
      <c r="H652" s="1">
        <v>57101</v>
      </c>
      <c r="I652" s="2">
        <v>0.125</v>
      </c>
      <c r="J652" s="2">
        <v>6.5915492957746485E-2</v>
      </c>
      <c r="K652" s="2">
        <v>2.5352112676056339E-2</v>
      </c>
      <c r="L652" s="2">
        <v>2.3583333333333331E-2</v>
      </c>
      <c r="M652" s="2">
        <v>0.19</v>
      </c>
      <c r="N652" s="2">
        <v>0.10045565209622301</v>
      </c>
      <c r="O652" s="2">
        <v>0.19553962564715252</v>
      </c>
      <c r="P652" s="2">
        <v>6.4805057955742887E-2</v>
      </c>
      <c r="Q652" s="2">
        <v>0.29070422535211266</v>
      </c>
      <c r="R652">
        <v>1</v>
      </c>
      <c r="S652">
        <v>1</v>
      </c>
      <c r="T652">
        <v>0</v>
      </c>
      <c r="U652">
        <v>0</v>
      </c>
      <c r="V652">
        <v>0</v>
      </c>
      <c r="W652">
        <v>0</v>
      </c>
      <c r="X652">
        <v>0</v>
      </c>
      <c r="Y652">
        <v>0</v>
      </c>
      <c r="Z652">
        <v>1</v>
      </c>
      <c r="AA652">
        <v>2</v>
      </c>
      <c r="AB652">
        <v>5</v>
      </c>
    </row>
    <row r="653" spans="1:28" x14ac:dyDescent="0.3">
      <c r="A653">
        <v>19011960600</v>
      </c>
      <c r="B653" t="s">
        <v>1824</v>
      </c>
      <c r="C653" t="str">
        <f t="shared" si="22"/>
        <v>9606, Benton County, Iowa</v>
      </c>
      <c r="D653" t="str">
        <f t="shared" si="23"/>
        <v>9606, Benton County</v>
      </c>
      <c r="E653" t="s">
        <v>125</v>
      </c>
      <c r="F653" t="s">
        <v>1091</v>
      </c>
      <c r="G653" s="1">
        <v>1094</v>
      </c>
      <c r="H653" s="1">
        <v>67917</v>
      </c>
      <c r="I653" s="2">
        <v>6.0999999999999999E-2</v>
      </c>
      <c r="J653" s="2">
        <v>6.7641681901279713E-2</v>
      </c>
      <c r="K653" s="2">
        <v>8.2266910420475316E-3</v>
      </c>
      <c r="L653" s="2">
        <v>3.6083333333333328E-2</v>
      </c>
      <c r="M653" s="2">
        <v>0.3</v>
      </c>
      <c r="N653" s="2">
        <v>-1.9213069489185459E-2</v>
      </c>
      <c r="O653" s="2">
        <v>0.51066156369600879</v>
      </c>
      <c r="P653" s="2">
        <v>5.3646269907795474E-2</v>
      </c>
      <c r="Q653" s="2">
        <v>0.16087751371115175</v>
      </c>
      <c r="R653">
        <v>0</v>
      </c>
      <c r="S653">
        <v>0</v>
      </c>
      <c r="T653">
        <v>0</v>
      </c>
      <c r="U653">
        <v>0</v>
      </c>
      <c r="V653">
        <v>2</v>
      </c>
      <c r="W653">
        <v>0</v>
      </c>
      <c r="X653">
        <v>1</v>
      </c>
      <c r="Y653">
        <v>2</v>
      </c>
      <c r="Z653">
        <v>0</v>
      </c>
      <c r="AA653">
        <v>0</v>
      </c>
      <c r="AB653">
        <v>5</v>
      </c>
    </row>
    <row r="654" spans="1:28" x14ac:dyDescent="0.3">
      <c r="A654">
        <v>19013002901</v>
      </c>
      <c r="B654" t="s">
        <v>1825</v>
      </c>
      <c r="C654" t="str">
        <f t="shared" si="22"/>
        <v>29.01, Black Hawk County, Iowa</v>
      </c>
      <c r="D654" t="str">
        <f t="shared" si="23"/>
        <v>29.01, Black Hawk County</v>
      </c>
      <c r="E654" t="s">
        <v>1040</v>
      </c>
      <c r="F654" t="s">
        <v>1041</v>
      </c>
      <c r="G654" s="1">
        <v>510</v>
      </c>
      <c r="H654" s="1">
        <v>65313</v>
      </c>
      <c r="I654" s="2">
        <v>4.4999999999999998E-2</v>
      </c>
      <c r="J654" s="2">
        <v>2.9411764705882353E-2</v>
      </c>
      <c r="K654" s="2">
        <v>1.9607843137254902E-2</v>
      </c>
      <c r="L654" s="2">
        <v>3.6166666666666673E-2</v>
      </c>
      <c r="M654" s="2">
        <v>0.35499999999999998</v>
      </c>
      <c r="N654" s="2">
        <v>4.1193073460981007E-4</v>
      </c>
      <c r="O654" s="2">
        <v>0.47727272727272729</v>
      </c>
      <c r="P654" s="2">
        <v>2.2263450834879406E-2</v>
      </c>
      <c r="Q654" s="2">
        <v>0.14509803921568629</v>
      </c>
      <c r="R654">
        <v>0</v>
      </c>
      <c r="S654">
        <v>0</v>
      </c>
      <c r="T654">
        <v>0</v>
      </c>
      <c r="U654">
        <v>0</v>
      </c>
      <c r="V654">
        <v>2</v>
      </c>
      <c r="W654">
        <v>1</v>
      </c>
      <c r="X654">
        <v>0</v>
      </c>
      <c r="Y654">
        <v>2</v>
      </c>
      <c r="Z654">
        <v>0</v>
      </c>
      <c r="AA654">
        <v>0</v>
      </c>
      <c r="AB654">
        <v>5</v>
      </c>
    </row>
    <row r="655" spans="1:28" x14ac:dyDescent="0.3">
      <c r="A655">
        <v>19123950200</v>
      </c>
      <c r="B655" t="s">
        <v>1826</v>
      </c>
      <c r="C655" t="str">
        <f t="shared" si="22"/>
        <v>9502, Mahaska County, Iowa</v>
      </c>
      <c r="D655" t="str">
        <f t="shared" si="23"/>
        <v>9502, Mahaska County</v>
      </c>
      <c r="E655" t="s">
        <v>1131</v>
      </c>
      <c r="F655" t="s">
        <v>1132</v>
      </c>
      <c r="G655" s="1">
        <v>1214</v>
      </c>
      <c r="H655" s="1">
        <v>70147</v>
      </c>
      <c r="I655" s="2">
        <v>5.9000000000000004E-2</v>
      </c>
      <c r="J655" s="2">
        <v>3.6243822075782535E-2</v>
      </c>
      <c r="K655" s="2">
        <v>1.2355848434925865E-2</v>
      </c>
      <c r="L655" s="2">
        <v>2.8750000000000001E-2</v>
      </c>
      <c r="M655" s="2">
        <v>0.31</v>
      </c>
      <c r="N655" s="2">
        <v>-8.5340243956927749E-3</v>
      </c>
      <c r="O655" s="2">
        <v>0.49135446685878964</v>
      </c>
      <c r="P655" s="2">
        <v>7.9819277108433728E-2</v>
      </c>
      <c r="Q655" s="2">
        <v>0.1186161449752883</v>
      </c>
      <c r="R655">
        <v>0</v>
      </c>
      <c r="S655">
        <v>0</v>
      </c>
      <c r="T655">
        <v>0</v>
      </c>
      <c r="U655">
        <v>0</v>
      </c>
      <c r="V655">
        <v>0</v>
      </c>
      <c r="W655">
        <v>1</v>
      </c>
      <c r="X655">
        <v>1</v>
      </c>
      <c r="Y655">
        <v>2</v>
      </c>
      <c r="Z655">
        <v>1</v>
      </c>
      <c r="AA655">
        <v>0</v>
      </c>
      <c r="AB655">
        <v>5</v>
      </c>
    </row>
    <row r="656" spans="1:28" x14ac:dyDescent="0.3">
      <c r="A656">
        <v>19163010401</v>
      </c>
      <c r="B656" t="s">
        <v>1827</v>
      </c>
      <c r="C656" t="str">
        <f t="shared" si="22"/>
        <v>104.01, Scott County, Iowa</v>
      </c>
      <c r="D656" t="str">
        <f t="shared" si="23"/>
        <v>104.01, Scott County</v>
      </c>
      <c r="E656" t="s">
        <v>1043</v>
      </c>
      <c r="F656" t="s">
        <v>1044</v>
      </c>
      <c r="G656" s="1">
        <v>2210</v>
      </c>
      <c r="H656" s="1">
        <v>78553</v>
      </c>
      <c r="I656" s="2">
        <v>4.9000000000000002E-2</v>
      </c>
      <c r="J656" s="2">
        <v>4.343891402714932E-2</v>
      </c>
      <c r="K656" s="2">
        <v>2.2624434389140271E-2</v>
      </c>
      <c r="L656" s="2">
        <v>4.1666666666666657E-2</v>
      </c>
      <c r="M656" s="2">
        <v>0.36</v>
      </c>
      <c r="N656" s="2">
        <v>5.716481867041108E-2</v>
      </c>
      <c r="O656" s="2">
        <v>0.41388959552276772</v>
      </c>
      <c r="P656" s="2">
        <v>4.3697478991596636E-2</v>
      </c>
      <c r="Q656" s="2">
        <v>0.1597285067873303</v>
      </c>
      <c r="R656">
        <v>0</v>
      </c>
      <c r="S656">
        <v>0</v>
      </c>
      <c r="T656">
        <v>0</v>
      </c>
      <c r="U656">
        <v>0</v>
      </c>
      <c r="V656">
        <v>2</v>
      </c>
      <c r="W656">
        <v>2</v>
      </c>
      <c r="X656">
        <v>0</v>
      </c>
      <c r="Y656">
        <v>1</v>
      </c>
      <c r="Z656">
        <v>0</v>
      </c>
      <c r="AA656">
        <v>0</v>
      </c>
      <c r="AB656">
        <v>5</v>
      </c>
    </row>
    <row r="657" spans="1:28" x14ac:dyDescent="0.3">
      <c r="A657">
        <v>19155031700</v>
      </c>
      <c r="B657" t="s">
        <v>1828</v>
      </c>
      <c r="C657" t="str">
        <f t="shared" si="22"/>
        <v>317, Pottawattamie County, Iowa</v>
      </c>
      <c r="D657" t="str">
        <f t="shared" si="23"/>
        <v>317, Pottawattamie County</v>
      </c>
      <c r="E657" t="s">
        <v>1082</v>
      </c>
      <c r="F657" t="s">
        <v>1083</v>
      </c>
      <c r="G657" s="1">
        <v>1591</v>
      </c>
      <c r="H657" s="1">
        <v>77944</v>
      </c>
      <c r="I657" s="2">
        <v>5.5E-2</v>
      </c>
      <c r="J657" s="2">
        <v>8.1709616593337517E-2</v>
      </c>
      <c r="K657" s="2">
        <v>3.7712130735386547E-2</v>
      </c>
      <c r="L657" s="2">
        <v>3.3333333333333333E-2</v>
      </c>
      <c r="M657" s="2">
        <v>0.32700000000000001</v>
      </c>
      <c r="N657" s="2">
        <v>5.4638356340840294E-3</v>
      </c>
      <c r="O657" s="2">
        <v>0.41773002014775018</v>
      </c>
      <c r="P657" s="2">
        <v>4.4776119402985072E-2</v>
      </c>
      <c r="Q657" s="2">
        <v>0.16404776869893148</v>
      </c>
      <c r="R657">
        <v>0</v>
      </c>
      <c r="S657">
        <v>0</v>
      </c>
      <c r="T657">
        <v>1</v>
      </c>
      <c r="U657">
        <v>1</v>
      </c>
      <c r="V657">
        <v>1</v>
      </c>
      <c r="W657">
        <v>1</v>
      </c>
      <c r="X657">
        <v>0</v>
      </c>
      <c r="Y657">
        <v>1</v>
      </c>
      <c r="Z657">
        <v>0</v>
      </c>
      <c r="AA657">
        <v>0</v>
      </c>
      <c r="AB657">
        <v>5</v>
      </c>
    </row>
    <row r="658" spans="1:28" x14ac:dyDescent="0.3">
      <c r="A658">
        <v>19015020300</v>
      </c>
      <c r="B658" t="s">
        <v>1829</v>
      </c>
      <c r="C658" t="str">
        <f t="shared" si="22"/>
        <v>203, Boone County, Iowa</v>
      </c>
      <c r="D658" t="str">
        <f t="shared" si="23"/>
        <v>203, Boone County</v>
      </c>
      <c r="E658" t="s">
        <v>143</v>
      </c>
      <c r="F658" t="s">
        <v>1537</v>
      </c>
      <c r="G658" s="1">
        <v>2718</v>
      </c>
      <c r="H658" s="1">
        <v>60792</v>
      </c>
      <c r="I658" s="2">
        <v>0.11900000000000001</v>
      </c>
      <c r="J658" s="2">
        <v>0.11037527593818984</v>
      </c>
      <c r="K658" s="2">
        <v>1.9131714495952908E-2</v>
      </c>
      <c r="L658" s="2">
        <v>2.8166666666666663E-2</v>
      </c>
      <c r="M658" s="2">
        <v>0.28100000000000003</v>
      </c>
      <c r="N658" s="2">
        <v>1.5547783775564509E-2</v>
      </c>
      <c r="O658" s="2">
        <v>0.3195497920234891</v>
      </c>
      <c r="P658" s="2">
        <v>8.4231805929919135E-2</v>
      </c>
      <c r="Q658" s="2">
        <v>0.19941133186166299</v>
      </c>
      <c r="R658">
        <v>1</v>
      </c>
      <c r="S658">
        <v>1</v>
      </c>
      <c r="T658">
        <v>1</v>
      </c>
      <c r="U658">
        <v>0</v>
      </c>
      <c r="V658">
        <v>0</v>
      </c>
      <c r="W658">
        <v>0</v>
      </c>
      <c r="X658">
        <v>0</v>
      </c>
      <c r="Y658">
        <v>0</v>
      </c>
      <c r="Z658">
        <v>1</v>
      </c>
      <c r="AA658">
        <v>1</v>
      </c>
      <c r="AB658">
        <v>5</v>
      </c>
    </row>
    <row r="659" spans="1:28" x14ac:dyDescent="0.3">
      <c r="A659">
        <v>19193002102</v>
      </c>
      <c r="B659" t="s">
        <v>1830</v>
      </c>
      <c r="C659" t="str">
        <f t="shared" si="22"/>
        <v>21.02, Woodbury County, Iowa</v>
      </c>
      <c r="D659" t="str">
        <f t="shared" si="23"/>
        <v>21.02, Woodbury County</v>
      </c>
      <c r="E659" t="s">
        <v>1093</v>
      </c>
      <c r="F659" t="s">
        <v>1094</v>
      </c>
      <c r="G659" s="1">
        <v>2486</v>
      </c>
      <c r="H659" s="1">
        <v>73559</v>
      </c>
      <c r="I659" s="2">
        <v>3.4000000000000002E-2</v>
      </c>
      <c r="J659" s="2">
        <v>6.9589702333065162E-2</v>
      </c>
      <c r="K659" s="2">
        <v>3.9420756234915526E-2</v>
      </c>
      <c r="L659" s="2">
        <v>3.3583333333333326E-2</v>
      </c>
      <c r="M659" s="2">
        <v>0.312</v>
      </c>
      <c r="N659" s="2">
        <v>3.6888775789844577E-2</v>
      </c>
      <c r="O659" s="2">
        <v>0.34964062137723162</v>
      </c>
      <c r="P659" s="2">
        <v>6.6816816816816824E-2</v>
      </c>
      <c r="Q659" s="2">
        <v>0.22606596942880128</v>
      </c>
      <c r="R659">
        <v>0</v>
      </c>
      <c r="S659">
        <v>0</v>
      </c>
      <c r="T659">
        <v>0</v>
      </c>
      <c r="U659">
        <v>1</v>
      </c>
      <c r="V659">
        <v>1</v>
      </c>
      <c r="W659">
        <v>1</v>
      </c>
      <c r="X659">
        <v>0</v>
      </c>
      <c r="Y659">
        <v>0</v>
      </c>
      <c r="Z659">
        <v>1</v>
      </c>
      <c r="AA659">
        <v>1</v>
      </c>
      <c r="AB659">
        <v>5</v>
      </c>
    </row>
    <row r="660" spans="1:28" x14ac:dyDescent="0.3">
      <c r="A660">
        <v>19095960400</v>
      </c>
      <c r="B660" t="s">
        <v>1831</v>
      </c>
      <c r="C660" t="str">
        <f t="shared" si="22"/>
        <v>9604, Iowa County, Iowa</v>
      </c>
      <c r="D660" t="str">
        <f t="shared" si="23"/>
        <v>9604, Iowa County</v>
      </c>
      <c r="E660" t="s">
        <v>1771</v>
      </c>
      <c r="F660" t="s">
        <v>1772</v>
      </c>
      <c r="G660" s="1">
        <v>2145</v>
      </c>
      <c r="H660" s="1">
        <v>63854</v>
      </c>
      <c r="I660" s="2">
        <v>0.115</v>
      </c>
      <c r="J660" s="2">
        <v>6.0139860139860141E-2</v>
      </c>
      <c r="K660" s="2">
        <v>3.4032634032634033E-2</v>
      </c>
      <c r="L660" s="2">
        <v>2.9583333333333336E-2</v>
      </c>
      <c r="M660" s="2">
        <v>0.34399999999999997</v>
      </c>
      <c r="N660" s="2">
        <v>1.8771018037297464E-2</v>
      </c>
      <c r="O660" s="2">
        <v>0.35820468839336767</v>
      </c>
      <c r="P660" s="2">
        <v>5.423280423280423E-2</v>
      </c>
      <c r="Q660" s="2">
        <v>0.20093240093240095</v>
      </c>
      <c r="R660">
        <v>1</v>
      </c>
      <c r="S660">
        <v>1</v>
      </c>
      <c r="T660">
        <v>0</v>
      </c>
      <c r="U660">
        <v>1</v>
      </c>
      <c r="V660">
        <v>0</v>
      </c>
      <c r="W660">
        <v>1</v>
      </c>
      <c r="X660">
        <v>0</v>
      </c>
      <c r="Y660">
        <v>0</v>
      </c>
      <c r="Z660">
        <v>0</v>
      </c>
      <c r="AA660">
        <v>1</v>
      </c>
      <c r="AB660">
        <v>5</v>
      </c>
    </row>
    <row r="661" spans="1:28" x14ac:dyDescent="0.3">
      <c r="A661">
        <v>19157370200</v>
      </c>
      <c r="B661" t="s">
        <v>1832</v>
      </c>
      <c r="C661" t="str">
        <f t="shared" si="22"/>
        <v>3702, Poweshiek County, Iowa</v>
      </c>
      <c r="D661" t="str">
        <f t="shared" si="23"/>
        <v>3702, Poweshiek County</v>
      </c>
      <c r="E661" t="s">
        <v>1256</v>
      </c>
      <c r="F661" t="s">
        <v>1257</v>
      </c>
      <c r="G661" s="1">
        <v>1270</v>
      </c>
      <c r="H661" s="1">
        <v>76136</v>
      </c>
      <c r="I661" s="2">
        <v>5.5999999999999994E-2</v>
      </c>
      <c r="J661" s="2">
        <v>4.6456692913385826E-2</v>
      </c>
      <c r="K661" s="2">
        <v>2.0472440944881889E-2</v>
      </c>
      <c r="L661" s="2">
        <v>3.4583333333333334E-2</v>
      </c>
      <c r="M661" s="2">
        <v>0.34700000000000003</v>
      </c>
      <c r="N661" s="2">
        <v>-1.3323464100666173E-2</v>
      </c>
      <c r="O661" s="2">
        <v>0.43592017738359201</v>
      </c>
      <c r="P661" s="2">
        <v>8.3189902467010898E-2</v>
      </c>
      <c r="Q661" s="2">
        <v>0.14960629921259844</v>
      </c>
      <c r="R661">
        <v>0</v>
      </c>
      <c r="S661">
        <v>0</v>
      </c>
      <c r="T661">
        <v>0</v>
      </c>
      <c r="U661">
        <v>0</v>
      </c>
      <c r="V661">
        <v>1</v>
      </c>
      <c r="W661">
        <v>1</v>
      </c>
      <c r="X661">
        <v>1</v>
      </c>
      <c r="Y661">
        <v>1</v>
      </c>
      <c r="Z661">
        <v>1</v>
      </c>
      <c r="AA661">
        <v>0</v>
      </c>
      <c r="AB661">
        <v>5</v>
      </c>
    </row>
    <row r="662" spans="1:28" x14ac:dyDescent="0.3">
      <c r="A662">
        <v>19027960100</v>
      </c>
      <c r="B662" t="s">
        <v>1833</v>
      </c>
      <c r="C662" t="str">
        <f t="shared" si="22"/>
        <v>9601, Carroll County, Iowa</v>
      </c>
      <c r="D662" t="str">
        <f t="shared" si="23"/>
        <v>9601, Carroll County</v>
      </c>
      <c r="E662" t="s">
        <v>176</v>
      </c>
      <c r="F662" t="s">
        <v>1340</v>
      </c>
      <c r="G662" s="1">
        <v>1533</v>
      </c>
      <c r="H662" s="1">
        <v>75592</v>
      </c>
      <c r="I662" s="2">
        <v>7.6999999999999999E-2</v>
      </c>
      <c r="J662" s="2">
        <v>4.3052837573385516E-2</v>
      </c>
      <c r="K662" s="2">
        <v>3.0006523157208087E-2</v>
      </c>
      <c r="L662" s="2">
        <v>2.4416666666666663E-2</v>
      </c>
      <c r="M662" s="2">
        <v>0.26100000000000001</v>
      </c>
      <c r="N662" s="2">
        <v>-2.690238278247502E-3</v>
      </c>
      <c r="O662" s="2">
        <v>0.46710526315789475</v>
      </c>
      <c r="P662" s="2">
        <v>7.9497907949790794E-2</v>
      </c>
      <c r="Q662" s="2">
        <v>0.12915851272015655</v>
      </c>
      <c r="R662">
        <v>0</v>
      </c>
      <c r="S662">
        <v>1</v>
      </c>
      <c r="T662">
        <v>0</v>
      </c>
      <c r="U662">
        <v>1</v>
      </c>
      <c r="V662">
        <v>0</v>
      </c>
      <c r="W662">
        <v>0</v>
      </c>
      <c r="X662">
        <v>1</v>
      </c>
      <c r="Y662">
        <v>1</v>
      </c>
      <c r="Z662">
        <v>1</v>
      </c>
      <c r="AA662">
        <v>0</v>
      </c>
      <c r="AB662">
        <v>5</v>
      </c>
    </row>
    <row r="663" spans="1:28" x14ac:dyDescent="0.3">
      <c r="A663">
        <v>19031450200</v>
      </c>
      <c r="B663" t="s">
        <v>1834</v>
      </c>
      <c r="C663" t="str">
        <f t="shared" si="22"/>
        <v>4502, Cedar County, Iowa</v>
      </c>
      <c r="D663" t="str">
        <f t="shared" si="23"/>
        <v>4502, Cedar County</v>
      </c>
      <c r="E663" t="s">
        <v>1527</v>
      </c>
      <c r="F663" t="s">
        <v>1528</v>
      </c>
      <c r="G663" s="1">
        <v>1378</v>
      </c>
      <c r="H663" s="1">
        <v>71898</v>
      </c>
      <c r="I663" s="2">
        <v>4.4000000000000004E-2</v>
      </c>
      <c r="J663" s="2">
        <v>5.0798258345428157E-2</v>
      </c>
      <c r="K663" s="2">
        <v>3.7735849056603772E-2</v>
      </c>
      <c r="L663" s="2">
        <v>3.0166666666666671E-2</v>
      </c>
      <c r="M663" s="2">
        <v>0.34899999999999998</v>
      </c>
      <c r="N663" s="2">
        <v>3.2434185631655766E-4</v>
      </c>
      <c r="O663" s="2">
        <v>0.50218167393891311</v>
      </c>
      <c r="P663" s="2">
        <v>6.9736842105263153E-2</v>
      </c>
      <c r="Q663" s="2">
        <v>0.14223512336719885</v>
      </c>
      <c r="R663">
        <v>0</v>
      </c>
      <c r="S663">
        <v>0</v>
      </c>
      <c r="T663">
        <v>0</v>
      </c>
      <c r="U663">
        <v>1</v>
      </c>
      <c r="V663">
        <v>0</v>
      </c>
      <c r="W663">
        <v>1</v>
      </c>
      <c r="X663">
        <v>0</v>
      </c>
      <c r="Y663">
        <v>2</v>
      </c>
      <c r="Z663">
        <v>1</v>
      </c>
      <c r="AA663">
        <v>0</v>
      </c>
      <c r="AB663">
        <v>5</v>
      </c>
    </row>
    <row r="664" spans="1:28" x14ac:dyDescent="0.3">
      <c r="A664">
        <v>19051080100</v>
      </c>
      <c r="B664" t="s">
        <v>1835</v>
      </c>
      <c r="C664" t="str">
        <f t="shared" si="22"/>
        <v>801, Davis County, Iowa</v>
      </c>
      <c r="D664" t="str">
        <f t="shared" si="23"/>
        <v>801, Davis County</v>
      </c>
      <c r="E664" t="s">
        <v>1487</v>
      </c>
      <c r="F664" t="s">
        <v>1488</v>
      </c>
      <c r="G664" s="1">
        <v>1618</v>
      </c>
      <c r="H664" s="1">
        <v>68409</v>
      </c>
      <c r="I664" s="2">
        <v>6.7000000000000004E-2</v>
      </c>
      <c r="J664" s="2">
        <v>9.332509270704574E-2</v>
      </c>
      <c r="K664" s="2">
        <v>5.7478368355995055E-2</v>
      </c>
      <c r="L664" s="2">
        <v>2.6750000000000003E-2</v>
      </c>
      <c r="M664" s="2">
        <v>0.27600000000000002</v>
      </c>
      <c r="N664" s="2">
        <v>4.0786016223009251E-2</v>
      </c>
      <c r="O664" s="2">
        <v>0.46349206349206351</v>
      </c>
      <c r="P664" s="2">
        <v>6.3534436732514687E-2</v>
      </c>
      <c r="Q664" s="2">
        <v>0.17367119901112485</v>
      </c>
      <c r="R664">
        <v>0</v>
      </c>
      <c r="S664">
        <v>0</v>
      </c>
      <c r="T664">
        <v>1</v>
      </c>
      <c r="U664">
        <v>2</v>
      </c>
      <c r="V664">
        <v>0</v>
      </c>
      <c r="W664">
        <v>0</v>
      </c>
      <c r="X664">
        <v>0</v>
      </c>
      <c r="Y664">
        <v>1</v>
      </c>
      <c r="Z664">
        <v>1</v>
      </c>
      <c r="AA664">
        <v>0</v>
      </c>
      <c r="AB664">
        <v>5</v>
      </c>
    </row>
    <row r="665" spans="1:28" x14ac:dyDescent="0.3">
      <c r="A665">
        <v>19055950100</v>
      </c>
      <c r="B665" t="s">
        <v>1836</v>
      </c>
      <c r="C665" t="str">
        <f t="shared" si="22"/>
        <v>9501, Delaware County, Iowa</v>
      </c>
      <c r="D665" t="str">
        <f t="shared" si="23"/>
        <v>9501, Delaware County</v>
      </c>
      <c r="E665" t="s">
        <v>266</v>
      </c>
      <c r="F665" t="s">
        <v>1479</v>
      </c>
      <c r="G665" s="1">
        <v>1516</v>
      </c>
      <c r="H665" s="1">
        <v>64938</v>
      </c>
      <c r="I665" s="2">
        <v>5.0999999999999997E-2</v>
      </c>
      <c r="J665" s="2">
        <v>6.860158311345646E-2</v>
      </c>
      <c r="K665" s="2">
        <v>3.2321899736147755E-2</v>
      </c>
      <c r="L665" s="2">
        <v>2.6499999999999999E-2</v>
      </c>
      <c r="M665" s="2">
        <v>0.25700000000000001</v>
      </c>
      <c r="N665" s="2">
        <v>-1.5537041206935375E-2</v>
      </c>
      <c r="O665" s="2">
        <v>0.59410864575363431</v>
      </c>
      <c r="P665" s="2">
        <v>8.0869040434520215E-2</v>
      </c>
      <c r="Q665" s="2">
        <v>0.17216358839050133</v>
      </c>
      <c r="R665">
        <v>0</v>
      </c>
      <c r="S665">
        <v>0</v>
      </c>
      <c r="T665">
        <v>0</v>
      </c>
      <c r="U665">
        <v>1</v>
      </c>
      <c r="V665">
        <v>0</v>
      </c>
      <c r="W665">
        <v>0</v>
      </c>
      <c r="X665">
        <v>1</v>
      </c>
      <c r="Y665">
        <v>2</v>
      </c>
      <c r="Z665">
        <v>1</v>
      </c>
      <c r="AA665">
        <v>0</v>
      </c>
      <c r="AB665">
        <v>5</v>
      </c>
    </row>
    <row r="666" spans="1:28" x14ac:dyDescent="0.3">
      <c r="A666">
        <v>19113000400</v>
      </c>
      <c r="B666" t="s">
        <v>1837</v>
      </c>
      <c r="C666" t="str">
        <f t="shared" si="22"/>
        <v>4, Linn County, Iowa</v>
      </c>
      <c r="D666" t="str">
        <f t="shared" si="23"/>
        <v>4, Linn County</v>
      </c>
      <c r="E666" t="s">
        <v>1048</v>
      </c>
      <c r="F666" t="s">
        <v>1049</v>
      </c>
      <c r="G666">
        <v>2266</v>
      </c>
      <c r="H666" s="1">
        <v>70605</v>
      </c>
      <c r="I666" s="2">
        <v>7.8E-2</v>
      </c>
      <c r="J666" s="2">
        <v>0.11606354810238305</v>
      </c>
      <c r="K666" s="2">
        <v>4.1482789055604589E-2</v>
      </c>
      <c r="L666" s="2">
        <v>3.9166666666666662E-2</v>
      </c>
      <c r="M666" s="2">
        <v>0.28899999999999998</v>
      </c>
      <c r="N666" s="2">
        <v>9.0296649086760147E-2</v>
      </c>
      <c r="O666" s="2">
        <v>0.3750627195183141</v>
      </c>
      <c r="P666" s="2">
        <v>2.5376344086021504E-2</v>
      </c>
      <c r="Q666" s="2">
        <v>0.16725507502206532</v>
      </c>
      <c r="R666">
        <v>0</v>
      </c>
      <c r="S666">
        <v>1</v>
      </c>
      <c r="T666">
        <v>1</v>
      </c>
      <c r="U666">
        <v>1</v>
      </c>
      <c r="V666">
        <v>2</v>
      </c>
      <c r="W666">
        <v>0</v>
      </c>
      <c r="X666">
        <v>0</v>
      </c>
      <c r="Y666">
        <v>0</v>
      </c>
      <c r="Z666">
        <v>0</v>
      </c>
      <c r="AA666">
        <v>0</v>
      </c>
      <c r="AB666">
        <v>5</v>
      </c>
    </row>
    <row r="667" spans="1:28" x14ac:dyDescent="0.3">
      <c r="A667">
        <v>19163013300</v>
      </c>
      <c r="B667" t="s">
        <v>1838</v>
      </c>
      <c r="C667" t="str">
        <f t="shared" si="22"/>
        <v>133, Scott County, Iowa</v>
      </c>
      <c r="D667" t="str">
        <f t="shared" si="23"/>
        <v>133, Scott County</v>
      </c>
      <c r="E667" t="s">
        <v>1043</v>
      </c>
      <c r="F667" t="s">
        <v>1044</v>
      </c>
      <c r="G667">
        <v>1334</v>
      </c>
      <c r="H667" s="1">
        <v>62716</v>
      </c>
      <c r="I667" s="2">
        <v>6.5000000000000002E-2</v>
      </c>
      <c r="J667" s="2">
        <v>4.3478260869565216E-2</v>
      </c>
      <c r="K667" s="2">
        <v>2.3988005997001498E-2</v>
      </c>
      <c r="L667" s="2">
        <v>4.1666666666666657E-2</v>
      </c>
      <c r="M667" s="2">
        <v>0.27600000000000002</v>
      </c>
      <c r="N667" s="2">
        <v>5.716481867041108E-2</v>
      </c>
      <c r="O667" s="2">
        <v>0.27311101730688053</v>
      </c>
      <c r="P667" s="2">
        <v>0.12005277044854881</v>
      </c>
      <c r="Q667" s="2">
        <v>0.15217391304347827</v>
      </c>
      <c r="R667">
        <v>1</v>
      </c>
      <c r="S667">
        <v>0</v>
      </c>
      <c r="T667">
        <v>0</v>
      </c>
      <c r="U667">
        <v>0</v>
      </c>
      <c r="V667">
        <v>2</v>
      </c>
      <c r="W667">
        <v>0</v>
      </c>
      <c r="X667">
        <v>0</v>
      </c>
      <c r="Y667">
        <v>0</v>
      </c>
      <c r="Z667">
        <v>2</v>
      </c>
      <c r="AA667">
        <v>0</v>
      </c>
      <c r="AB667">
        <v>5</v>
      </c>
    </row>
    <row r="668" spans="1:28" x14ac:dyDescent="0.3">
      <c r="A668">
        <v>19015020600</v>
      </c>
      <c r="B668" t="s">
        <v>1839</v>
      </c>
      <c r="C668" t="str">
        <f t="shared" si="22"/>
        <v>206, Boone County, Iowa</v>
      </c>
      <c r="D668" t="str">
        <f t="shared" si="23"/>
        <v>206, Boone County</v>
      </c>
      <c r="E668" t="s">
        <v>143</v>
      </c>
      <c r="F668" t="s">
        <v>1537</v>
      </c>
      <c r="G668" s="1">
        <v>753</v>
      </c>
      <c r="H668" s="1">
        <v>100625</v>
      </c>
      <c r="I668" s="2">
        <v>6.9000000000000006E-2</v>
      </c>
      <c r="J668" s="2">
        <v>2.1248339973439574E-2</v>
      </c>
      <c r="K668" s="2">
        <v>4.5152722443559098E-2</v>
      </c>
      <c r="L668" s="2">
        <v>2.8166666666666663E-2</v>
      </c>
      <c r="M668" s="2">
        <v>0.36799999999999999</v>
      </c>
      <c r="N668" s="2">
        <v>1.5547783775564509E-2</v>
      </c>
      <c r="O668" s="2">
        <v>0.40954151177199505</v>
      </c>
      <c r="P668" s="2">
        <v>6.6909975669099758E-2</v>
      </c>
      <c r="Q668" s="2">
        <v>0.13280212483399734</v>
      </c>
      <c r="R668">
        <v>0</v>
      </c>
      <c r="S668">
        <v>0</v>
      </c>
      <c r="T668">
        <v>0</v>
      </c>
      <c r="U668">
        <v>1</v>
      </c>
      <c r="V668">
        <v>0</v>
      </c>
      <c r="W668">
        <v>2</v>
      </c>
      <c r="X668">
        <v>0</v>
      </c>
      <c r="Y668">
        <v>1</v>
      </c>
      <c r="Z668">
        <v>1</v>
      </c>
      <c r="AA668">
        <v>0</v>
      </c>
      <c r="AB668">
        <v>5</v>
      </c>
    </row>
    <row r="669" spans="1:28" x14ac:dyDescent="0.3">
      <c r="A669">
        <v>19061001101</v>
      </c>
      <c r="B669" t="s">
        <v>1840</v>
      </c>
      <c r="C669" t="str">
        <f t="shared" si="22"/>
        <v>11.01, Dubuque County, Iowa</v>
      </c>
      <c r="D669" t="str">
        <f t="shared" si="23"/>
        <v>11.01, Dubuque County</v>
      </c>
      <c r="E669" t="s">
        <v>290</v>
      </c>
      <c r="F669" t="s">
        <v>1149</v>
      </c>
      <c r="G669" s="1">
        <v>1418</v>
      </c>
      <c r="H669" s="1">
        <v>66286</v>
      </c>
      <c r="I669" s="2">
        <v>0.10400000000000001</v>
      </c>
      <c r="J669" s="2">
        <v>9.0267983074753172E-2</v>
      </c>
      <c r="K669" s="2">
        <v>4.2313117066290547E-2</v>
      </c>
      <c r="L669" s="2">
        <v>3.5166666666666659E-2</v>
      </c>
      <c r="M669" s="2">
        <v>0.30199999999999999</v>
      </c>
      <c r="N669" s="2">
        <v>5.993401172413057E-2</v>
      </c>
      <c r="O669" s="2">
        <v>0.37854644383987562</v>
      </c>
      <c r="P669" s="2">
        <v>3.3401499659168374E-2</v>
      </c>
      <c r="Q669" s="2">
        <v>0.18053596614950634</v>
      </c>
      <c r="R669">
        <v>0</v>
      </c>
      <c r="S669">
        <v>1</v>
      </c>
      <c r="T669">
        <v>1</v>
      </c>
      <c r="U669">
        <v>1</v>
      </c>
      <c r="V669">
        <v>1</v>
      </c>
      <c r="W669">
        <v>0</v>
      </c>
      <c r="X669">
        <v>0</v>
      </c>
      <c r="Y669">
        <v>1</v>
      </c>
      <c r="Z669">
        <v>0</v>
      </c>
      <c r="AA669">
        <v>0</v>
      </c>
      <c r="AB669">
        <v>5</v>
      </c>
    </row>
    <row r="670" spans="1:28" x14ac:dyDescent="0.3">
      <c r="A670">
        <v>19013002902</v>
      </c>
      <c r="B670" t="s">
        <v>1841</v>
      </c>
      <c r="C670" t="str">
        <f t="shared" si="22"/>
        <v>29.02, Black Hawk County, Iowa</v>
      </c>
      <c r="D670" t="str">
        <f t="shared" si="23"/>
        <v>29.02, Black Hawk County</v>
      </c>
      <c r="E670" t="s">
        <v>1040</v>
      </c>
      <c r="F670" t="s">
        <v>1041</v>
      </c>
      <c r="G670" s="1">
        <v>1633</v>
      </c>
      <c r="H670" s="1">
        <v>66077</v>
      </c>
      <c r="I670" s="2">
        <v>6.4000000000000001E-2</v>
      </c>
      <c r="J670" s="2">
        <v>6.3686466625842014E-2</v>
      </c>
      <c r="K670" s="2">
        <v>1.7758726270667484E-2</v>
      </c>
      <c r="L670" s="2">
        <v>3.6166666666666673E-2</v>
      </c>
      <c r="M670" s="2">
        <v>0.33100000000000002</v>
      </c>
      <c r="N670" s="2">
        <v>4.1193073460981007E-4</v>
      </c>
      <c r="O670" s="2">
        <v>0.39744952178533477</v>
      </c>
      <c r="P670" s="2">
        <v>3.2404775440591248E-2</v>
      </c>
      <c r="Q670" s="2">
        <v>0.20024494794856093</v>
      </c>
      <c r="R670">
        <v>0</v>
      </c>
      <c r="S670">
        <v>0</v>
      </c>
      <c r="T670">
        <v>0</v>
      </c>
      <c r="U670">
        <v>0</v>
      </c>
      <c r="V670">
        <v>2</v>
      </c>
      <c r="W670">
        <v>1</v>
      </c>
      <c r="X670">
        <v>0</v>
      </c>
      <c r="Y670">
        <v>1</v>
      </c>
      <c r="Z670">
        <v>0</v>
      </c>
      <c r="AA670">
        <v>1</v>
      </c>
      <c r="AB670">
        <v>5</v>
      </c>
    </row>
    <row r="671" spans="1:28" x14ac:dyDescent="0.3">
      <c r="A671">
        <v>19139050600</v>
      </c>
      <c r="B671" t="s">
        <v>1842</v>
      </c>
      <c r="C671" t="str">
        <f t="shared" si="22"/>
        <v>506, Muscatine County, Iowa</v>
      </c>
      <c r="D671" t="str">
        <f t="shared" si="23"/>
        <v>506, Muscatine County</v>
      </c>
      <c r="E671" t="s">
        <v>644</v>
      </c>
      <c r="F671" t="s">
        <v>1053</v>
      </c>
      <c r="G671" s="1">
        <v>2113</v>
      </c>
      <c r="H671" s="1">
        <v>75194</v>
      </c>
      <c r="I671" s="2">
        <v>2.5000000000000001E-2</v>
      </c>
      <c r="J671" s="2">
        <v>4.7326076668244201E-3</v>
      </c>
      <c r="K671" s="2">
        <v>1.4671083767155703E-2</v>
      </c>
      <c r="L671" s="2">
        <v>3.666666666666666E-2</v>
      </c>
      <c r="M671" s="2">
        <v>0.39399999999999996</v>
      </c>
      <c r="N671" s="2">
        <v>1.1463329044332671E-2</v>
      </c>
      <c r="O671" s="2">
        <v>0.21896599391761129</v>
      </c>
      <c r="P671" s="2">
        <v>3.792949576082106E-2</v>
      </c>
      <c r="Q671" s="2">
        <v>0.20965451964032181</v>
      </c>
      <c r="R671">
        <v>0</v>
      </c>
      <c r="S671">
        <v>0</v>
      </c>
      <c r="T671">
        <v>0</v>
      </c>
      <c r="U671">
        <v>0</v>
      </c>
      <c r="V671">
        <v>2</v>
      </c>
      <c r="W671">
        <v>2</v>
      </c>
      <c r="X671">
        <v>0</v>
      </c>
      <c r="Y671">
        <v>0</v>
      </c>
      <c r="Z671">
        <v>0</v>
      </c>
      <c r="AA671">
        <v>1</v>
      </c>
      <c r="AB671">
        <v>5</v>
      </c>
    </row>
    <row r="672" spans="1:28" x14ac:dyDescent="0.3">
      <c r="A672">
        <v>19169000600</v>
      </c>
      <c r="B672" t="s">
        <v>1843</v>
      </c>
      <c r="C672" t="str">
        <f t="shared" si="22"/>
        <v>6, Story County, Iowa</v>
      </c>
      <c r="D672" t="str">
        <f t="shared" si="23"/>
        <v>6, Story County</v>
      </c>
      <c r="E672" t="s">
        <v>1463</v>
      </c>
      <c r="F672" t="s">
        <v>1464</v>
      </c>
      <c r="G672" s="1">
        <v>2067</v>
      </c>
      <c r="H672" s="1">
        <v>71809</v>
      </c>
      <c r="I672" s="2">
        <v>0.14400000000000002</v>
      </c>
      <c r="J672" s="2">
        <v>8.3212385099177555E-2</v>
      </c>
      <c r="K672" s="2">
        <v>1.2094823415578132E-2</v>
      </c>
      <c r="L672" s="2">
        <v>2.3583333333333331E-2</v>
      </c>
      <c r="M672" s="2">
        <v>0.26100000000000001</v>
      </c>
      <c r="N672" s="2">
        <v>0.10045565209622301</v>
      </c>
      <c r="O672" s="2">
        <v>0.15610088616223586</v>
      </c>
      <c r="P672" s="2">
        <v>5.5301645338208409E-2</v>
      </c>
      <c r="Q672" s="2">
        <v>0.26850507982583455</v>
      </c>
      <c r="R672">
        <v>0</v>
      </c>
      <c r="S672">
        <v>2</v>
      </c>
      <c r="T672">
        <v>1</v>
      </c>
      <c r="U672">
        <v>0</v>
      </c>
      <c r="V672">
        <v>0</v>
      </c>
      <c r="W672">
        <v>0</v>
      </c>
      <c r="X672">
        <v>0</v>
      </c>
      <c r="Y672">
        <v>0</v>
      </c>
      <c r="Z672">
        <v>0</v>
      </c>
      <c r="AA672">
        <v>2</v>
      </c>
      <c r="AB672">
        <v>5</v>
      </c>
    </row>
    <row r="673" spans="1:28" x14ac:dyDescent="0.3">
      <c r="A673">
        <v>19103000301</v>
      </c>
      <c r="B673" t="s">
        <v>1844</v>
      </c>
      <c r="C673" t="str">
        <f t="shared" si="22"/>
        <v>3.01, Johnson County, Iowa</v>
      </c>
      <c r="D673" t="str">
        <f t="shared" si="23"/>
        <v>3.01, Johnson County</v>
      </c>
      <c r="E673" t="s">
        <v>1421</v>
      </c>
      <c r="F673" t="s">
        <v>1422</v>
      </c>
      <c r="G673" s="1">
        <v>3600</v>
      </c>
      <c r="H673" s="1">
        <v>90662</v>
      </c>
      <c r="I673" s="2">
        <v>0.10099999999999999</v>
      </c>
      <c r="J673" s="2">
        <v>3.8055555555555558E-2</v>
      </c>
      <c r="K673" s="2">
        <v>4.7222222222222223E-3</v>
      </c>
      <c r="L673" s="2">
        <v>2.8416666666666666E-2</v>
      </c>
      <c r="M673" s="2">
        <v>0.35799999999999998</v>
      </c>
      <c r="N673" s="2">
        <v>0.16787640775660517</v>
      </c>
      <c r="O673" s="2">
        <v>0.17290119931467732</v>
      </c>
      <c r="P673" s="2">
        <v>7.0967741935483872E-2</v>
      </c>
      <c r="Q673" s="2">
        <v>0.24805555555555556</v>
      </c>
      <c r="R673">
        <v>0</v>
      </c>
      <c r="S673">
        <v>1</v>
      </c>
      <c r="T673">
        <v>0</v>
      </c>
      <c r="U673">
        <v>0</v>
      </c>
      <c r="V673">
        <v>0</v>
      </c>
      <c r="W673">
        <v>1</v>
      </c>
      <c r="X673">
        <v>0</v>
      </c>
      <c r="Y673">
        <v>0</v>
      </c>
      <c r="Z673">
        <v>1</v>
      </c>
      <c r="AA673">
        <v>2</v>
      </c>
      <c r="AB673">
        <v>5</v>
      </c>
    </row>
    <row r="674" spans="1:28" x14ac:dyDescent="0.3">
      <c r="A674">
        <v>19011960200</v>
      </c>
      <c r="B674" t="s">
        <v>1845</v>
      </c>
      <c r="C674" t="str">
        <f t="shared" si="22"/>
        <v>9602, Benton County, Iowa</v>
      </c>
      <c r="D674" t="str">
        <f t="shared" si="23"/>
        <v>9602, Benton County</v>
      </c>
      <c r="E674" t="s">
        <v>125</v>
      </c>
      <c r="F674" t="s">
        <v>1091</v>
      </c>
      <c r="G674" s="1">
        <v>1317</v>
      </c>
      <c r="H674" s="1">
        <v>72877</v>
      </c>
      <c r="I674" s="2">
        <v>5.9000000000000004E-2</v>
      </c>
      <c r="J674" s="2">
        <v>7.5930144267274111E-2</v>
      </c>
      <c r="K674" s="2">
        <v>1.2908124525436599E-2</v>
      </c>
      <c r="L674" s="2">
        <v>3.6083333333333328E-2</v>
      </c>
      <c r="M674" s="2">
        <v>0.26899999999999996</v>
      </c>
      <c r="N674" s="2">
        <v>-1.9213069489185459E-2</v>
      </c>
      <c r="O674" s="2">
        <v>0.44295302013422821</v>
      </c>
      <c r="P674" s="2">
        <v>4.82361411087113E-2</v>
      </c>
      <c r="Q674" s="2">
        <v>0.17236142748671224</v>
      </c>
      <c r="R674">
        <v>0</v>
      </c>
      <c r="S674">
        <v>0</v>
      </c>
      <c r="T674">
        <v>1</v>
      </c>
      <c r="U674">
        <v>0</v>
      </c>
      <c r="V674">
        <v>2</v>
      </c>
      <c r="W674">
        <v>0</v>
      </c>
      <c r="X674">
        <v>1</v>
      </c>
      <c r="Y674">
        <v>1</v>
      </c>
      <c r="Z674">
        <v>0</v>
      </c>
      <c r="AA674">
        <v>0</v>
      </c>
      <c r="AB674">
        <v>5</v>
      </c>
    </row>
    <row r="675" spans="1:28" x14ac:dyDescent="0.3">
      <c r="A675">
        <v>19059450200</v>
      </c>
      <c r="B675" t="s">
        <v>1846</v>
      </c>
      <c r="C675" t="str">
        <f t="shared" si="22"/>
        <v>4502, Dickinson County, Iowa</v>
      </c>
      <c r="D675" t="str">
        <f t="shared" si="23"/>
        <v>4502, Dickinson County</v>
      </c>
      <c r="E675" t="s">
        <v>1669</v>
      </c>
      <c r="F675" t="s">
        <v>1670</v>
      </c>
      <c r="G675" s="1">
        <v>1000</v>
      </c>
      <c r="H675" s="1">
        <v>67969</v>
      </c>
      <c r="I675" s="2">
        <v>7.0000000000000007E-2</v>
      </c>
      <c r="J675" s="2">
        <v>8.8999999999999996E-2</v>
      </c>
      <c r="K675" s="2">
        <v>0.03</v>
      </c>
      <c r="L675" s="2">
        <v>3.3166666666666664E-2</v>
      </c>
      <c r="M675" s="2">
        <v>0.30199999999999999</v>
      </c>
      <c r="N675" s="2">
        <v>6.2158756824863499E-2</v>
      </c>
      <c r="O675" s="2">
        <v>0.38135086670651525</v>
      </c>
      <c r="P675" s="2">
        <v>9.0604026845637578E-2</v>
      </c>
      <c r="Q675" s="2">
        <v>0.16800000000000001</v>
      </c>
      <c r="R675">
        <v>0</v>
      </c>
      <c r="S675">
        <v>0</v>
      </c>
      <c r="T675">
        <v>1</v>
      </c>
      <c r="U675">
        <v>1</v>
      </c>
      <c r="V675">
        <v>1</v>
      </c>
      <c r="W675">
        <v>0</v>
      </c>
      <c r="X675">
        <v>0</v>
      </c>
      <c r="Y675">
        <v>1</v>
      </c>
      <c r="Z675">
        <v>1</v>
      </c>
      <c r="AA675">
        <v>0</v>
      </c>
      <c r="AB675">
        <v>5</v>
      </c>
    </row>
    <row r="676" spans="1:28" x14ac:dyDescent="0.3">
      <c r="A676">
        <v>19139050100</v>
      </c>
      <c r="B676" t="s">
        <v>1847</v>
      </c>
      <c r="C676" t="str">
        <f t="shared" si="22"/>
        <v>501, Muscatine County, Iowa</v>
      </c>
      <c r="D676" t="str">
        <f t="shared" si="23"/>
        <v>501, Muscatine County</v>
      </c>
      <c r="E676" t="s">
        <v>644</v>
      </c>
      <c r="F676" t="s">
        <v>1053</v>
      </c>
      <c r="G676" s="1">
        <v>1439</v>
      </c>
      <c r="H676" s="1">
        <v>78750</v>
      </c>
      <c r="I676" s="2">
        <v>4.7E-2</v>
      </c>
      <c r="J676" s="2">
        <v>4.7255038220986798E-2</v>
      </c>
      <c r="K676" s="2">
        <v>4.1695621959694229E-2</v>
      </c>
      <c r="L676" s="2">
        <v>3.666666666666666E-2</v>
      </c>
      <c r="M676" s="2">
        <v>0.34899999999999998</v>
      </c>
      <c r="N676" s="2">
        <v>1.1463329044332671E-2</v>
      </c>
      <c r="O676" s="2">
        <v>0.35453474676089519</v>
      </c>
      <c r="P676" s="2">
        <v>4.4164037854889593E-2</v>
      </c>
      <c r="Q676" s="2">
        <v>0.1862404447533009</v>
      </c>
      <c r="R676">
        <v>0</v>
      </c>
      <c r="S676">
        <v>0</v>
      </c>
      <c r="T676">
        <v>0</v>
      </c>
      <c r="U676">
        <v>1</v>
      </c>
      <c r="V676">
        <v>2</v>
      </c>
      <c r="W676">
        <v>1</v>
      </c>
      <c r="X676">
        <v>0</v>
      </c>
      <c r="Y676">
        <v>0</v>
      </c>
      <c r="Z676">
        <v>0</v>
      </c>
      <c r="AA676">
        <v>1</v>
      </c>
      <c r="AB676">
        <v>5</v>
      </c>
    </row>
    <row r="677" spans="1:28" x14ac:dyDescent="0.3">
      <c r="A677">
        <v>19153000703</v>
      </c>
      <c r="B677" t="s">
        <v>1848</v>
      </c>
      <c r="C677" t="str">
        <f t="shared" si="22"/>
        <v>7.03, Polk County, Iowa</v>
      </c>
      <c r="D677" t="str">
        <f t="shared" si="23"/>
        <v>7.03, Polk County</v>
      </c>
      <c r="E677" t="s">
        <v>1088</v>
      </c>
      <c r="F677" t="s">
        <v>1089</v>
      </c>
      <c r="G677" s="1">
        <v>1558</v>
      </c>
      <c r="H677" s="1">
        <v>64010</v>
      </c>
      <c r="I677" s="2">
        <v>7.0000000000000007E-2</v>
      </c>
      <c r="J677" s="2">
        <v>9.3068035943517327E-2</v>
      </c>
      <c r="K677" s="2">
        <v>3.6585365853658534E-2</v>
      </c>
      <c r="L677" s="2">
        <v>3.4750000000000003E-2</v>
      </c>
      <c r="M677" s="2">
        <v>0.26700000000000002</v>
      </c>
      <c r="N677" s="2">
        <v>0.14341677503250974</v>
      </c>
      <c r="O677" s="2">
        <v>0.22054626987362413</v>
      </c>
      <c r="P677" s="2">
        <v>4.4757817290006129E-2</v>
      </c>
      <c r="Q677" s="2">
        <v>0.19833119383825418</v>
      </c>
      <c r="R677">
        <v>1</v>
      </c>
      <c r="S677">
        <v>0</v>
      </c>
      <c r="T677">
        <v>1</v>
      </c>
      <c r="U677">
        <v>1</v>
      </c>
      <c r="V677">
        <v>1</v>
      </c>
      <c r="W677">
        <v>0</v>
      </c>
      <c r="X677">
        <v>0</v>
      </c>
      <c r="Y677">
        <v>0</v>
      </c>
      <c r="Z677">
        <v>0</v>
      </c>
      <c r="AA677">
        <v>1</v>
      </c>
      <c r="AB677">
        <v>5</v>
      </c>
    </row>
    <row r="678" spans="1:28" x14ac:dyDescent="0.3">
      <c r="A678">
        <v>19153000901</v>
      </c>
      <c r="B678" t="s">
        <v>1849</v>
      </c>
      <c r="C678" t="str">
        <f t="shared" si="22"/>
        <v>9.01, Polk County, Iowa</v>
      </c>
      <c r="D678" t="str">
        <f t="shared" si="23"/>
        <v>9.01, Polk County</v>
      </c>
      <c r="E678" t="s">
        <v>1088</v>
      </c>
      <c r="F678" t="s">
        <v>1089</v>
      </c>
      <c r="G678" s="1">
        <v>1594</v>
      </c>
      <c r="H678" s="1">
        <v>56150</v>
      </c>
      <c r="I678" s="2">
        <v>0.1</v>
      </c>
      <c r="J678" s="2">
        <v>6.2107904642409034E-2</v>
      </c>
      <c r="K678" s="2">
        <v>7.5282308657465494E-3</v>
      </c>
      <c r="L678" s="2">
        <v>3.4750000000000003E-2</v>
      </c>
      <c r="M678" s="2">
        <v>0.21199999999999999</v>
      </c>
      <c r="N678" s="2">
        <v>0.14341677503250974</v>
      </c>
      <c r="O678" s="2">
        <v>0.28364987613542525</v>
      </c>
      <c r="P678" s="2">
        <v>5.6581986143187067E-2</v>
      </c>
      <c r="Q678" s="2">
        <v>0.25345043914680049</v>
      </c>
      <c r="R678">
        <v>1</v>
      </c>
      <c r="S678">
        <v>1</v>
      </c>
      <c r="T678">
        <v>0</v>
      </c>
      <c r="U678">
        <v>0</v>
      </c>
      <c r="V678">
        <v>1</v>
      </c>
      <c r="W678">
        <v>0</v>
      </c>
      <c r="X678">
        <v>0</v>
      </c>
      <c r="Y678">
        <v>0</v>
      </c>
      <c r="Z678">
        <v>0</v>
      </c>
      <c r="AA678">
        <v>2</v>
      </c>
      <c r="AB678">
        <v>5</v>
      </c>
    </row>
    <row r="679" spans="1:28" x14ac:dyDescent="0.3">
      <c r="A679">
        <v>19013002800</v>
      </c>
      <c r="B679" t="s">
        <v>1850</v>
      </c>
      <c r="C679" t="str">
        <f t="shared" si="22"/>
        <v>28, Black Hawk County, Iowa</v>
      </c>
      <c r="D679" t="str">
        <f t="shared" si="23"/>
        <v>28, Black Hawk County</v>
      </c>
      <c r="E679" t="s">
        <v>1040</v>
      </c>
      <c r="F679" t="s">
        <v>1041</v>
      </c>
      <c r="G679" s="1">
        <v>1122</v>
      </c>
      <c r="H679" s="1">
        <v>79667</v>
      </c>
      <c r="I679" s="2">
        <v>6.7000000000000004E-2</v>
      </c>
      <c r="J679" s="2">
        <v>0.10249554367201426</v>
      </c>
      <c r="K679" s="2">
        <v>3.0303030303030304E-2</v>
      </c>
      <c r="L679" s="2">
        <v>3.6166666666666673E-2</v>
      </c>
      <c r="M679" s="2">
        <v>0.28699999999999998</v>
      </c>
      <c r="N679" s="2">
        <v>4.1193073460981007E-4</v>
      </c>
      <c r="O679" s="2">
        <v>0.40098280098280098</v>
      </c>
      <c r="P679" s="2">
        <v>5.3965658217497957E-2</v>
      </c>
      <c r="Q679" s="2">
        <v>0.1408199643493761</v>
      </c>
      <c r="R679">
        <v>0</v>
      </c>
      <c r="S679">
        <v>0</v>
      </c>
      <c r="T679">
        <v>1</v>
      </c>
      <c r="U679">
        <v>1</v>
      </c>
      <c r="V679">
        <v>2</v>
      </c>
      <c r="W679">
        <v>0</v>
      </c>
      <c r="X679">
        <v>0</v>
      </c>
      <c r="Y679">
        <v>1</v>
      </c>
      <c r="Z679">
        <v>0</v>
      </c>
      <c r="AA679">
        <v>0</v>
      </c>
      <c r="AB679">
        <v>5</v>
      </c>
    </row>
    <row r="680" spans="1:28" x14ac:dyDescent="0.3">
      <c r="A680">
        <v>19113010200</v>
      </c>
      <c r="B680" t="s">
        <v>1851</v>
      </c>
      <c r="C680" t="str">
        <f t="shared" si="22"/>
        <v>102, Linn County, Iowa</v>
      </c>
      <c r="D680" t="str">
        <f t="shared" si="23"/>
        <v>102, Linn County</v>
      </c>
      <c r="E680" t="s">
        <v>1048</v>
      </c>
      <c r="F680" t="s">
        <v>1049</v>
      </c>
      <c r="G680" s="1">
        <v>1710</v>
      </c>
      <c r="H680" s="1">
        <v>74868</v>
      </c>
      <c r="I680" s="2">
        <v>4.8000000000000001E-2</v>
      </c>
      <c r="J680" s="2">
        <v>8.6549707602339182E-2</v>
      </c>
      <c r="K680" s="2">
        <v>3.8596491228070177E-2</v>
      </c>
      <c r="L680" s="2">
        <v>3.9166666666666662E-2</v>
      </c>
      <c r="M680" s="2">
        <v>0.26899999999999996</v>
      </c>
      <c r="N680" s="2">
        <v>9.0296649086760147E-2</v>
      </c>
      <c r="O680" s="2">
        <v>0.36819389110225764</v>
      </c>
      <c r="P680" s="2">
        <v>5.3156146179401995E-2</v>
      </c>
      <c r="Q680" s="2">
        <v>0.18947368421052632</v>
      </c>
      <c r="R680">
        <v>0</v>
      </c>
      <c r="S680">
        <v>0</v>
      </c>
      <c r="T680">
        <v>1</v>
      </c>
      <c r="U680">
        <v>1</v>
      </c>
      <c r="V680">
        <v>2</v>
      </c>
      <c r="W680">
        <v>0</v>
      </c>
      <c r="X680">
        <v>0</v>
      </c>
      <c r="Y680">
        <v>0</v>
      </c>
      <c r="Z680">
        <v>0</v>
      </c>
      <c r="AA680">
        <v>1</v>
      </c>
      <c r="AB680">
        <v>5</v>
      </c>
    </row>
    <row r="681" spans="1:28" x14ac:dyDescent="0.3">
      <c r="A681">
        <v>19113001600</v>
      </c>
      <c r="B681" t="s">
        <v>1852</v>
      </c>
      <c r="C681" t="str">
        <f t="shared" si="22"/>
        <v>16, Linn County, Iowa</v>
      </c>
      <c r="D681" t="str">
        <f t="shared" si="23"/>
        <v>16, Linn County</v>
      </c>
      <c r="E681" t="s">
        <v>1048</v>
      </c>
      <c r="F681" t="s">
        <v>1049</v>
      </c>
      <c r="G681" s="1">
        <v>2304</v>
      </c>
      <c r="H681" s="1">
        <v>73167</v>
      </c>
      <c r="I681" s="2">
        <v>6.2E-2</v>
      </c>
      <c r="J681" s="2">
        <v>2.6041666666666668E-2</v>
      </c>
      <c r="K681" s="2">
        <v>5.1215277777777776E-2</v>
      </c>
      <c r="L681" s="2">
        <v>3.9166666666666662E-2</v>
      </c>
      <c r="M681" s="2">
        <v>0.32899999999999996</v>
      </c>
      <c r="N681" s="2">
        <v>9.0296649086760147E-2</v>
      </c>
      <c r="O681" s="2">
        <v>0.3376294591484465</v>
      </c>
      <c r="P681" s="2">
        <v>4.9696969696969698E-2</v>
      </c>
      <c r="Q681" s="2">
        <v>0.17534722222222221</v>
      </c>
      <c r="R681">
        <v>0</v>
      </c>
      <c r="S681">
        <v>0</v>
      </c>
      <c r="T681">
        <v>0</v>
      </c>
      <c r="U681">
        <v>2</v>
      </c>
      <c r="V681">
        <v>2</v>
      </c>
      <c r="W681">
        <v>1</v>
      </c>
      <c r="X681">
        <v>0</v>
      </c>
      <c r="Y681">
        <v>0</v>
      </c>
      <c r="Z681">
        <v>0</v>
      </c>
      <c r="AA681">
        <v>0</v>
      </c>
      <c r="AB681">
        <v>5</v>
      </c>
    </row>
    <row r="682" spans="1:28" x14ac:dyDescent="0.3">
      <c r="A682">
        <v>19035080200</v>
      </c>
      <c r="B682" t="s">
        <v>1853</v>
      </c>
      <c r="C682" t="str">
        <f t="shared" si="22"/>
        <v>802, Cherokee County, Iowa</v>
      </c>
      <c r="D682" t="str">
        <f t="shared" si="23"/>
        <v>802, Cherokee County</v>
      </c>
      <c r="E682" t="s">
        <v>195</v>
      </c>
      <c r="F682" t="s">
        <v>1390</v>
      </c>
      <c r="G682" s="1">
        <v>1243</v>
      </c>
      <c r="H682" s="1">
        <v>63665</v>
      </c>
      <c r="I682" s="2">
        <v>5.2999999999999999E-2</v>
      </c>
      <c r="J682" s="2">
        <v>4.6661303298471443E-2</v>
      </c>
      <c r="K682" s="2">
        <v>2.3330651649235722E-2</v>
      </c>
      <c r="L682" s="2">
        <v>2.6916666666666665E-2</v>
      </c>
      <c r="M682" s="2">
        <v>0.28999999999999998</v>
      </c>
      <c r="N682" s="2">
        <v>-3.4294234592445329E-2</v>
      </c>
      <c r="O682" s="2">
        <v>0.38461538461538464</v>
      </c>
      <c r="P682" s="2">
        <v>6.8759342301943194E-2</v>
      </c>
      <c r="Q682" s="2">
        <v>0.12067578439259855</v>
      </c>
      <c r="R682">
        <v>1</v>
      </c>
      <c r="S682">
        <v>0</v>
      </c>
      <c r="T682">
        <v>0</v>
      </c>
      <c r="U682">
        <v>0</v>
      </c>
      <c r="V682">
        <v>0</v>
      </c>
      <c r="W682">
        <v>0</v>
      </c>
      <c r="X682">
        <v>2</v>
      </c>
      <c r="Y682">
        <v>1</v>
      </c>
      <c r="Z682">
        <v>1</v>
      </c>
      <c r="AA682">
        <v>0</v>
      </c>
      <c r="AB682">
        <v>5</v>
      </c>
    </row>
    <row r="683" spans="1:28" x14ac:dyDescent="0.3">
      <c r="A683">
        <v>19147960100</v>
      </c>
      <c r="B683" t="s">
        <v>1854</v>
      </c>
      <c r="C683" t="str">
        <f t="shared" si="22"/>
        <v>9601, Palo Alto County, Iowa</v>
      </c>
      <c r="D683" t="str">
        <f t="shared" si="23"/>
        <v>9601, Palo Alto County</v>
      </c>
      <c r="E683" t="s">
        <v>1453</v>
      </c>
      <c r="F683" t="s">
        <v>1454</v>
      </c>
      <c r="G683">
        <v>717</v>
      </c>
      <c r="H683" s="1">
        <v>68646</v>
      </c>
      <c r="I683" s="2">
        <v>0.05</v>
      </c>
      <c r="J683" s="2">
        <v>5.0209205020920501E-2</v>
      </c>
      <c r="K683" s="2">
        <v>2.7894002789400279E-2</v>
      </c>
      <c r="L683" s="2">
        <v>2.8166666666666663E-2</v>
      </c>
      <c r="M683" s="2">
        <v>0.316</v>
      </c>
      <c r="N683" s="2">
        <v>-4.5111983865831651E-2</v>
      </c>
      <c r="O683" s="2">
        <v>0.34891216760676874</v>
      </c>
      <c r="P683" s="2">
        <v>0.18140589569160998</v>
      </c>
      <c r="Q683" s="2">
        <v>0.14783821478382148</v>
      </c>
      <c r="R683">
        <v>0</v>
      </c>
      <c r="S683">
        <v>0</v>
      </c>
      <c r="T683">
        <v>0</v>
      </c>
      <c r="U683">
        <v>0</v>
      </c>
      <c r="V683">
        <v>0</v>
      </c>
      <c r="W683">
        <v>1</v>
      </c>
      <c r="X683">
        <v>2</v>
      </c>
      <c r="Y683">
        <v>0</v>
      </c>
      <c r="Z683">
        <v>2</v>
      </c>
      <c r="AA683">
        <v>0</v>
      </c>
      <c r="AB683">
        <v>5</v>
      </c>
    </row>
    <row r="684" spans="1:28" x14ac:dyDescent="0.3">
      <c r="A684">
        <v>19191950300</v>
      </c>
      <c r="B684" t="s">
        <v>1855</v>
      </c>
      <c r="C684" t="str">
        <f t="shared" si="22"/>
        <v>9503, Winneshiek County, Iowa</v>
      </c>
      <c r="D684" t="str">
        <f t="shared" si="23"/>
        <v>9503, Winneshiek County</v>
      </c>
      <c r="E684" t="s">
        <v>1335</v>
      </c>
      <c r="F684" t="s">
        <v>1336</v>
      </c>
      <c r="G684">
        <v>1490</v>
      </c>
      <c r="H684" s="1">
        <v>65000</v>
      </c>
      <c r="I684" s="2">
        <v>7.0999999999999994E-2</v>
      </c>
      <c r="J684" s="2">
        <v>3.8255033557046979E-2</v>
      </c>
      <c r="K684" s="2">
        <v>1.2080536912751677E-2</v>
      </c>
      <c r="L684" s="2">
        <v>3.5666666666666666E-2</v>
      </c>
      <c r="M684" s="2">
        <v>0.29699999999999999</v>
      </c>
      <c r="N684" s="2">
        <v>-4.6827507598784193E-2</v>
      </c>
      <c r="O684" s="2">
        <v>0.3107535986452159</v>
      </c>
      <c r="P684" s="2">
        <v>4.9087476400251732E-2</v>
      </c>
      <c r="Q684" s="2">
        <v>0.22550335570469798</v>
      </c>
      <c r="R684">
        <v>0</v>
      </c>
      <c r="S684">
        <v>0</v>
      </c>
      <c r="T684">
        <v>0</v>
      </c>
      <c r="U684">
        <v>0</v>
      </c>
      <c r="V684">
        <v>2</v>
      </c>
      <c r="W684">
        <v>0</v>
      </c>
      <c r="X684">
        <v>2</v>
      </c>
      <c r="Y684">
        <v>0</v>
      </c>
      <c r="Z684">
        <v>0</v>
      </c>
      <c r="AA684">
        <v>1</v>
      </c>
      <c r="AB684">
        <v>5</v>
      </c>
    </row>
    <row r="685" spans="1:28" x14ac:dyDescent="0.3">
      <c r="A685">
        <v>19017004700</v>
      </c>
      <c r="B685" t="s">
        <v>1856</v>
      </c>
      <c r="C685" t="str">
        <f t="shared" si="22"/>
        <v>47, Bremer County, Iowa</v>
      </c>
      <c r="D685" t="str">
        <f t="shared" si="23"/>
        <v>47, Bremer County</v>
      </c>
      <c r="E685" t="s">
        <v>1534</v>
      </c>
      <c r="F685" t="s">
        <v>1535</v>
      </c>
      <c r="G685" s="1">
        <v>906</v>
      </c>
      <c r="H685" s="1">
        <v>64821</v>
      </c>
      <c r="I685" s="2">
        <v>0.02</v>
      </c>
      <c r="J685" s="2">
        <v>4.7461368653421633E-2</v>
      </c>
      <c r="K685" s="2">
        <v>4.3046357615894038E-2</v>
      </c>
      <c r="L685" s="2">
        <v>2.6666666666666665E-2</v>
      </c>
      <c r="M685" s="2">
        <v>0.28999999999999998</v>
      </c>
      <c r="N685" s="2">
        <v>2.9329378810347667E-2</v>
      </c>
      <c r="O685" s="2">
        <v>0.46027577150361132</v>
      </c>
      <c r="P685" s="2">
        <v>0.12379110251450677</v>
      </c>
      <c r="Q685" s="2">
        <v>8.7196467991169979E-2</v>
      </c>
      <c r="R685">
        <v>0</v>
      </c>
      <c r="S685">
        <v>0</v>
      </c>
      <c r="T685">
        <v>0</v>
      </c>
      <c r="U685">
        <v>1</v>
      </c>
      <c r="V685">
        <v>0</v>
      </c>
      <c r="W685">
        <v>0</v>
      </c>
      <c r="X685">
        <v>0</v>
      </c>
      <c r="Y685">
        <v>1</v>
      </c>
      <c r="Z685">
        <v>2</v>
      </c>
      <c r="AA685">
        <v>0</v>
      </c>
      <c r="AB685">
        <v>4</v>
      </c>
    </row>
    <row r="686" spans="1:28" x14ac:dyDescent="0.3">
      <c r="A686">
        <v>19181020600</v>
      </c>
      <c r="B686" t="s">
        <v>1857</v>
      </c>
      <c r="C686" t="str">
        <f t="shared" si="22"/>
        <v>206, Warren County, Iowa</v>
      </c>
      <c r="D686" t="str">
        <f t="shared" si="23"/>
        <v>206, Warren County</v>
      </c>
      <c r="E686" t="s">
        <v>1261</v>
      </c>
      <c r="F686" t="s">
        <v>1262</v>
      </c>
      <c r="G686" s="1">
        <v>1258</v>
      </c>
      <c r="H686" s="1">
        <v>107344</v>
      </c>
      <c r="I686" s="2">
        <v>9.5000000000000001E-2</v>
      </c>
      <c r="J686" s="2">
        <v>6.3593004769475353E-2</v>
      </c>
      <c r="K686" s="2">
        <v>3.4976152623211444E-2</v>
      </c>
      <c r="L686" s="2">
        <v>2.916666666666666E-2</v>
      </c>
      <c r="M686" s="2">
        <v>0.35700000000000004</v>
      </c>
      <c r="N686" s="2">
        <v>0.13365062195781505</v>
      </c>
      <c r="O686" s="2">
        <v>0.30819672131147541</v>
      </c>
      <c r="P686" s="2">
        <v>4.6247156937073541E-2</v>
      </c>
      <c r="Q686" s="2">
        <v>0.21780604133545309</v>
      </c>
      <c r="R686">
        <v>0</v>
      </c>
      <c r="S686">
        <v>1</v>
      </c>
      <c r="T686">
        <v>0</v>
      </c>
      <c r="U686">
        <v>1</v>
      </c>
      <c r="V686">
        <v>0</v>
      </c>
      <c r="W686">
        <v>1</v>
      </c>
      <c r="X686">
        <v>0</v>
      </c>
      <c r="Y686">
        <v>0</v>
      </c>
      <c r="Z686">
        <v>0</v>
      </c>
      <c r="AA686">
        <v>1</v>
      </c>
      <c r="AB686">
        <v>4</v>
      </c>
    </row>
    <row r="687" spans="1:28" x14ac:dyDescent="0.3">
      <c r="A687">
        <v>19015020500</v>
      </c>
      <c r="B687" t="s">
        <v>1858</v>
      </c>
      <c r="C687" t="str">
        <f t="shared" si="22"/>
        <v>205, Boone County, Iowa</v>
      </c>
      <c r="D687" t="str">
        <f t="shared" si="23"/>
        <v>205, Boone County</v>
      </c>
      <c r="E687" t="s">
        <v>143</v>
      </c>
      <c r="F687" t="s">
        <v>1537</v>
      </c>
      <c r="G687" s="1">
        <v>1957</v>
      </c>
      <c r="H687" s="1">
        <v>65733</v>
      </c>
      <c r="I687" s="2">
        <v>9.1999999999999998E-2</v>
      </c>
      <c r="J687" s="2">
        <v>4.905467552376086E-2</v>
      </c>
      <c r="K687" s="2">
        <v>2.0950434338272865E-2</v>
      </c>
      <c r="L687" s="2">
        <v>2.8166666666666663E-2</v>
      </c>
      <c r="M687" s="2">
        <v>0.34799999999999998</v>
      </c>
      <c r="N687" s="2">
        <v>1.5547783775564509E-2</v>
      </c>
      <c r="O687" s="2">
        <v>0.3605248146035368</v>
      </c>
      <c r="P687" s="2">
        <v>6.7651262505955212E-2</v>
      </c>
      <c r="Q687" s="2">
        <v>0.18446601941747573</v>
      </c>
      <c r="R687">
        <v>0</v>
      </c>
      <c r="S687">
        <v>1</v>
      </c>
      <c r="T687">
        <v>0</v>
      </c>
      <c r="U687">
        <v>0</v>
      </c>
      <c r="V687">
        <v>0</v>
      </c>
      <c r="W687">
        <v>1</v>
      </c>
      <c r="X687">
        <v>0</v>
      </c>
      <c r="Y687">
        <v>0</v>
      </c>
      <c r="Z687">
        <v>1</v>
      </c>
      <c r="AA687">
        <v>1</v>
      </c>
      <c r="AB687">
        <v>4</v>
      </c>
    </row>
    <row r="688" spans="1:28" x14ac:dyDescent="0.3">
      <c r="A688">
        <v>19049050600</v>
      </c>
      <c r="B688" t="s">
        <v>1859</v>
      </c>
      <c r="C688" t="str">
        <f t="shared" si="22"/>
        <v>506, Dallas County, Iowa</v>
      </c>
      <c r="D688" t="str">
        <f t="shared" si="23"/>
        <v>506, Dallas County</v>
      </c>
      <c r="E688" t="s">
        <v>1253</v>
      </c>
      <c r="F688" t="s">
        <v>1254</v>
      </c>
      <c r="G688" s="1">
        <v>1081</v>
      </c>
      <c r="H688" s="1">
        <v>75813</v>
      </c>
      <c r="I688" s="2">
        <v>8.1000000000000003E-2</v>
      </c>
      <c r="J688" s="2">
        <v>9.2506938020351523E-2</v>
      </c>
      <c r="K688" s="2">
        <v>2.2201665124884366E-2</v>
      </c>
      <c r="L688" s="2">
        <v>2.3166666666666669E-2</v>
      </c>
      <c r="M688" s="2">
        <v>0.318</v>
      </c>
      <c r="N688" s="2">
        <v>0.50718983896575187</v>
      </c>
      <c r="O688" s="2">
        <v>0.30394669400307534</v>
      </c>
      <c r="P688" s="2">
        <v>4.7658175842235001E-2</v>
      </c>
      <c r="Q688" s="2">
        <v>0.21554116558741906</v>
      </c>
      <c r="R688">
        <v>0</v>
      </c>
      <c r="S688">
        <v>1</v>
      </c>
      <c r="T688">
        <v>1</v>
      </c>
      <c r="U688">
        <v>0</v>
      </c>
      <c r="V688">
        <v>0</v>
      </c>
      <c r="W688">
        <v>1</v>
      </c>
      <c r="X688">
        <v>0</v>
      </c>
      <c r="Y688">
        <v>0</v>
      </c>
      <c r="Z688">
        <v>0</v>
      </c>
      <c r="AA688">
        <v>1</v>
      </c>
      <c r="AB688">
        <v>4</v>
      </c>
    </row>
    <row r="689" spans="1:28" x14ac:dyDescent="0.3">
      <c r="A689">
        <v>19153000902</v>
      </c>
      <c r="B689" t="s">
        <v>1860</v>
      </c>
      <c r="C689" t="str">
        <f t="shared" si="22"/>
        <v>9.02, Polk County, Iowa</v>
      </c>
      <c r="D689" t="str">
        <f t="shared" si="23"/>
        <v>9.02, Polk County</v>
      </c>
      <c r="E689" t="s">
        <v>1088</v>
      </c>
      <c r="F689" t="s">
        <v>1089</v>
      </c>
      <c r="G689" s="1">
        <v>1581</v>
      </c>
      <c r="H689" s="1">
        <v>66359</v>
      </c>
      <c r="I689" s="2">
        <v>7.5999999999999998E-2</v>
      </c>
      <c r="J689" s="2">
        <v>6.1986084756483241E-2</v>
      </c>
      <c r="K689" s="2">
        <v>1.1385199240986717E-2</v>
      </c>
      <c r="L689" s="2">
        <v>3.4750000000000003E-2</v>
      </c>
      <c r="M689" s="2">
        <v>0.28499999999999998</v>
      </c>
      <c r="N689" s="2">
        <v>0.14341677503250974</v>
      </c>
      <c r="O689" s="2">
        <v>0.16640563821456539</v>
      </c>
      <c r="P689" s="2">
        <v>4.5866022933011466E-2</v>
      </c>
      <c r="Q689" s="2">
        <v>0.28779253636938645</v>
      </c>
      <c r="R689">
        <v>0</v>
      </c>
      <c r="S689">
        <v>1</v>
      </c>
      <c r="T689">
        <v>0</v>
      </c>
      <c r="U689">
        <v>0</v>
      </c>
      <c r="V689">
        <v>1</v>
      </c>
      <c r="W689">
        <v>0</v>
      </c>
      <c r="X689">
        <v>0</v>
      </c>
      <c r="Y689">
        <v>0</v>
      </c>
      <c r="Z689">
        <v>0</v>
      </c>
      <c r="AA689">
        <v>2</v>
      </c>
      <c r="AB689">
        <v>4</v>
      </c>
    </row>
    <row r="690" spans="1:28" x14ac:dyDescent="0.3">
      <c r="A690">
        <v>19169001302</v>
      </c>
      <c r="B690" t="s">
        <v>1861</v>
      </c>
      <c r="C690" t="str">
        <f t="shared" si="22"/>
        <v>13.02, Story County, Iowa</v>
      </c>
      <c r="D690" t="str">
        <f t="shared" si="23"/>
        <v>13.02, Story County</v>
      </c>
      <c r="E690" t="s">
        <v>1463</v>
      </c>
      <c r="F690" t="s">
        <v>1464</v>
      </c>
      <c r="G690" s="1">
        <v>2280</v>
      </c>
      <c r="H690" s="1">
        <v>60255</v>
      </c>
      <c r="I690" s="2">
        <v>0.122</v>
      </c>
      <c r="J690" s="2">
        <v>3.9473684210526314E-2</v>
      </c>
      <c r="K690" s="2">
        <v>2.06140350877193E-2</v>
      </c>
      <c r="L690" s="2">
        <v>2.3583333333333331E-2</v>
      </c>
      <c r="M690" s="2">
        <v>0.30499999999999999</v>
      </c>
      <c r="N690" s="2">
        <v>0.10045565209622301</v>
      </c>
      <c r="O690" s="2">
        <v>0.17622208811104406</v>
      </c>
      <c r="P690" s="2">
        <v>0</v>
      </c>
      <c r="Q690" s="2">
        <v>0.27543859649122809</v>
      </c>
      <c r="R690">
        <v>1</v>
      </c>
      <c r="S690">
        <v>1</v>
      </c>
      <c r="T690">
        <v>0</v>
      </c>
      <c r="U690">
        <v>0</v>
      </c>
      <c r="V690">
        <v>0</v>
      </c>
      <c r="W690">
        <v>0</v>
      </c>
      <c r="X690">
        <v>0</v>
      </c>
      <c r="Y690">
        <v>0</v>
      </c>
      <c r="Z690">
        <v>0</v>
      </c>
      <c r="AA690">
        <v>2</v>
      </c>
      <c r="AB690">
        <v>4</v>
      </c>
    </row>
    <row r="691" spans="1:28" x14ac:dyDescent="0.3">
      <c r="A691">
        <v>19131560200</v>
      </c>
      <c r="B691" t="s">
        <v>1862</v>
      </c>
      <c r="C691" t="str">
        <f t="shared" si="22"/>
        <v>5602, Mitchell County, Iowa</v>
      </c>
      <c r="D691" t="str">
        <f t="shared" si="23"/>
        <v>5602, Mitchell County</v>
      </c>
      <c r="E691" t="s">
        <v>620</v>
      </c>
      <c r="F691" t="s">
        <v>1517</v>
      </c>
      <c r="G691" s="1">
        <v>1359</v>
      </c>
      <c r="H691" s="1">
        <v>64811</v>
      </c>
      <c r="I691" s="2">
        <v>5.7999999999999996E-2</v>
      </c>
      <c r="J691" s="2">
        <v>3.5320088300220751E-2</v>
      </c>
      <c r="K691" s="2">
        <v>3.3848417954378221E-2</v>
      </c>
      <c r="L691" s="2">
        <v>2.4333333333333332E-2</v>
      </c>
      <c r="M691" s="2">
        <v>0.29399999999999998</v>
      </c>
      <c r="N691" s="2">
        <v>-1.9580549368968077E-2</v>
      </c>
      <c r="O691" s="2">
        <v>0.39464740866610026</v>
      </c>
      <c r="P691" s="2">
        <v>7.764558547276143E-2</v>
      </c>
      <c r="Q691" s="2">
        <v>0.10522442972774099</v>
      </c>
      <c r="R691">
        <v>0</v>
      </c>
      <c r="S691">
        <v>0</v>
      </c>
      <c r="T691">
        <v>0</v>
      </c>
      <c r="U691">
        <v>1</v>
      </c>
      <c r="V691">
        <v>0</v>
      </c>
      <c r="W691">
        <v>0</v>
      </c>
      <c r="X691">
        <v>1</v>
      </c>
      <c r="Y691">
        <v>1</v>
      </c>
      <c r="Z691">
        <v>1</v>
      </c>
      <c r="AA691">
        <v>0</v>
      </c>
      <c r="AB691">
        <v>4</v>
      </c>
    </row>
    <row r="692" spans="1:28" x14ac:dyDescent="0.3">
      <c r="A692">
        <v>19075960100</v>
      </c>
      <c r="B692" t="s">
        <v>1863</v>
      </c>
      <c r="C692" t="str">
        <f t="shared" si="22"/>
        <v>9601, Grundy County, Iowa</v>
      </c>
      <c r="D692" t="str">
        <f t="shared" si="23"/>
        <v>9601, Grundy County</v>
      </c>
      <c r="E692" t="s">
        <v>1655</v>
      </c>
      <c r="F692" t="s">
        <v>1656</v>
      </c>
      <c r="G692" s="1">
        <v>1841</v>
      </c>
      <c r="H692" s="1">
        <v>72639</v>
      </c>
      <c r="I692" s="2">
        <v>5.5999999999999994E-2</v>
      </c>
      <c r="J692" s="2">
        <v>6.3009234111895712E-2</v>
      </c>
      <c r="K692" s="2">
        <v>1.9011406844106463E-2</v>
      </c>
      <c r="L692" s="2">
        <v>2.9500000000000005E-2</v>
      </c>
      <c r="M692" s="2">
        <v>0.36799999999999999</v>
      </c>
      <c r="N692" s="2">
        <v>-9.9574399743033812E-3</v>
      </c>
      <c r="O692" s="2">
        <v>0.33066132264529058</v>
      </c>
      <c r="P692" s="2">
        <v>7.6923076923076927E-2</v>
      </c>
      <c r="Q692" s="2">
        <v>0.13688212927756654</v>
      </c>
      <c r="R692">
        <v>0</v>
      </c>
      <c r="S692">
        <v>0</v>
      </c>
      <c r="T692">
        <v>0</v>
      </c>
      <c r="U692">
        <v>0</v>
      </c>
      <c r="V692">
        <v>0</v>
      </c>
      <c r="W692">
        <v>2</v>
      </c>
      <c r="X692">
        <v>1</v>
      </c>
      <c r="Y692">
        <v>0</v>
      </c>
      <c r="Z692">
        <v>1</v>
      </c>
      <c r="AA692">
        <v>0</v>
      </c>
      <c r="AB692">
        <v>4</v>
      </c>
    </row>
    <row r="693" spans="1:28" x14ac:dyDescent="0.3">
      <c r="A693">
        <v>19149970500</v>
      </c>
      <c r="B693" t="s">
        <v>1864</v>
      </c>
      <c r="C693" t="str">
        <f t="shared" si="22"/>
        <v>9705, Plymouth County, Iowa</v>
      </c>
      <c r="D693" t="str">
        <f t="shared" si="23"/>
        <v>9705, Plymouth County</v>
      </c>
      <c r="E693" t="s">
        <v>733</v>
      </c>
      <c r="F693" t="s">
        <v>1615</v>
      </c>
      <c r="G693" s="1">
        <v>1265</v>
      </c>
      <c r="H693" s="1">
        <v>66726</v>
      </c>
      <c r="I693" s="2">
        <v>0.10300000000000001</v>
      </c>
      <c r="J693" s="2">
        <v>8.3003952569169967E-2</v>
      </c>
      <c r="K693" s="2">
        <v>2.4505928853754941E-2</v>
      </c>
      <c r="L693" s="2">
        <v>2.4166666666666666E-2</v>
      </c>
      <c r="M693" s="2">
        <v>0.32400000000000001</v>
      </c>
      <c r="N693" s="2">
        <v>2.8495957736332345E-2</v>
      </c>
      <c r="O693" s="2">
        <v>0.34554973821989526</v>
      </c>
      <c r="P693" s="2">
        <v>6.1855670103092786E-2</v>
      </c>
      <c r="Q693" s="2">
        <v>0.16363636363636364</v>
      </c>
      <c r="R693">
        <v>0</v>
      </c>
      <c r="S693">
        <v>1</v>
      </c>
      <c r="T693">
        <v>1</v>
      </c>
      <c r="U693">
        <v>0</v>
      </c>
      <c r="V693">
        <v>0</v>
      </c>
      <c r="W693">
        <v>1</v>
      </c>
      <c r="X693">
        <v>0</v>
      </c>
      <c r="Y693">
        <v>0</v>
      </c>
      <c r="Z693">
        <v>1</v>
      </c>
      <c r="AA693">
        <v>0</v>
      </c>
      <c r="AB693">
        <v>4</v>
      </c>
    </row>
    <row r="694" spans="1:28" x14ac:dyDescent="0.3">
      <c r="A694">
        <v>19103000100</v>
      </c>
      <c r="B694" t="s">
        <v>1865</v>
      </c>
      <c r="C694" t="str">
        <f t="shared" si="22"/>
        <v>1, Johnson County, Iowa</v>
      </c>
      <c r="D694" t="str">
        <f t="shared" si="23"/>
        <v>1, Johnson County</v>
      </c>
      <c r="E694" t="s">
        <v>1421</v>
      </c>
      <c r="F694" t="s">
        <v>1422</v>
      </c>
      <c r="G694" s="1">
        <v>2763</v>
      </c>
      <c r="H694" s="1">
        <v>84298</v>
      </c>
      <c r="I694" s="2">
        <v>9.6000000000000002E-2</v>
      </c>
      <c r="J694" s="2">
        <v>4.2707202316322836E-2</v>
      </c>
      <c r="K694" s="2">
        <v>1.8820123054650743E-2</v>
      </c>
      <c r="L694" s="2">
        <v>2.8416666666666666E-2</v>
      </c>
      <c r="M694" s="2">
        <v>0.33</v>
      </c>
      <c r="N694" s="2">
        <v>0.16787640775660517</v>
      </c>
      <c r="O694" s="2">
        <v>0.12056247118487783</v>
      </c>
      <c r="P694" s="2">
        <v>7.3406310367031546E-2</v>
      </c>
      <c r="Q694" s="2">
        <v>0.21027868259138618</v>
      </c>
      <c r="R694">
        <v>0</v>
      </c>
      <c r="S694">
        <v>1</v>
      </c>
      <c r="T694">
        <v>0</v>
      </c>
      <c r="U694">
        <v>0</v>
      </c>
      <c r="V694">
        <v>0</v>
      </c>
      <c r="W694">
        <v>1</v>
      </c>
      <c r="X694">
        <v>0</v>
      </c>
      <c r="Y694">
        <v>0</v>
      </c>
      <c r="Z694">
        <v>1</v>
      </c>
      <c r="AA694">
        <v>1</v>
      </c>
      <c r="AB694">
        <v>4</v>
      </c>
    </row>
    <row r="695" spans="1:28" x14ac:dyDescent="0.3">
      <c r="A695">
        <v>19125030300</v>
      </c>
      <c r="B695" t="s">
        <v>1866</v>
      </c>
      <c r="C695" t="str">
        <f t="shared" si="22"/>
        <v>303, Marion County, Iowa</v>
      </c>
      <c r="D695" t="str">
        <f t="shared" si="23"/>
        <v>303, Marion County</v>
      </c>
      <c r="E695" t="s">
        <v>578</v>
      </c>
      <c r="F695" t="s">
        <v>1196</v>
      </c>
      <c r="G695">
        <v>958</v>
      </c>
      <c r="H695" s="1">
        <v>58182</v>
      </c>
      <c r="I695" s="2">
        <v>6.3E-2</v>
      </c>
      <c r="J695" s="2">
        <v>7.4112734864300631E-2</v>
      </c>
      <c r="K695" s="2">
        <v>2.6096033402922755E-2</v>
      </c>
      <c r="L695" s="2">
        <v>2.4749999999999998E-2</v>
      </c>
      <c r="M695" s="2">
        <v>0.34200000000000003</v>
      </c>
      <c r="N695" s="2">
        <v>3.1523011798612987E-3</v>
      </c>
      <c r="O695" s="2">
        <v>0.34046961325966851</v>
      </c>
      <c r="P695" s="2">
        <v>3.7185929648241203E-2</v>
      </c>
      <c r="Q695" s="2">
        <v>0.19206680584551147</v>
      </c>
      <c r="R695">
        <v>1</v>
      </c>
      <c r="S695">
        <v>0</v>
      </c>
      <c r="T695">
        <v>1</v>
      </c>
      <c r="U695">
        <v>0</v>
      </c>
      <c r="V695">
        <v>0</v>
      </c>
      <c r="W695">
        <v>1</v>
      </c>
      <c r="X695">
        <v>0</v>
      </c>
      <c r="Y695">
        <v>0</v>
      </c>
      <c r="Z695">
        <v>0</v>
      </c>
      <c r="AA695">
        <v>1</v>
      </c>
      <c r="AB695">
        <v>4</v>
      </c>
    </row>
    <row r="696" spans="1:28" x14ac:dyDescent="0.3">
      <c r="A696">
        <v>19153010409</v>
      </c>
      <c r="B696" t="s">
        <v>1867</v>
      </c>
      <c r="C696" t="str">
        <f t="shared" si="22"/>
        <v>104.09, Polk County, Iowa</v>
      </c>
      <c r="D696" t="str">
        <f t="shared" si="23"/>
        <v>104.09, Polk County</v>
      </c>
      <c r="E696" t="s">
        <v>1088</v>
      </c>
      <c r="F696" t="s">
        <v>1089</v>
      </c>
      <c r="G696" s="1">
        <v>1633</v>
      </c>
      <c r="H696" s="1">
        <v>89034</v>
      </c>
      <c r="I696" s="2">
        <v>0.113</v>
      </c>
      <c r="J696" s="2">
        <v>7.8995713410900184E-2</v>
      </c>
      <c r="K696" s="2">
        <v>2.8169014084507043E-2</v>
      </c>
      <c r="L696" s="2">
        <v>3.4750000000000003E-2</v>
      </c>
      <c r="M696" s="2">
        <v>0.254</v>
      </c>
      <c r="N696" s="2">
        <v>0.14341677503250974</v>
      </c>
      <c r="O696" s="2">
        <v>0.28401764506277571</v>
      </c>
      <c r="P696" s="2">
        <v>3.6607687614399025E-3</v>
      </c>
      <c r="Q696" s="2">
        <v>0.20330679730557258</v>
      </c>
      <c r="R696">
        <v>0</v>
      </c>
      <c r="S696">
        <v>1</v>
      </c>
      <c r="T696">
        <v>1</v>
      </c>
      <c r="U696">
        <v>0</v>
      </c>
      <c r="V696">
        <v>1</v>
      </c>
      <c r="W696">
        <v>0</v>
      </c>
      <c r="X696">
        <v>0</v>
      </c>
      <c r="Y696">
        <v>0</v>
      </c>
      <c r="Z696">
        <v>0</v>
      </c>
      <c r="AA696">
        <v>1</v>
      </c>
      <c r="AB696">
        <v>4</v>
      </c>
    </row>
    <row r="697" spans="1:28" x14ac:dyDescent="0.3">
      <c r="A697">
        <v>19061001102</v>
      </c>
      <c r="B697" t="s">
        <v>1868</v>
      </c>
      <c r="C697" t="str">
        <f t="shared" si="22"/>
        <v>11.02, Dubuque County, Iowa</v>
      </c>
      <c r="D697" t="str">
        <f t="shared" si="23"/>
        <v>11.02, Dubuque County</v>
      </c>
      <c r="E697" t="s">
        <v>290</v>
      </c>
      <c r="F697" t="s">
        <v>1149</v>
      </c>
      <c r="G697" s="1">
        <v>2851</v>
      </c>
      <c r="H697" s="1">
        <v>72465</v>
      </c>
      <c r="I697" s="2">
        <v>0.08</v>
      </c>
      <c r="J697" s="2">
        <v>8.102420203437391E-2</v>
      </c>
      <c r="K697" s="2">
        <v>9.470361276745002E-3</v>
      </c>
      <c r="L697" s="2">
        <v>3.5166666666666659E-2</v>
      </c>
      <c r="M697" s="2">
        <v>0.28600000000000003</v>
      </c>
      <c r="N697" s="2">
        <v>5.993401172413057E-2</v>
      </c>
      <c r="O697" s="2">
        <v>0.32916837361736995</v>
      </c>
      <c r="P697" s="2">
        <v>4.6169287387085985E-2</v>
      </c>
      <c r="Q697" s="2">
        <v>0.2157137846369695</v>
      </c>
      <c r="R697">
        <v>0</v>
      </c>
      <c r="S697">
        <v>1</v>
      </c>
      <c r="T697">
        <v>1</v>
      </c>
      <c r="U697">
        <v>0</v>
      </c>
      <c r="V697">
        <v>1</v>
      </c>
      <c r="W697">
        <v>0</v>
      </c>
      <c r="X697">
        <v>0</v>
      </c>
      <c r="Y697">
        <v>0</v>
      </c>
      <c r="Z697">
        <v>0</v>
      </c>
      <c r="AA697">
        <v>1</v>
      </c>
      <c r="AB697">
        <v>4</v>
      </c>
    </row>
    <row r="698" spans="1:28" x14ac:dyDescent="0.3">
      <c r="A698">
        <v>19103001200</v>
      </c>
      <c r="B698" t="s">
        <v>1869</v>
      </c>
      <c r="C698" t="str">
        <f t="shared" si="22"/>
        <v>12, Johnson County, Iowa</v>
      </c>
      <c r="D698" t="str">
        <f t="shared" si="23"/>
        <v>12, Johnson County</v>
      </c>
      <c r="E698" t="s">
        <v>1421</v>
      </c>
      <c r="F698" t="s">
        <v>1422</v>
      </c>
      <c r="G698">
        <v>943</v>
      </c>
      <c r="H698" s="1">
        <v>76688</v>
      </c>
      <c r="I698" s="2">
        <v>0.14300000000000002</v>
      </c>
      <c r="J698" s="2">
        <v>4.1357370095440084E-2</v>
      </c>
      <c r="K698" s="2">
        <v>1.8027571580063628E-2</v>
      </c>
      <c r="L698" s="2">
        <v>2.8416666666666666E-2</v>
      </c>
      <c r="M698" s="2">
        <v>0.26800000000000002</v>
      </c>
      <c r="N698" s="2">
        <v>0.16787640775660517</v>
      </c>
      <c r="O698" s="2">
        <v>6.9396252602359473E-2</v>
      </c>
      <c r="P698" s="2">
        <v>2.663934426229508E-2</v>
      </c>
      <c r="Q698" s="2">
        <v>0.27995758218451749</v>
      </c>
      <c r="R698">
        <v>0</v>
      </c>
      <c r="S698">
        <v>2</v>
      </c>
      <c r="T698">
        <v>0</v>
      </c>
      <c r="U698">
        <v>0</v>
      </c>
      <c r="V698">
        <v>0</v>
      </c>
      <c r="W698">
        <v>0</v>
      </c>
      <c r="X698">
        <v>0</v>
      </c>
      <c r="Y698">
        <v>0</v>
      </c>
      <c r="Z698">
        <v>0</v>
      </c>
      <c r="AA698">
        <v>2</v>
      </c>
      <c r="AB698">
        <v>4</v>
      </c>
    </row>
    <row r="699" spans="1:28" x14ac:dyDescent="0.3">
      <c r="A699">
        <v>19103010500</v>
      </c>
      <c r="B699" t="s">
        <v>1870</v>
      </c>
      <c r="C699" t="str">
        <f t="shared" si="22"/>
        <v>105, Johnson County, Iowa</v>
      </c>
      <c r="D699" t="str">
        <f t="shared" si="23"/>
        <v>105, Johnson County</v>
      </c>
      <c r="E699" t="s">
        <v>1421</v>
      </c>
      <c r="F699" t="s">
        <v>1422</v>
      </c>
      <c r="G699" s="1">
        <v>3613</v>
      </c>
      <c r="H699" s="1">
        <v>69458</v>
      </c>
      <c r="I699" s="2">
        <v>0.08</v>
      </c>
      <c r="J699" s="2">
        <v>0.1013008580127318</v>
      </c>
      <c r="K699" s="2">
        <v>1.3838915029061722E-2</v>
      </c>
      <c r="L699" s="2">
        <v>2.8416666666666666E-2</v>
      </c>
      <c r="M699" s="2">
        <v>0.29299999999999998</v>
      </c>
      <c r="N699" s="2">
        <v>0.16787640775660517</v>
      </c>
      <c r="O699" s="2">
        <v>0.31230925737538151</v>
      </c>
      <c r="P699" s="2">
        <v>2.9546065001343002E-2</v>
      </c>
      <c r="Q699" s="2">
        <v>0.28286742319402158</v>
      </c>
      <c r="R699">
        <v>0</v>
      </c>
      <c r="S699">
        <v>1</v>
      </c>
      <c r="T699">
        <v>1</v>
      </c>
      <c r="U699">
        <v>0</v>
      </c>
      <c r="V699">
        <v>0</v>
      </c>
      <c r="W699">
        <v>0</v>
      </c>
      <c r="X699">
        <v>0</v>
      </c>
      <c r="Y699">
        <v>0</v>
      </c>
      <c r="Z699">
        <v>0</v>
      </c>
      <c r="AA699">
        <v>2</v>
      </c>
      <c r="AB699">
        <v>4</v>
      </c>
    </row>
    <row r="700" spans="1:28" x14ac:dyDescent="0.3">
      <c r="A700">
        <v>19163010402</v>
      </c>
      <c r="B700" t="s">
        <v>1871</v>
      </c>
      <c r="C700" t="str">
        <f t="shared" si="22"/>
        <v>104.02, Scott County, Iowa</v>
      </c>
      <c r="D700" t="str">
        <f t="shared" si="23"/>
        <v>104.02, Scott County</v>
      </c>
      <c r="E700" t="s">
        <v>1043</v>
      </c>
      <c r="F700" t="s">
        <v>1044</v>
      </c>
      <c r="G700" s="1">
        <v>1281</v>
      </c>
      <c r="H700" s="1">
        <v>88516</v>
      </c>
      <c r="I700" s="2">
        <v>4.7E-2</v>
      </c>
      <c r="J700" s="2">
        <v>7.1038251366120214E-2</v>
      </c>
      <c r="K700" s="2">
        <v>2.263856362217018E-2</v>
      </c>
      <c r="L700" s="2">
        <v>4.1666666666666657E-2</v>
      </c>
      <c r="M700" s="2">
        <v>0.34</v>
      </c>
      <c r="N700" s="2">
        <v>5.716481867041108E-2</v>
      </c>
      <c r="O700" s="2">
        <v>0.40893203883495144</v>
      </c>
      <c r="P700" s="2">
        <v>5.4172767203513911E-2</v>
      </c>
      <c r="Q700" s="2">
        <v>0.11397345823575332</v>
      </c>
      <c r="R700">
        <v>0</v>
      </c>
      <c r="S700">
        <v>0</v>
      </c>
      <c r="T700">
        <v>0</v>
      </c>
      <c r="U700">
        <v>0</v>
      </c>
      <c r="V700">
        <v>2</v>
      </c>
      <c r="W700">
        <v>1</v>
      </c>
      <c r="X700">
        <v>0</v>
      </c>
      <c r="Y700">
        <v>1</v>
      </c>
      <c r="Z700">
        <v>0</v>
      </c>
      <c r="AA700">
        <v>0</v>
      </c>
      <c r="AB700">
        <v>4</v>
      </c>
    </row>
    <row r="701" spans="1:28" x14ac:dyDescent="0.3">
      <c r="A701">
        <v>19019950600</v>
      </c>
      <c r="B701" t="s">
        <v>1872</v>
      </c>
      <c r="C701" t="str">
        <f t="shared" si="22"/>
        <v>9506, Buchanan County, Iowa</v>
      </c>
      <c r="D701" t="str">
        <f t="shared" si="23"/>
        <v>9506, Buchanan County</v>
      </c>
      <c r="E701" t="s">
        <v>1344</v>
      </c>
      <c r="F701" t="s">
        <v>1345</v>
      </c>
      <c r="G701" s="1">
        <v>1730</v>
      </c>
      <c r="H701" s="1">
        <v>74722</v>
      </c>
      <c r="I701" s="2">
        <v>6.2E-2</v>
      </c>
      <c r="J701" s="2">
        <v>5.086705202312139E-2</v>
      </c>
      <c r="K701" s="2">
        <v>3.7572254335260118E-2</v>
      </c>
      <c r="L701" s="2">
        <v>3.1166666666666672E-2</v>
      </c>
      <c r="M701" s="2">
        <v>0.29499999999999998</v>
      </c>
      <c r="N701" s="2">
        <v>-1.8751789292871458E-2</v>
      </c>
      <c r="O701" s="2">
        <v>0.44013754298218194</v>
      </c>
      <c r="P701" s="2">
        <v>8.1223628691983116E-2</v>
      </c>
      <c r="Q701" s="2">
        <v>0.11618497109826589</v>
      </c>
      <c r="R701">
        <v>0</v>
      </c>
      <c r="S701">
        <v>0</v>
      </c>
      <c r="T701">
        <v>0</v>
      </c>
      <c r="U701">
        <v>1</v>
      </c>
      <c r="V701">
        <v>0</v>
      </c>
      <c r="W701">
        <v>0</v>
      </c>
      <c r="X701">
        <v>1</v>
      </c>
      <c r="Y701">
        <v>1</v>
      </c>
      <c r="Z701">
        <v>1</v>
      </c>
      <c r="AA701">
        <v>0</v>
      </c>
      <c r="AB701">
        <v>4</v>
      </c>
    </row>
    <row r="702" spans="1:28" x14ac:dyDescent="0.3">
      <c r="A702">
        <v>19013001400</v>
      </c>
      <c r="B702" t="s">
        <v>1873</v>
      </c>
      <c r="C702" t="str">
        <f t="shared" si="22"/>
        <v>14, Black Hawk County, Iowa</v>
      </c>
      <c r="D702" t="str">
        <f t="shared" si="23"/>
        <v>14, Black Hawk County</v>
      </c>
      <c r="E702" t="s">
        <v>1040</v>
      </c>
      <c r="F702" t="s">
        <v>1041</v>
      </c>
      <c r="G702" s="1">
        <v>1785</v>
      </c>
      <c r="H702" s="1">
        <v>80603</v>
      </c>
      <c r="I702" s="2">
        <v>3.6000000000000004E-2</v>
      </c>
      <c r="J702" s="2">
        <v>7.8991596638655459E-2</v>
      </c>
      <c r="K702" s="2">
        <v>3.2492997198879554E-2</v>
      </c>
      <c r="L702" s="2">
        <v>3.6166666666666673E-2</v>
      </c>
      <c r="M702" s="2">
        <v>0.29399999999999998</v>
      </c>
      <c r="N702" s="2">
        <v>4.1193073460981007E-4</v>
      </c>
      <c r="O702" s="2">
        <v>0.25860373647984269</v>
      </c>
      <c r="P702" s="2">
        <v>5.2737317930688095E-2</v>
      </c>
      <c r="Q702" s="2">
        <v>0.16918767507002802</v>
      </c>
      <c r="R702">
        <v>0</v>
      </c>
      <c r="S702">
        <v>0</v>
      </c>
      <c r="T702">
        <v>1</v>
      </c>
      <c r="U702">
        <v>1</v>
      </c>
      <c r="V702">
        <v>2</v>
      </c>
      <c r="W702">
        <v>0</v>
      </c>
      <c r="X702">
        <v>0</v>
      </c>
      <c r="Y702">
        <v>0</v>
      </c>
      <c r="Z702">
        <v>0</v>
      </c>
      <c r="AA702">
        <v>0</v>
      </c>
      <c r="AB702">
        <v>4</v>
      </c>
    </row>
    <row r="703" spans="1:28" x14ac:dyDescent="0.3">
      <c r="A703">
        <v>19049050200</v>
      </c>
      <c r="B703" t="s">
        <v>1874</v>
      </c>
      <c r="C703" t="str">
        <f t="shared" si="22"/>
        <v>502, Dallas County, Iowa</v>
      </c>
      <c r="D703" t="str">
        <f t="shared" si="23"/>
        <v>502, Dallas County</v>
      </c>
      <c r="E703" t="s">
        <v>1253</v>
      </c>
      <c r="F703" t="s">
        <v>1254</v>
      </c>
      <c r="G703" s="1">
        <v>1315</v>
      </c>
      <c r="H703" s="1">
        <v>74390</v>
      </c>
      <c r="I703" s="2">
        <v>8.8000000000000009E-2</v>
      </c>
      <c r="J703" s="2">
        <v>6.9961977186311794E-2</v>
      </c>
      <c r="K703" s="2">
        <v>3.4220532319391636E-2</v>
      </c>
      <c r="L703" s="2">
        <v>2.3166666666666669E-2</v>
      </c>
      <c r="M703" s="2">
        <v>0.31900000000000001</v>
      </c>
      <c r="N703" s="2">
        <v>0.50718983896575187</v>
      </c>
      <c r="O703" s="2">
        <v>0.39430724152365004</v>
      </c>
      <c r="P703" s="2">
        <v>5.0179211469534052E-2</v>
      </c>
      <c r="Q703" s="2">
        <v>0.17566539923954372</v>
      </c>
      <c r="R703">
        <v>0</v>
      </c>
      <c r="S703">
        <v>1</v>
      </c>
      <c r="T703">
        <v>0</v>
      </c>
      <c r="U703">
        <v>1</v>
      </c>
      <c r="V703">
        <v>0</v>
      </c>
      <c r="W703">
        <v>1</v>
      </c>
      <c r="X703">
        <v>0</v>
      </c>
      <c r="Y703">
        <v>1</v>
      </c>
      <c r="Z703">
        <v>0</v>
      </c>
      <c r="AA703">
        <v>0</v>
      </c>
      <c r="AB703">
        <v>4</v>
      </c>
    </row>
    <row r="704" spans="1:28" x14ac:dyDescent="0.3">
      <c r="A704">
        <v>19031450400</v>
      </c>
      <c r="B704" t="s">
        <v>1875</v>
      </c>
      <c r="C704" t="str">
        <f t="shared" si="22"/>
        <v>4504, Cedar County, Iowa</v>
      </c>
      <c r="D704" t="str">
        <f t="shared" si="23"/>
        <v>4504, Cedar County</v>
      </c>
      <c r="E704" t="s">
        <v>1527</v>
      </c>
      <c r="F704" t="s">
        <v>1528</v>
      </c>
      <c r="G704" s="1">
        <v>1157</v>
      </c>
      <c r="H704" s="1">
        <v>67361</v>
      </c>
      <c r="I704" s="2">
        <v>4.0999999999999995E-2</v>
      </c>
      <c r="J704" s="2">
        <v>5.445116681071737E-2</v>
      </c>
      <c r="K704" s="2">
        <v>3.8029386343993082E-2</v>
      </c>
      <c r="L704" s="2">
        <v>3.0166666666666671E-2</v>
      </c>
      <c r="M704" s="2">
        <v>0.33200000000000002</v>
      </c>
      <c r="N704" s="2">
        <v>3.2434185631655766E-4</v>
      </c>
      <c r="O704" s="2">
        <v>0.3898970083374203</v>
      </c>
      <c r="P704" s="2">
        <v>6.5705128205128208E-2</v>
      </c>
      <c r="Q704" s="2">
        <v>0.16162489196197061</v>
      </c>
      <c r="R704">
        <v>0</v>
      </c>
      <c r="S704">
        <v>0</v>
      </c>
      <c r="T704">
        <v>0</v>
      </c>
      <c r="U704">
        <v>1</v>
      </c>
      <c r="V704">
        <v>0</v>
      </c>
      <c r="W704">
        <v>1</v>
      </c>
      <c r="X704">
        <v>0</v>
      </c>
      <c r="Y704">
        <v>1</v>
      </c>
      <c r="Z704">
        <v>1</v>
      </c>
      <c r="AA704">
        <v>0</v>
      </c>
      <c r="AB704">
        <v>4</v>
      </c>
    </row>
    <row r="705" spans="1:28" x14ac:dyDescent="0.3">
      <c r="A705">
        <v>19153000704</v>
      </c>
      <c r="B705" t="s">
        <v>1876</v>
      </c>
      <c r="C705" t="str">
        <f t="shared" si="22"/>
        <v>7.04, Polk County, Iowa</v>
      </c>
      <c r="D705" t="str">
        <f t="shared" si="23"/>
        <v>7.04, Polk County</v>
      </c>
      <c r="E705" t="s">
        <v>1088</v>
      </c>
      <c r="F705" t="s">
        <v>1089</v>
      </c>
      <c r="G705" s="1">
        <v>1377</v>
      </c>
      <c r="H705" s="1">
        <v>72102</v>
      </c>
      <c r="I705" s="2">
        <v>6.0999999999999999E-2</v>
      </c>
      <c r="J705" s="2">
        <v>7.9883805374001457E-2</v>
      </c>
      <c r="K705" s="2">
        <v>3.9941902687000728E-2</v>
      </c>
      <c r="L705" s="2">
        <v>3.4750000000000003E-2</v>
      </c>
      <c r="M705" s="2">
        <v>0.24</v>
      </c>
      <c r="N705" s="2">
        <v>0.14341677503250974</v>
      </c>
      <c r="O705" s="2">
        <v>0.30110159118727048</v>
      </c>
      <c r="P705" s="2">
        <v>3.5038542396636299E-2</v>
      </c>
      <c r="Q705" s="2">
        <v>0.18591140159767611</v>
      </c>
      <c r="R705">
        <v>0</v>
      </c>
      <c r="S705">
        <v>0</v>
      </c>
      <c r="T705">
        <v>1</v>
      </c>
      <c r="U705">
        <v>1</v>
      </c>
      <c r="V705">
        <v>1</v>
      </c>
      <c r="W705">
        <v>0</v>
      </c>
      <c r="X705">
        <v>0</v>
      </c>
      <c r="Y705">
        <v>0</v>
      </c>
      <c r="Z705">
        <v>0</v>
      </c>
      <c r="AA705">
        <v>1</v>
      </c>
      <c r="AB705">
        <v>4</v>
      </c>
    </row>
    <row r="706" spans="1:28" x14ac:dyDescent="0.3">
      <c r="A706">
        <v>19155021400</v>
      </c>
      <c r="B706" t="s">
        <v>1877</v>
      </c>
      <c r="C706" t="str">
        <f t="shared" si="22"/>
        <v>214, Pottawattamie County, Iowa</v>
      </c>
      <c r="D706" t="str">
        <f t="shared" si="23"/>
        <v>214, Pottawattamie County</v>
      </c>
      <c r="E706" t="s">
        <v>1082</v>
      </c>
      <c r="F706" t="s">
        <v>1083</v>
      </c>
      <c r="G706" s="1">
        <v>1334</v>
      </c>
      <c r="H706" s="1">
        <v>95862</v>
      </c>
      <c r="I706" s="2">
        <v>0.03</v>
      </c>
      <c r="J706" s="2">
        <v>4.3478260869565216E-2</v>
      </c>
      <c r="K706" s="2">
        <v>5.9970014992503746E-3</v>
      </c>
      <c r="L706" s="2">
        <v>3.3333333333333333E-2</v>
      </c>
      <c r="M706" s="2">
        <v>0.32100000000000001</v>
      </c>
      <c r="N706" s="2">
        <v>5.4638356340840294E-3</v>
      </c>
      <c r="O706" s="2">
        <v>0.30488289003572844</v>
      </c>
      <c r="P706" s="2">
        <v>6.3360881542699726E-2</v>
      </c>
      <c r="Q706" s="2">
        <v>0.20314842578710646</v>
      </c>
      <c r="R706">
        <v>0</v>
      </c>
      <c r="S706">
        <v>0</v>
      </c>
      <c r="T706">
        <v>0</v>
      </c>
      <c r="U706">
        <v>0</v>
      </c>
      <c r="V706">
        <v>1</v>
      </c>
      <c r="W706">
        <v>1</v>
      </c>
      <c r="X706">
        <v>0</v>
      </c>
      <c r="Y706">
        <v>0</v>
      </c>
      <c r="Z706">
        <v>1</v>
      </c>
      <c r="AA706">
        <v>1</v>
      </c>
      <c r="AB706">
        <v>4</v>
      </c>
    </row>
    <row r="707" spans="1:28" x14ac:dyDescent="0.3">
      <c r="A707">
        <v>19139050200</v>
      </c>
      <c r="B707" t="s">
        <v>1878</v>
      </c>
      <c r="C707" t="str">
        <f t="shared" si="22"/>
        <v>502, Muscatine County, Iowa</v>
      </c>
      <c r="D707" t="str">
        <f t="shared" si="23"/>
        <v>502, Muscatine County</v>
      </c>
      <c r="E707" t="s">
        <v>644</v>
      </c>
      <c r="F707" t="s">
        <v>1053</v>
      </c>
      <c r="G707" s="1">
        <v>2204</v>
      </c>
      <c r="H707" s="1">
        <v>63603</v>
      </c>
      <c r="I707" s="2">
        <v>4.0999999999999995E-2</v>
      </c>
      <c r="J707" s="2">
        <v>3.4482758620689655E-2</v>
      </c>
      <c r="K707" s="2">
        <v>2.7676950998185117E-2</v>
      </c>
      <c r="L707" s="2">
        <v>3.666666666666666E-2</v>
      </c>
      <c r="M707" s="2">
        <v>0.28800000000000003</v>
      </c>
      <c r="N707" s="2">
        <v>1.1463329044332671E-2</v>
      </c>
      <c r="O707" s="2">
        <v>0.42356430304664328</v>
      </c>
      <c r="P707" s="2">
        <v>8.9245872378402504E-3</v>
      </c>
      <c r="Q707" s="2">
        <v>0.11388384754990925</v>
      </c>
      <c r="R707">
        <v>1</v>
      </c>
      <c r="S707">
        <v>0</v>
      </c>
      <c r="T707">
        <v>0</v>
      </c>
      <c r="U707">
        <v>0</v>
      </c>
      <c r="V707">
        <v>2</v>
      </c>
      <c r="W707">
        <v>0</v>
      </c>
      <c r="X707">
        <v>0</v>
      </c>
      <c r="Y707">
        <v>1</v>
      </c>
      <c r="Z707">
        <v>0</v>
      </c>
      <c r="AA707">
        <v>0</v>
      </c>
      <c r="AB707">
        <v>4</v>
      </c>
    </row>
    <row r="708" spans="1:28" x14ac:dyDescent="0.3">
      <c r="A708">
        <v>19155021702</v>
      </c>
      <c r="B708" t="s">
        <v>1879</v>
      </c>
      <c r="C708" t="str">
        <f t="shared" ref="C708:C771" si="24">RIGHT(B708,LEN(B708)-13)</f>
        <v>217.02, Pottawattamie County, Iowa</v>
      </c>
      <c r="D708" t="str">
        <f t="shared" si="23"/>
        <v>217.02, Pottawattamie County</v>
      </c>
      <c r="E708" t="s">
        <v>1082</v>
      </c>
      <c r="F708" t="s">
        <v>1083</v>
      </c>
      <c r="G708">
        <v>861</v>
      </c>
      <c r="H708" s="1">
        <v>68164</v>
      </c>
      <c r="I708" s="2">
        <v>0.06</v>
      </c>
      <c r="J708" s="2">
        <v>3.2520325203252036E-2</v>
      </c>
      <c r="K708" s="2">
        <v>3.0197444831591175E-2</v>
      </c>
      <c r="L708" s="2">
        <v>3.3333333333333333E-2</v>
      </c>
      <c r="M708" s="2">
        <v>0.316</v>
      </c>
      <c r="N708" s="2">
        <v>5.4638356340840294E-3</v>
      </c>
      <c r="O708" s="2">
        <v>0.3618022864828514</v>
      </c>
      <c r="P708" s="2">
        <v>6.5887353878852278E-2</v>
      </c>
      <c r="Q708" s="2">
        <v>0.16840882694541232</v>
      </c>
      <c r="R708">
        <v>0</v>
      </c>
      <c r="S708">
        <v>0</v>
      </c>
      <c r="T708">
        <v>0</v>
      </c>
      <c r="U708">
        <v>1</v>
      </c>
      <c r="V708">
        <v>1</v>
      </c>
      <c r="W708">
        <v>1</v>
      </c>
      <c r="X708">
        <v>0</v>
      </c>
      <c r="Y708">
        <v>0</v>
      </c>
      <c r="Z708">
        <v>1</v>
      </c>
      <c r="AA708">
        <v>0</v>
      </c>
      <c r="AB708">
        <v>4</v>
      </c>
    </row>
    <row r="709" spans="1:28" x14ac:dyDescent="0.3">
      <c r="A709">
        <v>19013003002</v>
      </c>
      <c r="B709" t="s">
        <v>1880</v>
      </c>
      <c r="C709" t="str">
        <f t="shared" si="24"/>
        <v>30.02, Black Hawk County, Iowa</v>
      </c>
      <c r="D709" t="str">
        <f t="shared" si="23"/>
        <v>30.02, Black Hawk County</v>
      </c>
      <c r="E709" t="s">
        <v>1040</v>
      </c>
      <c r="F709" t="s">
        <v>1041</v>
      </c>
      <c r="G709" s="1">
        <v>1456</v>
      </c>
      <c r="H709" s="1">
        <v>86333</v>
      </c>
      <c r="I709" s="2">
        <v>5.9000000000000004E-2</v>
      </c>
      <c r="J709" s="2">
        <v>7.0054945054945056E-2</v>
      </c>
      <c r="K709" s="2">
        <v>3.2280219780219783E-2</v>
      </c>
      <c r="L709" s="2">
        <v>3.6166666666666673E-2</v>
      </c>
      <c r="M709" s="2">
        <v>0.29100000000000004</v>
      </c>
      <c r="N709" s="2">
        <v>4.1193073460981007E-4</v>
      </c>
      <c r="O709" s="2">
        <v>0.26381322957198444</v>
      </c>
      <c r="P709" s="2">
        <v>7.9110012360939425E-2</v>
      </c>
      <c r="Q709" s="2">
        <v>0.15109890109890109</v>
      </c>
      <c r="R709">
        <v>0</v>
      </c>
      <c r="S709">
        <v>0</v>
      </c>
      <c r="T709">
        <v>0</v>
      </c>
      <c r="U709">
        <v>1</v>
      </c>
      <c r="V709">
        <v>2</v>
      </c>
      <c r="W709">
        <v>0</v>
      </c>
      <c r="X709">
        <v>0</v>
      </c>
      <c r="Y709">
        <v>0</v>
      </c>
      <c r="Z709">
        <v>1</v>
      </c>
      <c r="AA709">
        <v>0</v>
      </c>
      <c r="AB709">
        <v>4</v>
      </c>
    </row>
    <row r="710" spans="1:28" x14ac:dyDescent="0.3">
      <c r="A710">
        <v>19155021501</v>
      </c>
      <c r="B710" t="s">
        <v>1881</v>
      </c>
      <c r="C710" t="str">
        <f t="shared" si="24"/>
        <v>215.01, Pottawattamie County, Iowa</v>
      </c>
      <c r="D710" t="str">
        <f t="shared" si="23"/>
        <v>215.01, Pottawattamie County</v>
      </c>
      <c r="E710" t="s">
        <v>1082</v>
      </c>
      <c r="F710" t="s">
        <v>1083</v>
      </c>
      <c r="G710">
        <v>933</v>
      </c>
      <c r="H710" s="1">
        <v>70662</v>
      </c>
      <c r="I710" s="2">
        <v>7.9000000000000001E-2</v>
      </c>
      <c r="J710" s="2">
        <v>7.6098606645230438E-2</v>
      </c>
      <c r="K710" s="2">
        <v>4.2872454448017148E-2</v>
      </c>
      <c r="L710" s="2">
        <v>3.3333333333333333E-2</v>
      </c>
      <c r="M710" s="2">
        <v>0.30599999999999999</v>
      </c>
      <c r="N710" s="2">
        <v>5.4638356340840294E-3</v>
      </c>
      <c r="O710" s="2">
        <v>0.35232843137254904</v>
      </c>
      <c r="P710" s="2">
        <v>2.2964509394572025E-2</v>
      </c>
      <c r="Q710" s="2">
        <v>0.17684887459807075</v>
      </c>
      <c r="R710">
        <v>0</v>
      </c>
      <c r="S710">
        <v>1</v>
      </c>
      <c r="T710">
        <v>1</v>
      </c>
      <c r="U710">
        <v>1</v>
      </c>
      <c r="V710">
        <v>1</v>
      </c>
      <c r="W710">
        <v>0</v>
      </c>
      <c r="X710">
        <v>0</v>
      </c>
      <c r="Y710">
        <v>0</v>
      </c>
      <c r="Z710">
        <v>0</v>
      </c>
      <c r="AA710">
        <v>0</v>
      </c>
      <c r="AB710">
        <v>4</v>
      </c>
    </row>
    <row r="711" spans="1:28" x14ac:dyDescent="0.3">
      <c r="A711">
        <v>19163013706</v>
      </c>
      <c r="B711" t="s">
        <v>1882</v>
      </c>
      <c r="C711" t="str">
        <f t="shared" si="24"/>
        <v>137.06, Scott County, Iowa</v>
      </c>
      <c r="D711" t="str">
        <f t="shared" si="23"/>
        <v>137.06, Scott County</v>
      </c>
      <c r="E711" t="s">
        <v>1043</v>
      </c>
      <c r="F711" t="s">
        <v>1044</v>
      </c>
      <c r="G711" s="1">
        <v>1984</v>
      </c>
      <c r="H711" s="1">
        <v>113750</v>
      </c>
      <c r="I711" s="2">
        <v>3.1E-2</v>
      </c>
      <c r="J711" s="2">
        <v>3.0241935483870967E-3</v>
      </c>
      <c r="K711" s="2">
        <v>1.3608870967741936E-2</v>
      </c>
      <c r="L711" s="2">
        <v>4.1666666666666657E-2</v>
      </c>
      <c r="M711" s="2">
        <v>0.35299999999999998</v>
      </c>
      <c r="N711" s="2">
        <v>5.716481867041108E-2</v>
      </c>
      <c r="O711" s="2">
        <v>0.14903047091412741</v>
      </c>
      <c r="P711" s="2">
        <v>5.4322153991497403E-2</v>
      </c>
      <c r="Q711" s="2">
        <v>0.20766129032258066</v>
      </c>
      <c r="R711">
        <v>0</v>
      </c>
      <c r="S711">
        <v>0</v>
      </c>
      <c r="T711">
        <v>0</v>
      </c>
      <c r="U711">
        <v>0</v>
      </c>
      <c r="V711">
        <v>2</v>
      </c>
      <c r="W711">
        <v>1</v>
      </c>
      <c r="X711">
        <v>0</v>
      </c>
      <c r="Y711">
        <v>0</v>
      </c>
      <c r="Z711">
        <v>0</v>
      </c>
      <c r="AA711">
        <v>1</v>
      </c>
      <c r="AB711">
        <v>4</v>
      </c>
    </row>
    <row r="712" spans="1:28" x14ac:dyDescent="0.3">
      <c r="A712">
        <v>19193000300</v>
      </c>
      <c r="B712" t="s">
        <v>1883</v>
      </c>
      <c r="C712" t="str">
        <f t="shared" si="24"/>
        <v>3, Woodbury County, Iowa</v>
      </c>
      <c r="D712" t="str">
        <f t="shared" si="23"/>
        <v>3, Woodbury County</v>
      </c>
      <c r="E712" t="s">
        <v>1093</v>
      </c>
      <c r="F712" t="s">
        <v>1094</v>
      </c>
      <c r="G712" s="1">
        <v>2432</v>
      </c>
      <c r="H712" s="1">
        <v>82429</v>
      </c>
      <c r="I712" s="2">
        <v>8.6999999999999994E-2</v>
      </c>
      <c r="J712" s="2">
        <v>9.5394736842105268E-2</v>
      </c>
      <c r="K712" s="2">
        <v>1.4802631578947368E-2</v>
      </c>
      <c r="L712" s="2">
        <v>3.3583333333333326E-2</v>
      </c>
      <c r="M712" s="2">
        <v>0.28899999999999998</v>
      </c>
      <c r="N712" s="2">
        <v>3.6888775789844577E-2</v>
      </c>
      <c r="O712" s="2">
        <v>0.3324784332012124</v>
      </c>
      <c r="P712" s="2">
        <v>5.8094500387296667E-2</v>
      </c>
      <c r="Q712" s="2">
        <v>0.19819078947368421</v>
      </c>
      <c r="R712">
        <v>0</v>
      </c>
      <c r="S712">
        <v>1</v>
      </c>
      <c r="T712">
        <v>1</v>
      </c>
      <c r="U712">
        <v>0</v>
      </c>
      <c r="V712">
        <v>1</v>
      </c>
      <c r="W712">
        <v>0</v>
      </c>
      <c r="X712">
        <v>0</v>
      </c>
      <c r="Y712">
        <v>0</v>
      </c>
      <c r="Z712">
        <v>0</v>
      </c>
      <c r="AA712">
        <v>1</v>
      </c>
      <c r="AB712">
        <v>4</v>
      </c>
    </row>
    <row r="713" spans="1:28" x14ac:dyDescent="0.3">
      <c r="A713">
        <v>19153011027</v>
      </c>
      <c r="B713" t="s">
        <v>1884</v>
      </c>
      <c r="C713" t="str">
        <f t="shared" si="24"/>
        <v>110.27, Polk County, Iowa</v>
      </c>
      <c r="D713" t="str">
        <f t="shared" ref="D713:D776" si="25">LEFT(C713,LEN(C713)-6)</f>
        <v>110.27, Polk County</v>
      </c>
      <c r="E713" t="s">
        <v>1088</v>
      </c>
      <c r="F713" t="s">
        <v>1089</v>
      </c>
      <c r="G713" s="1">
        <v>2948</v>
      </c>
      <c r="H713" s="1">
        <v>80625</v>
      </c>
      <c r="I713" s="2">
        <v>6.3E-2</v>
      </c>
      <c r="J713" s="2">
        <v>8.0732700135685204E-2</v>
      </c>
      <c r="K713" s="2">
        <v>6.7842605156037995E-3</v>
      </c>
      <c r="L713" s="2">
        <v>3.4750000000000003E-2</v>
      </c>
      <c r="M713" s="2">
        <v>0.19800000000000001</v>
      </c>
      <c r="N713" s="2">
        <v>0.14341677503250974</v>
      </c>
      <c r="O713" s="2">
        <v>0.18203785743052758</v>
      </c>
      <c r="P713" s="2">
        <v>3.4076015727391877E-2</v>
      </c>
      <c r="Q713" s="2">
        <v>0.32428765264586162</v>
      </c>
      <c r="R713">
        <v>0</v>
      </c>
      <c r="S713">
        <v>0</v>
      </c>
      <c r="T713">
        <v>1</v>
      </c>
      <c r="U713">
        <v>0</v>
      </c>
      <c r="V713">
        <v>1</v>
      </c>
      <c r="W713">
        <v>0</v>
      </c>
      <c r="X713">
        <v>0</v>
      </c>
      <c r="Y713">
        <v>0</v>
      </c>
      <c r="Z713">
        <v>0</v>
      </c>
      <c r="AA713">
        <v>2</v>
      </c>
      <c r="AB713">
        <v>4</v>
      </c>
    </row>
    <row r="714" spans="1:28" x14ac:dyDescent="0.3">
      <c r="A714">
        <v>19113010100</v>
      </c>
      <c r="B714" t="s">
        <v>1885</v>
      </c>
      <c r="C714" t="str">
        <f t="shared" si="24"/>
        <v>101, Linn County, Iowa</v>
      </c>
      <c r="D714" t="str">
        <f t="shared" si="25"/>
        <v>101, Linn County</v>
      </c>
      <c r="E714" t="s">
        <v>1048</v>
      </c>
      <c r="F714" t="s">
        <v>1049</v>
      </c>
      <c r="G714" s="1">
        <v>1133</v>
      </c>
      <c r="H714" s="1">
        <v>69539</v>
      </c>
      <c r="I714" s="2">
        <v>4.9000000000000002E-2</v>
      </c>
      <c r="J714" s="2">
        <v>2.3830538393645191E-2</v>
      </c>
      <c r="K714" s="2">
        <v>2.1182700794351281E-2</v>
      </c>
      <c r="L714" s="2">
        <v>3.9166666666666662E-2</v>
      </c>
      <c r="M714" s="2">
        <v>0.27899999999999997</v>
      </c>
      <c r="N714" s="2">
        <v>9.0296649086760147E-2</v>
      </c>
      <c r="O714" s="2">
        <v>0.45409916543937162</v>
      </c>
      <c r="P714" s="2">
        <v>9.5047923322683706E-2</v>
      </c>
      <c r="Q714" s="2">
        <v>0.15798764342453664</v>
      </c>
      <c r="R714">
        <v>0</v>
      </c>
      <c r="S714">
        <v>0</v>
      </c>
      <c r="T714">
        <v>0</v>
      </c>
      <c r="U714">
        <v>0</v>
      </c>
      <c r="V714">
        <v>2</v>
      </c>
      <c r="W714">
        <v>0</v>
      </c>
      <c r="X714">
        <v>0</v>
      </c>
      <c r="Y714">
        <v>1</v>
      </c>
      <c r="Z714">
        <v>1</v>
      </c>
      <c r="AA714">
        <v>0</v>
      </c>
      <c r="AB714">
        <v>4</v>
      </c>
    </row>
    <row r="715" spans="1:28" x14ac:dyDescent="0.3">
      <c r="A715">
        <v>19113010800</v>
      </c>
      <c r="B715" t="s">
        <v>1886</v>
      </c>
      <c r="C715" t="str">
        <f t="shared" si="24"/>
        <v>108, Linn County, Iowa</v>
      </c>
      <c r="D715" t="str">
        <f t="shared" si="25"/>
        <v>108, Linn County</v>
      </c>
      <c r="E715" t="s">
        <v>1048</v>
      </c>
      <c r="F715" t="s">
        <v>1049</v>
      </c>
      <c r="G715" s="1">
        <v>2518</v>
      </c>
      <c r="H715" s="1">
        <v>71290</v>
      </c>
      <c r="I715" s="2">
        <v>6.6000000000000003E-2</v>
      </c>
      <c r="J715" s="2">
        <v>3.0579825258141381E-2</v>
      </c>
      <c r="K715" s="2">
        <v>1.5488482922954726E-2</v>
      </c>
      <c r="L715" s="2">
        <v>3.9166666666666662E-2</v>
      </c>
      <c r="M715" s="2">
        <v>0.33899999999999997</v>
      </c>
      <c r="N715" s="2">
        <v>9.0296649086760147E-2</v>
      </c>
      <c r="O715" s="2">
        <v>0.25873640361027539</v>
      </c>
      <c r="P715" s="2">
        <v>3.3397312859884835E-2</v>
      </c>
      <c r="Q715" s="2">
        <v>0.19658459094519459</v>
      </c>
      <c r="R715">
        <v>0</v>
      </c>
      <c r="S715">
        <v>0</v>
      </c>
      <c r="T715">
        <v>0</v>
      </c>
      <c r="U715">
        <v>0</v>
      </c>
      <c r="V715">
        <v>2</v>
      </c>
      <c r="W715">
        <v>1</v>
      </c>
      <c r="X715">
        <v>0</v>
      </c>
      <c r="Y715">
        <v>0</v>
      </c>
      <c r="Z715">
        <v>0</v>
      </c>
      <c r="AA715">
        <v>1</v>
      </c>
      <c r="AB715">
        <v>4</v>
      </c>
    </row>
    <row r="716" spans="1:28" x14ac:dyDescent="0.3">
      <c r="A716">
        <v>19121060100</v>
      </c>
      <c r="B716" t="s">
        <v>1887</v>
      </c>
      <c r="C716" t="str">
        <f t="shared" si="24"/>
        <v>601, Madison County, Iowa</v>
      </c>
      <c r="D716" t="str">
        <f t="shared" si="25"/>
        <v>601, Madison County</v>
      </c>
      <c r="E716" t="s">
        <v>1660</v>
      </c>
      <c r="F716" t="s">
        <v>1661</v>
      </c>
      <c r="G716" s="1">
        <v>2489</v>
      </c>
      <c r="H716" s="1">
        <v>81205</v>
      </c>
      <c r="I716" s="2">
        <v>3.5000000000000003E-2</v>
      </c>
      <c r="J716" s="2">
        <v>4.5801526717557252E-2</v>
      </c>
      <c r="K716" s="2">
        <v>2.0088388911209322E-2</v>
      </c>
      <c r="L716" s="2">
        <v>3.7166666666666667E-2</v>
      </c>
      <c r="M716" s="2">
        <v>0.28399999999999997</v>
      </c>
      <c r="N716" s="2">
        <v>5.5424453090120541E-2</v>
      </c>
      <c r="O716" s="2">
        <v>0.40487162606978278</v>
      </c>
      <c r="P716" s="2">
        <v>5.5164753794890782E-2</v>
      </c>
      <c r="Q716" s="2">
        <v>0.1860184813177983</v>
      </c>
      <c r="R716">
        <v>0</v>
      </c>
      <c r="S716">
        <v>0</v>
      </c>
      <c r="T716">
        <v>0</v>
      </c>
      <c r="U716">
        <v>0</v>
      </c>
      <c r="V716">
        <v>2</v>
      </c>
      <c r="W716">
        <v>0</v>
      </c>
      <c r="X716">
        <v>0</v>
      </c>
      <c r="Y716">
        <v>1</v>
      </c>
      <c r="Z716">
        <v>0</v>
      </c>
      <c r="AA716">
        <v>1</v>
      </c>
      <c r="AB716">
        <v>4</v>
      </c>
    </row>
    <row r="717" spans="1:28" x14ac:dyDescent="0.3">
      <c r="A717">
        <v>19163013600</v>
      </c>
      <c r="B717" t="s">
        <v>1888</v>
      </c>
      <c r="C717" t="str">
        <f t="shared" si="24"/>
        <v>136, Scott County, Iowa</v>
      </c>
      <c r="D717" t="str">
        <f t="shared" si="25"/>
        <v>136, Scott County</v>
      </c>
      <c r="E717" t="s">
        <v>1043</v>
      </c>
      <c r="F717" t="s">
        <v>1044</v>
      </c>
      <c r="G717">
        <v>952</v>
      </c>
      <c r="H717" s="1">
        <v>74297</v>
      </c>
      <c r="I717" s="2">
        <v>4.4000000000000004E-2</v>
      </c>
      <c r="J717" s="2">
        <v>3.7815126050420166E-2</v>
      </c>
      <c r="K717" s="2">
        <v>5.6722689075630252E-2</v>
      </c>
      <c r="L717" s="2">
        <v>4.1666666666666657E-2</v>
      </c>
      <c r="M717" s="2">
        <v>0.26700000000000002</v>
      </c>
      <c r="N717" s="2">
        <v>5.716481867041108E-2</v>
      </c>
      <c r="O717" s="2">
        <v>0.20231213872832371</v>
      </c>
      <c r="P717" s="2">
        <v>2.9000000000000001E-2</v>
      </c>
      <c r="Q717" s="2">
        <v>0.16806722689075632</v>
      </c>
      <c r="R717">
        <v>0</v>
      </c>
      <c r="S717">
        <v>0</v>
      </c>
      <c r="T717">
        <v>0</v>
      </c>
      <c r="U717">
        <v>2</v>
      </c>
      <c r="V717">
        <v>2</v>
      </c>
      <c r="W717">
        <v>0</v>
      </c>
      <c r="X717">
        <v>0</v>
      </c>
      <c r="Y717">
        <v>0</v>
      </c>
      <c r="Z717">
        <v>0</v>
      </c>
      <c r="AA717">
        <v>0</v>
      </c>
      <c r="AB717">
        <v>4</v>
      </c>
    </row>
    <row r="718" spans="1:28" x14ac:dyDescent="0.3">
      <c r="A718">
        <v>19081270100</v>
      </c>
      <c r="B718" t="s">
        <v>1889</v>
      </c>
      <c r="C718" t="str">
        <f t="shared" si="24"/>
        <v>2701, Hancock County, Iowa</v>
      </c>
      <c r="D718" t="str">
        <f t="shared" si="25"/>
        <v>2701, Hancock County</v>
      </c>
      <c r="E718" t="s">
        <v>411</v>
      </c>
      <c r="F718" t="s">
        <v>1307</v>
      </c>
      <c r="G718" s="1">
        <v>1614</v>
      </c>
      <c r="H718" s="1">
        <v>68311</v>
      </c>
      <c r="I718" s="2">
        <v>7.2000000000000008E-2</v>
      </c>
      <c r="J718" s="2">
        <v>3.8413878562577448E-2</v>
      </c>
      <c r="K718" s="2">
        <v>3.5935563816604711E-2</v>
      </c>
      <c r="L718" s="2">
        <v>2.9416666666666664E-2</v>
      </c>
      <c r="M718" s="2">
        <v>0.29799999999999999</v>
      </c>
      <c r="N718" s="2">
        <v>-4.814390265408694E-2</v>
      </c>
      <c r="O718" s="2">
        <v>0.34164222873900291</v>
      </c>
      <c r="P718" s="2">
        <v>6.651243493348756E-2</v>
      </c>
      <c r="Q718" s="2">
        <v>0.17657992565055763</v>
      </c>
      <c r="R718">
        <v>0</v>
      </c>
      <c r="S718">
        <v>0</v>
      </c>
      <c r="T718">
        <v>0</v>
      </c>
      <c r="U718">
        <v>1</v>
      </c>
      <c r="V718">
        <v>0</v>
      </c>
      <c r="W718">
        <v>0</v>
      </c>
      <c r="X718">
        <v>2</v>
      </c>
      <c r="Y718">
        <v>0</v>
      </c>
      <c r="Z718">
        <v>1</v>
      </c>
      <c r="AA718">
        <v>0</v>
      </c>
      <c r="AB718">
        <v>4</v>
      </c>
    </row>
    <row r="719" spans="1:28" x14ac:dyDescent="0.3">
      <c r="A719">
        <v>19033950600</v>
      </c>
      <c r="B719" t="s">
        <v>1890</v>
      </c>
      <c r="C719" t="str">
        <f t="shared" si="24"/>
        <v>9506, Cerro Gordo County, Iowa</v>
      </c>
      <c r="D719" t="str">
        <f t="shared" si="25"/>
        <v>9506, Cerro Gordo County</v>
      </c>
      <c r="E719" t="s">
        <v>1066</v>
      </c>
      <c r="F719" t="s">
        <v>1067</v>
      </c>
      <c r="G719" s="1">
        <v>870</v>
      </c>
      <c r="H719" s="1">
        <v>72308</v>
      </c>
      <c r="I719" s="2">
        <v>4.8000000000000001E-2</v>
      </c>
      <c r="J719" s="2">
        <v>8.0459770114942528E-2</v>
      </c>
      <c r="K719" s="2">
        <v>2.6436781609195402E-2</v>
      </c>
      <c r="L719" s="2">
        <v>3.4083333333333334E-2</v>
      </c>
      <c r="M719" s="2">
        <v>0.29799999999999999</v>
      </c>
      <c r="N719" s="2">
        <v>-2.3193132658376935E-2</v>
      </c>
      <c r="O719" s="2">
        <v>0.36753246753246754</v>
      </c>
      <c r="P719" s="2">
        <v>5.1948051948051951E-2</v>
      </c>
      <c r="Q719" s="2">
        <v>0.13563218390804599</v>
      </c>
      <c r="R719">
        <v>0</v>
      </c>
      <c r="S719">
        <v>0</v>
      </c>
      <c r="T719">
        <v>1</v>
      </c>
      <c r="U719">
        <v>0</v>
      </c>
      <c r="V719">
        <v>1</v>
      </c>
      <c r="W719">
        <v>0</v>
      </c>
      <c r="X719">
        <v>2</v>
      </c>
      <c r="Y719">
        <v>0</v>
      </c>
      <c r="Z719">
        <v>0</v>
      </c>
      <c r="AA719">
        <v>0</v>
      </c>
      <c r="AB719">
        <v>4</v>
      </c>
    </row>
    <row r="720" spans="1:28" x14ac:dyDescent="0.3">
      <c r="A720">
        <v>19109950600</v>
      </c>
      <c r="B720" t="s">
        <v>1891</v>
      </c>
      <c r="C720" t="str">
        <f t="shared" si="24"/>
        <v>9506, Kossuth County, Iowa</v>
      </c>
      <c r="D720" t="str">
        <f t="shared" si="25"/>
        <v>9506, Kossuth County</v>
      </c>
      <c r="E720" t="s">
        <v>1233</v>
      </c>
      <c r="F720" t="s">
        <v>1234</v>
      </c>
      <c r="G720" s="1">
        <v>834</v>
      </c>
      <c r="H720" s="1">
        <v>69861</v>
      </c>
      <c r="I720" s="2">
        <v>5.2000000000000005E-2</v>
      </c>
      <c r="J720" s="2">
        <v>2.6378896882494004E-2</v>
      </c>
      <c r="K720" s="2">
        <v>2.0383693045563551E-2</v>
      </c>
      <c r="L720" s="2">
        <v>2.7166666666666669E-2</v>
      </c>
      <c r="M720" s="2">
        <v>0.26500000000000001</v>
      </c>
      <c r="N720" s="2">
        <v>-4.600141542816702E-2</v>
      </c>
      <c r="O720" s="2">
        <v>0.391804457225018</v>
      </c>
      <c r="P720" s="2">
        <v>7.7595628415300544E-2</v>
      </c>
      <c r="Q720" s="2">
        <v>0.12589928057553956</v>
      </c>
      <c r="R720">
        <v>0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2</v>
      </c>
      <c r="Y720">
        <v>1</v>
      </c>
      <c r="Z720">
        <v>1</v>
      </c>
      <c r="AA720">
        <v>0</v>
      </c>
      <c r="AB720">
        <v>4</v>
      </c>
    </row>
    <row r="721" spans="1:28" x14ac:dyDescent="0.3">
      <c r="A721">
        <v>19061010202</v>
      </c>
      <c r="B721" t="s">
        <v>1892</v>
      </c>
      <c r="C721" t="str">
        <f t="shared" si="24"/>
        <v>102.02, Dubuque County, Iowa</v>
      </c>
      <c r="D721" t="str">
        <f t="shared" si="25"/>
        <v>102.02, Dubuque County</v>
      </c>
      <c r="E721" t="s">
        <v>290</v>
      </c>
      <c r="F721" t="s">
        <v>1149</v>
      </c>
      <c r="G721" s="1">
        <v>1586</v>
      </c>
      <c r="H721" s="1">
        <v>76204</v>
      </c>
      <c r="I721" s="2">
        <v>5.2000000000000005E-2</v>
      </c>
      <c r="J721" s="2">
        <v>4.4136191677175286E-2</v>
      </c>
      <c r="K721" s="2">
        <v>1.3240857503152586E-2</v>
      </c>
      <c r="L721" s="2">
        <v>3.5166666666666659E-2</v>
      </c>
      <c r="M721" s="2">
        <v>0.23199999999999998</v>
      </c>
      <c r="N721" s="2">
        <v>5.993401172413057E-2</v>
      </c>
      <c r="O721" s="2">
        <v>0.48348794063079775</v>
      </c>
      <c r="P721" s="2">
        <v>6.1576354679802959E-3</v>
      </c>
      <c r="Q721" s="2">
        <v>0.16645649432534679</v>
      </c>
      <c r="R721">
        <v>0</v>
      </c>
      <c r="S721">
        <v>0</v>
      </c>
      <c r="T721">
        <v>0</v>
      </c>
      <c r="U721">
        <v>0</v>
      </c>
      <c r="V721">
        <v>1</v>
      </c>
      <c r="W721">
        <v>0</v>
      </c>
      <c r="X721">
        <v>0</v>
      </c>
      <c r="Y721">
        <v>2</v>
      </c>
      <c r="Z721">
        <v>0</v>
      </c>
      <c r="AA721">
        <v>0</v>
      </c>
      <c r="AB721">
        <v>3</v>
      </c>
    </row>
    <row r="722" spans="1:28" x14ac:dyDescent="0.3">
      <c r="A722">
        <v>19155031602</v>
      </c>
      <c r="B722" t="s">
        <v>1893</v>
      </c>
      <c r="C722" t="str">
        <f t="shared" si="24"/>
        <v>316.02, Pottawattamie County, Iowa</v>
      </c>
      <c r="D722" t="str">
        <f t="shared" si="25"/>
        <v>316.02, Pottawattamie County</v>
      </c>
      <c r="E722" t="s">
        <v>1082</v>
      </c>
      <c r="F722" t="s">
        <v>1083</v>
      </c>
      <c r="G722" s="1">
        <v>1098</v>
      </c>
      <c r="H722" s="1">
        <v>77000</v>
      </c>
      <c r="I722" s="2">
        <v>4.5999999999999999E-2</v>
      </c>
      <c r="J722" s="2">
        <v>1.8214936247723135E-2</v>
      </c>
      <c r="K722" s="2">
        <v>7.2859744990892532E-3</v>
      </c>
      <c r="L722" s="2">
        <v>3.3333333333333333E-2</v>
      </c>
      <c r="M722" s="2">
        <v>0.433</v>
      </c>
      <c r="N722" s="2">
        <v>5.4638356340840294E-3</v>
      </c>
      <c r="O722" s="2">
        <v>0.37777777777777777</v>
      </c>
      <c r="P722" s="2">
        <v>2.831858407079646E-2</v>
      </c>
      <c r="Q722" s="2">
        <v>0.1766848816029144</v>
      </c>
      <c r="R722">
        <v>0</v>
      </c>
      <c r="S722">
        <v>0</v>
      </c>
      <c r="T722">
        <v>0</v>
      </c>
      <c r="U722">
        <v>0</v>
      </c>
      <c r="V722">
        <v>1</v>
      </c>
      <c r="W722">
        <v>2</v>
      </c>
      <c r="X722">
        <v>0</v>
      </c>
      <c r="Y722">
        <v>0</v>
      </c>
      <c r="Z722">
        <v>0</v>
      </c>
      <c r="AA722">
        <v>0</v>
      </c>
      <c r="AB722">
        <v>3</v>
      </c>
    </row>
    <row r="723" spans="1:28" x14ac:dyDescent="0.3">
      <c r="A723">
        <v>19153011203</v>
      </c>
      <c r="B723" t="s">
        <v>1894</v>
      </c>
      <c r="C723" t="str">
        <f t="shared" si="24"/>
        <v>112.03, Polk County, Iowa</v>
      </c>
      <c r="D723" t="str">
        <f t="shared" si="25"/>
        <v>112.03, Polk County</v>
      </c>
      <c r="E723" t="s">
        <v>1088</v>
      </c>
      <c r="F723" t="s">
        <v>1089</v>
      </c>
      <c r="G723" s="1">
        <v>1594</v>
      </c>
      <c r="H723" s="1">
        <v>130221</v>
      </c>
      <c r="I723" s="2">
        <v>1.3000000000000001E-2</v>
      </c>
      <c r="J723" s="2">
        <v>5.6461731493099125E-3</v>
      </c>
      <c r="K723" s="2">
        <v>6.9008782936010038E-3</v>
      </c>
      <c r="L723" s="2">
        <v>3.4750000000000003E-2</v>
      </c>
      <c r="M723" s="2">
        <v>0.40500000000000003</v>
      </c>
      <c r="N723" s="2">
        <v>0.14341677503250974</v>
      </c>
      <c r="O723" s="2">
        <v>0.08</v>
      </c>
      <c r="P723" s="2">
        <v>1.8472906403940888E-2</v>
      </c>
      <c r="Q723" s="2">
        <v>0.15307402760351319</v>
      </c>
      <c r="R723">
        <v>0</v>
      </c>
      <c r="S723">
        <v>0</v>
      </c>
      <c r="T723">
        <v>0</v>
      </c>
      <c r="U723">
        <v>0</v>
      </c>
      <c r="V723">
        <v>1</v>
      </c>
      <c r="W723">
        <v>2</v>
      </c>
      <c r="X723">
        <v>0</v>
      </c>
      <c r="Y723">
        <v>0</v>
      </c>
      <c r="Z723">
        <v>0</v>
      </c>
      <c r="AA723">
        <v>0</v>
      </c>
      <c r="AB723">
        <v>3</v>
      </c>
    </row>
    <row r="724" spans="1:28" x14ac:dyDescent="0.3">
      <c r="A724">
        <v>19017004500</v>
      </c>
      <c r="B724" t="s">
        <v>1895</v>
      </c>
      <c r="C724" t="str">
        <f t="shared" si="24"/>
        <v>45, Bremer County, Iowa</v>
      </c>
      <c r="D724" t="str">
        <f t="shared" si="25"/>
        <v>45, Bremer County</v>
      </c>
      <c r="E724" t="s">
        <v>1534</v>
      </c>
      <c r="F724" t="s">
        <v>1535</v>
      </c>
      <c r="G724" s="1">
        <v>1108</v>
      </c>
      <c r="H724" s="1">
        <v>72000</v>
      </c>
      <c r="I724" s="2">
        <v>9.8000000000000004E-2</v>
      </c>
      <c r="J724" s="2">
        <v>3.7906137184115521E-2</v>
      </c>
      <c r="K724" s="2">
        <v>1.263537906137184E-2</v>
      </c>
      <c r="L724" s="2">
        <v>2.6666666666666665E-2</v>
      </c>
      <c r="M724" s="2">
        <v>0.29600000000000004</v>
      </c>
      <c r="N724" s="2">
        <v>2.9329378810347667E-2</v>
      </c>
      <c r="O724" s="2">
        <v>0.484627410109432</v>
      </c>
      <c r="P724" s="2">
        <v>4.8945147679324896E-2</v>
      </c>
      <c r="Q724" s="2">
        <v>0.17509025270758122</v>
      </c>
      <c r="R724">
        <v>0</v>
      </c>
      <c r="S724">
        <v>1</v>
      </c>
      <c r="T724">
        <v>0</v>
      </c>
      <c r="U724">
        <v>0</v>
      </c>
      <c r="V724">
        <v>0</v>
      </c>
      <c r="W724">
        <v>0</v>
      </c>
      <c r="X724">
        <v>0</v>
      </c>
      <c r="Y724">
        <v>2</v>
      </c>
      <c r="Z724">
        <v>0</v>
      </c>
      <c r="AA724">
        <v>0</v>
      </c>
      <c r="AB724">
        <v>3</v>
      </c>
    </row>
    <row r="725" spans="1:28" x14ac:dyDescent="0.3">
      <c r="A725">
        <v>19153011112</v>
      </c>
      <c r="B725" t="s">
        <v>1896</v>
      </c>
      <c r="C725" t="str">
        <f t="shared" si="24"/>
        <v>111.12, Polk County, Iowa</v>
      </c>
      <c r="D725" t="str">
        <f t="shared" si="25"/>
        <v>111.12, Polk County</v>
      </c>
      <c r="E725" t="s">
        <v>1088</v>
      </c>
      <c r="F725" t="s">
        <v>1089</v>
      </c>
      <c r="G725" s="1">
        <v>1727</v>
      </c>
      <c r="H725" s="1">
        <v>80485</v>
      </c>
      <c r="I725" s="2">
        <v>2.2000000000000002E-2</v>
      </c>
      <c r="J725" s="2">
        <v>3.8216560509554139E-2</v>
      </c>
      <c r="K725" s="2">
        <v>2.8372900984365953E-2</v>
      </c>
      <c r="L725" s="2">
        <v>3.4750000000000003E-2</v>
      </c>
      <c r="M725" s="2">
        <v>0.33799999999999997</v>
      </c>
      <c r="N725" s="2">
        <v>0.14341677503250974</v>
      </c>
      <c r="O725" s="2">
        <v>0.21364265927977838</v>
      </c>
      <c r="P725" s="2">
        <v>4.6109510086455334E-3</v>
      </c>
      <c r="Q725" s="2">
        <v>0.22987840185292416</v>
      </c>
      <c r="R725">
        <v>0</v>
      </c>
      <c r="S725">
        <v>0</v>
      </c>
      <c r="T725">
        <v>0</v>
      </c>
      <c r="U725">
        <v>0</v>
      </c>
      <c r="V725">
        <v>1</v>
      </c>
      <c r="W725">
        <v>1</v>
      </c>
      <c r="X725">
        <v>0</v>
      </c>
      <c r="Y725">
        <v>0</v>
      </c>
      <c r="Z725">
        <v>0</v>
      </c>
      <c r="AA725">
        <v>1</v>
      </c>
      <c r="AB725">
        <v>3</v>
      </c>
    </row>
    <row r="726" spans="1:28" x14ac:dyDescent="0.3">
      <c r="A726">
        <v>19153011206</v>
      </c>
      <c r="B726" t="s">
        <v>1897</v>
      </c>
      <c r="C726" t="str">
        <f t="shared" si="24"/>
        <v>112.06, Polk County, Iowa</v>
      </c>
      <c r="D726" t="str">
        <f t="shared" si="25"/>
        <v>112.06, Polk County</v>
      </c>
      <c r="E726" t="s">
        <v>1088</v>
      </c>
      <c r="F726" t="s">
        <v>1089</v>
      </c>
      <c r="G726">
        <v>1644</v>
      </c>
      <c r="H726" s="1">
        <v>102500</v>
      </c>
      <c r="I726" s="2">
        <v>3.7999999999999999E-2</v>
      </c>
      <c r="J726" s="2">
        <v>6.082725060827251E-3</v>
      </c>
      <c r="K726" s="2">
        <v>7.9075425790754265E-3</v>
      </c>
      <c r="L726" s="2">
        <v>3.4750000000000003E-2</v>
      </c>
      <c r="M726" s="2">
        <v>0.27600000000000002</v>
      </c>
      <c r="N726" s="2">
        <v>0.14341677503250974</v>
      </c>
      <c r="O726" s="2">
        <v>0.1663716814159292</v>
      </c>
      <c r="P726" s="2">
        <v>2.084574151280524E-2</v>
      </c>
      <c r="Q726" s="2">
        <v>0.25364963503649635</v>
      </c>
      <c r="R726">
        <v>0</v>
      </c>
      <c r="S726">
        <v>0</v>
      </c>
      <c r="T726">
        <v>0</v>
      </c>
      <c r="U726">
        <v>0</v>
      </c>
      <c r="V726">
        <v>1</v>
      </c>
      <c r="W726">
        <v>0</v>
      </c>
      <c r="X726">
        <v>0</v>
      </c>
      <c r="Y726">
        <v>0</v>
      </c>
      <c r="Z726">
        <v>0</v>
      </c>
      <c r="AA726">
        <v>2</v>
      </c>
      <c r="AB726">
        <v>3</v>
      </c>
    </row>
    <row r="727" spans="1:28" x14ac:dyDescent="0.3">
      <c r="A727">
        <v>19167070300</v>
      </c>
      <c r="B727" t="s">
        <v>1898</v>
      </c>
      <c r="C727" t="str">
        <f t="shared" si="24"/>
        <v>703, Sioux County, Iowa</v>
      </c>
      <c r="D727" t="str">
        <f t="shared" si="25"/>
        <v>703, Sioux County</v>
      </c>
      <c r="E727" t="s">
        <v>1588</v>
      </c>
      <c r="F727" t="s">
        <v>1589</v>
      </c>
      <c r="G727">
        <v>2242</v>
      </c>
      <c r="H727" s="1">
        <v>71610</v>
      </c>
      <c r="I727" s="2">
        <v>7.8E-2</v>
      </c>
      <c r="J727" s="2">
        <v>7.0026761819803746E-2</v>
      </c>
      <c r="K727" s="2">
        <v>2.3639607493309546E-2</v>
      </c>
      <c r="L727" s="2">
        <v>2.0583333333333332E-2</v>
      </c>
      <c r="M727" s="2">
        <v>0.247</v>
      </c>
      <c r="N727" s="2">
        <v>6.4324709233325422E-2</v>
      </c>
      <c r="O727" s="2">
        <v>0.47783519173239053</v>
      </c>
      <c r="P727" s="2">
        <v>3.2590051457975985E-2</v>
      </c>
      <c r="Q727" s="2">
        <v>0.15700267618198038</v>
      </c>
      <c r="R727">
        <v>0</v>
      </c>
      <c r="S727">
        <v>1</v>
      </c>
      <c r="T727">
        <v>0</v>
      </c>
      <c r="U727">
        <v>0</v>
      </c>
      <c r="V727">
        <v>0</v>
      </c>
      <c r="W727">
        <v>0</v>
      </c>
      <c r="X727">
        <v>0</v>
      </c>
      <c r="Y727">
        <v>2</v>
      </c>
      <c r="Z727">
        <v>0</v>
      </c>
      <c r="AA727">
        <v>0</v>
      </c>
      <c r="AB727">
        <v>3</v>
      </c>
    </row>
    <row r="728" spans="1:28" x14ac:dyDescent="0.3">
      <c r="A728">
        <v>19193000900</v>
      </c>
      <c r="B728" t="s">
        <v>1899</v>
      </c>
      <c r="C728" t="str">
        <f t="shared" si="24"/>
        <v>9, Woodbury County, Iowa</v>
      </c>
      <c r="D728" t="str">
        <f t="shared" si="25"/>
        <v>9, Woodbury County</v>
      </c>
      <c r="E728" t="s">
        <v>1093</v>
      </c>
      <c r="F728" t="s">
        <v>1094</v>
      </c>
      <c r="G728" s="1">
        <v>831</v>
      </c>
      <c r="H728" s="1">
        <v>75766</v>
      </c>
      <c r="I728" s="2">
        <v>0.10099999999999999</v>
      </c>
      <c r="J728" s="2">
        <v>0.11672683513838748</v>
      </c>
      <c r="K728" s="2">
        <v>2.5270758122743681E-2</v>
      </c>
      <c r="L728" s="2">
        <v>3.3583333333333326E-2</v>
      </c>
      <c r="M728" s="2">
        <v>0.254</v>
      </c>
      <c r="N728" s="2">
        <v>3.6888775789844577E-2</v>
      </c>
      <c r="O728" s="2">
        <v>0.34439283344392835</v>
      </c>
      <c r="P728" s="2">
        <v>7.1684587813620072E-3</v>
      </c>
      <c r="Q728" s="2">
        <v>0.1444043321299639</v>
      </c>
      <c r="R728">
        <v>0</v>
      </c>
      <c r="S728">
        <v>1</v>
      </c>
      <c r="T728">
        <v>1</v>
      </c>
      <c r="U728">
        <v>0</v>
      </c>
      <c r="V728">
        <v>1</v>
      </c>
      <c r="W728">
        <v>0</v>
      </c>
      <c r="X728">
        <v>0</v>
      </c>
      <c r="Y728">
        <v>0</v>
      </c>
      <c r="Z728">
        <v>0</v>
      </c>
      <c r="AA728">
        <v>0</v>
      </c>
      <c r="AB728">
        <v>3</v>
      </c>
    </row>
    <row r="729" spans="1:28" x14ac:dyDescent="0.3">
      <c r="A729">
        <v>19049050500</v>
      </c>
      <c r="B729" t="s">
        <v>1900</v>
      </c>
      <c r="C729" t="str">
        <f t="shared" si="24"/>
        <v>505, Dallas County, Iowa</v>
      </c>
      <c r="D729" t="str">
        <f t="shared" si="25"/>
        <v>505, Dallas County</v>
      </c>
      <c r="E729" t="s">
        <v>1253</v>
      </c>
      <c r="F729" t="s">
        <v>1254</v>
      </c>
      <c r="G729" s="1">
        <v>752</v>
      </c>
      <c r="H729" s="1">
        <v>75000</v>
      </c>
      <c r="I729" s="2">
        <v>2.4E-2</v>
      </c>
      <c r="J729" s="2">
        <v>1.7287234042553192E-2</v>
      </c>
      <c r="K729" s="2">
        <v>3.8563829787234043E-2</v>
      </c>
      <c r="L729" s="2">
        <v>2.3166666666666669E-2</v>
      </c>
      <c r="M729" s="2">
        <v>0.247</v>
      </c>
      <c r="N729" s="2">
        <v>0.50718983896575187</v>
      </c>
      <c r="O729" s="2">
        <v>0.40796703296703296</v>
      </c>
      <c r="P729" s="2">
        <v>6.8126520681265207E-2</v>
      </c>
      <c r="Q729" s="2">
        <v>0.15691489361702127</v>
      </c>
      <c r="R729">
        <v>0</v>
      </c>
      <c r="S729">
        <v>0</v>
      </c>
      <c r="T729">
        <v>0</v>
      </c>
      <c r="U729">
        <v>1</v>
      </c>
      <c r="V729">
        <v>0</v>
      </c>
      <c r="W729">
        <v>0</v>
      </c>
      <c r="X729">
        <v>0</v>
      </c>
      <c r="Y729">
        <v>1</v>
      </c>
      <c r="Z729">
        <v>1</v>
      </c>
      <c r="AA729">
        <v>0</v>
      </c>
      <c r="AB729">
        <v>3</v>
      </c>
    </row>
    <row r="730" spans="1:28" x14ac:dyDescent="0.3">
      <c r="A730">
        <v>19153010208</v>
      </c>
      <c r="B730" t="s">
        <v>1901</v>
      </c>
      <c r="C730" t="str">
        <f t="shared" si="24"/>
        <v>102.08, Polk County, Iowa</v>
      </c>
      <c r="D730" t="str">
        <f t="shared" si="25"/>
        <v>102.08, Polk County</v>
      </c>
      <c r="E730" t="s">
        <v>1088</v>
      </c>
      <c r="F730" t="s">
        <v>1089</v>
      </c>
      <c r="G730" s="1">
        <v>1713</v>
      </c>
      <c r="H730" s="1">
        <v>71875</v>
      </c>
      <c r="I730" s="2">
        <v>6.3E-2</v>
      </c>
      <c r="J730" s="2">
        <v>0.11091652072387624</v>
      </c>
      <c r="K730" s="2">
        <v>1.9848219497956801E-2</v>
      </c>
      <c r="L730" s="2">
        <v>3.4750000000000003E-2</v>
      </c>
      <c r="M730" s="2">
        <v>0.24</v>
      </c>
      <c r="N730" s="2">
        <v>0.14341677503250974</v>
      </c>
      <c r="O730" s="2">
        <v>0.19285232636547539</v>
      </c>
      <c r="P730" s="2">
        <v>5.0969529085872579E-2</v>
      </c>
      <c r="Q730" s="2">
        <v>0.18739054290718038</v>
      </c>
      <c r="R730">
        <v>0</v>
      </c>
      <c r="S730">
        <v>0</v>
      </c>
      <c r="T730">
        <v>1</v>
      </c>
      <c r="U730">
        <v>0</v>
      </c>
      <c r="V730">
        <v>1</v>
      </c>
      <c r="W730">
        <v>0</v>
      </c>
      <c r="X730">
        <v>0</v>
      </c>
      <c r="Y730">
        <v>0</v>
      </c>
      <c r="Z730">
        <v>0</v>
      </c>
      <c r="AA730">
        <v>1</v>
      </c>
      <c r="AB730">
        <v>3</v>
      </c>
    </row>
    <row r="731" spans="1:28" x14ac:dyDescent="0.3">
      <c r="A731">
        <v>19181020800</v>
      </c>
      <c r="B731" t="s">
        <v>1902</v>
      </c>
      <c r="C731" t="str">
        <f t="shared" si="24"/>
        <v>208, Warren County, Iowa</v>
      </c>
      <c r="D731" t="str">
        <f t="shared" si="25"/>
        <v>208, Warren County</v>
      </c>
      <c r="E731" t="s">
        <v>1261</v>
      </c>
      <c r="F731" t="s">
        <v>1262</v>
      </c>
      <c r="G731" s="1">
        <v>1131</v>
      </c>
      <c r="H731" s="1">
        <v>73640</v>
      </c>
      <c r="I731" s="2">
        <v>3.4000000000000002E-2</v>
      </c>
      <c r="J731" s="2">
        <v>6.5428824049513709E-2</v>
      </c>
      <c r="K731" s="2">
        <v>4.6861184792219276E-2</v>
      </c>
      <c r="L731" s="2">
        <v>2.916666666666666E-2</v>
      </c>
      <c r="M731" s="2">
        <v>0.34600000000000003</v>
      </c>
      <c r="N731" s="2">
        <v>0.13365062195781505</v>
      </c>
      <c r="O731" s="2">
        <v>0.26003126628452317</v>
      </c>
      <c r="P731" s="2">
        <v>2.5000000000000001E-2</v>
      </c>
      <c r="Q731" s="2">
        <v>0.22192749778956675</v>
      </c>
      <c r="R731">
        <v>0</v>
      </c>
      <c r="S731">
        <v>0</v>
      </c>
      <c r="T731">
        <v>0</v>
      </c>
      <c r="U731">
        <v>1</v>
      </c>
      <c r="V731">
        <v>0</v>
      </c>
      <c r="W731">
        <v>1</v>
      </c>
      <c r="X731">
        <v>0</v>
      </c>
      <c r="Y731">
        <v>0</v>
      </c>
      <c r="Z731">
        <v>0</v>
      </c>
      <c r="AA731">
        <v>1</v>
      </c>
      <c r="AB731">
        <v>3</v>
      </c>
    </row>
    <row r="732" spans="1:28" x14ac:dyDescent="0.3">
      <c r="A732">
        <v>19153010209</v>
      </c>
      <c r="B732" t="s">
        <v>1903</v>
      </c>
      <c r="C732" t="str">
        <f t="shared" si="24"/>
        <v>102.09, Polk County, Iowa</v>
      </c>
      <c r="D732" t="str">
        <f t="shared" si="25"/>
        <v>102.09, Polk County</v>
      </c>
      <c r="E732" t="s">
        <v>1088</v>
      </c>
      <c r="F732" t="s">
        <v>1089</v>
      </c>
      <c r="G732" s="1">
        <v>2622</v>
      </c>
      <c r="H732" s="1">
        <v>68275</v>
      </c>
      <c r="I732" s="2">
        <v>4.4000000000000004E-2</v>
      </c>
      <c r="J732" s="2">
        <v>7.6277650648360035E-2</v>
      </c>
      <c r="K732" s="2">
        <v>2.4027459954233409E-2</v>
      </c>
      <c r="L732" s="2">
        <v>3.4750000000000003E-2</v>
      </c>
      <c r="M732" s="2">
        <v>0.20399999999999999</v>
      </c>
      <c r="N732" s="2">
        <v>0.14341677503250974</v>
      </c>
      <c r="O732" s="2">
        <v>0.19610389610389611</v>
      </c>
      <c r="P732" s="2">
        <v>4.1316270566727605E-2</v>
      </c>
      <c r="Q732" s="2">
        <v>0.21395881006864989</v>
      </c>
      <c r="R732">
        <v>0</v>
      </c>
      <c r="S732">
        <v>0</v>
      </c>
      <c r="T732">
        <v>1</v>
      </c>
      <c r="U732">
        <v>0</v>
      </c>
      <c r="V732">
        <v>1</v>
      </c>
      <c r="W732">
        <v>0</v>
      </c>
      <c r="X732">
        <v>0</v>
      </c>
      <c r="Y732">
        <v>0</v>
      </c>
      <c r="Z732">
        <v>0</v>
      </c>
      <c r="AA732">
        <v>1</v>
      </c>
      <c r="AB732">
        <v>3</v>
      </c>
    </row>
    <row r="733" spans="1:28" x14ac:dyDescent="0.3">
      <c r="A733">
        <v>19155031601</v>
      </c>
      <c r="B733" t="s">
        <v>1904</v>
      </c>
      <c r="C733" t="str">
        <f t="shared" si="24"/>
        <v>316.01, Pottawattamie County, Iowa</v>
      </c>
      <c r="D733" t="str">
        <f t="shared" si="25"/>
        <v>316.01, Pottawattamie County</v>
      </c>
      <c r="E733" t="s">
        <v>1082</v>
      </c>
      <c r="F733" t="s">
        <v>1083</v>
      </c>
      <c r="G733" s="1">
        <v>1898</v>
      </c>
      <c r="H733" s="1">
        <v>100076</v>
      </c>
      <c r="I733" s="2">
        <v>7.2999999999999995E-2</v>
      </c>
      <c r="J733" s="2">
        <v>4.5310853530031614E-2</v>
      </c>
      <c r="K733" s="2">
        <v>8.9567966280295046E-3</v>
      </c>
      <c r="L733" s="2">
        <v>3.3333333333333333E-2</v>
      </c>
      <c r="M733" s="2">
        <v>0.34499999999999997</v>
      </c>
      <c r="N733" s="2">
        <v>5.4638356340840294E-3</v>
      </c>
      <c r="O733" s="2">
        <v>0.23599075678798381</v>
      </c>
      <c r="P733" s="2">
        <v>1.5560165975103735E-2</v>
      </c>
      <c r="Q733" s="2">
        <v>0.21917808219178081</v>
      </c>
      <c r="R733">
        <v>0</v>
      </c>
      <c r="S733">
        <v>0</v>
      </c>
      <c r="T733">
        <v>0</v>
      </c>
      <c r="U733">
        <v>0</v>
      </c>
      <c r="V733">
        <v>1</v>
      </c>
      <c r="W733">
        <v>1</v>
      </c>
      <c r="X733">
        <v>0</v>
      </c>
      <c r="Y733">
        <v>0</v>
      </c>
      <c r="Z733">
        <v>0</v>
      </c>
      <c r="AA733">
        <v>1</v>
      </c>
      <c r="AB733">
        <v>3</v>
      </c>
    </row>
    <row r="734" spans="1:28" x14ac:dyDescent="0.3">
      <c r="A734">
        <v>19169000100</v>
      </c>
      <c r="B734" t="s">
        <v>1905</v>
      </c>
      <c r="C734" t="str">
        <f t="shared" si="24"/>
        <v>1, Story County, Iowa</v>
      </c>
      <c r="D734" t="str">
        <f t="shared" si="25"/>
        <v>1, Story County</v>
      </c>
      <c r="E734" t="s">
        <v>1463</v>
      </c>
      <c r="F734" t="s">
        <v>1464</v>
      </c>
      <c r="G734" s="1">
        <v>5006</v>
      </c>
      <c r="H734" s="1">
        <v>91641</v>
      </c>
      <c r="I734" s="2">
        <v>7.0000000000000007E-2</v>
      </c>
      <c r="J734" s="2">
        <v>3.9153016380343589E-2</v>
      </c>
      <c r="K734" s="2">
        <v>1.3983220135836995E-2</v>
      </c>
      <c r="L734" s="2">
        <v>2.3583333333333331E-2</v>
      </c>
      <c r="M734" s="2">
        <v>0.314</v>
      </c>
      <c r="N734" s="2">
        <v>0.10045565209622301</v>
      </c>
      <c r="O734" s="2">
        <v>0.15081320847708229</v>
      </c>
      <c r="P734" s="2">
        <v>1.5136813506695129E-2</v>
      </c>
      <c r="Q734" s="2">
        <v>0.25129844186975631</v>
      </c>
      <c r="R734">
        <v>0</v>
      </c>
      <c r="S734">
        <v>0</v>
      </c>
      <c r="T734">
        <v>0</v>
      </c>
      <c r="U734">
        <v>0</v>
      </c>
      <c r="V734">
        <v>0</v>
      </c>
      <c r="W734">
        <v>1</v>
      </c>
      <c r="X734">
        <v>0</v>
      </c>
      <c r="Y734">
        <v>0</v>
      </c>
      <c r="Z734">
        <v>0</v>
      </c>
      <c r="AA734">
        <v>2</v>
      </c>
      <c r="AB734">
        <v>3</v>
      </c>
    </row>
    <row r="735" spans="1:28" x14ac:dyDescent="0.3">
      <c r="A735">
        <v>19183960100</v>
      </c>
      <c r="B735" t="s">
        <v>1906</v>
      </c>
      <c r="C735" t="str">
        <f t="shared" si="24"/>
        <v>9601, Washington County, Iowa</v>
      </c>
      <c r="D735" t="str">
        <f t="shared" si="25"/>
        <v>9601, Washington County</v>
      </c>
      <c r="E735" t="s">
        <v>936</v>
      </c>
      <c r="F735" t="s">
        <v>1273</v>
      </c>
      <c r="G735" s="1">
        <v>2672</v>
      </c>
      <c r="H735" s="1">
        <v>69079</v>
      </c>
      <c r="I735" s="2">
        <v>7.4999999999999997E-2</v>
      </c>
      <c r="J735" s="2">
        <v>5.9131736526946109E-2</v>
      </c>
      <c r="K735" s="2">
        <v>3.3308383233532933E-2</v>
      </c>
      <c r="L735" s="2">
        <v>3.0083333333333333E-2</v>
      </c>
      <c r="M735" s="2">
        <v>0.30099999999999999</v>
      </c>
      <c r="N735" s="2">
        <v>3.9670106892738664E-2</v>
      </c>
      <c r="O735" s="2">
        <v>0.47405393156582826</v>
      </c>
      <c r="P735" s="2">
        <v>5.5985915492957748E-2</v>
      </c>
      <c r="Q735" s="2">
        <v>0.16317365269461079</v>
      </c>
      <c r="R735">
        <v>0</v>
      </c>
      <c r="S735">
        <v>0</v>
      </c>
      <c r="T735">
        <v>0</v>
      </c>
      <c r="U735">
        <v>1</v>
      </c>
      <c r="V735">
        <v>0</v>
      </c>
      <c r="W735">
        <v>0</v>
      </c>
      <c r="X735">
        <v>0</v>
      </c>
      <c r="Y735">
        <v>2</v>
      </c>
      <c r="Z735">
        <v>0</v>
      </c>
      <c r="AA735">
        <v>0</v>
      </c>
      <c r="AB735">
        <v>3</v>
      </c>
    </row>
    <row r="736" spans="1:28" x14ac:dyDescent="0.3">
      <c r="A736">
        <v>19019950300</v>
      </c>
      <c r="B736" t="s">
        <v>1907</v>
      </c>
      <c r="C736" t="str">
        <f t="shared" si="24"/>
        <v>9503, Buchanan County, Iowa</v>
      </c>
      <c r="D736" t="str">
        <f t="shared" si="25"/>
        <v>9503, Buchanan County</v>
      </c>
      <c r="E736" t="s">
        <v>1344</v>
      </c>
      <c r="F736" t="s">
        <v>1345</v>
      </c>
      <c r="G736" s="1">
        <v>1190</v>
      </c>
      <c r="H736" s="1">
        <v>69167</v>
      </c>
      <c r="I736" s="2">
        <v>4.8000000000000001E-2</v>
      </c>
      <c r="J736" s="2">
        <v>6.8907563025210089E-2</v>
      </c>
      <c r="K736" s="2">
        <v>2.4369747899159664E-2</v>
      </c>
      <c r="L736" s="2">
        <v>3.1166666666666672E-2</v>
      </c>
      <c r="M736" s="2">
        <v>0.26300000000000001</v>
      </c>
      <c r="N736" s="2">
        <v>-1.8751789292871458E-2</v>
      </c>
      <c r="O736" s="2">
        <v>0.45186640471512768</v>
      </c>
      <c r="P736" s="2">
        <v>9.0844570617459194E-2</v>
      </c>
      <c r="Q736" s="2">
        <v>0.14033613445378151</v>
      </c>
      <c r="R736">
        <v>0</v>
      </c>
      <c r="S736">
        <v>0</v>
      </c>
      <c r="T736">
        <v>0</v>
      </c>
      <c r="U736">
        <v>0</v>
      </c>
      <c r="V736">
        <v>0</v>
      </c>
      <c r="W736">
        <v>0</v>
      </c>
      <c r="X736">
        <v>1</v>
      </c>
      <c r="Y736">
        <v>1</v>
      </c>
      <c r="Z736">
        <v>1</v>
      </c>
      <c r="AA736">
        <v>0</v>
      </c>
      <c r="AB736">
        <v>3</v>
      </c>
    </row>
    <row r="737" spans="1:28" x14ac:dyDescent="0.3">
      <c r="A737">
        <v>19113000902</v>
      </c>
      <c r="B737" t="s">
        <v>1908</v>
      </c>
      <c r="C737" t="str">
        <f t="shared" si="24"/>
        <v>9.02, Linn County, Iowa</v>
      </c>
      <c r="D737" t="str">
        <f t="shared" si="25"/>
        <v>9.02, Linn County</v>
      </c>
      <c r="E737" t="s">
        <v>1048</v>
      </c>
      <c r="F737" t="s">
        <v>1049</v>
      </c>
      <c r="G737">
        <v>2708</v>
      </c>
      <c r="H737" s="1">
        <v>100750</v>
      </c>
      <c r="I737" s="2">
        <v>1.4999999999999999E-2</v>
      </c>
      <c r="J737" s="2">
        <v>3.6558345642540617E-2</v>
      </c>
      <c r="K737" s="2">
        <v>1.6248153618906941E-2</v>
      </c>
      <c r="L737" s="2">
        <v>3.9166666666666662E-2</v>
      </c>
      <c r="M737" s="2">
        <v>0.33899999999999997</v>
      </c>
      <c r="N737" s="2">
        <v>9.0296649086760147E-2</v>
      </c>
      <c r="O737" s="2">
        <v>0.15189088654680719</v>
      </c>
      <c r="P737" s="2">
        <v>2.4144144144144144E-2</v>
      </c>
      <c r="Q737" s="2">
        <v>0.11410635155096012</v>
      </c>
      <c r="R737">
        <v>0</v>
      </c>
      <c r="S737">
        <v>0</v>
      </c>
      <c r="T737">
        <v>0</v>
      </c>
      <c r="U737">
        <v>0</v>
      </c>
      <c r="V737">
        <v>2</v>
      </c>
      <c r="W737">
        <v>1</v>
      </c>
      <c r="X737">
        <v>0</v>
      </c>
      <c r="Y737">
        <v>0</v>
      </c>
      <c r="Z737">
        <v>0</v>
      </c>
      <c r="AA737">
        <v>0</v>
      </c>
      <c r="AB737">
        <v>3</v>
      </c>
    </row>
    <row r="738" spans="1:28" x14ac:dyDescent="0.3">
      <c r="A738">
        <v>19017004400</v>
      </c>
      <c r="B738" t="s">
        <v>1909</v>
      </c>
      <c r="C738" t="str">
        <f t="shared" si="24"/>
        <v>44, Bremer County, Iowa</v>
      </c>
      <c r="D738" t="str">
        <f t="shared" si="25"/>
        <v>44, Bremer County</v>
      </c>
      <c r="E738" t="s">
        <v>1534</v>
      </c>
      <c r="F738" t="s">
        <v>1535</v>
      </c>
      <c r="G738" s="1">
        <v>1128</v>
      </c>
      <c r="H738" s="1">
        <v>75948</v>
      </c>
      <c r="I738" s="2">
        <v>4.2000000000000003E-2</v>
      </c>
      <c r="J738" s="2">
        <v>1.8617021276595744E-2</v>
      </c>
      <c r="K738" s="2">
        <v>3.2801418439716311E-2</v>
      </c>
      <c r="L738" s="2">
        <v>2.6666666666666665E-2</v>
      </c>
      <c r="M738" s="2">
        <v>0.314</v>
      </c>
      <c r="N738" s="2">
        <v>2.9329378810347667E-2</v>
      </c>
      <c r="O738" s="2">
        <v>0.42684766214177977</v>
      </c>
      <c r="P738" s="2">
        <v>5.6066945606694563E-2</v>
      </c>
      <c r="Q738" s="2">
        <v>0.17198581560283688</v>
      </c>
      <c r="R738">
        <v>0</v>
      </c>
      <c r="S738">
        <v>0</v>
      </c>
      <c r="T738">
        <v>0</v>
      </c>
      <c r="U738">
        <v>1</v>
      </c>
      <c r="V738">
        <v>0</v>
      </c>
      <c r="W738">
        <v>1</v>
      </c>
      <c r="X738">
        <v>0</v>
      </c>
      <c r="Y738">
        <v>1</v>
      </c>
      <c r="Z738">
        <v>0</v>
      </c>
      <c r="AA738">
        <v>0</v>
      </c>
      <c r="AB738">
        <v>3</v>
      </c>
    </row>
    <row r="739" spans="1:28" x14ac:dyDescent="0.3">
      <c r="A739">
        <v>19061000802</v>
      </c>
      <c r="B739" t="s">
        <v>1910</v>
      </c>
      <c r="C739" t="str">
        <f t="shared" si="24"/>
        <v>8.02, Dubuque County, Iowa</v>
      </c>
      <c r="D739" t="str">
        <f t="shared" si="25"/>
        <v>8.02, Dubuque County</v>
      </c>
      <c r="E739" t="s">
        <v>290</v>
      </c>
      <c r="F739" t="s">
        <v>1149</v>
      </c>
      <c r="G739">
        <v>1440</v>
      </c>
      <c r="H739" s="1">
        <v>76029</v>
      </c>
      <c r="I739" s="2">
        <v>7.2000000000000008E-2</v>
      </c>
      <c r="J739" s="2">
        <v>8.3333333333333332E-3</v>
      </c>
      <c r="K739" s="2">
        <v>1.9444444444444445E-2</v>
      </c>
      <c r="L739" s="2">
        <v>3.5166666666666659E-2</v>
      </c>
      <c r="M739" s="2">
        <v>0.36700000000000005</v>
      </c>
      <c r="N739" s="2">
        <v>5.993401172413057E-2</v>
      </c>
      <c r="O739" s="2">
        <v>0.35909822866344604</v>
      </c>
      <c r="P739" s="2">
        <v>3.8107752956636008E-2</v>
      </c>
      <c r="Q739" s="2">
        <v>0.17777777777777778</v>
      </c>
      <c r="R739">
        <v>0</v>
      </c>
      <c r="S739">
        <v>0</v>
      </c>
      <c r="T739">
        <v>0</v>
      </c>
      <c r="U739">
        <v>0</v>
      </c>
      <c r="V739">
        <v>1</v>
      </c>
      <c r="W739">
        <v>2</v>
      </c>
      <c r="X739">
        <v>0</v>
      </c>
      <c r="Y739">
        <v>0</v>
      </c>
      <c r="Z739">
        <v>0</v>
      </c>
      <c r="AA739">
        <v>0</v>
      </c>
      <c r="AB739">
        <v>3</v>
      </c>
    </row>
    <row r="740" spans="1:28" x14ac:dyDescent="0.3">
      <c r="A740">
        <v>19155031900</v>
      </c>
      <c r="B740" t="s">
        <v>1911</v>
      </c>
      <c r="C740" t="str">
        <f t="shared" si="24"/>
        <v>319, Pottawattamie County, Iowa</v>
      </c>
      <c r="D740" t="str">
        <f t="shared" si="25"/>
        <v>319, Pottawattamie County</v>
      </c>
      <c r="E740" t="s">
        <v>1082</v>
      </c>
      <c r="F740" t="s">
        <v>1083</v>
      </c>
      <c r="G740" s="1">
        <v>1455</v>
      </c>
      <c r="H740" s="1">
        <v>80129</v>
      </c>
      <c r="I740" s="2">
        <v>5.2000000000000005E-2</v>
      </c>
      <c r="J740" s="2">
        <v>5.5670103092783509E-2</v>
      </c>
      <c r="K740" s="2">
        <v>3.0927835051546393E-2</v>
      </c>
      <c r="L740" s="2">
        <v>3.3333333333333333E-2</v>
      </c>
      <c r="M740" s="2">
        <v>0.32400000000000001</v>
      </c>
      <c r="N740" s="2">
        <v>5.4638356340840294E-3</v>
      </c>
      <c r="O740" s="2">
        <v>0.33707025411061287</v>
      </c>
      <c r="P740" s="2">
        <v>5.2427184466019419E-2</v>
      </c>
      <c r="Q740" s="2">
        <v>0.17938144329896907</v>
      </c>
      <c r="R740">
        <v>0</v>
      </c>
      <c r="S740">
        <v>0</v>
      </c>
      <c r="T740">
        <v>0</v>
      </c>
      <c r="U740">
        <v>1</v>
      </c>
      <c r="V740">
        <v>1</v>
      </c>
      <c r="W740">
        <v>1</v>
      </c>
      <c r="X740">
        <v>0</v>
      </c>
      <c r="Y740">
        <v>0</v>
      </c>
      <c r="Z740">
        <v>0</v>
      </c>
      <c r="AA740">
        <v>0</v>
      </c>
      <c r="AB740">
        <v>3</v>
      </c>
    </row>
    <row r="741" spans="1:28" x14ac:dyDescent="0.3">
      <c r="A741">
        <v>19169010200</v>
      </c>
      <c r="B741" t="s">
        <v>1912</v>
      </c>
      <c r="C741" t="str">
        <f t="shared" si="24"/>
        <v>102, Story County, Iowa</v>
      </c>
      <c r="D741" t="str">
        <f t="shared" si="25"/>
        <v>102, Story County</v>
      </c>
      <c r="E741" t="s">
        <v>1463</v>
      </c>
      <c r="F741" t="s">
        <v>1464</v>
      </c>
      <c r="G741" s="1">
        <v>1472</v>
      </c>
      <c r="H741" s="1">
        <v>77917</v>
      </c>
      <c r="I741" s="2">
        <v>4.2999999999999997E-2</v>
      </c>
      <c r="J741" s="2">
        <v>9.0353260869565216E-2</v>
      </c>
      <c r="K741" s="2">
        <v>4.4157608695652176E-2</v>
      </c>
      <c r="L741" s="2">
        <v>2.3583333333333331E-2</v>
      </c>
      <c r="M741" s="2">
        <v>0.307</v>
      </c>
      <c r="N741" s="2">
        <v>0.10045565209622301</v>
      </c>
      <c r="O741" s="2">
        <v>0.39407114624505929</v>
      </c>
      <c r="P741" s="2">
        <v>4.1666666666666664E-2</v>
      </c>
      <c r="Q741" s="2">
        <v>0.14198369565217392</v>
      </c>
      <c r="R741">
        <v>0</v>
      </c>
      <c r="S741">
        <v>0</v>
      </c>
      <c r="T741">
        <v>1</v>
      </c>
      <c r="U741">
        <v>1</v>
      </c>
      <c r="V741">
        <v>0</v>
      </c>
      <c r="W741">
        <v>0</v>
      </c>
      <c r="X741">
        <v>0</v>
      </c>
      <c r="Y741">
        <v>1</v>
      </c>
      <c r="Z741">
        <v>0</v>
      </c>
      <c r="AA741">
        <v>0</v>
      </c>
      <c r="AB741">
        <v>3</v>
      </c>
    </row>
    <row r="742" spans="1:28" x14ac:dyDescent="0.3">
      <c r="A742">
        <v>19181020500</v>
      </c>
      <c r="B742" t="s">
        <v>1913</v>
      </c>
      <c r="C742" t="str">
        <f t="shared" si="24"/>
        <v>205, Warren County, Iowa</v>
      </c>
      <c r="D742" t="str">
        <f t="shared" si="25"/>
        <v>205, Warren County</v>
      </c>
      <c r="E742" t="s">
        <v>1261</v>
      </c>
      <c r="F742" t="s">
        <v>1262</v>
      </c>
      <c r="G742">
        <v>910</v>
      </c>
      <c r="H742" s="1">
        <v>81810</v>
      </c>
      <c r="I742" s="2">
        <v>6.3E-2</v>
      </c>
      <c r="J742" s="2">
        <v>7.3626373626373628E-2</v>
      </c>
      <c r="K742" s="2">
        <v>3.2967032967032968E-2</v>
      </c>
      <c r="L742" s="2">
        <v>2.916666666666666E-2</v>
      </c>
      <c r="M742" s="2">
        <v>0.26400000000000001</v>
      </c>
      <c r="N742" s="2">
        <v>0.13365062195781505</v>
      </c>
      <c r="O742" s="2">
        <v>0.39904988123515439</v>
      </c>
      <c r="P742" s="2">
        <v>1.3388259526261586E-2</v>
      </c>
      <c r="Q742" s="2">
        <v>0.12747252747252746</v>
      </c>
      <c r="R742">
        <v>0</v>
      </c>
      <c r="S742">
        <v>0</v>
      </c>
      <c r="T742">
        <v>1</v>
      </c>
      <c r="U742">
        <v>1</v>
      </c>
      <c r="V742">
        <v>0</v>
      </c>
      <c r="W742">
        <v>0</v>
      </c>
      <c r="X742">
        <v>0</v>
      </c>
      <c r="Y742">
        <v>1</v>
      </c>
      <c r="Z742">
        <v>0</v>
      </c>
      <c r="AA742">
        <v>0</v>
      </c>
      <c r="AB742">
        <v>3</v>
      </c>
    </row>
    <row r="743" spans="1:28" x14ac:dyDescent="0.3">
      <c r="A743">
        <v>19153010406</v>
      </c>
      <c r="B743" t="s">
        <v>1914</v>
      </c>
      <c r="C743" t="str">
        <f t="shared" si="24"/>
        <v>104.06, Polk County, Iowa</v>
      </c>
      <c r="D743" t="str">
        <f t="shared" si="25"/>
        <v>104.06, Polk County</v>
      </c>
      <c r="E743" t="s">
        <v>1088</v>
      </c>
      <c r="F743" t="s">
        <v>1089</v>
      </c>
      <c r="G743" s="1">
        <v>1768</v>
      </c>
      <c r="H743" s="1">
        <v>66790</v>
      </c>
      <c r="I743" s="2">
        <v>0.04</v>
      </c>
      <c r="J743" s="2">
        <v>7.3529411764705885E-2</v>
      </c>
      <c r="K743" s="2">
        <v>5.6561085972850677E-3</v>
      </c>
      <c r="L743" s="2">
        <v>3.4750000000000003E-2</v>
      </c>
      <c r="M743" s="2">
        <v>0.25900000000000001</v>
      </c>
      <c r="N743" s="2">
        <v>0.14341677503250974</v>
      </c>
      <c r="O743" s="2">
        <v>0.25325360534646502</v>
      </c>
      <c r="P743" s="2">
        <v>1.3721185510428101E-2</v>
      </c>
      <c r="Q743" s="2">
        <v>0.18665158371040724</v>
      </c>
      <c r="R743">
        <v>0</v>
      </c>
      <c r="S743">
        <v>0</v>
      </c>
      <c r="T743">
        <v>1</v>
      </c>
      <c r="U743">
        <v>0</v>
      </c>
      <c r="V743">
        <v>1</v>
      </c>
      <c r="W743">
        <v>0</v>
      </c>
      <c r="X743">
        <v>0</v>
      </c>
      <c r="Y743">
        <v>0</v>
      </c>
      <c r="Z743">
        <v>0</v>
      </c>
      <c r="AA743">
        <v>1</v>
      </c>
      <c r="AB743">
        <v>3</v>
      </c>
    </row>
    <row r="744" spans="1:28" x14ac:dyDescent="0.3">
      <c r="A744">
        <v>19103010200</v>
      </c>
      <c r="B744" t="s">
        <v>1915</v>
      </c>
      <c r="C744" t="str">
        <f t="shared" si="24"/>
        <v>102, Johnson County, Iowa</v>
      </c>
      <c r="D744" t="str">
        <f t="shared" si="25"/>
        <v>102, Johnson County</v>
      </c>
      <c r="E744" t="s">
        <v>1421</v>
      </c>
      <c r="F744" t="s">
        <v>1422</v>
      </c>
      <c r="G744" s="1">
        <v>1822</v>
      </c>
      <c r="H744" s="1">
        <v>104900</v>
      </c>
      <c r="I744" s="2">
        <v>4.0999999999999995E-2</v>
      </c>
      <c r="J744" s="2">
        <v>2.9088913282107574E-2</v>
      </c>
      <c r="K744" s="2">
        <v>3.5675082327113063E-2</v>
      </c>
      <c r="L744" s="2">
        <v>2.8416666666666666E-2</v>
      </c>
      <c r="M744" s="2">
        <v>0.27100000000000002</v>
      </c>
      <c r="N744" s="2">
        <v>0.16787640775660517</v>
      </c>
      <c r="O744" s="2">
        <v>0.23298731257208766</v>
      </c>
      <c r="P744" s="2">
        <v>6.9175991861648023E-2</v>
      </c>
      <c r="Q744" s="2">
        <v>0.18221734357848518</v>
      </c>
      <c r="R744">
        <v>0</v>
      </c>
      <c r="S744">
        <v>0</v>
      </c>
      <c r="T744">
        <v>0</v>
      </c>
      <c r="U744">
        <v>1</v>
      </c>
      <c r="V744">
        <v>0</v>
      </c>
      <c r="W744">
        <v>0</v>
      </c>
      <c r="X744">
        <v>0</v>
      </c>
      <c r="Y744">
        <v>0</v>
      </c>
      <c r="Z744">
        <v>1</v>
      </c>
      <c r="AA744">
        <v>1</v>
      </c>
      <c r="AB744">
        <v>3</v>
      </c>
    </row>
    <row r="745" spans="1:28" x14ac:dyDescent="0.3">
      <c r="A745">
        <v>19167070700</v>
      </c>
      <c r="B745" t="s">
        <v>1916</v>
      </c>
      <c r="C745" t="str">
        <f t="shared" si="24"/>
        <v>707, Sioux County, Iowa</v>
      </c>
      <c r="D745" t="str">
        <f t="shared" si="25"/>
        <v>707, Sioux County</v>
      </c>
      <c r="E745" t="s">
        <v>1588</v>
      </c>
      <c r="F745" t="s">
        <v>1589</v>
      </c>
      <c r="G745" s="1">
        <v>2252</v>
      </c>
      <c r="H745" s="1">
        <v>73486</v>
      </c>
      <c r="I745" s="2">
        <v>7.6999999999999999E-2</v>
      </c>
      <c r="J745" s="2">
        <v>5.461811722912966E-2</v>
      </c>
      <c r="K745" s="2">
        <v>2.664298401420959E-2</v>
      </c>
      <c r="L745" s="2">
        <v>2.0583333333333332E-2</v>
      </c>
      <c r="M745" s="2">
        <v>0.27800000000000002</v>
      </c>
      <c r="N745" s="2">
        <v>6.4324709233325422E-2</v>
      </c>
      <c r="O745" s="2">
        <v>0.36957644628099173</v>
      </c>
      <c r="P745" s="2">
        <v>3.8017941050832976E-2</v>
      </c>
      <c r="Q745" s="2">
        <v>0.25621669626998222</v>
      </c>
      <c r="R745">
        <v>0</v>
      </c>
      <c r="S745">
        <v>1</v>
      </c>
      <c r="T745">
        <v>0</v>
      </c>
      <c r="U745">
        <v>0</v>
      </c>
      <c r="V745">
        <v>0</v>
      </c>
      <c r="W745">
        <v>0</v>
      </c>
      <c r="X745">
        <v>0</v>
      </c>
      <c r="Y745">
        <v>0</v>
      </c>
      <c r="Z745">
        <v>0</v>
      </c>
      <c r="AA745">
        <v>2</v>
      </c>
      <c r="AB745">
        <v>3</v>
      </c>
    </row>
    <row r="746" spans="1:28" x14ac:dyDescent="0.3">
      <c r="A746">
        <v>19153004004</v>
      </c>
      <c r="B746" t="s">
        <v>1917</v>
      </c>
      <c r="C746" t="str">
        <f t="shared" si="24"/>
        <v>40.04, Polk County, Iowa</v>
      </c>
      <c r="D746" t="str">
        <f t="shared" si="25"/>
        <v>40.04, Polk County</v>
      </c>
      <c r="E746" t="s">
        <v>1088</v>
      </c>
      <c r="F746" t="s">
        <v>1089</v>
      </c>
      <c r="G746" s="1">
        <v>1380</v>
      </c>
      <c r="H746" s="1">
        <v>77922</v>
      </c>
      <c r="I746" s="2">
        <v>1.7000000000000001E-2</v>
      </c>
      <c r="J746" s="2">
        <v>2.2463768115942029E-2</v>
      </c>
      <c r="K746" s="2">
        <v>2.1739130434782608E-2</v>
      </c>
      <c r="L746" s="2">
        <v>3.4750000000000003E-2</v>
      </c>
      <c r="M746" s="2">
        <v>0.30099999999999999</v>
      </c>
      <c r="N746" s="2">
        <v>0.14341677503250974</v>
      </c>
      <c r="O746" s="2">
        <v>0.23809523809523808</v>
      </c>
      <c r="P746" s="2">
        <v>1.2811387900355872E-2</v>
      </c>
      <c r="Q746" s="2">
        <v>0.31811594202898552</v>
      </c>
      <c r="R746">
        <v>0</v>
      </c>
      <c r="S746">
        <v>0</v>
      </c>
      <c r="T746">
        <v>0</v>
      </c>
      <c r="U746">
        <v>0</v>
      </c>
      <c r="V746">
        <v>1</v>
      </c>
      <c r="W746">
        <v>0</v>
      </c>
      <c r="X746">
        <v>0</v>
      </c>
      <c r="Y746">
        <v>0</v>
      </c>
      <c r="Z746">
        <v>0</v>
      </c>
      <c r="AA746">
        <v>2</v>
      </c>
      <c r="AB746">
        <v>3</v>
      </c>
    </row>
    <row r="747" spans="1:28" x14ac:dyDescent="0.3">
      <c r="A747">
        <v>19153010212</v>
      </c>
      <c r="B747" t="s">
        <v>1918</v>
      </c>
      <c r="C747" t="str">
        <f t="shared" si="24"/>
        <v>102.12, Polk County, Iowa</v>
      </c>
      <c r="D747" t="str">
        <f t="shared" si="25"/>
        <v>102.12, Polk County</v>
      </c>
      <c r="E747" t="s">
        <v>1088</v>
      </c>
      <c r="F747" t="s">
        <v>1089</v>
      </c>
      <c r="G747" s="1">
        <v>1674</v>
      </c>
      <c r="H747" s="1">
        <v>85405</v>
      </c>
      <c r="I747" s="2">
        <v>6.5000000000000002E-2</v>
      </c>
      <c r="J747" s="2">
        <v>0.14516129032258066</v>
      </c>
      <c r="K747" s="2">
        <v>1.8518518518518517E-2</v>
      </c>
      <c r="L747" s="2">
        <v>3.4750000000000003E-2</v>
      </c>
      <c r="M747" s="2">
        <v>0.249</v>
      </c>
      <c r="N747" s="2">
        <v>0.14341677503250974</v>
      </c>
      <c r="O747" s="2">
        <v>0.28947368421052633</v>
      </c>
      <c r="P747" s="2">
        <v>2.1052631578947368E-2</v>
      </c>
      <c r="Q747" s="2">
        <v>0.15591397849462366</v>
      </c>
      <c r="R747">
        <v>0</v>
      </c>
      <c r="S747">
        <v>0</v>
      </c>
      <c r="T747">
        <v>2</v>
      </c>
      <c r="U747">
        <v>0</v>
      </c>
      <c r="V747">
        <v>1</v>
      </c>
      <c r="W747">
        <v>0</v>
      </c>
      <c r="X747">
        <v>0</v>
      </c>
      <c r="Y747">
        <v>0</v>
      </c>
      <c r="Z747">
        <v>0</v>
      </c>
      <c r="AA747">
        <v>0</v>
      </c>
      <c r="AB747">
        <v>3</v>
      </c>
    </row>
    <row r="748" spans="1:28" x14ac:dyDescent="0.3">
      <c r="A748">
        <v>19113000100</v>
      </c>
      <c r="B748" t="s">
        <v>1919</v>
      </c>
      <c r="C748" t="str">
        <f t="shared" si="24"/>
        <v>1, Linn County, Iowa</v>
      </c>
      <c r="D748" t="str">
        <f t="shared" si="25"/>
        <v>1, Linn County</v>
      </c>
      <c r="E748" t="s">
        <v>1048</v>
      </c>
      <c r="F748" t="s">
        <v>1049</v>
      </c>
      <c r="G748" s="1">
        <v>6017</v>
      </c>
      <c r="H748" s="1">
        <v>84888</v>
      </c>
      <c r="I748" s="2">
        <v>7.400000000000001E-2</v>
      </c>
      <c r="J748" s="2">
        <v>6.7143094565398034E-2</v>
      </c>
      <c r="K748" s="2">
        <v>1.7118165198603954E-2</v>
      </c>
      <c r="L748" s="2">
        <v>3.9166666666666662E-2</v>
      </c>
      <c r="M748" s="2">
        <v>0.311</v>
      </c>
      <c r="N748" s="2">
        <v>9.0296649086760147E-2</v>
      </c>
      <c r="O748" s="2">
        <v>0.24471796859856562</v>
      </c>
      <c r="P748" s="2">
        <v>3.0766752577319589E-2</v>
      </c>
      <c r="Q748" s="2">
        <v>0.13461858068805052</v>
      </c>
      <c r="R748">
        <v>0</v>
      </c>
      <c r="S748">
        <v>0</v>
      </c>
      <c r="T748">
        <v>0</v>
      </c>
      <c r="U748">
        <v>0</v>
      </c>
      <c r="V748">
        <v>2</v>
      </c>
      <c r="W748">
        <v>1</v>
      </c>
      <c r="X748">
        <v>0</v>
      </c>
      <c r="Y748">
        <v>0</v>
      </c>
      <c r="Z748">
        <v>0</v>
      </c>
      <c r="AA748">
        <v>0</v>
      </c>
      <c r="AB748">
        <v>3</v>
      </c>
    </row>
    <row r="749" spans="1:28" x14ac:dyDescent="0.3">
      <c r="A749">
        <v>19113003001</v>
      </c>
      <c r="B749" t="s">
        <v>1920</v>
      </c>
      <c r="C749" t="str">
        <f t="shared" si="24"/>
        <v>30.01, Linn County, Iowa</v>
      </c>
      <c r="D749" t="str">
        <f t="shared" si="25"/>
        <v>30.01, Linn County</v>
      </c>
      <c r="E749" t="s">
        <v>1048</v>
      </c>
      <c r="F749" t="s">
        <v>1049</v>
      </c>
      <c r="G749" s="1">
        <v>4419</v>
      </c>
      <c r="H749" s="1">
        <v>69758</v>
      </c>
      <c r="I749" s="2">
        <v>5.9000000000000004E-2</v>
      </c>
      <c r="J749" s="2">
        <v>6.1552387417967869E-2</v>
      </c>
      <c r="K749" s="2">
        <v>3.4170626838651276E-2</v>
      </c>
      <c r="L749" s="2">
        <v>3.9166666666666662E-2</v>
      </c>
      <c r="M749" s="2">
        <v>0.27899999999999997</v>
      </c>
      <c r="N749" s="2">
        <v>9.0296649086760147E-2</v>
      </c>
      <c r="O749" s="2">
        <v>0.35667055620381177</v>
      </c>
      <c r="P749" s="2">
        <v>4.4807814822679974E-2</v>
      </c>
      <c r="Q749" s="2">
        <v>0.13917175831636117</v>
      </c>
      <c r="R749">
        <v>0</v>
      </c>
      <c r="S749">
        <v>0</v>
      </c>
      <c r="T749">
        <v>0</v>
      </c>
      <c r="U749">
        <v>1</v>
      </c>
      <c r="V749">
        <v>2</v>
      </c>
      <c r="W749">
        <v>0</v>
      </c>
      <c r="X749">
        <v>0</v>
      </c>
      <c r="Y749">
        <v>0</v>
      </c>
      <c r="Z749">
        <v>0</v>
      </c>
      <c r="AA749">
        <v>0</v>
      </c>
      <c r="AB749">
        <v>3</v>
      </c>
    </row>
    <row r="750" spans="1:28" x14ac:dyDescent="0.3">
      <c r="A750">
        <v>19153010101</v>
      </c>
      <c r="B750" t="s">
        <v>1921</v>
      </c>
      <c r="C750" t="str">
        <f t="shared" si="24"/>
        <v>101.01, Polk County, Iowa</v>
      </c>
      <c r="D750" t="str">
        <f t="shared" si="25"/>
        <v>101.01, Polk County</v>
      </c>
      <c r="E750" t="s">
        <v>1088</v>
      </c>
      <c r="F750" t="s">
        <v>1089</v>
      </c>
      <c r="G750" s="1">
        <v>1740</v>
      </c>
      <c r="H750" s="1">
        <v>101398</v>
      </c>
      <c r="I750" s="2">
        <v>3.7999999999999999E-2</v>
      </c>
      <c r="J750" s="2">
        <v>2.9885057471264367E-2</v>
      </c>
      <c r="K750" s="2">
        <v>2.3563218390804597E-2</v>
      </c>
      <c r="L750" s="2">
        <v>3.4750000000000003E-2</v>
      </c>
      <c r="M750" s="2">
        <v>0.29399999999999998</v>
      </c>
      <c r="N750" s="2">
        <v>0.14341677503250974</v>
      </c>
      <c r="O750" s="2">
        <v>0.23420973103656695</v>
      </c>
      <c r="P750" s="2">
        <v>9.7422680412371135E-2</v>
      </c>
      <c r="Q750" s="2">
        <v>0.13333333333333333</v>
      </c>
      <c r="R750">
        <v>0</v>
      </c>
      <c r="S750">
        <v>0</v>
      </c>
      <c r="T750">
        <v>0</v>
      </c>
      <c r="U750">
        <v>0</v>
      </c>
      <c r="V750">
        <v>1</v>
      </c>
      <c r="W750">
        <v>0</v>
      </c>
      <c r="X750">
        <v>0</v>
      </c>
      <c r="Y750">
        <v>0</v>
      </c>
      <c r="Z750">
        <v>2</v>
      </c>
      <c r="AA750">
        <v>0</v>
      </c>
      <c r="AB750">
        <v>3</v>
      </c>
    </row>
    <row r="751" spans="1:28" x14ac:dyDescent="0.3">
      <c r="A751">
        <v>19153011026</v>
      </c>
      <c r="B751" t="s">
        <v>1922</v>
      </c>
      <c r="C751" t="str">
        <f t="shared" si="24"/>
        <v>110.26, Polk County, Iowa</v>
      </c>
      <c r="D751" t="str">
        <f t="shared" si="25"/>
        <v>110.26, Polk County</v>
      </c>
      <c r="E751" t="s">
        <v>1088</v>
      </c>
      <c r="F751" t="s">
        <v>1089</v>
      </c>
      <c r="G751" s="1">
        <v>2303</v>
      </c>
      <c r="H751" s="1">
        <v>99766</v>
      </c>
      <c r="I751" s="2">
        <v>2.1000000000000001E-2</v>
      </c>
      <c r="J751" s="2">
        <v>1.0421189752496743E-2</v>
      </c>
      <c r="K751" s="2">
        <v>8.6843247937472864E-4</v>
      </c>
      <c r="L751" s="2">
        <v>3.4750000000000003E-2</v>
      </c>
      <c r="M751" s="2">
        <v>0.314</v>
      </c>
      <c r="N751" s="2">
        <v>0.14341677503250974</v>
      </c>
      <c r="O751" s="2">
        <v>0.12979351032448377</v>
      </c>
      <c r="P751" s="2">
        <v>7.9730265767552558E-2</v>
      </c>
      <c r="Q751" s="2">
        <v>0.17281806339557099</v>
      </c>
      <c r="R751">
        <v>0</v>
      </c>
      <c r="S751">
        <v>0</v>
      </c>
      <c r="T751">
        <v>0</v>
      </c>
      <c r="U751">
        <v>0</v>
      </c>
      <c r="V751">
        <v>1</v>
      </c>
      <c r="W751">
        <v>1</v>
      </c>
      <c r="X751">
        <v>0</v>
      </c>
      <c r="Y751">
        <v>0</v>
      </c>
      <c r="Z751">
        <v>1</v>
      </c>
      <c r="AA751">
        <v>0</v>
      </c>
      <c r="AB751">
        <v>3</v>
      </c>
    </row>
    <row r="752" spans="1:28" x14ac:dyDescent="0.3">
      <c r="A752">
        <v>19163010202</v>
      </c>
      <c r="B752" t="s">
        <v>1923</v>
      </c>
      <c r="C752" t="str">
        <f t="shared" si="24"/>
        <v>102.02, Scott County, Iowa</v>
      </c>
      <c r="D752" t="str">
        <f t="shared" si="25"/>
        <v>102.02, Scott County</v>
      </c>
      <c r="E752" t="s">
        <v>1043</v>
      </c>
      <c r="F752" t="s">
        <v>1044</v>
      </c>
      <c r="G752" s="1">
        <v>2156</v>
      </c>
      <c r="H752" s="1">
        <v>91600</v>
      </c>
      <c r="I752" s="2">
        <v>6.5000000000000002E-2</v>
      </c>
      <c r="J752" s="2">
        <v>4.7309833024118737E-2</v>
      </c>
      <c r="K752" s="2">
        <v>7.4211502782931356E-3</v>
      </c>
      <c r="L752" s="2">
        <v>4.1666666666666657E-2</v>
      </c>
      <c r="M752" s="2">
        <v>0.26800000000000002</v>
      </c>
      <c r="N752" s="2">
        <v>5.716481867041108E-2</v>
      </c>
      <c r="O752" s="2">
        <v>0.40018766127140509</v>
      </c>
      <c r="P752" s="2">
        <v>2.6966292134831461E-2</v>
      </c>
      <c r="Q752" s="2">
        <v>9.0445269016697583E-2</v>
      </c>
      <c r="R752">
        <v>0</v>
      </c>
      <c r="S752">
        <v>0</v>
      </c>
      <c r="T752">
        <v>0</v>
      </c>
      <c r="U752">
        <v>0</v>
      </c>
      <c r="V752">
        <v>2</v>
      </c>
      <c r="W752">
        <v>0</v>
      </c>
      <c r="X752">
        <v>0</v>
      </c>
      <c r="Y752">
        <v>1</v>
      </c>
      <c r="Z752">
        <v>0</v>
      </c>
      <c r="AA752">
        <v>0</v>
      </c>
      <c r="AB752">
        <v>3</v>
      </c>
    </row>
    <row r="753" spans="1:28" x14ac:dyDescent="0.3">
      <c r="A753">
        <v>19153010705</v>
      </c>
      <c r="B753" t="s">
        <v>1924</v>
      </c>
      <c r="C753" t="str">
        <f t="shared" si="24"/>
        <v>107.05, Polk County, Iowa</v>
      </c>
      <c r="D753" t="str">
        <f t="shared" si="25"/>
        <v>107.05, Polk County</v>
      </c>
      <c r="E753" t="s">
        <v>1088</v>
      </c>
      <c r="F753" t="s">
        <v>1089</v>
      </c>
      <c r="G753" s="1">
        <v>1626</v>
      </c>
      <c r="H753" s="1">
        <v>80000</v>
      </c>
      <c r="I753" s="2">
        <v>4.9000000000000002E-2</v>
      </c>
      <c r="J753" s="2">
        <v>9.5940959409594101E-2</v>
      </c>
      <c r="K753" s="2">
        <v>3.0135301353013531E-2</v>
      </c>
      <c r="L753" s="2">
        <v>3.4750000000000003E-2</v>
      </c>
      <c r="M753" s="2">
        <v>0.28199999999999997</v>
      </c>
      <c r="N753" s="2">
        <v>0.14341677503250974</v>
      </c>
      <c r="O753" s="2">
        <v>0.28885017421602788</v>
      </c>
      <c r="P753" s="2">
        <v>4.5214327657075747E-2</v>
      </c>
      <c r="Q753" s="2">
        <v>0.15436654366543665</v>
      </c>
      <c r="R753">
        <v>0</v>
      </c>
      <c r="S753">
        <v>0</v>
      </c>
      <c r="T753">
        <v>1</v>
      </c>
      <c r="U753">
        <v>1</v>
      </c>
      <c r="V753">
        <v>1</v>
      </c>
      <c r="W753">
        <v>0</v>
      </c>
      <c r="X753">
        <v>0</v>
      </c>
      <c r="Y753">
        <v>0</v>
      </c>
      <c r="Z753">
        <v>0</v>
      </c>
      <c r="AA753">
        <v>0</v>
      </c>
      <c r="AB753">
        <v>3</v>
      </c>
    </row>
    <row r="754" spans="1:28" x14ac:dyDescent="0.3">
      <c r="A754">
        <v>19155021603</v>
      </c>
      <c r="B754" t="s">
        <v>1925</v>
      </c>
      <c r="C754" t="str">
        <f t="shared" si="24"/>
        <v>216.03, Pottawattamie County, Iowa</v>
      </c>
      <c r="D754" t="str">
        <f t="shared" si="25"/>
        <v>216.03, Pottawattamie County</v>
      </c>
      <c r="E754" t="s">
        <v>1082</v>
      </c>
      <c r="F754" t="s">
        <v>1083</v>
      </c>
      <c r="G754">
        <v>880</v>
      </c>
      <c r="H754" s="1">
        <v>83654</v>
      </c>
      <c r="I754" s="2">
        <v>2.7999999999999997E-2</v>
      </c>
      <c r="J754" s="2">
        <v>0.05</v>
      </c>
      <c r="K754" s="2">
        <v>4.2045454545454546E-2</v>
      </c>
      <c r="L754" s="2">
        <v>3.3333333333333333E-2</v>
      </c>
      <c r="M754" s="2">
        <v>0.28300000000000003</v>
      </c>
      <c r="N754" s="2">
        <v>5.4638356340840294E-3</v>
      </c>
      <c r="O754" s="2">
        <v>0.30713342140026423</v>
      </c>
      <c r="P754" s="2">
        <v>7.6600209863588661E-2</v>
      </c>
      <c r="Q754" s="2">
        <v>0.14318181818181819</v>
      </c>
      <c r="R754">
        <v>0</v>
      </c>
      <c r="S754">
        <v>0</v>
      </c>
      <c r="T754">
        <v>0</v>
      </c>
      <c r="U754">
        <v>1</v>
      </c>
      <c r="V754">
        <v>1</v>
      </c>
      <c r="W754">
        <v>0</v>
      </c>
      <c r="X754">
        <v>0</v>
      </c>
      <c r="Y754">
        <v>0</v>
      </c>
      <c r="Z754">
        <v>1</v>
      </c>
      <c r="AA754">
        <v>0</v>
      </c>
      <c r="AB754">
        <v>3</v>
      </c>
    </row>
    <row r="755" spans="1:28" x14ac:dyDescent="0.3">
      <c r="A755">
        <v>19113010600</v>
      </c>
      <c r="B755" t="s">
        <v>1926</v>
      </c>
      <c r="C755" t="str">
        <f t="shared" si="24"/>
        <v>106, Linn County, Iowa</v>
      </c>
      <c r="D755" t="str">
        <f t="shared" si="25"/>
        <v>106, Linn County</v>
      </c>
      <c r="E755" t="s">
        <v>1048</v>
      </c>
      <c r="F755" t="s">
        <v>1049</v>
      </c>
      <c r="G755" s="1">
        <v>2266</v>
      </c>
      <c r="H755" s="1">
        <v>92276</v>
      </c>
      <c r="I755" s="2">
        <v>5.7999999999999996E-2</v>
      </c>
      <c r="J755" s="2">
        <v>3.3097969991173877E-2</v>
      </c>
      <c r="K755" s="2">
        <v>1.1032656663724626E-2</v>
      </c>
      <c r="L755" s="2">
        <v>3.9166666666666662E-2</v>
      </c>
      <c r="M755" s="2">
        <v>0.28999999999999998</v>
      </c>
      <c r="N755" s="2">
        <v>9.0296649086760147E-2</v>
      </c>
      <c r="O755" s="2">
        <v>0.29358018754508297</v>
      </c>
      <c r="P755" s="2">
        <v>3.6341363821968148E-2</v>
      </c>
      <c r="Q755" s="2">
        <v>0.20785525154457193</v>
      </c>
      <c r="R755">
        <v>0</v>
      </c>
      <c r="S755">
        <v>0</v>
      </c>
      <c r="T755">
        <v>0</v>
      </c>
      <c r="U755">
        <v>0</v>
      </c>
      <c r="V755">
        <v>2</v>
      </c>
      <c r="W755">
        <v>0</v>
      </c>
      <c r="X755">
        <v>0</v>
      </c>
      <c r="Y755">
        <v>0</v>
      </c>
      <c r="Z755">
        <v>0</v>
      </c>
      <c r="AA755">
        <v>1</v>
      </c>
      <c r="AB755">
        <v>3</v>
      </c>
    </row>
    <row r="756" spans="1:28" x14ac:dyDescent="0.3">
      <c r="A756">
        <v>19153011113</v>
      </c>
      <c r="B756" t="s">
        <v>1927</v>
      </c>
      <c r="C756" t="str">
        <f t="shared" si="24"/>
        <v>111.13, Polk County, Iowa</v>
      </c>
      <c r="D756" t="str">
        <f t="shared" si="25"/>
        <v>111.13, Polk County</v>
      </c>
      <c r="E756" t="s">
        <v>1088</v>
      </c>
      <c r="F756" t="s">
        <v>1089</v>
      </c>
      <c r="G756" s="1">
        <v>1073</v>
      </c>
      <c r="H756" s="1">
        <v>72064</v>
      </c>
      <c r="I756" s="2">
        <v>6.3E-2</v>
      </c>
      <c r="J756" s="2">
        <v>1.7707362534948742E-2</v>
      </c>
      <c r="K756" s="2">
        <v>0</v>
      </c>
      <c r="L756" s="2">
        <v>3.4750000000000003E-2</v>
      </c>
      <c r="M756" s="2">
        <v>0.218</v>
      </c>
      <c r="N756" s="2">
        <v>0.14341677503250974</v>
      </c>
      <c r="O756" s="2">
        <v>0.12989921612541994</v>
      </c>
      <c r="P756" s="2">
        <v>6.5331010452961677E-2</v>
      </c>
      <c r="Q756" s="2">
        <v>0.18732525629077354</v>
      </c>
      <c r="R756">
        <v>0</v>
      </c>
      <c r="S756">
        <v>0</v>
      </c>
      <c r="T756">
        <v>0</v>
      </c>
      <c r="U756">
        <v>0</v>
      </c>
      <c r="V756">
        <v>1</v>
      </c>
      <c r="W756">
        <v>0</v>
      </c>
      <c r="X756">
        <v>0</v>
      </c>
      <c r="Y756">
        <v>0</v>
      </c>
      <c r="Z756">
        <v>1</v>
      </c>
      <c r="AA756">
        <v>1</v>
      </c>
      <c r="AB756">
        <v>3</v>
      </c>
    </row>
    <row r="757" spans="1:28" x14ac:dyDescent="0.3">
      <c r="A757">
        <v>19011960500</v>
      </c>
      <c r="B757" t="s">
        <v>1928</v>
      </c>
      <c r="C757" t="str">
        <f t="shared" si="24"/>
        <v>9605, Benton County, Iowa</v>
      </c>
      <c r="D757" t="str">
        <f t="shared" si="25"/>
        <v>9605, Benton County</v>
      </c>
      <c r="E757" t="s">
        <v>125</v>
      </c>
      <c r="F757" t="s">
        <v>1091</v>
      </c>
      <c r="G757" s="1">
        <v>2170</v>
      </c>
      <c r="H757" s="1">
        <v>81905</v>
      </c>
      <c r="I757" s="2">
        <v>5.5E-2</v>
      </c>
      <c r="J757" s="2">
        <v>5.0691244239631339E-2</v>
      </c>
      <c r="K757" s="2">
        <v>2.8110599078341014E-2</v>
      </c>
      <c r="L757" s="2">
        <v>3.6083333333333328E-2</v>
      </c>
      <c r="M757" s="2">
        <v>0.26200000000000001</v>
      </c>
      <c r="N757" s="2">
        <v>-1.9213069489185459E-2</v>
      </c>
      <c r="O757" s="2">
        <v>0.31854623196151788</v>
      </c>
      <c r="P757" s="2">
        <v>5.3641517662450941E-2</v>
      </c>
      <c r="Q757" s="2">
        <v>0.16036866359447005</v>
      </c>
      <c r="R757">
        <v>0</v>
      </c>
      <c r="S757">
        <v>0</v>
      </c>
      <c r="T757">
        <v>0</v>
      </c>
      <c r="U757">
        <v>0</v>
      </c>
      <c r="V757">
        <v>2</v>
      </c>
      <c r="W757">
        <v>0</v>
      </c>
      <c r="X757">
        <v>1</v>
      </c>
      <c r="Y757">
        <v>0</v>
      </c>
      <c r="Z757">
        <v>0</v>
      </c>
      <c r="AA757">
        <v>0</v>
      </c>
      <c r="AB757">
        <v>3</v>
      </c>
    </row>
    <row r="758" spans="1:28" x14ac:dyDescent="0.3">
      <c r="A758">
        <v>19099040200</v>
      </c>
      <c r="B758" t="s">
        <v>1929</v>
      </c>
      <c r="C758" t="str">
        <f t="shared" si="24"/>
        <v>402, Jasper County, Iowa</v>
      </c>
      <c r="D758" t="str">
        <f t="shared" si="25"/>
        <v>402, Jasper County</v>
      </c>
      <c r="E758" t="s">
        <v>1085</v>
      </c>
      <c r="F758" t="s">
        <v>1086</v>
      </c>
      <c r="G758" s="1">
        <v>1561</v>
      </c>
      <c r="H758" s="1">
        <v>74063</v>
      </c>
      <c r="I758" s="2">
        <v>4.0999999999999995E-2</v>
      </c>
      <c r="J758" s="2">
        <v>4.9327354260089683E-2</v>
      </c>
      <c r="K758" s="2">
        <v>3.1390134529147982E-2</v>
      </c>
      <c r="L758" s="2">
        <v>3.6333333333333336E-2</v>
      </c>
      <c r="M758" s="2">
        <v>0.30599999999999999</v>
      </c>
      <c r="N758" s="2">
        <v>2.635578958797025E-2</v>
      </c>
      <c r="O758" s="2">
        <v>0.33919156414762741</v>
      </c>
      <c r="P758" s="2">
        <v>5.2631578947368418E-2</v>
      </c>
      <c r="Q758" s="2">
        <v>0.14734144778987829</v>
      </c>
      <c r="R758">
        <v>0</v>
      </c>
      <c r="S758">
        <v>0</v>
      </c>
      <c r="T758">
        <v>0</v>
      </c>
      <c r="U758">
        <v>1</v>
      </c>
      <c r="V758">
        <v>2</v>
      </c>
      <c r="W758">
        <v>0</v>
      </c>
      <c r="X758">
        <v>0</v>
      </c>
      <c r="Y758">
        <v>0</v>
      </c>
      <c r="Z758">
        <v>0</v>
      </c>
      <c r="AA758">
        <v>0</v>
      </c>
      <c r="AB758">
        <v>3</v>
      </c>
    </row>
    <row r="759" spans="1:28" x14ac:dyDescent="0.3">
      <c r="A759">
        <v>19193003300</v>
      </c>
      <c r="B759" t="s">
        <v>1930</v>
      </c>
      <c r="C759" t="str">
        <f t="shared" si="24"/>
        <v>33, Woodbury County, Iowa</v>
      </c>
      <c r="D759" t="str">
        <f t="shared" si="25"/>
        <v>33, Woodbury County</v>
      </c>
      <c r="E759" t="s">
        <v>1093</v>
      </c>
      <c r="F759" t="s">
        <v>1094</v>
      </c>
      <c r="G759" s="1">
        <v>3009</v>
      </c>
      <c r="H759" s="1">
        <v>95427</v>
      </c>
      <c r="I759" s="2">
        <v>4.4999999999999998E-2</v>
      </c>
      <c r="J759" s="2">
        <v>6.2479228979727484E-2</v>
      </c>
      <c r="K759" s="2">
        <v>3.4230641409106012E-2</v>
      </c>
      <c r="L759" s="2">
        <v>3.3583333333333326E-2</v>
      </c>
      <c r="M759" s="2">
        <v>0.26400000000000001</v>
      </c>
      <c r="N759" s="2">
        <v>3.6888775789844577E-2</v>
      </c>
      <c r="O759" s="2">
        <v>0.27466079941327465</v>
      </c>
      <c r="P759" s="2">
        <v>1.6666666666666666E-2</v>
      </c>
      <c r="Q759" s="2">
        <v>0.18843469591226322</v>
      </c>
      <c r="R759">
        <v>0</v>
      </c>
      <c r="S759">
        <v>0</v>
      </c>
      <c r="T759">
        <v>0</v>
      </c>
      <c r="U759">
        <v>1</v>
      </c>
      <c r="V759">
        <v>1</v>
      </c>
      <c r="W759">
        <v>0</v>
      </c>
      <c r="X759">
        <v>0</v>
      </c>
      <c r="Y759">
        <v>0</v>
      </c>
      <c r="Z759">
        <v>0</v>
      </c>
      <c r="AA759">
        <v>1</v>
      </c>
      <c r="AB759">
        <v>3</v>
      </c>
    </row>
    <row r="760" spans="1:28" x14ac:dyDescent="0.3">
      <c r="A760">
        <v>19153011404</v>
      </c>
      <c r="B760" t="s">
        <v>1931</v>
      </c>
      <c r="C760" t="str">
        <f t="shared" si="24"/>
        <v>114.04, Polk County, Iowa</v>
      </c>
      <c r="D760" t="str">
        <f t="shared" si="25"/>
        <v>114.04, Polk County</v>
      </c>
      <c r="E760" t="s">
        <v>1088</v>
      </c>
      <c r="F760" t="s">
        <v>1089</v>
      </c>
      <c r="G760" s="1">
        <v>3127</v>
      </c>
      <c r="H760" s="1">
        <v>110433</v>
      </c>
      <c r="I760" s="2">
        <v>1.2E-2</v>
      </c>
      <c r="J760" s="2">
        <v>5.020786696514231E-2</v>
      </c>
      <c r="K760" s="2">
        <v>4.8928685641189636E-2</v>
      </c>
      <c r="L760" s="2">
        <v>3.4750000000000003E-2</v>
      </c>
      <c r="M760" s="2">
        <v>0.23699999999999999</v>
      </c>
      <c r="N760" s="2">
        <v>0.14341677503250974</v>
      </c>
      <c r="O760" s="2">
        <v>0.16872055092424793</v>
      </c>
      <c r="P760" s="2">
        <v>3.8733476790654781E-2</v>
      </c>
      <c r="Q760" s="2">
        <v>0.21426287176207226</v>
      </c>
      <c r="R760">
        <v>0</v>
      </c>
      <c r="S760">
        <v>0</v>
      </c>
      <c r="T760">
        <v>0</v>
      </c>
      <c r="U760">
        <v>1</v>
      </c>
      <c r="V760">
        <v>1</v>
      </c>
      <c r="W760">
        <v>0</v>
      </c>
      <c r="X760">
        <v>0</v>
      </c>
      <c r="Y760">
        <v>0</v>
      </c>
      <c r="Z760">
        <v>0</v>
      </c>
      <c r="AA760">
        <v>1</v>
      </c>
      <c r="AB760">
        <v>3</v>
      </c>
    </row>
    <row r="761" spans="1:28" x14ac:dyDescent="0.3">
      <c r="A761">
        <v>19085290500</v>
      </c>
      <c r="B761" t="s">
        <v>1932</v>
      </c>
      <c r="C761" t="str">
        <f t="shared" si="24"/>
        <v>2905, Harrison County, Iowa</v>
      </c>
      <c r="D761" t="str">
        <f t="shared" si="25"/>
        <v>2905, Harrison County</v>
      </c>
      <c r="E761" t="s">
        <v>1181</v>
      </c>
      <c r="F761" t="s">
        <v>1182</v>
      </c>
      <c r="G761" s="1">
        <v>969</v>
      </c>
      <c r="H761" s="1">
        <v>88533</v>
      </c>
      <c r="I761" s="2">
        <v>6.0999999999999999E-2</v>
      </c>
      <c r="J761" s="2">
        <v>4.2311661506707947E-2</v>
      </c>
      <c r="K761" s="2">
        <v>2.1671826625386997E-2</v>
      </c>
      <c r="L761" s="2">
        <v>3.1416666666666662E-2</v>
      </c>
      <c r="M761" s="2">
        <v>0.30599999999999999</v>
      </c>
      <c r="N761" s="2">
        <v>-2.317792068595927E-2</v>
      </c>
      <c r="O761" s="2">
        <v>0.35164212910532278</v>
      </c>
      <c r="P761" s="2">
        <v>6.7372473532242544E-2</v>
      </c>
      <c r="Q761" s="2">
        <v>0.12487100103199174</v>
      </c>
      <c r="R761">
        <v>0</v>
      </c>
      <c r="S761">
        <v>0</v>
      </c>
      <c r="T761">
        <v>0</v>
      </c>
      <c r="U761">
        <v>0</v>
      </c>
      <c r="V761">
        <v>0</v>
      </c>
      <c r="W761">
        <v>0</v>
      </c>
      <c r="X761">
        <v>2</v>
      </c>
      <c r="Y761">
        <v>0</v>
      </c>
      <c r="Z761">
        <v>1</v>
      </c>
      <c r="AA761">
        <v>0</v>
      </c>
      <c r="AB761">
        <v>3</v>
      </c>
    </row>
    <row r="762" spans="1:28" x14ac:dyDescent="0.3">
      <c r="A762">
        <v>19167070600</v>
      </c>
      <c r="B762" t="s">
        <v>1933</v>
      </c>
      <c r="C762" t="str">
        <f t="shared" si="24"/>
        <v>706, Sioux County, Iowa</v>
      </c>
      <c r="D762" t="str">
        <f t="shared" si="25"/>
        <v>706, Sioux County</v>
      </c>
      <c r="E762" t="s">
        <v>1588</v>
      </c>
      <c r="F762" t="s">
        <v>1589</v>
      </c>
      <c r="G762">
        <v>2084</v>
      </c>
      <c r="H762" s="1">
        <v>72857</v>
      </c>
      <c r="I762" s="2">
        <v>5.7999999999999996E-2</v>
      </c>
      <c r="J762" s="2">
        <v>4.3186180422264873E-2</v>
      </c>
      <c r="K762" s="2">
        <v>3.7428023032629557E-2</v>
      </c>
      <c r="L762" s="2">
        <v>2.0583333333333332E-2</v>
      </c>
      <c r="M762" s="2">
        <v>0.27600000000000002</v>
      </c>
      <c r="N762" s="2">
        <v>6.4324709233325422E-2</v>
      </c>
      <c r="O762" s="2">
        <v>0.30955777460770328</v>
      </c>
      <c r="P762" s="2">
        <v>6.5470852017937217E-2</v>
      </c>
      <c r="Q762" s="2">
        <v>0.18042226487523993</v>
      </c>
      <c r="R762">
        <v>0</v>
      </c>
      <c r="S762">
        <v>0</v>
      </c>
      <c r="T762">
        <v>0</v>
      </c>
      <c r="U762">
        <v>1</v>
      </c>
      <c r="V762">
        <v>0</v>
      </c>
      <c r="W762">
        <v>0</v>
      </c>
      <c r="X762">
        <v>0</v>
      </c>
      <c r="Y762">
        <v>0</v>
      </c>
      <c r="Z762">
        <v>1</v>
      </c>
      <c r="AA762">
        <v>0</v>
      </c>
      <c r="AB762">
        <v>2</v>
      </c>
    </row>
    <row r="763" spans="1:28" x14ac:dyDescent="0.3">
      <c r="A763">
        <v>19169001200</v>
      </c>
      <c r="B763" t="s">
        <v>1934</v>
      </c>
      <c r="C763" t="str">
        <f t="shared" si="24"/>
        <v>12, Story County, Iowa</v>
      </c>
      <c r="D763" t="str">
        <f t="shared" si="25"/>
        <v>12, Story County</v>
      </c>
      <c r="E763" t="s">
        <v>1463</v>
      </c>
      <c r="F763" t="s">
        <v>1464</v>
      </c>
      <c r="G763" s="1">
        <v>20</v>
      </c>
      <c r="H763" s="1">
        <v>146000</v>
      </c>
      <c r="I763" s="2">
        <v>0</v>
      </c>
      <c r="J763" s="2">
        <v>0</v>
      </c>
      <c r="K763" s="2">
        <v>0</v>
      </c>
      <c r="L763" s="2">
        <v>2.3583333333333331E-2</v>
      </c>
      <c r="M763" s="2">
        <v>0.54</v>
      </c>
      <c r="N763" s="2">
        <v>0.10045565209622301</v>
      </c>
      <c r="O763" s="2">
        <v>0</v>
      </c>
      <c r="P763" s="2">
        <v>0</v>
      </c>
      <c r="Q763" s="2">
        <v>0</v>
      </c>
      <c r="R763">
        <v>0</v>
      </c>
      <c r="S763">
        <v>0</v>
      </c>
      <c r="T763">
        <v>0</v>
      </c>
      <c r="U763">
        <v>0</v>
      </c>
      <c r="V763">
        <v>0</v>
      </c>
      <c r="W763">
        <v>2</v>
      </c>
      <c r="X763">
        <v>0</v>
      </c>
      <c r="Y763">
        <v>0</v>
      </c>
      <c r="Z763">
        <v>0</v>
      </c>
      <c r="AA763">
        <v>0</v>
      </c>
      <c r="AB763">
        <v>2</v>
      </c>
    </row>
    <row r="764" spans="1:28" x14ac:dyDescent="0.3">
      <c r="A764">
        <v>19149970100</v>
      </c>
      <c r="B764" t="s">
        <v>1935</v>
      </c>
      <c r="C764" t="str">
        <f t="shared" si="24"/>
        <v>9701, Plymouth County, Iowa</v>
      </c>
      <c r="D764" t="str">
        <f t="shared" si="25"/>
        <v>9701, Plymouth County</v>
      </c>
      <c r="E764" t="s">
        <v>733</v>
      </c>
      <c r="F764" t="s">
        <v>1615</v>
      </c>
      <c r="G764" s="1">
        <v>2760</v>
      </c>
      <c r="H764" s="1">
        <v>76538</v>
      </c>
      <c r="I764" s="2">
        <v>5.7000000000000002E-2</v>
      </c>
      <c r="J764" s="2">
        <v>7.5362318840579715E-2</v>
      </c>
      <c r="K764" s="2">
        <v>2.355072463768116E-2</v>
      </c>
      <c r="L764" s="2">
        <v>2.4166666666666666E-2</v>
      </c>
      <c r="M764" s="2">
        <v>0.33100000000000002</v>
      </c>
      <c r="N764" s="2">
        <v>2.8495957736332345E-2</v>
      </c>
      <c r="O764" s="2">
        <v>0.36340737348294022</v>
      </c>
      <c r="P764" s="2">
        <v>4.5313040470425461E-2</v>
      </c>
      <c r="Q764" s="2">
        <v>0.13079710144927537</v>
      </c>
      <c r="R764">
        <v>0</v>
      </c>
      <c r="S764">
        <v>0</v>
      </c>
      <c r="T764">
        <v>1</v>
      </c>
      <c r="U764">
        <v>0</v>
      </c>
      <c r="V764">
        <v>0</v>
      </c>
      <c r="W764">
        <v>1</v>
      </c>
      <c r="X764">
        <v>0</v>
      </c>
      <c r="Y764">
        <v>0</v>
      </c>
      <c r="Z764">
        <v>0</v>
      </c>
      <c r="AA764">
        <v>0</v>
      </c>
      <c r="AB764">
        <v>2</v>
      </c>
    </row>
    <row r="765" spans="1:28" x14ac:dyDescent="0.3">
      <c r="A765">
        <v>19169010600</v>
      </c>
      <c r="B765" t="s">
        <v>1936</v>
      </c>
      <c r="C765" t="str">
        <f t="shared" si="24"/>
        <v>106, Story County, Iowa</v>
      </c>
      <c r="D765" t="str">
        <f t="shared" si="25"/>
        <v>106, Story County</v>
      </c>
      <c r="E765" t="s">
        <v>1463</v>
      </c>
      <c r="F765" t="s">
        <v>1464</v>
      </c>
      <c r="G765">
        <v>2340</v>
      </c>
      <c r="H765" s="1">
        <v>81894</v>
      </c>
      <c r="I765" s="2">
        <v>0.06</v>
      </c>
      <c r="J765" s="2">
        <v>6.6666666666666666E-2</v>
      </c>
      <c r="K765" s="2">
        <v>2.6923076923076925E-2</v>
      </c>
      <c r="L765" s="2">
        <v>2.3583333333333331E-2</v>
      </c>
      <c r="M765" s="2">
        <v>0.34299999999999997</v>
      </c>
      <c r="N765" s="2">
        <v>0.10045565209622301</v>
      </c>
      <c r="O765" s="2">
        <v>0.27035996936430939</v>
      </c>
      <c r="P765" s="2">
        <v>6.4374250299880045E-2</v>
      </c>
      <c r="Q765" s="2">
        <v>0.15128205128205127</v>
      </c>
      <c r="R765">
        <v>0</v>
      </c>
      <c r="S765">
        <v>0</v>
      </c>
      <c r="T765">
        <v>0</v>
      </c>
      <c r="U765">
        <v>0</v>
      </c>
      <c r="V765">
        <v>0</v>
      </c>
      <c r="W765">
        <v>1</v>
      </c>
      <c r="X765">
        <v>0</v>
      </c>
      <c r="Y765">
        <v>0</v>
      </c>
      <c r="Z765">
        <v>1</v>
      </c>
      <c r="AA765">
        <v>0</v>
      </c>
      <c r="AB765">
        <v>2</v>
      </c>
    </row>
    <row r="766" spans="1:28" x14ac:dyDescent="0.3">
      <c r="A766">
        <v>19027960200</v>
      </c>
      <c r="B766" t="s">
        <v>1937</v>
      </c>
      <c r="C766" t="str">
        <f t="shared" si="24"/>
        <v>9602, Carroll County, Iowa</v>
      </c>
      <c r="D766" t="str">
        <f t="shared" si="25"/>
        <v>9602, Carroll County</v>
      </c>
      <c r="E766" t="s">
        <v>176</v>
      </c>
      <c r="F766" t="s">
        <v>1340</v>
      </c>
      <c r="G766" s="1">
        <v>920</v>
      </c>
      <c r="H766" s="1">
        <v>67000</v>
      </c>
      <c r="I766" s="2">
        <v>0.05</v>
      </c>
      <c r="J766" s="2">
        <v>2.5000000000000001E-2</v>
      </c>
      <c r="K766" s="2">
        <v>1.4130434782608696E-2</v>
      </c>
      <c r="L766" s="2">
        <v>2.4416666666666663E-2</v>
      </c>
      <c r="M766" s="2">
        <v>0.27</v>
      </c>
      <c r="N766" s="2">
        <v>-2.690238278247502E-3</v>
      </c>
      <c r="O766" s="2">
        <v>0.43891402714932126</v>
      </c>
      <c r="P766" s="2">
        <v>4.7619047619047616E-2</v>
      </c>
      <c r="Q766" s="2">
        <v>0.125</v>
      </c>
      <c r="R766">
        <v>0</v>
      </c>
      <c r="S766">
        <v>0</v>
      </c>
      <c r="T766">
        <v>0</v>
      </c>
      <c r="U766">
        <v>0</v>
      </c>
      <c r="V766">
        <v>0</v>
      </c>
      <c r="W766">
        <v>0</v>
      </c>
      <c r="X766">
        <v>1</v>
      </c>
      <c r="Y766">
        <v>1</v>
      </c>
      <c r="Z766">
        <v>0</v>
      </c>
      <c r="AA766">
        <v>0</v>
      </c>
      <c r="AB766">
        <v>2</v>
      </c>
    </row>
    <row r="767" spans="1:28" x14ac:dyDescent="0.3">
      <c r="A767">
        <v>19149970600</v>
      </c>
      <c r="B767" t="s">
        <v>1938</v>
      </c>
      <c r="C767" t="str">
        <f t="shared" si="24"/>
        <v>9706, Plymouth County, Iowa</v>
      </c>
      <c r="D767" t="str">
        <f t="shared" si="25"/>
        <v>9706, Plymouth County</v>
      </c>
      <c r="E767" t="s">
        <v>733</v>
      </c>
      <c r="F767" t="s">
        <v>1615</v>
      </c>
      <c r="G767" s="1">
        <v>2132</v>
      </c>
      <c r="H767" s="1">
        <v>71214</v>
      </c>
      <c r="I767" s="2">
        <v>9.5000000000000001E-2</v>
      </c>
      <c r="J767" s="2">
        <v>4.7373358348968102E-2</v>
      </c>
      <c r="K767" s="2">
        <v>2.4390243902439025E-2</v>
      </c>
      <c r="L767" s="2">
        <v>2.4166666666666666E-2</v>
      </c>
      <c r="M767" s="2">
        <v>0.30499999999999999</v>
      </c>
      <c r="N767" s="2">
        <v>2.8495957736332345E-2</v>
      </c>
      <c r="O767" s="2">
        <v>0.41227358745606923</v>
      </c>
      <c r="P767" s="2">
        <v>2.55125284738041E-2</v>
      </c>
      <c r="Q767" s="2">
        <v>0.15806754221388367</v>
      </c>
      <c r="R767">
        <v>0</v>
      </c>
      <c r="S767">
        <v>1</v>
      </c>
      <c r="T767">
        <v>0</v>
      </c>
      <c r="U767">
        <v>0</v>
      </c>
      <c r="V767">
        <v>0</v>
      </c>
      <c r="W767">
        <v>0</v>
      </c>
      <c r="X767">
        <v>0</v>
      </c>
      <c r="Y767">
        <v>1</v>
      </c>
      <c r="Z767">
        <v>0</v>
      </c>
      <c r="AA767">
        <v>0</v>
      </c>
      <c r="AB767">
        <v>2</v>
      </c>
    </row>
    <row r="768" spans="1:28" x14ac:dyDescent="0.3">
      <c r="A768">
        <v>19015020100</v>
      </c>
      <c r="B768" t="s">
        <v>1939</v>
      </c>
      <c r="C768" t="str">
        <f t="shared" si="24"/>
        <v>201, Boone County, Iowa</v>
      </c>
      <c r="D768" t="str">
        <f t="shared" si="25"/>
        <v>201, Boone County</v>
      </c>
      <c r="E768" t="s">
        <v>143</v>
      </c>
      <c r="F768" t="s">
        <v>1537</v>
      </c>
      <c r="G768">
        <v>1323</v>
      </c>
      <c r="H768" s="1">
        <v>73942</v>
      </c>
      <c r="I768" s="2">
        <v>4.4000000000000004E-2</v>
      </c>
      <c r="J768" s="2">
        <v>3.779289493575208E-2</v>
      </c>
      <c r="K768" s="2">
        <v>7.5585789871504159E-4</v>
      </c>
      <c r="L768" s="2">
        <v>2.8166666666666663E-2</v>
      </c>
      <c r="M768" s="2">
        <v>0.32400000000000001</v>
      </c>
      <c r="N768" s="2">
        <v>1.5547783775564509E-2</v>
      </c>
      <c r="O768" s="2">
        <v>0.27320721513418389</v>
      </c>
      <c r="P768" s="2">
        <v>4.4636429085673147E-2</v>
      </c>
      <c r="Q768" s="2">
        <v>0.2199546485260771</v>
      </c>
      <c r="R768">
        <v>0</v>
      </c>
      <c r="S768">
        <v>0</v>
      </c>
      <c r="T768">
        <v>0</v>
      </c>
      <c r="U768">
        <v>0</v>
      </c>
      <c r="V768">
        <v>0</v>
      </c>
      <c r="W768">
        <v>1</v>
      </c>
      <c r="X768">
        <v>0</v>
      </c>
      <c r="Y768">
        <v>0</v>
      </c>
      <c r="Z768">
        <v>0</v>
      </c>
      <c r="AA768">
        <v>1</v>
      </c>
      <c r="AB768">
        <v>2</v>
      </c>
    </row>
    <row r="769" spans="1:28" x14ac:dyDescent="0.3">
      <c r="A769">
        <v>19181020100</v>
      </c>
      <c r="B769" t="s">
        <v>1940</v>
      </c>
      <c r="C769" t="str">
        <f t="shared" si="24"/>
        <v>201, Warren County, Iowa</v>
      </c>
      <c r="D769" t="str">
        <f t="shared" si="25"/>
        <v>201, Warren County</v>
      </c>
      <c r="E769" t="s">
        <v>1261</v>
      </c>
      <c r="F769" t="s">
        <v>1262</v>
      </c>
      <c r="G769" s="1">
        <v>969</v>
      </c>
      <c r="H769" s="1">
        <v>91027</v>
      </c>
      <c r="I769" s="2">
        <v>4.7E-2</v>
      </c>
      <c r="J769" s="2">
        <v>6.9143446852425183E-2</v>
      </c>
      <c r="K769" s="2">
        <v>3.3023735810113516E-2</v>
      </c>
      <c r="L769" s="2">
        <v>2.916666666666666E-2</v>
      </c>
      <c r="M769" s="2">
        <v>0.26600000000000001</v>
      </c>
      <c r="N769" s="2">
        <v>0.13365062195781505</v>
      </c>
      <c r="O769" s="2">
        <v>0.34264538198403649</v>
      </c>
      <c r="P769" s="2">
        <v>4.2490118577075096E-2</v>
      </c>
      <c r="Q769" s="2">
        <v>0.19607843137254902</v>
      </c>
      <c r="R769">
        <v>0</v>
      </c>
      <c r="S769">
        <v>0</v>
      </c>
      <c r="T769">
        <v>0</v>
      </c>
      <c r="U769">
        <v>1</v>
      </c>
      <c r="V769">
        <v>0</v>
      </c>
      <c r="W769">
        <v>0</v>
      </c>
      <c r="X769">
        <v>0</v>
      </c>
      <c r="Y769">
        <v>0</v>
      </c>
      <c r="Z769">
        <v>0</v>
      </c>
      <c r="AA769">
        <v>1</v>
      </c>
      <c r="AB769">
        <v>2</v>
      </c>
    </row>
    <row r="770" spans="1:28" x14ac:dyDescent="0.3">
      <c r="A770">
        <v>19095960100</v>
      </c>
      <c r="B770" t="s">
        <v>1941</v>
      </c>
      <c r="C770" t="str">
        <f t="shared" si="24"/>
        <v>9601, Iowa County, Iowa</v>
      </c>
      <c r="D770" t="str">
        <f t="shared" si="25"/>
        <v>9601, Iowa County</v>
      </c>
      <c r="E770" t="s">
        <v>1771</v>
      </c>
      <c r="F770" t="s">
        <v>1772</v>
      </c>
      <c r="G770" s="1">
        <v>1650</v>
      </c>
      <c r="H770" s="1">
        <v>74034</v>
      </c>
      <c r="I770" s="2">
        <v>0.05</v>
      </c>
      <c r="J770" s="2">
        <v>2.9696969696969697E-2</v>
      </c>
      <c r="K770" s="2">
        <v>1.8787878787878787E-2</v>
      </c>
      <c r="L770" s="2">
        <v>2.9583333333333336E-2</v>
      </c>
      <c r="M770" s="2">
        <v>0.29100000000000004</v>
      </c>
      <c r="N770" s="2">
        <v>1.8771018037297464E-2</v>
      </c>
      <c r="O770" s="2">
        <v>0.3728283530229326</v>
      </c>
      <c r="P770" s="2">
        <v>5.9829059829059832E-2</v>
      </c>
      <c r="Q770" s="2">
        <v>0.21151515151515152</v>
      </c>
      <c r="R770">
        <v>0</v>
      </c>
      <c r="S770">
        <v>0</v>
      </c>
      <c r="T770">
        <v>0</v>
      </c>
      <c r="U770">
        <v>0</v>
      </c>
      <c r="V770">
        <v>0</v>
      </c>
      <c r="W770">
        <v>0</v>
      </c>
      <c r="X770">
        <v>0</v>
      </c>
      <c r="Y770">
        <v>0</v>
      </c>
      <c r="Z770">
        <v>1</v>
      </c>
      <c r="AA770">
        <v>1</v>
      </c>
      <c r="AB770">
        <v>2</v>
      </c>
    </row>
    <row r="771" spans="1:28" x14ac:dyDescent="0.3">
      <c r="A771">
        <v>19049050700</v>
      </c>
      <c r="B771" t="s">
        <v>1942</v>
      </c>
      <c r="C771" t="str">
        <f t="shared" si="24"/>
        <v>507, Dallas County, Iowa</v>
      </c>
      <c r="D771" t="str">
        <f t="shared" si="25"/>
        <v>507, Dallas County</v>
      </c>
      <c r="E771" t="s">
        <v>1253</v>
      </c>
      <c r="F771" t="s">
        <v>1254</v>
      </c>
      <c r="G771" s="1">
        <v>2087</v>
      </c>
      <c r="H771" s="1">
        <v>71603</v>
      </c>
      <c r="I771" s="2">
        <v>9.6999999999999989E-2</v>
      </c>
      <c r="J771" s="2">
        <v>6.5644465740297073E-2</v>
      </c>
      <c r="K771" s="2">
        <v>2.4916147580258743E-2</v>
      </c>
      <c r="L771" s="2">
        <v>2.3166666666666669E-2</v>
      </c>
      <c r="M771" s="2">
        <v>0.26700000000000002</v>
      </c>
      <c r="N771" s="2">
        <v>0.50718983896575187</v>
      </c>
      <c r="O771" s="2">
        <v>0.26127985844883517</v>
      </c>
      <c r="P771" s="2">
        <v>1.9727571629873181E-2</v>
      </c>
      <c r="Q771" s="2">
        <v>0.22759942501197891</v>
      </c>
      <c r="R771">
        <v>0</v>
      </c>
      <c r="S771">
        <v>1</v>
      </c>
      <c r="T771">
        <v>0</v>
      </c>
      <c r="U771">
        <v>0</v>
      </c>
      <c r="V771">
        <v>0</v>
      </c>
      <c r="W771">
        <v>0</v>
      </c>
      <c r="X771">
        <v>0</v>
      </c>
      <c r="Y771">
        <v>0</v>
      </c>
      <c r="Z771">
        <v>0</v>
      </c>
      <c r="AA771">
        <v>1</v>
      </c>
      <c r="AB771">
        <v>2</v>
      </c>
    </row>
    <row r="772" spans="1:28" x14ac:dyDescent="0.3">
      <c r="A772">
        <v>19153010211</v>
      </c>
      <c r="B772" t="s">
        <v>1943</v>
      </c>
      <c r="C772" t="str">
        <f t="shared" ref="C772:C827" si="26">RIGHT(B772,LEN(B772)-13)</f>
        <v>102.11, Polk County, Iowa</v>
      </c>
      <c r="D772" t="str">
        <f t="shared" si="25"/>
        <v>102.11, Polk County</v>
      </c>
      <c r="E772" t="s">
        <v>1088</v>
      </c>
      <c r="F772" t="s">
        <v>1089</v>
      </c>
      <c r="G772" s="1">
        <v>1624</v>
      </c>
      <c r="H772" s="1">
        <v>75000</v>
      </c>
      <c r="I772" s="2">
        <v>5.5E-2</v>
      </c>
      <c r="J772" s="2">
        <v>3.7561576354679806E-2</v>
      </c>
      <c r="K772" s="2">
        <v>1.9704433497536946E-2</v>
      </c>
      <c r="L772" s="2">
        <v>3.4750000000000003E-2</v>
      </c>
      <c r="M772" s="2">
        <v>0.3</v>
      </c>
      <c r="N772" s="2">
        <v>0.14341677503250974</v>
      </c>
      <c r="O772" s="2">
        <v>0.23076923076923078</v>
      </c>
      <c r="P772" s="2">
        <v>9.4255437813720019E-2</v>
      </c>
      <c r="Q772" s="2">
        <v>0.17795566502463053</v>
      </c>
      <c r="R772">
        <v>0</v>
      </c>
      <c r="S772">
        <v>0</v>
      </c>
      <c r="T772">
        <v>0</v>
      </c>
      <c r="U772">
        <v>0</v>
      </c>
      <c r="V772">
        <v>1</v>
      </c>
      <c r="W772">
        <v>0</v>
      </c>
      <c r="X772">
        <v>0</v>
      </c>
      <c r="Y772">
        <v>0</v>
      </c>
      <c r="Z772">
        <v>1</v>
      </c>
      <c r="AA772">
        <v>0</v>
      </c>
      <c r="AB772">
        <v>2</v>
      </c>
    </row>
    <row r="773" spans="1:28" x14ac:dyDescent="0.3">
      <c r="A773">
        <v>19193002101</v>
      </c>
      <c r="B773" t="s">
        <v>1944</v>
      </c>
      <c r="C773" t="str">
        <f t="shared" si="26"/>
        <v>21.01, Woodbury County, Iowa</v>
      </c>
      <c r="D773" t="str">
        <f t="shared" si="25"/>
        <v>21.01, Woodbury County</v>
      </c>
      <c r="E773" t="s">
        <v>1093</v>
      </c>
      <c r="F773" t="s">
        <v>1094</v>
      </c>
      <c r="G773" s="1">
        <v>1209</v>
      </c>
      <c r="H773" s="1">
        <v>88788</v>
      </c>
      <c r="I773" s="2">
        <v>0.05</v>
      </c>
      <c r="J773" s="2">
        <v>3.1430934656741107E-2</v>
      </c>
      <c r="K773" s="2">
        <v>1.7369727047146403E-2</v>
      </c>
      <c r="L773" s="2">
        <v>3.3583333333333326E-2</v>
      </c>
      <c r="M773" s="2">
        <v>0.308</v>
      </c>
      <c r="N773" s="2">
        <v>3.6888775789844577E-2</v>
      </c>
      <c r="O773" s="2">
        <v>0.31262042389210021</v>
      </c>
      <c r="P773" s="2">
        <v>5.9875583203732506E-2</v>
      </c>
      <c r="Q773" s="2">
        <v>0.12903225806451613</v>
      </c>
      <c r="R773">
        <v>0</v>
      </c>
      <c r="S773">
        <v>0</v>
      </c>
      <c r="T773">
        <v>0</v>
      </c>
      <c r="U773">
        <v>0</v>
      </c>
      <c r="V773">
        <v>1</v>
      </c>
      <c r="W773">
        <v>0</v>
      </c>
      <c r="X773">
        <v>0</v>
      </c>
      <c r="Y773">
        <v>0</v>
      </c>
      <c r="Z773">
        <v>1</v>
      </c>
      <c r="AA773">
        <v>0</v>
      </c>
      <c r="AB773">
        <v>2</v>
      </c>
    </row>
    <row r="774" spans="1:28" x14ac:dyDescent="0.3">
      <c r="A774">
        <v>19017004600</v>
      </c>
      <c r="B774" t="s">
        <v>1945</v>
      </c>
      <c r="C774" t="str">
        <f t="shared" si="26"/>
        <v>46, Bremer County, Iowa</v>
      </c>
      <c r="D774" t="str">
        <f t="shared" si="25"/>
        <v>46, Bremer County</v>
      </c>
      <c r="E774" t="s">
        <v>1534</v>
      </c>
      <c r="F774" t="s">
        <v>1535</v>
      </c>
      <c r="G774" s="1">
        <v>2087</v>
      </c>
      <c r="H774" s="1">
        <v>78014</v>
      </c>
      <c r="I774" s="2">
        <v>6.0999999999999999E-2</v>
      </c>
      <c r="J774" s="2">
        <v>5.2707235265931962E-2</v>
      </c>
      <c r="K774" s="2">
        <v>2.4436990896023001E-2</v>
      </c>
      <c r="L774" s="2">
        <v>2.6666666666666665E-2</v>
      </c>
      <c r="M774" s="2">
        <v>0.33700000000000002</v>
      </c>
      <c r="N774" s="2">
        <v>2.9329378810347667E-2</v>
      </c>
      <c r="O774" s="2">
        <v>0.32488024795717102</v>
      </c>
      <c r="P774" s="2">
        <v>5.9486255069851286E-2</v>
      </c>
      <c r="Q774" s="2">
        <v>0.15524676569238141</v>
      </c>
      <c r="R774">
        <v>0</v>
      </c>
      <c r="S774">
        <v>0</v>
      </c>
      <c r="T774">
        <v>0</v>
      </c>
      <c r="U774">
        <v>0</v>
      </c>
      <c r="V774">
        <v>0</v>
      </c>
      <c r="W774">
        <v>1</v>
      </c>
      <c r="X774">
        <v>0</v>
      </c>
      <c r="Y774">
        <v>0</v>
      </c>
      <c r="Z774">
        <v>1</v>
      </c>
      <c r="AA774">
        <v>0</v>
      </c>
      <c r="AB774">
        <v>2</v>
      </c>
    </row>
    <row r="775" spans="1:28" x14ac:dyDescent="0.3">
      <c r="A775">
        <v>19125030200</v>
      </c>
      <c r="B775" t="s">
        <v>1946</v>
      </c>
      <c r="C775" t="str">
        <f t="shared" si="26"/>
        <v>302, Marion County, Iowa</v>
      </c>
      <c r="D775" t="str">
        <f t="shared" si="25"/>
        <v>302, Marion County</v>
      </c>
      <c r="E775" t="s">
        <v>578</v>
      </c>
      <c r="F775" t="s">
        <v>1196</v>
      </c>
      <c r="G775">
        <v>2845</v>
      </c>
      <c r="H775" s="1">
        <v>75830</v>
      </c>
      <c r="I775" s="2">
        <v>3.1E-2</v>
      </c>
      <c r="J775" s="2">
        <v>3.1282952548330405E-2</v>
      </c>
      <c r="K775" s="2">
        <v>2.4956063268892794E-2</v>
      </c>
      <c r="L775" s="2">
        <v>2.4749999999999998E-2</v>
      </c>
      <c r="M775" s="2">
        <v>0.32700000000000001</v>
      </c>
      <c r="N775" s="2">
        <v>3.1523011798612987E-3</v>
      </c>
      <c r="O775" s="2">
        <v>0.38811188811188813</v>
      </c>
      <c r="P775" s="2">
        <v>4.0148448043184883E-2</v>
      </c>
      <c r="Q775" s="2">
        <v>0.16309314586994728</v>
      </c>
      <c r="R775">
        <v>0</v>
      </c>
      <c r="S775">
        <v>0</v>
      </c>
      <c r="T775">
        <v>0</v>
      </c>
      <c r="U775">
        <v>0</v>
      </c>
      <c r="V775">
        <v>0</v>
      </c>
      <c r="W775">
        <v>1</v>
      </c>
      <c r="X775">
        <v>0</v>
      </c>
      <c r="Y775">
        <v>1</v>
      </c>
      <c r="Z775">
        <v>0</v>
      </c>
      <c r="AA775">
        <v>0</v>
      </c>
      <c r="AB775">
        <v>2</v>
      </c>
    </row>
    <row r="776" spans="1:28" x14ac:dyDescent="0.3">
      <c r="A776">
        <v>19153011300</v>
      </c>
      <c r="B776" t="s">
        <v>1947</v>
      </c>
      <c r="C776" t="str">
        <f t="shared" si="26"/>
        <v>113, Polk County, Iowa</v>
      </c>
      <c r="D776" t="str">
        <f t="shared" si="25"/>
        <v>113, Polk County</v>
      </c>
      <c r="E776" t="s">
        <v>1088</v>
      </c>
      <c r="F776" t="s">
        <v>1089</v>
      </c>
      <c r="G776" s="1">
        <v>7798</v>
      </c>
      <c r="H776" s="1">
        <v>92675</v>
      </c>
      <c r="I776" s="2">
        <v>5.9000000000000004E-2</v>
      </c>
      <c r="J776" s="2">
        <v>5.103872787894332E-2</v>
      </c>
      <c r="K776" s="2">
        <v>2.6545268017440369E-2</v>
      </c>
      <c r="L776" s="2">
        <v>3.4750000000000003E-2</v>
      </c>
      <c r="M776" s="2">
        <v>0.19800000000000001</v>
      </c>
      <c r="N776" s="2">
        <v>0.14341677503250974</v>
      </c>
      <c r="O776" s="2">
        <v>0.27133333333333332</v>
      </c>
      <c r="P776" s="2">
        <v>5.552751135790005E-3</v>
      </c>
      <c r="Q776" s="2">
        <v>0.20479610156450373</v>
      </c>
      <c r="R776">
        <v>0</v>
      </c>
      <c r="S776">
        <v>0</v>
      </c>
      <c r="T776">
        <v>0</v>
      </c>
      <c r="U776">
        <v>0</v>
      </c>
      <c r="V776">
        <v>1</v>
      </c>
      <c r="W776">
        <v>0</v>
      </c>
      <c r="X776">
        <v>0</v>
      </c>
      <c r="Y776">
        <v>0</v>
      </c>
      <c r="Z776">
        <v>0</v>
      </c>
      <c r="AA776">
        <v>1</v>
      </c>
      <c r="AB776">
        <v>2</v>
      </c>
    </row>
    <row r="777" spans="1:28" x14ac:dyDescent="0.3">
      <c r="A777">
        <v>19125030100</v>
      </c>
      <c r="B777" t="s">
        <v>1948</v>
      </c>
      <c r="C777" t="str">
        <f t="shared" si="26"/>
        <v>301, Marion County, Iowa</v>
      </c>
      <c r="D777" t="str">
        <f t="shared" ref="D777:D827" si="27">LEFT(C777,LEN(C777)-6)</f>
        <v>301, Marion County</v>
      </c>
      <c r="E777" t="s">
        <v>578</v>
      </c>
      <c r="F777" t="s">
        <v>1196</v>
      </c>
      <c r="G777" s="1">
        <v>2931</v>
      </c>
      <c r="H777" s="1">
        <v>73070</v>
      </c>
      <c r="I777" s="2">
        <v>6.2E-2</v>
      </c>
      <c r="J777" s="2">
        <v>9.6212896622313207E-2</v>
      </c>
      <c r="K777" s="2">
        <v>2.0812009553053564E-2</v>
      </c>
      <c r="L777" s="2">
        <v>2.4749999999999998E-2</v>
      </c>
      <c r="M777" s="2">
        <v>0.29299999999999998</v>
      </c>
      <c r="N777" s="2">
        <v>3.1523011798612987E-3</v>
      </c>
      <c r="O777" s="2">
        <v>0.35509875050382911</v>
      </c>
      <c r="P777" s="2">
        <v>2.7410832232496699E-2</v>
      </c>
      <c r="Q777" s="2">
        <v>0.20777891504605936</v>
      </c>
      <c r="R777">
        <v>0</v>
      </c>
      <c r="S777">
        <v>0</v>
      </c>
      <c r="T777">
        <v>1</v>
      </c>
      <c r="U777">
        <v>0</v>
      </c>
      <c r="V777">
        <v>0</v>
      </c>
      <c r="W777">
        <v>0</v>
      </c>
      <c r="X777">
        <v>0</v>
      </c>
      <c r="Y777">
        <v>0</v>
      </c>
      <c r="Z777">
        <v>0</v>
      </c>
      <c r="AA777">
        <v>1</v>
      </c>
      <c r="AB777">
        <v>2</v>
      </c>
    </row>
    <row r="778" spans="1:28" x14ac:dyDescent="0.3">
      <c r="A778">
        <v>19153003100</v>
      </c>
      <c r="B778" t="s">
        <v>1949</v>
      </c>
      <c r="C778" t="str">
        <f t="shared" si="26"/>
        <v>31, Polk County, Iowa</v>
      </c>
      <c r="D778" t="str">
        <f t="shared" si="27"/>
        <v>31, Polk County</v>
      </c>
      <c r="E778" t="s">
        <v>1088</v>
      </c>
      <c r="F778" t="s">
        <v>1089</v>
      </c>
      <c r="G778">
        <v>789</v>
      </c>
      <c r="H778" s="1">
        <v>112679</v>
      </c>
      <c r="I778" s="2">
        <v>4.0999999999999995E-2</v>
      </c>
      <c r="J778" s="2">
        <v>3.0418250950570342E-2</v>
      </c>
      <c r="K778" s="2">
        <v>2.4081115335868188E-2</v>
      </c>
      <c r="L778" s="2">
        <v>3.4750000000000003E-2</v>
      </c>
      <c r="M778" s="2">
        <v>0.27</v>
      </c>
      <c r="N778" s="2">
        <v>0.14341677503250974</v>
      </c>
      <c r="O778" s="2">
        <v>3.9074960127591707E-2</v>
      </c>
      <c r="P778" s="2">
        <v>2.5925925925925925E-2</v>
      </c>
      <c r="Q778" s="2">
        <v>0.21419518377693283</v>
      </c>
      <c r="R778">
        <v>0</v>
      </c>
      <c r="S778">
        <v>0</v>
      </c>
      <c r="T778">
        <v>0</v>
      </c>
      <c r="U778">
        <v>0</v>
      </c>
      <c r="V778">
        <v>1</v>
      </c>
      <c r="W778">
        <v>0</v>
      </c>
      <c r="X778">
        <v>0</v>
      </c>
      <c r="Y778">
        <v>0</v>
      </c>
      <c r="Z778">
        <v>0</v>
      </c>
      <c r="AA778">
        <v>1</v>
      </c>
      <c r="AB778">
        <v>2</v>
      </c>
    </row>
    <row r="779" spans="1:28" x14ac:dyDescent="0.3">
      <c r="A779">
        <v>19153010407</v>
      </c>
      <c r="B779" t="s">
        <v>1950</v>
      </c>
      <c r="C779" t="str">
        <f t="shared" si="26"/>
        <v>104.07, Polk County, Iowa</v>
      </c>
      <c r="D779" t="str">
        <f t="shared" si="27"/>
        <v>104.07, Polk County</v>
      </c>
      <c r="E779" t="s">
        <v>1088</v>
      </c>
      <c r="F779" t="s">
        <v>1089</v>
      </c>
      <c r="G779" s="1">
        <v>1628</v>
      </c>
      <c r="H779" s="1">
        <v>105385</v>
      </c>
      <c r="I779" s="2">
        <v>0.03</v>
      </c>
      <c r="J779" s="2">
        <v>5.2211302211302213E-2</v>
      </c>
      <c r="K779" s="2">
        <v>4.2997542997542998E-3</v>
      </c>
      <c r="L779" s="2">
        <v>3.4750000000000003E-2</v>
      </c>
      <c r="M779" s="2">
        <v>0.27399999999999997</v>
      </c>
      <c r="N779" s="2">
        <v>0.14341677503250974</v>
      </c>
      <c r="O779" s="2">
        <v>0.16931742876076872</v>
      </c>
      <c r="P779" s="2">
        <v>0</v>
      </c>
      <c r="Q779" s="2">
        <v>0.19226044226044225</v>
      </c>
      <c r="R779">
        <v>0</v>
      </c>
      <c r="S779">
        <v>0</v>
      </c>
      <c r="T779">
        <v>0</v>
      </c>
      <c r="U779">
        <v>0</v>
      </c>
      <c r="V779">
        <v>1</v>
      </c>
      <c r="W779">
        <v>0</v>
      </c>
      <c r="X779">
        <v>0</v>
      </c>
      <c r="Y779">
        <v>0</v>
      </c>
      <c r="Z779">
        <v>0</v>
      </c>
      <c r="AA779">
        <v>1</v>
      </c>
      <c r="AB779">
        <v>2</v>
      </c>
    </row>
    <row r="780" spans="1:28" x14ac:dyDescent="0.3">
      <c r="A780">
        <v>19049050807</v>
      </c>
      <c r="B780" t="s">
        <v>1951</v>
      </c>
      <c r="C780" t="str">
        <f t="shared" si="26"/>
        <v>508.07, Dallas County, Iowa</v>
      </c>
      <c r="D780" t="str">
        <f t="shared" si="27"/>
        <v>508.07, Dallas County</v>
      </c>
      <c r="E780" t="s">
        <v>1253</v>
      </c>
      <c r="F780" t="s">
        <v>1254</v>
      </c>
      <c r="G780" s="1">
        <v>3857</v>
      </c>
      <c r="H780" s="1">
        <v>76196</v>
      </c>
      <c r="I780" s="2">
        <v>3.9E-2</v>
      </c>
      <c r="J780" s="2">
        <v>5.7816956183562355E-2</v>
      </c>
      <c r="K780" s="2">
        <v>1.322271195229453E-2</v>
      </c>
      <c r="L780" s="2">
        <v>2.3166666666666669E-2</v>
      </c>
      <c r="M780" s="2">
        <v>0.23300000000000001</v>
      </c>
      <c r="N780" s="2">
        <v>0.50718983896575187</v>
      </c>
      <c r="O780" s="2">
        <v>0.21744304658279498</v>
      </c>
      <c r="P780" s="2">
        <v>2.3544303797468354E-2</v>
      </c>
      <c r="Q780" s="2">
        <v>0.24812030075187969</v>
      </c>
      <c r="R780">
        <v>0</v>
      </c>
      <c r="S780">
        <v>0</v>
      </c>
      <c r="T780">
        <v>0</v>
      </c>
      <c r="U780">
        <v>0</v>
      </c>
      <c r="V780">
        <v>0</v>
      </c>
      <c r="W780">
        <v>0</v>
      </c>
      <c r="X780">
        <v>0</v>
      </c>
      <c r="Y780">
        <v>0</v>
      </c>
      <c r="Z780">
        <v>0</v>
      </c>
      <c r="AA780">
        <v>2</v>
      </c>
      <c r="AB780">
        <v>2</v>
      </c>
    </row>
    <row r="781" spans="1:28" x14ac:dyDescent="0.3">
      <c r="A781">
        <v>19119950300</v>
      </c>
      <c r="B781" t="s">
        <v>1952</v>
      </c>
      <c r="C781" t="str">
        <f t="shared" si="26"/>
        <v>9503, Lyon County, Iowa</v>
      </c>
      <c r="D781" t="str">
        <f t="shared" si="27"/>
        <v>9503, Lyon County</v>
      </c>
      <c r="E781" t="s">
        <v>1722</v>
      </c>
      <c r="F781" t="s">
        <v>1723</v>
      </c>
      <c r="G781" s="1">
        <v>2184</v>
      </c>
      <c r="H781" s="1">
        <v>69066</v>
      </c>
      <c r="I781" s="2">
        <v>4.8000000000000001E-2</v>
      </c>
      <c r="J781" s="2">
        <v>4.8992673992673992E-2</v>
      </c>
      <c r="K781" s="2">
        <v>2.197802197802198E-2</v>
      </c>
      <c r="L781" s="2">
        <v>1.9166666666666669E-2</v>
      </c>
      <c r="M781" s="2">
        <v>0.26400000000000001</v>
      </c>
      <c r="N781" s="2">
        <v>3.0480960193420257E-2</v>
      </c>
      <c r="O781" s="2">
        <v>0.47515019115237578</v>
      </c>
      <c r="P781" s="2">
        <v>3.4288194444444448E-2</v>
      </c>
      <c r="Q781" s="2">
        <v>0.17582417582417584</v>
      </c>
      <c r="R781">
        <v>0</v>
      </c>
      <c r="S781">
        <v>0</v>
      </c>
      <c r="T781">
        <v>0</v>
      </c>
      <c r="U781">
        <v>0</v>
      </c>
      <c r="V781">
        <v>0</v>
      </c>
      <c r="W781">
        <v>0</v>
      </c>
      <c r="X781">
        <v>0</v>
      </c>
      <c r="Y781">
        <v>2</v>
      </c>
      <c r="Z781">
        <v>0</v>
      </c>
      <c r="AA781">
        <v>0</v>
      </c>
      <c r="AB781">
        <v>2</v>
      </c>
    </row>
    <row r="782" spans="1:28" x14ac:dyDescent="0.3">
      <c r="A782">
        <v>19149970400</v>
      </c>
      <c r="B782" t="s">
        <v>1953</v>
      </c>
      <c r="C782" t="str">
        <f t="shared" si="26"/>
        <v>9704, Plymouth County, Iowa</v>
      </c>
      <c r="D782" t="str">
        <f t="shared" si="27"/>
        <v>9704, Plymouth County</v>
      </c>
      <c r="E782" t="s">
        <v>733</v>
      </c>
      <c r="F782" t="s">
        <v>1615</v>
      </c>
      <c r="G782" s="1">
        <v>1275</v>
      </c>
      <c r="H782" s="1">
        <v>68125</v>
      </c>
      <c r="I782" s="2">
        <v>8.6999999999999994E-2</v>
      </c>
      <c r="J782" s="2">
        <v>4.7058823529411764E-2</v>
      </c>
      <c r="K782" s="2">
        <v>1.411764705882353E-2</v>
      </c>
      <c r="L782" s="2">
        <v>2.4166666666666666E-2</v>
      </c>
      <c r="M782" s="2">
        <v>0.252</v>
      </c>
      <c r="N782" s="2">
        <v>2.8495957736332345E-2</v>
      </c>
      <c r="O782" s="2">
        <v>0.4648956356736243</v>
      </c>
      <c r="P782" s="2">
        <v>4.8507462686567165E-2</v>
      </c>
      <c r="Q782" s="2">
        <v>0.16705882352941176</v>
      </c>
      <c r="R782">
        <v>0</v>
      </c>
      <c r="S782">
        <v>1</v>
      </c>
      <c r="T782">
        <v>0</v>
      </c>
      <c r="U782">
        <v>0</v>
      </c>
      <c r="V782">
        <v>0</v>
      </c>
      <c r="W782">
        <v>0</v>
      </c>
      <c r="X782">
        <v>0</v>
      </c>
      <c r="Y782">
        <v>1</v>
      </c>
      <c r="Z782">
        <v>0</v>
      </c>
      <c r="AA782">
        <v>0</v>
      </c>
      <c r="AB782">
        <v>2</v>
      </c>
    </row>
    <row r="783" spans="1:28" x14ac:dyDescent="0.3">
      <c r="A783">
        <v>19075960200</v>
      </c>
      <c r="B783" t="s">
        <v>1954</v>
      </c>
      <c r="C783" t="str">
        <f t="shared" si="26"/>
        <v>9602, Grundy County, Iowa</v>
      </c>
      <c r="D783" t="str">
        <f t="shared" si="27"/>
        <v>9602, Grundy County</v>
      </c>
      <c r="E783" t="s">
        <v>1655</v>
      </c>
      <c r="F783" t="s">
        <v>1656</v>
      </c>
      <c r="G783" s="1">
        <v>1136</v>
      </c>
      <c r="H783" s="1">
        <v>72167</v>
      </c>
      <c r="I783" s="2">
        <v>3.5000000000000003E-2</v>
      </c>
      <c r="J783" s="2">
        <v>3.4330985915492961E-2</v>
      </c>
      <c r="K783" s="2">
        <v>3.345070422535211E-2</v>
      </c>
      <c r="L783" s="2">
        <v>2.9500000000000005E-2</v>
      </c>
      <c r="M783" s="2">
        <v>0.29199999999999998</v>
      </c>
      <c r="N783" s="2">
        <v>-9.9574399743033812E-3</v>
      </c>
      <c r="O783" s="2">
        <v>0.35107985936715219</v>
      </c>
      <c r="P783" s="2">
        <v>5.6836902800658978E-2</v>
      </c>
      <c r="Q783" s="2">
        <v>0.1329225352112676</v>
      </c>
      <c r="R783">
        <v>0</v>
      </c>
      <c r="S783">
        <v>0</v>
      </c>
      <c r="T783">
        <v>0</v>
      </c>
      <c r="U783">
        <v>1</v>
      </c>
      <c r="V783">
        <v>0</v>
      </c>
      <c r="W783">
        <v>0</v>
      </c>
      <c r="X783">
        <v>1</v>
      </c>
      <c r="Y783">
        <v>0</v>
      </c>
      <c r="Z783">
        <v>0</v>
      </c>
      <c r="AA783">
        <v>0</v>
      </c>
      <c r="AB783">
        <v>2</v>
      </c>
    </row>
    <row r="784" spans="1:28" x14ac:dyDescent="0.3">
      <c r="A784">
        <v>19193000400</v>
      </c>
      <c r="B784" t="s">
        <v>1955</v>
      </c>
      <c r="C784" t="str">
        <f t="shared" si="26"/>
        <v>4, Woodbury County, Iowa</v>
      </c>
      <c r="D784" t="str">
        <f t="shared" si="27"/>
        <v>4, Woodbury County</v>
      </c>
      <c r="E784" t="s">
        <v>1093</v>
      </c>
      <c r="F784" t="s">
        <v>1094</v>
      </c>
      <c r="G784" s="1">
        <v>1710</v>
      </c>
      <c r="H784" s="1">
        <v>81603</v>
      </c>
      <c r="I784" s="2">
        <v>8.1000000000000003E-2</v>
      </c>
      <c r="J784" s="2">
        <v>4.6198830409356725E-2</v>
      </c>
      <c r="K784" s="2">
        <v>9.3567251461988306E-3</v>
      </c>
      <c r="L784" s="2">
        <v>3.3583333333333326E-2</v>
      </c>
      <c r="M784" s="2">
        <v>0.27800000000000002</v>
      </c>
      <c r="N784" s="2">
        <v>3.6888775789844577E-2</v>
      </c>
      <c r="O784" s="2">
        <v>0.2504134965266292</v>
      </c>
      <c r="P784" s="2">
        <v>4.5921123716909776E-2</v>
      </c>
      <c r="Q784" s="2">
        <v>0.17836257309941519</v>
      </c>
      <c r="R784">
        <v>0</v>
      </c>
      <c r="S784">
        <v>1</v>
      </c>
      <c r="T784">
        <v>0</v>
      </c>
      <c r="U784">
        <v>0</v>
      </c>
      <c r="V784">
        <v>1</v>
      </c>
      <c r="W784">
        <v>0</v>
      </c>
      <c r="X784">
        <v>0</v>
      </c>
      <c r="Y784">
        <v>0</v>
      </c>
      <c r="Z784">
        <v>0</v>
      </c>
      <c r="AA784">
        <v>0</v>
      </c>
      <c r="AB784">
        <v>2</v>
      </c>
    </row>
    <row r="785" spans="1:28" x14ac:dyDescent="0.3">
      <c r="A785">
        <v>19061010104</v>
      </c>
      <c r="B785" t="s">
        <v>1956</v>
      </c>
      <c r="C785" t="str">
        <f t="shared" si="26"/>
        <v>101.04, Dubuque County, Iowa</v>
      </c>
      <c r="D785" t="str">
        <f t="shared" si="27"/>
        <v>101.04, Dubuque County</v>
      </c>
      <c r="E785" t="s">
        <v>290</v>
      </c>
      <c r="F785" t="s">
        <v>1149</v>
      </c>
      <c r="G785" s="1">
        <v>1998</v>
      </c>
      <c r="H785" s="1">
        <v>103098</v>
      </c>
      <c r="I785" s="2">
        <v>0.04</v>
      </c>
      <c r="J785" s="2">
        <v>4.6046046046046049E-2</v>
      </c>
      <c r="K785" s="2">
        <v>3.1031031031031032E-2</v>
      </c>
      <c r="L785" s="2">
        <v>3.5166666666666659E-2</v>
      </c>
      <c r="M785" s="2">
        <v>0.28399999999999997</v>
      </c>
      <c r="N785" s="2">
        <v>5.993401172413057E-2</v>
      </c>
      <c r="O785" s="2">
        <v>0.24752202643171806</v>
      </c>
      <c r="P785" s="2">
        <v>2.9822029822029823E-2</v>
      </c>
      <c r="Q785" s="2">
        <v>0.13413413413413414</v>
      </c>
      <c r="R785">
        <v>0</v>
      </c>
      <c r="S785">
        <v>0</v>
      </c>
      <c r="T785">
        <v>0</v>
      </c>
      <c r="U785">
        <v>1</v>
      </c>
      <c r="V785">
        <v>1</v>
      </c>
      <c r="W785">
        <v>0</v>
      </c>
      <c r="X785">
        <v>0</v>
      </c>
      <c r="Y785">
        <v>0</v>
      </c>
      <c r="Z785">
        <v>0</v>
      </c>
      <c r="AA785">
        <v>0</v>
      </c>
      <c r="AB785">
        <v>2</v>
      </c>
    </row>
    <row r="786" spans="1:28" x14ac:dyDescent="0.3">
      <c r="A786">
        <v>19049050901</v>
      </c>
      <c r="B786" t="s">
        <v>1957</v>
      </c>
      <c r="C786" t="str">
        <f t="shared" si="26"/>
        <v>509.01, Dallas County, Iowa</v>
      </c>
      <c r="D786" t="str">
        <f t="shared" si="27"/>
        <v>509.01, Dallas County</v>
      </c>
      <c r="E786" t="s">
        <v>1253</v>
      </c>
      <c r="F786" t="s">
        <v>1254</v>
      </c>
      <c r="G786" s="1">
        <v>1629</v>
      </c>
      <c r="H786" s="1">
        <v>85737</v>
      </c>
      <c r="I786" s="2">
        <v>3.5000000000000003E-2</v>
      </c>
      <c r="J786" s="2">
        <v>2.3941068139963169E-2</v>
      </c>
      <c r="K786" s="2">
        <v>1.3505217925107428E-2</v>
      </c>
      <c r="L786" s="2">
        <v>2.3166666666666669E-2</v>
      </c>
      <c r="M786" s="2">
        <v>0.20800000000000002</v>
      </c>
      <c r="N786" s="2">
        <v>0.50718983896575187</v>
      </c>
      <c r="O786" s="2">
        <v>0.18057722308892354</v>
      </c>
      <c r="P786" s="2">
        <v>9.3904448105436578E-2</v>
      </c>
      <c r="Q786" s="2">
        <v>0.19337016574585636</v>
      </c>
      <c r="R786">
        <v>0</v>
      </c>
      <c r="S786">
        <v>0</v>
      </c>
      <c r="T786">
        <v>0</v>
      </c>
      <c r="U786">
        <v>0</v>
      </c>
      <c r="V786">
        <v>0</v>
      </c>
      <c r="W786">
        <v>0</v>
      </c>
      <c r="X786">
        <v>0</v>
      </c>
      <c r="Y786">
        <v>0</v>
      </c>
      <c r="Z786">
        <v>1</v>
      </c>
      <c r="AA786">
        <v>1</v>
      </c>
      <c r="AB786">
        <v>2</v>
      </c>
    </row>
    <row r="787" spans="1:28" x14ac:dyDescent="0.3">
      <c r="A787">
        <v>19153000802</v>
      </c>
      <c r="B787" t="s">
        <v>1958</v>
      </c>
      <c r="C787" t="str">
        <f t="shared" si="26"/>
        <v>8.02, Polk County, Iowa</v>
      </c>
      <c r="D787" t="str">
        <f t="shared" si="27"/>
        <v>8.02, Polk County</v>
      </c>
      <c r="E787" t="s">
        <v>1088</v>
      </c>
      <c r="F787" t="s">
        <v>1089</v>
      </c>
      <c r="G787" s="1">
        <v>1687</v>
      </c>
      <c r="H787" s="1">
        <v>79018</v>
      </c>
      <c r="I787" s="2">
        <v>2.3E-2</v>
      </c>
      <c r="J787" s="2">
        <v>3.7937166567871959E-2</v>
      </c>
      <c r="K787" s="2">
        <v>2.6081802015411975E-2</v>
      </c>
      <c r="L787" s="2">
        <v>3.4750000000000003E-2</v>
      </c>
      <c r="M787" s="2">
        <v>0.26300000000000001</v>
      </c>
      <c r="N787" s="2">
        <v>0.14341677503250974</v>
      </c>
      <c r="O787" s="2">
        <v>0.19655442443226312</v>
      </c>
      <c r="P787" s="2">
        <v>5.1181102362204724E-2</v>
      </c>
      <c r="Q787" s="2">
        <v>0.20391227030231179</v>
      </c>
      <c r="R787">
        <v>0</v>
      </c>
      <c r="S787">
        <v>0</v>
      </c>
      <c r="T787">
        <v>0</v>
      </c>
      <c r="U787">
        <v>0</v>
      </c>
      <c r="V787">
        <v>1</v>
      </c>
      <c r="W787">
        <v>0</v>
      </c>
      <c r="X787">
        <v>0</v>
      </c>
      <c r="Y787">
        <v>0</v>
      </c>
      <c r="Z787">
        <v>0</v>
      </c>
      <c r="AA787">
        <v>1</v>
      </c>
      <c r="AB787">
        <v>2</v>
      </c>
    </row>
    <row r="788" spans="1:28" x14ac:dyDescent="0.3">
      <c r="A788">
        <v>19049050811</v>
      </c>
      <c r="B788" t="s">
        <v>1959</v>
      </c>
      <c r="C788" t="str">
        <f t="shared" si="26"/>
        <v>508.11, Dallas County, Iowa</v>
      </c>
      <c r="D788" t="str">
        <f t="shared" si="27"/>
        <v>508.11, Dallas County</v>
      </c>
      <c r="E788" t="s">
        <v>1253</v>
      </c>
      <c r="F788" t="s">
        <v>1254</v>
      </c>
      <c r="G788" s="1">
        <v>6141</v>
      </c>
      <c r="H788" s="1">
        <v>82387</v>
      </c>
      <c r="I788" s="2">
        <v>4.4000000000000004E-2</v>
      </c>
      <c r="J788" s="2">
        <v>2.4914509037616023E-2</v>
      </c>
      <c r="K788" s="2">
        <v>5.2108777072138093E-3</v>
      </c>
      <c r="L788" s="2">
        <v>2.3166666666666669E-2</v>
      </c>
      <c r="M788" s="2">
        <v>0.24100000000000002</v>
      </c>
      <c r="N788" s="2">
        <v>0.50718983896575187</v>
      </c>
      <c r="O788" s="2">
        <v>0.124614367562803</v>
      </c>
      <c r="P788" s="2">
        <v>6.9371923019543494E-2</v>
      </c>
      <c r="Q788" s="2">
        <v>0.20175867122618465</v>
      </c>
      <c r="R788">
        <v>0</v>
      </c>
      <c r="S788">
        <v>0</v>
      </c>
      <c r="T788">
        <v>0</v>
      </c>
      <c r="U788">
        <v>0</v>
      </c>
      <c r="V788">
        <v>0</v>
      </c>
      <c r="W788">
        <v>0</v>
      </c>
      <c r="X788">
        <v>0</v>
      </c>
      <c r="Y788">
        <v>0</v>
      </c>
      <c r="Z788">
        <v>1</v>
      </c>
      <c r="AA788">
        <v>1</v>
      </c>
      <c r="AB788">
        <v>2</v>
      </c>
    </row>
    <row r="789" spans="1:28" x14ac:dyDescent="0.3">
      <c r="A789">
        <v>19153010203</v>
      </c>
      <c r="B789" t="s">
        <v>1960</v>
      </c>
      <c r="C789" t="str">
        <f t="shared" si="26"/>
        <v>102.03, Polk County, Iowa</v>
      </c>
      <c r="D789" t="str">
        <f t="shared" si="27"/>
        <v>102.03, Polk County</v>
      </c>
      <c r="E789" t="s">
        <v>1088</v>
      </c>
      <c r="F789" t="s">
        <v>1089</v>
      </c>
      <c r="G789" s="1">
        <v>11437</v>
      </c>
      <c r="H789" s="1">
        <v>97423</v>
      </c>
      <c r="I789" s="2">
        <v>4.2999999999999997E-2</v>
      </c>
      <c r="J789" s="2">
        <v>1.5213779837369939E-2</v>
      </c>
      <c r="K789" s="2">
        <v>4.8089533968698082E-3</v>
      </c>
      <c r="L789" s="2">
        <v>3.4750000000000003E-2</v>
      </c>
      <c r="M789" s="2">
        <v>0.191</v>
      </c>
      <c r="N789" s="2">
        <v>0.14341677503250974</v>
      </c>
      <c r="O789" s="2">
        <v>0.14630717477531757</v>
      </c>
      <c r="P789" s="2">
        <v>5.7053343226976666E-2</v>
      </c>
      <c r="Q789" s="2">
        <v>0.21019498120136398</v>
      </c>
      <c r="R789">
        <v>0</v>
      </c>
      <c r="S789">
        <v>0</v>
      </c>
      <c r="T789">
        <v>0</v>
      </c>
      <c r="U789">
        <v>0</v>
      </c>
      <c r="V789">
        <v>1</v>
      </c>
      <c r="W789">
        <v>0</v>
      </c>
      <c r="X789">
        <v>0</v>
      </c>
      <c r="Y789">
        <v>0</v>
      </c>
      <c r="Z789">
        <v>0</v>
      </c>
      <c r="AA789">
        <v>1</v>
      </c>
      <c r="AB789">
        <v>2</v>
      </c>
    </row>
    <row r="790" spans="1:28" x14ac:dyDescent="0.3">
      <c r="A790">
        <v>19113000203</v>
      </c>
      <c r="B790" t="s">
        <v>1961</v>
      </c>
      <c r="C790" t="str">
        <f t="shared" si="26"/>
        <v>2.03, Linn County, Iowa</v>
      </c>
      <c r="D790" t="str">
        <f t="shared" si="27"/>
        <v>2.03, Linn County</v>
      </c>
      <c r="E790" t="s">
        <v>1048</v>
      </c>
      <c r="F790" t="s">
        <v>1049</v>
      </c>
      <c r="G790" s="1">
        <v>2966</v>
      </c>
      <c r="H790" s="1">
        <v>113030</v>
      </c>
      <c r="I790" s="2">
        <v>2.3E-2</v>
      </c>
      <c r="J790" s="2">
        <v>2.6972353337828724E-2</v>
      </c>
      <c r="K790" s="2">
        <v>5.394470667565745E-3</v>
      </c>
      <c r="L790" s="2">
        <v>3.9166666666666662E-2</v>
      </c>
      <c r="M790" s="2">
        <v>0.254</v>
      </c>
      <c r="N790" s="2">
        <v>9.0296649086760147E-2</v>
      </c>
      <c r="O790" s="2">
        <v>0.18069222938581608</v>
      </c>
      <c r="P790" s="2">
        <v>1.1333333333333334E-2</v>
      </c>
      <c r="Q790" s="2">
        <v>0.12575859743762643</v>
      </c>
      <c r="R790">
        <v>0</v>
      </c>
      <c r="S790">
        <v>0</v>
      </c>
      <c r="T790">
        <v>0</v>
      </c>
      <c r="U790">
        <v>0</v>
      </c>
      <c r="V790">
        <v>2</v>
      </c>
      <c r="W790">
        <v>0</v>
      </c>
      <c r="X790">
        <v>0</v>
      </c>
      <c r="Y790">
        <v>0</v>
      </c>
      <c r="Z790">
        <v>0</v>
      </c>
      <c r="AA790">
        <v>0</v>
      </c>
      <c r="AB790">
        <v>2</v>
      </c>
    </row>
    <row r="791" spans="1:28" x14ac:dyDescent="0.3">
      <c r="A791">
        <v>19167070500</v>
      </c>
      <c r="B791" t="s">
        <v>1962</v>
      </c>
      <c r="C791" t="str">
        <f t="shared" si="26"/>
        <v>705, Sioux County, Iowa</v>
      </c>
      <c r="D791" t="str">
        <f t="shared" si="27"/>
        <v>705, Sioux County</v>
      </c>
      <c r="E791" t="s">
        <v>1588</v>
      </c>
      <c r="F791" t="s">
        <v>1589</v>
      </c>
      <c r="G791" s="1">
        <v>1123</v>
      </c>
      <c r="H791" s="1">
        <v>72128</v>
      </c>
      <c r="I791" s="2">
        <v>4.0999999999999995E-2</v>
      </c>
      <c r="J791" s="2">
        <v>3.2947462154942118E-2</v>
      </c>
      <c r="K791" s="2">
        <v>4.0071237756010687E-2</v>
      </c>
      <c r="L791" s="2">
        <v>2.0583333333333332E-2</v>
      </c>
      <c r="M791" s="2">
        <v>0.214</v>
      </c>
      <c r="N791" s="2">
        <v>6.4324709233325422E-2</v>
      </c>
      <c r="O791" s="2">
        <v>0.40603015075376886</v>
      </c>
      <c r="P791" s="2">
        <v>4.7497879558948262E-2</v>
      </c>
      <c r="Q791" s="2">
        <v>0.11130899376669635</v>
      </c>
      <c r="R791">
        <v>0</v>
      </c>
      <c r="S791">
        <v>0</v>
      </c>
      <c r="T791">
        <v>0</v>
      </c>
      <c r="U791">
        <v>1</v>
      </c>
      <c r="V791">
        <v>0</v>
      </c>
      <c r="W791">
        <v>0</v>
      </c>
      <c r="X791">
        <v>0</v>
      </c>
      <c r="Y791">
        <v>1</v>
      </c>
      <c r="Z791">
        <v>0</v>
      </c>
      <c r="AA791">
        <v>0</v>
      </c>
      <c r="AB791">
        <v>2</v>
      </c>
    </row>
    <row r="792" spans="1:28" x14ac:dyDescent="0.3">
      <c r="A792">
        <v>19181021200</v>
      </c>
      <c r="B792" t="s">
        <v>1963</v>
      </c>
      <c r="C792" t="str">
        <f t="shared" si="26"/>
        <v>212, Warren County, Iowa</v>
      </c>
      <c r="D792" t="str">
        <f t="shared" si="27"/>
        <v>212, Warren County</v>
      </c>
      <c r="E792" t="s">
        <v>1261</v>
      </c>
      <c r="F792" t="s">
        <v>1262</v>
      </c>
      <c r="G792" s="1">
        <v>1491</v>
      </c>
      <c r="H792" s="1">
        <v>81458</v>
      </c>
      <c r="I792" s="2">
        <v>6.7000000000000004E-2</v>
      </c>
      <c r="J792" s="2">
        <v>6.7739771965124082E-2</v>
      </c>
      <c r="K792" s="2">
        <v>4.2924211938296444E-2</v>
      </c>
      <c r="L792" s="2">
        <v>2.916666666666666E-2</v>
      </c>
      <c r="M792" s="2">
        <v>0.29600000000000004</v>
      </c>
      <c r="N792" s="2">
        <v>0.13365062195781505</v>
      </c>
      <c r="O792" s="2">
        <v>0.40363906424062385</v>
      </c>
      <c r="P792" s="2">
        <v>5.7304785894206546E-2</v>
      </c>
      <c r="Q792" s="2">
        <v>0.17639168343393696</v>
      </c>
      <c r="R792">
        <v>0</v>
      </c>
      <c r="S792">
        <v>0</v>
      </c>
      <c r="T792">
        <v>0</v>
      </c>
      <c r="U792">
        <v>1</v>
      </c>
      <c r="V792">
        <v>0</v>
      </c>
      <c r="W792">
        <v>0</v>
      </c>
      <c r="X792">
        <v>0</v>
      </c>
      <c r="Y792">
        <v>1</v>
      </c>
      <c r="Z792">
        <v>0</v>
      </c>
      <c r="AA792">
        <v>0</v>
      </c>
      <c r="AB792">
        <v>2</v>
      </c>
    </row>
    <row r="793" spans="1:28" x14ac:dyDescent="0.3">
      <c r="A793">
        <v>19193003200</v>
      </c>
      <c r="B793" t="s">
        <v>1964</v>
      </c>
      <c r="C793" t="str">
        <f t="shared" si="26"/>
        <v>32, Woodbury County, Iowa</v>
      </c>
      <c r="D793" t="str">
        <f t="shared" si="27"/>
        <v>32, Woodbury County</v>
      </c>
      <c r="E793" t="s">
        <v>1093</v>
      </c>
      <c r="F793" t="s">
        <v>1094</v>
      </c>
      <c r="G793" s="1">
        <v>1946</v>
      </c>
      <c r="H793" s="1">
        <v>77667</v>
      </c>
      <c r="I793" s="2">
        <v>5.9000000000000004E-2</v>
      </c>
      <c r="J793" s="2">
        <v>4.7276464542651594E-2</v>
      </c>
      <c r="K793" s="2">
        <v>3.6998972250770812E-2</v>
      </c>
      <c r="L793" s="2">
        <v>3.3583333333333326E-2</v>
      </c>
      <c r="M793" s="2">
        <v>0.30499999999999999</v>
      </c>
      <c r="N793" s="2">
        <v>3.6888775789844577E-2</v>
      </c>
      <c r="O793" s="2">
        <v>0.34831460674157305</v>
      </c>
      <c r="P793" s="2">
        <v>3.857421875E-2</v>
      </c>
      <c r="Q793" s="2">
        <v>0.13257965056526208</v>
      </c>
      <c r="R793">
        <v>0</v>
      </c>
      <c r="S793">
        <v>0</v>
      </c>
      <c r="T793">
        <v>0</v>
      </c>
      <c r="U793">
        <v>1</v>
      </c>
      <c r="V793">
        <v>1</v>
      </c>
      <c r="W793">
        <v>0</v>
      </c>
      <c r="X793">
        <v>0</v>
      </c>
      <c r="Y793">
        <v>0</v>
      </c>
      <c r="Z793">
        <v>0</v>
      </c>
      <c r="AA793">
        <v>0</v>
      </c>
      <c r="AB793">
        <v>2</v>
      </c>
    </row>
    <row r="794" spans="1:28" x14ac:dyDescent="0.3">
      <c r="A794">
        <v>19061010300</v>
      </c>
      <c r="B794" t="s">
        <v>1965</v>
      </c>
      <c r="C794" t="str">
        <f t="shared" si="26"/>
        <v>103, Dubuque County, Iowa</v>
      </c>
      <c r="D794" t="str">
        <f t="shared" si="27"/>
        <v>103, Dubuque County</v>
      </c>
      <c r="E794" t="s">
        <v>290</v>
      </c>
      <c r="F794" t="s">
        <v>1149</v>
      </c>
      <c r="G794" s="1">
        <v>1244</v>
      </c>
      <c r="H794" s="1">
        <v>70648</v>
      </c>
      <c r="I794" s="2">
        <v>3.1E-2</v>
      </c>
      <c r="J794" s="2">
        <v>1.8488745980707395E-2</v>
      </c>
      <c r="K794" s="2">
        <v>4.8231511254019296E-3</v>
      </c>
      <c r="L794" s="2">
        <v>3.5166666666666659E-2</v>
      </c>
      <c r="M794" s="2">
        <v>0.27</v>
      </c>
      <c r="N794" s="2">
        <v>5.993401172413057E-2</v>
      </c>
      <c r="O794" s="2">
        <v>0.42707340324118209</v>
      </c>
      <c r="P794" s="2">
        <v>2.6521060842433698E-2</v>
      </c>
      <c r="Q794" s="2">
        <v>0.15594855305466238</v>
      </c>
      <c r="R794">
        <v>0</v>
      </c>
      <c r="S794">
        <v>0</v>
      </c>
      <c r="T794">
        <v>0</v>
      </c>
      <c r="U794">
        <v>0</v>
      </c>
      <c r="V794">
        <v>1</v>
      </c>
      <c r="W794">
        <v>0</v>
      </c>
      <c r="X794">
        <v>0</v>
      </c>
      <c r="Y794">
        <v>1</v>
      </c>
      <c r="Z794">
        <v>0</v>
      </c>
      <c r="AA794">
        <v>0</v>
      </c>
      <c r="AB794">
        <v>2</v>
      </c>
    </row>
    <row r="795" spans="1:28" x14ac:dyDescent="0.3">
      <c r="A795">
        <v>19113000205</v>
      </c>
      <c r="B795" t="s">
        <v>1966</v>
      </c>
      <c r="C795" t="str">
        <f t="shared" si="26"/>
        <v>2.05, Linn County, Iowa</v>
      </c>
      <c r="D795" t="str">
        <f t="shared" si="27"/>
        <v>2.05, Linn County</v>
      </c>
      <c r="E795" t="s">
        <v>1048</v>
      </c>
      <c r="F795" t="s">
        <v>1049</v>
      </c>
      <c r="G795" s="1">
        <v>1708</v>
      </c>
      <c r="H795" s="1">
        <v>112696</v>
      </c>
      <c r="I795" s="2">
        <v>4.8000000000000001E-2</v>
      </c>
      <c r="J795" s="2">
        <v>2.7517564402810304E-2</v>
      </c>
      <c r="K795" s="2">
        <v>2.224824355971897E-2</v>
      </c>
      <c r="L795" s="2">
        <v>3.9166666666666662E-2</v>
      </c>
      <c r="M795" s="2">
        <v>0.308</v>
      </c>
      <c r="N795" s="2">
        <v>9.0296649086760147E-2</v>
      </c>
      <c r="O795" s="2">
        <v>0.17061021170610211</v>
      </c>
      <c r="P795" s="2">
        <v>6.3990692262943568E-3</v>
      </c>
      <c r="Q795" s="2">
        <v>0.15046838407494145</v>
      </c>
      <c r="R795">
        <v>0</v>
      </c>
      <c r="S795">
        <v>0</v>
      </c>
      <c r="T795">
        <v>0</v>
      </c>
      <c r="U795">
        <v>0</v>
      </c>
      <c r="V795">
        <v>2</v>
      </c>
      <c r="W795">
        <v>0</v>
      </c>
      <c r="X795">
        <v>0</v>
      </c>
      <c r="Y795">
        <v>0</v>
      </c>
      <c r="Z795">
        <v>0</v>
      </c>
      <c r="AA795">
        <v>0</v>
      </c>
      <c r="AB795">
        <v>2</v>
      </c>
    </row>
    <row r="796" spans="1:28" x14ac:dyDescent="0.3">
      <c r="A796">
        <v>19113001001</v>
      </c>
      <c r="B796" t="s">
        <v>1967</v>
      </c>
      <c r="C796" t="str">
        <f t="shared" si="26"/>
        <v>10.01, Linn County, Iowa</v>
      </c>
      <c r="D796" t="str">
        <f t="shared" si="27"/>
        <v>10.01, Linn County</v>
      </c>
      <c r="E796" t="s">
        <v>1048</v>
      </c>
      <c r="F796" t="s">
        <v>1049</v>
      </c>
      <c r="G796" s="1">
        <v>1774</v>
      </c>
      <c r="H796" s="1">
        <v>79851</v>
      </c>
      <c r="I796" s="2">
        <v>6.8000000000000005E-2</v>
      </c>
      <c r="J796" s="2">
        <v>3.4385569334836524E-2</v>
      </c>
      <c r="K796" s="2">
        <v>1.7474633596392335E-2</v>
      </c>
      <c r="L796" s="2">
        <v>3.9166666666666662E-2</v>
      </c>
      <c r="M796" s="2">
        <v>0.192</v>
      </c>
      <c r="N796" s="2">
        <v>9.0296649086760147E-2</v>
      </c>
      <c r="O796" s="2">
        <v>0.29135338345864664</v>
      </c>
      <c r="P796" s="2">
        <v>4.1867954911433171E-2</v>
      </c>
      <c r="Q796" s="2">
        <v>0.16178128523111612</v>
      </c>
      <c r="R796">
        <v>0</v>
      </c>
      <c r="S796">
        <v>0</v>
      </c>
      <c r="T796">
        <v>0</v>
      </c>
      <c r="U796">
        <v>0</v>
      </c>
      <c r="V796">
        <v>2</v>
      </c>
      <c r="W796">
        <v>0</v>
      </c>
      <c r="X796">
        <v>0</v>
      </c>
      <c r="Y796">
        <v>0</v>
      </c>
      <c r="Z796">
        <v>0</v>
      </c>
      <c r="AA796">
        <v>0</v>
      </c>
      <c r="AB796">
        <v>2</v>
      </c>
    </row>
    <row r="797" spans="1:28" x14ac:dyDescent="0.3">
      <c r="A797">
        <v>19113010700</v>
      </c>
      <c r="B797" t="s">
        <v>1968</v>
      </c>
      <c r="C797" t="str">
        <f t="shared" si="26"/>
        <v>107, Linn County, Iowa</v>
      </c>
      <c r="D797" t="str">
        <f t="shared" si="27"/>
        <v>107, Linn County</v>
      </c>
      <c r="E797" t="s">
        <v>1048</v>
      </c>
      <c r="F797" t="s">
        <v>1049</v>
      </c>
      <c r="G797" s="1">
        <v>2545</v>
      </c>
      <c r="H797" s="1">
        <v>92802</v>
      </c>
      <c r="I797" s="2">
        <v>4.7E-2</v>
      </c>
      <c r="J797" s="2">
        <v>4.2436149312377207E-2</v>
      </c>
      <c r="K797" s="2">
        <v>2.475442043222004E-2</v>
      </c>
      <c r="L797" s="2">
        <v>3.9166666666666662E-2</v>
      </c>
      <c r="M797" s="2">
        <v>0.30499999999999999</v>
      </c>
      <c r="N797" s="2">
        <v>9.0296649086760147E-2</v>
      </c>
      <c r="O797" s="2">
        <v>0.30927166630646208</v>
      </c>
      <c r="P797" s="2">
        <v>3.6714610143830428E-2</v>
      </c>
      <c r="Q797" s="2">
        <v>0.13831041257367388</v>
      </c>
      <c r="R797">
        <v>0</v>
      </c>
      <c r="S797">
        <v>0</v>
      </c>
      <c r="T797">
        <v>0</v>
      </c>
      <c r="U797">
        <v>0</v>
      </c>
      <c r="V797">
        <v>2</v>
      </c>
      <c r="W797">
        <v>0</v>
      </c>
      <c r="X797">
        <v>0</v>
      </c>
      <c r="Y797">
        <v>0</v>
      </c>
      <c r="Z797">
        <v>0</v>
      </c>
      <c r="AA797">
        <v>0</v>
      </c>
      <c r="AB797">
        <v>2</v>
      </c>
    </row>
    <row r="798" spans="1:28" x14ac:dyDescent="0.3">
      <c r="A798">
        <v>19153010703</v>
      </c>
      <c r="B798" t="s">
        <v>1969</v>
      </c>
      <c r="C798" t="str">
        <f t="shared" si="26"/>
        <v>107.03, Polk County, Iowa</v>
      </c>
      <c r="D798" t="str">
        <f t="shared" si="27"/>
        <v>107.03, Polk County</v>
      </c>
      <c r="E798" t="s">
        <v>1088</v>
      </c>
      <c r="F798" t="s">
        <v>1089</v>
      </c>
      <c r="G798" s="1">
        <v>1883</v>
      </c>
      <c r="H798" s="1">
        <v>75810</v>
      </c>
      <c r="I798" s="2">
        <v>5.0999999999999997E-2</v>
      </c>
      <c r="J798" s="2">
        <v>9.1343600637280933E-2</v>
      </c>
      <c r="K798" s="2">
        <v>2.1773765268189062E-2</v>
      </c>
      <c r="L798" s="2">
        <v>3.4750000000000003E-2</v>
      </c>
      <c r="M798" s="2">
        <v>0.21299999999999999</v>
      </c>
      <c r="N798" s="2">
        <v>0.14341677503250974</v>
      </c>
      <c r="O798" s="2">
        <v>0.34397394136807818</v>
      </c>
      <c r="P798" s="2">
        <v>2.8628829733802111E-2</v>
      </c>
      <c r="Q798" s="2">
        <v>0.1688794476898566</v>
      </c>
      <c r="R798">
        <v>0</v>
      </c>
      <c r="S798">
        <v>0</v>
      </c>
      <c r="T798">
        <v>1</v>
      </c>
      <c r="U798">
        <v>0</v>
      </c>
      <c r="V798">
        <v>1</v>
      </c>
      <c r="W798">
        <v>0</v>
      </c>
      <c r="X798">
        <v>0</v>
      </c>
      <c r="Y798">
        <v>0</v>
      </c>
      <c r="Z798">
        <v>0</v>
      </c>
      <c r="AA798">
        <v>0</v>
      </c>
      <c r="AB798">
        <v>2</v>
      </c>
    </row>
    <row r="799" spans="1:28" x14ac:dyDescent="0.3">
      <c r="A799">
        <v>19163013703</v>
      </c>
      <c r="B799" t="s">
        <v>1970</v>
      </c>
      <c r="C799" t="str">
        <f t="shared" si="26"/>
        <v>137.03, Scott County, Iowa</v>
      </c>
      <c r="D799" t="str">
        <f t="shared" si="27"/>
        <v>137.03, Scott County</v>
      </c>
      <c r="E799" t="s">
        <v>1043</v>
      </c>
      <c r="F799" t="s">
        <v>1044</v>
      </c>
      <c r="G799">
        <v>990</v>
      </c>
      <c r="H799" s="1">
        <v>95500</v>
      </c>
      <c r="I799" s="2">
        <v>3.7999999999999999E-2</v>
      </c>
      <c r="J799" s="2">
        <v>7.0707070707070711E-3</v>
      </c>
      <c r="K799" s="2">
        <v>1.0101010101010102E-2</v>
      </c>
      <c r="L799" s="2">
        <v>4.1666666666666657E-2</v>
      </c>
      <c r="M799" s="2">
        <v>0.30499999999999999</v>
      </c>
      <c r="N799" s="2">
        <v>5.716481867041108E-2</v>
      </c>
      <c r="O799" s="2">
        <v>0.12705366922234393</v>
      </c>
      <c r="P799" s="2">
        <v>2.3668639053254437E-2</v>
      </c>
      <c r="Q799" s="2">
        <v>0.12828282828282828</v>
      </c>
      <c r="R799">
        <v>0</v>
      </c>
      <c r="S799">
        <v>0</v>
      </c>
      <c r="T799">
        <v>0</v>
      </c>
      <c r="U799">
        <v>0</v>
      </c>
      <c r="V799">
        <v>2</v>
      </c>
      <c r="W799">
        <v>0</v>
      </c>
      <c r="X799">
        <v>0</v>
      </c>
      <c r="Y799">
        <v>0</v>
      </c>
      <c r="Z799">
        <v>0</v>
      </c>
      <c r="AA799">
        <v>0</v>
      </c>
      <c r="AB799">
        <v>2</v>
      </c>
    </row>
    <row r="800" spans="1:28" x14ac:dyDescent="0.3">
      <c r="A800">
        <v>19153003002</v>
      </c>
      <c r="B800" t="s">
        <v>1971</v>
      </c>
      <c r="C800" t="str">
        <f t="shared" si="26"/>
        <v>30.02, Polk County, Iowa</v>
      </c>
      <c r="D800" t="str">
        <f t="shared" si="27"/>
        <v>30.02, Polk County</v>
      </c>
      <c r="E800" t="s">
        <v>1088</v>
      </c>
      <c r="F800" t="s">
        <v>1089</v>
      </c>
      <c r="G800" s="1">
        <v>1464</v>
      </c>
      <c r="H800" s="1">
        <v>107143</v>
      </c>
      <c r="I800" s="2">
        <v>2.5000000000000001E-2</v>
      </c>
      <c r="J800" s="2">
        <v>2.5273224043715847E-2</v>
      </c>
      <c r="K800" s="2">
        <v>1.3661202185792349E-2</v>
      </c>
      <c r="L800" s="2">
        <v>3.4750000000000003E-2</v>
      </c>
      <c r="M800" s="2">
        <v>0.27300000000000002</v>
      </c>
      <c r="N800" s="2">
        <v>0.14341677503250974</v>
      </c>
      <c r="O800" s="2">
        <v>0.10341951626355296</v>
      </c>
      <c r="P800" s="2">
        <v>2.8871391076115485E-2</v>
      </c>
      <c r="Q800" s="2">
        <v>0.22131147540983606</v>
      </c>
      <c r="R800">
        <v>0</v>
      </c>
      <c r="S800">
        <v>0</v>
      </c>
      <c r="T800">
        <v>0</v>
      </c>
      <c r="U800">
        <v>0</v>
      </c>
      <c r="V800">
        <v>1</v>
      </c>
      <c r="W800">
        <v>0</v>
      </c>
      <c r="X800">
        <v>0</v>
      </c>
      <c r="Y800">
        <v>0</v>
      </c>
      <c r="Z800">
        <v>0</v>
      </c>
      <c r="AA800">
        <v>1</v>
      </c>
      <c r="AB800">
        <v>2</v>
      </c>
    </row>
    <row r="801" spans="1:28" x14ac:dyDescent="0.3">
      <c r="A801">
        <v>19153010102</v>
      </c>
      <c r="B801" t="s">
        <v>1972</v>
      </c>
      <c r="C801" t="str">
        <f t="shared" si="26"/>
        <v>101.02, Polk County, Iowa</v>
      </c>
      <c r="D801" t="str">
        <f t="shared" si="27"/>
        <v>101.02, Polk County</v>
      </c>
      <c r="E801" t="s">
        <v>1088</v>
      </c>
      <c r="F801" t="s">
        <v>1089</v>
      </c>
      <c r="G801" s="1">
        <v>3249</v>
      </c>
      <c r="H801" s="1">
        <v>99973</v>
      </c>
      <c r="I801" s="2">
        <v>1.8000000000000002E-2</v>
      </c>
      <c r="J801" s="2">
        <v>4.0627885503231764E-2</v>
      </c>
      <c r="K801" s="2">
        <v>1.9698368728839642E-2</v>
      </c>
      <c r="L801" s="2">
        <v>3.4750000000000003E-2</v>
      </c>
      <c r="M801" s="2">
        <v>0.22899999999999998</v>
      </c>
      <c r="N801" s="2">
        <v>0.14341677503250974</v>
      </c>
      <c r="O801" s="2">
        <v>0.20410958904109588</v>
      </c>
      <c r="P801" s="2">
        <v>2.7827648114901255E-2</v>
      </c>
      <c r="Q801" s="2">
        <v>0.18251769775315482</v>
      </c>
      <c r="R801">
        <v>0</v>
      </c>
      <c r="S801">
        <v>0</v>
      </c>
      <c r="T801">
        <v>0</v>
      </c>
      <c r="U801">
        <v>0</v>
      </c>
      <c r="V801">
        <v>1</v>
      </c>
      <c r="W801">
        <v>0</v>
      </c>
      <c r="X801">
        <v>0</v>
      </c>
      <c r="Y801">
        <v>0</v>
      </c>
      <c r="Z801">
        <v>0</v>
      </c>
      <c r="AA801">
        <v>1</v>
      </c>
      <c r="AB801">
        <v>2</v>
      </c>
    </row>
    <row r="802" spans="1:28" x14ac:dyDescent="0.3">
      <c r="A802">
        <v>19181020200</v>
      </c>
      <c r="B802" t="s">
        <v>1973</v>
      </c>
      <c r="C802" t="str">
        <f t="shared" si="26"/>
        <v>202, Warren County, Iowa</v>
      </c>
      <c r="D802" t="str">
        <f t="shared" si="27"/>
        <v>202, Warren County</v>
      </c>
      <c r="E802" t="s">
        <v>1261</v>
      </c>
      <c r="F802" t="s">
        <v>1262</v>
      </c>
      <c r="G802" s="1">
        <v>3274</v>
      </c>
      <c r="H802" s="1">
        <v>78642</v>
      </c>
      <c r="I802" s="2">
        <v>5.5E-2</v>
      </c>
      <c r="J802" s="2">
        <v>7.1166768478924863E-2</v>
      </c>
      <c r="K802" s="2">
        <v>4.4288332315210753E-2</v>
      </c>
      <c r="L802" s="2">
        <v>2.916666666666666E-2</v>
      </c>
      <c r="M802" s="2">
        <v>0.254</v>
      </c>
      <c r="N802" s="2">
        <v>0.13365062195781505</v>
      </c>
      <c r="O802" s="2">
        <v>0.28543876567020249</v>
      </c>
      <c r="P802" s="2">
        <v>2.7621027621027621E-2</v>
      </c>
      <c r="Q802" s="2">
        <v>0.21533292608430055</v>
      </c>
      <c r="R802">
        <v>0</v>
      </c>
      <c r="S802">
        <v>0</v>
      </c>
      <c r="T802">
        <v>0</v>
      </c>
      <c r="U802">
        <v>1</v>
      </c>
      <c r="V802">
        <v>0</v>
      </c>
      <c r="W802">
        <v>0</v>
      </c>
      <c r="X802">
        <v>0</v>
      </c>
      <c r="Y802">
        <v>0</v>
      </c>
      <c r="Z802">
        <v>0</v>
      </c>
      <c r="AA802">
        <v>1</v>
      </c>
      <c r="AB802">
        <v>2</v>
      </c>
    </row>
    <row r="803" spans="1:28" x14ac:dyDescent="0.3">
      <c r="A803">
        <v>19113000206</v>
      </c>
      <c r="B803" t="s">
        <v>1974</v>
      </c>
      <c r="C803" t="str">
        <f t="shared" si="26"/>
        <v>2.06, Linn County, Iowa</v>
      </c>
      <c r="D803" t="str">
        <f t="shared" si="27"/>
        <v>2.06, Linn County</v>
      </c>
      <c r="E803" t="s">
        <v>1048</v>
      </c>
      <c r="F803" t="s">
        <v>1049</v>
      </c>
      <c r="G803" s="1">
        <v>3222</v>
      </c>
      <c r="H803" s="1">
        <v>109028</v>
      </c>
      <c r="I803" s="2">
        <v>6.8000000000000005E-2</v>
      </c>
      <c r="J803" s="2">
        <v>2.4208566108007448E-2</v>
      </c>
      <c r="K803" s="2">
        <v>2.2967101179391682E-2</v>
      </c>
      <c r="L803" s="2">
        <v>3.9166666666666662E-2</v>
      </c>
      <c r="M803" s="2">
        <v>0.28800000000000003</v>
      </c>
      <c r="N803" s="2">
        <v>9.0296649086760147E-2</v>
      </c>
      <c r="O803" s="2">
        <v>0.16595086754853117</v>
      </c>
      <c r="P803" s="2">
        <v>2.0072992700729927E-2</v>
      </c>
      <c r="Q803" s="2">
        <v>0.16480446927374301</v>
      </c>
      <c r="R803">
        <v>0</v>
      </c>
      <c r="S803">
        <v>0</v>
      </c>
      <c r="T803">
        <v>0</v>
      </c>
      <c r="U803">
        <v>0</v>
      </c>
      <c r="V803">
        <v>2</v>
      </c>
      <c r="W803">
        <v>0</v>
      </c>
      <c r="X803">
        <v>0</v>
      </c>
      <c r="Y803">
        <v>0</v>
      </c>
      <c r="Z803">
        <v>0</v>
      </c>
      <c r="AA803">
        <v>0</v>
      </c>
      <c r="AB803">
        <v>2</v>
      </c>
    </row>
    <row r="804" spans="1:28" x14ac:dyDescent="0.3">
      <c r="A804">
        <v>19153010804</v>
      </c>
      <c r="B804" t="s">
        <v>1975</v>
      </c>
      <c r="C804" t="str">
        <f t="shared" si="26"/>
        <v>108.04, Polk County, Iowa</v>
      </c>
      <c r="D804" t="str">
        <f t="shared" si="27"/>
        <v>108.04, Polk County</v>
      </c>
      <c r="E804" t="s">
        <v>1088</v>
      </c>
      <c r="F804" t="s">
        <v>1089</v>
      </c>
      <c r="G804" s="1">
        <v>1765</v>
      </c>
      <c r="H804" s="1">
        <v>93170</v>
      </c>
      <c r="I804" s="2">
        <v>4.4000000000000004E-2</v>
      </c>
      <c r="J804" s="2">
        <v>3.7960339943342775E-2</v>
      </c>
      <c r="K804" s="2">
        <v>3.342776203966006E-2</v>
      </c>
      <c r="L804" s="2">
        <v>3.4750000000000003E-2</v>
      </c>
      <c r="M804" s="2">
        <v>0.26300000000000001</v>
      </c>
      <c r="N804" s="2">
        <v>0.14341677503250974</v>
      </c>
      <c r="O804" s="2">
        <v>0.34457611668185961</v>
      </c>
      <c r="P804" s="2">
        <v>4.7490555855369668E-2</v>
      </c>
      <c r="Q804" s="2">
        <v>0.13994334277620396</v>
      </c>
      <c r="R804">
        <v>0</v>
      </c>
      <c r="S804">
        <v>0</v>
      </c>
      <c r="T804">
        <v>0</v>
      </c>
      <c r="U804">
        <v>1</v>
      </c>
      <c r="V804">
        <v>1</v>
      </c>
      <c r="W804">
        <v>0</v>
      </c>
      <c r="X804">
        <v>0</v>
      </c>
      <c r="Y804">
        <v>0</v>
      </c>
      <c r="Z804">
        <v>0</v>
      </c>
      <c r="AA804">
        <v>0</v>
      </c>
      <c r="AB804">
        <v>2</v>
      </c>
    </row>
    <row r="805" spans="1:28" x14ac:dyDescent="0.3">
      <c r="A805">
        <v>19031450500</v>
      </c>
      <c r="B805" t="s">
        <v>1976</v>
      </c>
      <c r="C805" t="str">
        <f t="shared" si="26"/>
        <v>4505, Cedar County, Iowa</v>
      </c>
      <c r="D805" t="str">
        <f t="shared" si="27"/>
        <v>4505, Cedar County</v>
      </c>
      <c r="E805" t="s">
        <v>1527</v>
      </c>
      <c r="F805" t="s">
        <v>1528</v>
      </c>
      <c r="G805" s="1">
        <v>2179</v>
      </c>
      <c r="H805" s="1">
        <v>76250</v>
      </c>
      <c r="I805" s="2">
        <v>6.9000000000000006E-2</v>
      </c>
      <c r="J805" s="2">
        <v>3.7173015144561727E-2</v>
      </c>
      <c r="K805" s="2">
        <v>1.5603487838458009E-2</v>
      </c>
      <c r="L805" s="2">
        <v>3.0166666666666671E-2</v>
      </c>
      <c r="M805" s="2">
        <v>0.30299999999999999</v>
      </c>
      <c r="N805" s="2">
        <v>3.2434185631655766E-4</v>
      </c>
      <c r="O805" s="2">
        <v>0.33307107264621033</v>
      </c>
      <c r="P805" s="2">
        <v>8.0165289256198341E-2</v>
      </c>
      <c r="Q805" s="2">
        <v>0.1716383662230381</v>
      </c>
      <c r="R805">
        <v>0</v>
      </c>
      <c r="S805">
        <v>0</v>
      </c>
      <c r="T805">
        <v>0</v>
      </c>
      <c r="U805">
        <v>0</v>
      </c>
      <c r="V805">
        <v>0</v>
      </c>
      <c r="W805">
        <v>0</v>
      </c>
      <c r="X805">
        <v>0</v>
      </c>
      <c r="Y805">
        <v>0</v>
      </c>
      <c r="Z805">
        <v>1</v>
      </c>
      <c r="AA805">
        <v>0</v>
      </c>
      <c r="AB805">
        <v>1</v>
      </c>
    </row>
    <row r="806" spans="1:28" x14ac:dyDescent="0.3">
      <c r="A806">
        <v>19183960500</v>
      </c>
      <c r="B806" t="s">
        <v>1977</v>
      </c>
      <c r="C806" t="str">
        <f t="shared" si="26"/>
        <v>9605, Washington County, Iowa</v>
      </c>
      <c r="D806" t="str">
        <f t="shared" si="27"/>
        <v>9605, Washington County</v>
      </c>
      <c r="E806" t="s">
        <v>936</v>
      </c>
      <c r="F806" t="s">
        <v>1273</v>
      </c>
      <c r="G806" s="1">
        <v>1295</v>
      </c>
      <c r="H806" s="1">
        <v>87356</v>
      </c>
      <c r="I806" s="2">
        <v>2.7999999999999997E-2</v>
      </c>
      <c r="J806" s="2">
        <v>6.3320463320463316E-2</v>
      </c>
      <c r="K806" s="2">
        <v>1.698841698841699E-2</v>
      </c>
      <c r="L806" s="2">
        <v>3.0083333333333333E-2</v>
      </c>
      <c r="M806" s="2">
        <v>0.254</v>
      </c>
      <c r="N806" s="2">
        <v>3.9670106892738664E-2</v>
      </c>
      <c r="O806" s="2">
        <v>0.45961369622475856</v>
      </c>
      <c r="P806" s="2">
        <v>4.9382716049382713E-2</v>
      </c>
      <c r="Q806" s="2">
        <v>0.12972972972972974</v>
      </c>
      <c r="R806">
        <v>0</v>
      </c>
      <c r="S806">
        <v>0</v>
      </c>
      <c r="T806">
        <v>0</v>
      </c>
      <c r="U806">
        <v>0</v>
      </c>
      <c r="V806">
        <v>0</v>
      </c>
      <c r="W806">
        <v>0</v>
      </c>
      <c r="X806">
        <v>0</v>
      </c>
      <c r="Y806">
        <v>1</v>
      </c>
      <c r="Z806">
        <v>0</v>
      </c>
      <c r="AA806">
        <v>0</v>
      </c>
      <c r="AB806">
        <v>1</v>
      </c>
    </row>
    <row r="807" spans="1:28" x14ac:dyDescent="0.3">
      <c r="A807">
        <v>19169010100</v>
      </c>
      <c r="B807" t="s">
        <v>1978</v>
      </c>
      <c r="C807" t="str">
        <f t="shared" si="26"/>
        <v>101, Story County, Iowa</v>
      </c>
      <c r="D807" t="str">
        <f t="shared" si="27"/>
        <v>101, Story County</v>
      </c>
      <c r="E807" t="s">
        <v>1463</v>
      </c>
      <c r="F807" t="s">
        <v>1464</v>
      </c>
      <c r="G807" s="1">
        <v>2992</v>
      </c>
      <c r="H807" s="1">
        <v>83538</v>
      </c>
      <c r="I807" s="2">
        <v>6.5000000000000002E-2</v>
      </c>
      <c r="J807" s="2">
        <v>4.8796791443850268E-2</v>
      </c>
      <c r="K807" s="2">
        <v>1.06951871657754E-2</v>
      </c>
      <c r="L807" s="2">
        <v>2.3583333333333331E-2</v>
      </c>
      <c r="M807" s="2">
        <v>0.25800000000000001</v>
      </c>
      <c r="N807" s="2">
        <v>0.10045565209622301</v>
      </c>
      <c r="O807" s="2">
        <v>0.26021588280647651</v>
      </c>
      <c r="P807" s="2">
        <v>3.639291465378422E-2</v>
      </c>
      <c r="Q807" s="2">
        <v>0.19819518716577539</v>
      </c>
      <c r="R807">
        <v>0</v>
      </c>
      <c r="S807">
        <v>0</v>
      </c>
      <c r="T807">
        <v>0</v>
      </c>
      <c r="U807">
        <v>0</v>
      </c>
      <c r="V807">
        <v>0</v>
      </c>
      <c r="W807">
        <v>0</v>
      </c>
      <c r="X807">
        <v>0</v>
      </c>
      <c r="Y807">
        <v>0</v>
      </c>
      <c r="Z807">
        <v>0</v>
      </c>
      <c r="AA807">
        <v>1</v>
      </c>
      <c r="AB807">
        <v>1</v>
      </c>
    </row>
    <row r="808" spans="1:28" x14ac:dyDescent="0.3">
      <c r="A808">
        <v>19181020300</v>
      </c>
      <c r="B808" t="s">
        <v>1979</v>
      </c>
      <c r="C808" t="str">
        <f t="shared" si="26"/>
        <v>203, Warren County, Iowa</v>
      </c>
      <c r="D808" t="str">
        <f t="shared" si="27"/>
        <v>203, Warren County</v>
      </c>
      <c r="E808" t="s">
        <v>1261</v>
      </c>
      <c r="F808" t="s">
        <v>1262</v>
      </c>
      <c r="G808" s="1">
        <v>1965</v>
      </c>
      <c r="H808" s="1">
        <v>95625</v>
      </c>
      <c r="I808" s="2">
        <v>2.7000000000000003E-2</v>
      </c>
      <c r="J808" s="2">
        <v>2.391857506361323E-2</v>
      </c>
      <c r="K808" s="2">
        <v>2.391857506361323E-2</v>
      </c>
      <c r="L808" s="2">
        <v>2.916666666666666E-2</v>
      </c>
      <c r="M808" s="2">
        <v>0.26800000000000002</v>
      </c>
      <c r="N808" s="2">
        <v>0.13365062195781505</v>
      </c>
      <c r="O808" s="2">
        <v>0.28732471817431948</v>
      </c>
      <c r="P808" s="2">
        <v>2.4295432458697766E-2</v>
      </c>
      <c r="Q808" s="2">
        <v>0.18117048346055981</v>
      </c>
      <c r="R808">
        <v>0</v>
      </c>
      <c r="S808">
        <v>0</v>
      </c>
      <c r="T808">
        <v>0</v>
      </c>
      <c r="U808">
        <v>0</v>
      </c>
      <c r="V808">
        <v>0</v>
      </c>
      <c r="W808">
        <v>0</v>
      </c>
      <c r="X808">
        <v>0</v>
      </c>
      <c r="Y808">
        <v>0</v>
      </c>
      <c r="Z808">
        <v>0</v>
      </c>
      <c r="AA808">
        <v>1</v>
      </c>
      <c r="AB808">
        <v>1</v>
      </c>
    </row>
    <row r="809" spans="1:28" x14ac:dyDescent="0.3">
      <c r="A809">
        <v>19103010100</v>
      </c>
      <c r="B809" t="s">
        <v>1980</v>
      </c>
      <c r="C809" t="str">
        <f t="shared" si="26"/>
        <v>101, Johnson County, Iowa</v>
      </c>
      <c r="D809" t="str">
        <f t="shared" si="27"/>
        <v>101, Johnson County</v>
      </c>
      <c r="E809" t="s">
        <v>1421</v>
      </c>
      <c r="F809" t="s">
        <v>1422</v>
      </c>
      <c r="G809" s="1">
        <v>2738</v>
      </c>
      <c r="H809" s="1">
        <v>109337</v>
      </c>
      <c r="I809" s="2">
        <v>3.3000000000000002E-2</v>
      </c>
      <c r="J809" s="2">
        <v>1.935719503287071E-2</v>
      </c>
      <c r="K809" s="2">
        <v>4.2731921110299491E-2</v>
      </c>
      <c r="L809" s="2">
        <v>2.8416666666666666E-2</v>
      </c>
      <c r="M809" s="2">
        <v>0.27399999999999997</v>
      </c>
      <c r="N809" s="2">
        <v>0.16787640775660517</v>
      </c>
      <c r="O809" s="2">
        <v>0.22162698412698412</v>
      </c>
      <c r="P809" s="2">
        <v>3.5664335664335661E-2</v>
      </c>
      <c r="Q809" s="2">
        <v>0.16143170197224252</v>
      </c>
      <c r="R809">
        <v>0</v>
      </c>
      <c r="S809">
        <v>0</v>
      </c>
      <c r="T809">
        <v>0</v>
      </c>
      <c r="U809">
        <v>1</v>
      </c>
      <c r="V809">
        <v>0</v>
      </c>
      <c r="W809">
        <v>0</v>
      </c>
      <c r="X809">
        <v>0</v>
      </c>
      <c r="Y809">
        <v>0</v>
      </c>
      <c r="Z809">
        <v>0</v>
      </c>
      <c r="AA809">
        <v>0</v>
      </c>
      <c r="AB809">
        <v>1</v>
      </c>
    </row>
    <row r="810" spans="1:28" x14ac:dyDescent="0.3">
      <c r="A810">
        <v>19153011025</v>
      </c>
      <c r="B810" t="s">
        <v>1981</v>
      </c>
      <c r="C810" t="str">
        <f t="shared" si="26"/>
        <v>110.25, Polk County, Iowa</v>
      </c>
      <c r="D810" t="str">
        <f t="shared" si="27"/>
        <v>110.25, Polk County</v>
      </c>
      <c r="E810" t="s">
        <v>1088</v>
      </c>
      <c r="F810" t="s">
        <v>1089</v>
      </c>
      <c r="G810" s="1">
        <v>1403</v>
      </c>
      <c r="H810" s="1">
        <v>110341</v>
      </c>
      <c r="I810" s="2">
        <v>0.03</v>
      </c>
      <c r="J810" s="2">
        <v>1.8531717747683536E-2</v>
      </c>
      <c r="K810" s="2">
        <v>7.1275837491090524E-3</v>
      </c>
      <c r="L810" s="2">
        <v>3.4750000000000003E-2</v>
      </c>
      <c r="M810" s="2">
        <v>0.245</v>
      </c>
      <c r="N810" s="2">
        <v>0.14341677503250974</v>
      </c>
      <c r="O810" s="2">
        <v>0.1426872770511296</v>
      </c>
      <c r="P810" s="2">
        <v>3.9385847797062751E-2</v>
      </c>
      <c r="Q810" s="2">
        <v>0.13471133285816109</v>
      </c>
      <c r="R810">
        <v>0</v>
      </c>
      <c r="S810">
        <v>0</v>
      </c>
      <c r="T810">
        <v>0</v>
      </c>
      <c r="U810">
        <v>0</v>
      </c>
      <c r="V810">
        <v>1</v>
      </c>
      <c r="W810">
        <v>0</v>
      </c>
      <c r="X810">
        <v>0</v>
      </c>
      <c r="Y810">
        <v>0</v>
      </c>
      <c r="Z810">
        <v>0</v>
      </c>
      <c r="AA810">
        <v>0</v>
      </c>
      <c r="AB810">
        <v>1</v>
      </c>
    </row>
    <row r="811" spans="1:28" x14ac:dyDescent="0.3">
      <c r="A811">
        <v>19167070100</v>
      </c>
      <c r="B811" t="s">
        <v>1982</v>
      </c>
      <c r="C811" t="str">
        <f t="shared" si="26"/>
        <v>701, Sioux County, Iowa</v>
      </c>
      <c r="D811" t="str">
        <f t="shared" si="27"/>
        <v>701, Sioux County</v>
      </c>
      <c r="E811" t="s">
        <v>1588</v>
      </c>
      <c r="F811" t="s">
        <v>1589</v>
      </c>
      <c r="G811" s="1">
        <v>1470</v>
      </c>
      <c r="H811" s="1">
        <v>65283</v>
      </c>
      <c r="I811" s="2">
        <v>5.5E-2</v>
      </c>
      <c r="J811" s="2">
        <v>4.8299319727891157E-2</v>
      </c>
      <c r="K811" s="2">
        <v>1.8367346938775512E-2</v>
      </c>
      <c r="L811" s="2">
        <v>2.0583333333333332E-2</v>
      </c>
      <c r="M811" s="2">
        <v>0.23699999999999999</v>
      </c>
      <c r="N811" s="2">
        <v>6.4324709233325422E-2</v>
      </c>
      <c r="O811" s="2">
        <v>0.40355439965322931</v>
      </c>
      <c r="P811" s="2">
        <v>8.7660148347943351E-3</v>
      </c>
      <c r="Q811" s="2">
        <v>0.13401360544217686</v>
      </c>
      <c r="R811">
        <v>0</v>
      </c>
      <c r="S811">
        <v>0</v>
      </c>
      <c r="T811">
        <v>0</v>
      </c>
      <c r="U811">
        <v>0</v>
      </c>
      <c r="V811">
        <v>0</v>
      </c>
      <c r="W811">
        <v>0</v>
      </c>
      <c r="X811">
        <v>0</v>
      </c>
      <c r="Y811">
        <v>1</v>
      </c>
      <c r="Z811">
        <v>0</v>
      </c>
      <c r="AA811">
        <v>0</v>
      </c>
      <c r="AB811">
        <v>1</v>
      </c>
    </row>
    <row r="812" spans="1:28" x14ac:dyDescent="0.3">
      <c r="A812">
        <v>19061010105</v>
      </c>
      <c r="B812" t="s">
        <v>1983</v>
      </c>
      <c r="C812" t="str">
        <f t="shared" si="26"/>
        <v>101.05, Dubuque County, Iowa</v>
      </c>
      <c r="D812" t="str">
        <f t="shared" si="27"/>
        <v>101.05, Dubuque County</v>
      </c>
      <c r="E812" t="s">
        <v>290</v>
      </c>
      <c r="F812" t="s">
        <v>1149</v>
      </c>
      <c r="G812" s="1">
        <v>1475</v>
      </c>
      <c r="H812" s="1">
        <v>92426</v>
      </c>
      <c r="I812" s="2">
        <v>4.9000000000000002E-2</v>
      </c>
      <c r="J812" s="2">
        <v>3.1186440677966103E-2</v>
      </c>
      <c r="K812" s="2">
        <v>1.7627118644067796E-2</v>
      </c>
      <c r="L812" s="2">
        <v>3.5166666666666659E-2</v>
      </c>
      <c r="M812" s="2">
        <v>0.28600000000000003</v>
      </c>
      <c r="N812" s="2">
        <v>5.993401172413057E-2</v>
      </c>
      <c r="O812" s="2">
        <v>0.3541284403669725</v>
      </c>
      <c r="P812" s="2">
        <v>2.6119402985074626E-2</v>
      </c>
      <c r="Q812" s="2">
        <v>0.16677966101694916</v>
      </c>
      <c r="R812">
        <v>0</v>
      </c>
      <c r="S812">
        <v>0</v>
      </c>
      <c r="T812">
        <v>0</v>
      </c>
      <c r="U812">
        <v>0</v>
      </c>
      <c r="V812">
        <v>1</v>
      </c>
      <c r="W812">
        <v>0</v>
      </c>
      <c r="X812">
        <v>0</v>
      </c>
      <c r="Y812">
        <v>0</v>
      </c>
      <c r="Z812">
        <v>0</v>
      </c>
      <c r="AA812">
        <v>0</v>
      </c>
      <c r="AB812">
        <v>1</v>
      </c>
    </row>
    <row r="813" spans="1:28" x14ac:dyDescent="0.3">
      <c r="A813">
        <v>19153011021</v>
      </c>
      <c r="B813" t="s">
        <v>1984</v>
      </c>
      <c r="C813" t="str">
        <f t="shared" si="26"/>
        <v>110.21, Polk County, Iowa</v>
      </c>
      <c r="D813" t="str">
        <f t="shared" si="27"/>
        <v>110.21, Polk County</v>
      </c>
      <c r="E813" t="s">
        <v>1088</v>
      </c>
      <c r="F813" t="s">
        <v>1089</v>
      </c>
      <c r="G813" s="1">
        <v>1996</v>
      </c>
      <c r="H813" s="1">
        <v>94492</v>
      </c>
      <c r="I813" s="2">
        <v>3.2000000000000001E-2</v>
      </c>
      <c r="J813" s="2">
        <v>5.0100200400801605E-2</v>
      </c>
      <c r="K813" s="2">
        <v>1.6032064128256512E-2</v>
      </c>
      <c r="L813" s="2">
        <v>3.4750000000000003E-2</v>
      </c>
      <c r="M813" s="2">
        <v>0.247</v>
      </c>
      <c r="N813" s="2">
        <v>0.14341677503250974</v>
      </c>
      <c r="O813" s="2">
        <v>0.17782026768642448</v>
      </c>
      <c r="P813" s="2">
        <v>9.9206349206349201E-3</v>
      </c>
      <c r="Q813" s="2">
        <v>0.13476953907815631</v>
      </c>
      <c r="R813">
        <v>0</v>
      </c>
      <c r="S813">
        <v>0</v>
      </c>
      <c r="T813">
        <v>0</v>
      </c>
      <c r="U813">
        <v>0</v>
      </c>
      <c r="V813">
        <v>1</v>
      </c>
      <c r="W813">
        <v>0</v>
      </c>
      <c r="X813">
        <v>0</v>
      </c>
      <c r="Y813">
        <v>0</v>
      </c>
      <c r="Z813">
        <v>0</v>
      </c>
      <c r="AA813">
        <v>0</v>
      </c>
      <c r="AB813">
        <v>1</v>
      </c>
    </row>
    <row r="814" spans="1:28" x14ac:dyDescent="0.3">
      <c r="A814">
        <v>19155021602</v>
      </c>
      <c r="B814" t="s">
        <v>1985</v>
      </c>
      <c r="C814" t="str">
        <f t="shared" si="26"/>
        <v>216.02, Pottawattamie County, Iowa</v>
      </c>
      <c r="D814" t="str">
        <f t="shared" si="27"/>
        <v>216.02, Pottawattamie County</v>
      </c>
      <c r="E814" t="s">
        <v>1082</v>
      </c>
      <c r="F814" t="s">
        <v>1083</v>
      </c>
      <c r="G814" s="1">
        <v>1038</v>
      </c>
      <c r="H814" s="1">
        <v>82283</v>
      </c>
      <c r="I814" s="2">
        <v>1.8000000000000002E-2</v>
      </c>
      <c r="J814" s="2">
        <v>2.6011560693641619E-2</v>
      </c>
      <c r="K814" s="2">
        <v>2.2157996146435453E-2</v>
      </c>
      <c r="L814" s="2">
        <v>3.3333333333333333E-2</v>
      </c>
      <c r="M814" s="2">
        <v>0.26500000000000001</v>
      </c>
      <c r="N814" s="2">
        <v>5.4638356340840294E-3</v>
      </c>
      <c r="O814" s="2">
        <v>0.26115342763873778</v>
      </c>
      <c r="P814" s="2">
        <v>4.2163153070577448E-2</v>
      </c>
      <c r="Q814" s="2">
        <v>0.15317919075144509</v>
      </c>
      <c r="R814">
        <v>0</v>
      </c>
      <c r="S814">
        <v>0</v>
      </c>
      <c r="T814">
        <v>0</v>
      </c>
      <c r="U814">
        <v>0</v>
      </c>
      <c r="V814">
        <v>1</v>
      </c>
      <c r="W814">
        <v>0</v>
      </c>
      <c r="X814">
        <v>0</v>
      </c>
      <c r="Y814">
        <v>0</v>
      </c>
      <c r="Z814">
        <v>0</v>
      </c>
      <c r="AA814">
        <v>0</v>
      </c>
      <c r="AB814">
        <v>1</v>
      </c>
    </row>
    <row r="815" spans="1:28" x14ac:dyDescent="0.3">
      <c r="A815">
        <v>19103010301</v>
      </c>
      <c r="B815" t="s">
        <v>1986</v>
      </c>
      <c r="C815" t="str">
        <f t="shared" si="26"/>
        <v>103.01, Johnson County, Iowa</v>
      </c>
      <c r="D815" t="str">
        <f t="shared" si="27"/>
        <v>103.01, Johnson County</v>
      </c>
      <c r="E815" t="s">
        <v>1421</v>
      </c>
      <c r="F815" t="s">
        <v>1422</v>
      </c>
      <c r="G815" s="1">
        <v>5325</v>
      </c>
      <c r="H815" s="1">
        <v>83506</v>
      </c>
      <c r="I815" s="2">
        <v>3.6000000000000004E-2</v>
      </c>
      <c r="J815" s="2">
        <v>6.2723004694835674E-2</v>
      </c>
      <c r="K815" s="2">
        <v>2.272300469483568E-2</v>
      </c>
      <c r="L815" s="2">
        <v>2.8416666666666666E-2</v>
      </c>
      <c r="M815" s="2">
        <v>0.13900000000000001</v>
      </c>
      <c r="N815" s="2">
        <v>0.16787640775660517</v>
      </c>
      <c r="O815" s="2">
        <v>0.19966611018363939</v>
      </c>
      <c r="P815" s="2">
        <v>5.7309116557926289E-2</v>
      </c>
      <c r="Q815" s="2">
        <v>0.20507042253521127</v>
      </c>
      <c r="R815">
        <v>0</v>
      </c>
      <c r="S815">
        <v>0</v>
      </c>
      <c r="T815">
        <v>0</v>
      </c>
      <c r="U815">
        <v>0</v>
      </c>
      <c r="V815">
        <v>0</v>
      </c>
      <c r="W815">
        <v>0</v>
      </c>
      <c r="X815">
        <v>0</v>
      </c>
      <c r="Y815">
        <v>0</v>
      </c>
      <c r="Z815">
        <v>0</v>
      </c>
      <c r="AA815">
        <v>1</v>
      </c>
      <c r="AB815">
        <v>1</v>
      </c>
    </row>
    <row r="816" spans="1:28" x14ac:dyDescent="0.3">
      <c r="A816">
        <v>19061010201</v>
      </c>
      <c r="B816" t="s">
        <v>1987</v>
      </c>
      <c r="C816" t="str">
        <f t="shared" si="26"/>
        <v>102.01, Dubuque County, Iowa</v>
      </c>
      <c r="D816" t="str">
        <f t="shared" si="27"/>
        <v>102.01, Dubuque County</v>
      </c>
      <c r="E816" t="s">
        <v>290</v>
      </c>
      <c r="F816" t="s">
        <v>1149</v>
      </c>
      <c r="G816" s="1">
        <v>2182</v>
      </c>
      <c r="H816" s="1">
        <v>110179</v>
      </c>
      <c r="I816" s="2">
        <v>6.7000000000000004E-2</v>
      </c>
      <c r="J816" s="2">
        <v>5.6370302474793764E-2</v>
      </c>
      <c r="K816" s="2">
        <v>2.4289642529789185E-2</v>
      </c>
      <c r="L816" s="2">
        <v>3.5166666666666659E-2</v>
      </c>
      <c r="M816" s="2">
        <v>0.20600000000000002</v>
      </c>
      <c r="N816" s="2">
        <v>5.993401172413057E-2</v>
      </c>
      <c r="O816" s="2">
        <v>0.27161997563946405</v>
      </c>
      <c r="P816" s="2">
        <v>2.050824788230049E-2</v>
      </c>
      <c r="Q816" s="2">
        <v>0.11778185151237397</v>
      </c>
      <c r="R816">
        <v>0</v>
      </c>
      <c r="S816">
        <v>0</v>
      </c>
      <c r="T816">
        <v>0</v>
      </c>
      <c r="U816">
        <v>0</v>
      </c>
      <c r="V816">
        <v>1</v>
      </c>
      <c r="W816">
        <v>0</v>
      </c>
      <c r="X816">
        <v>0</v>
      </c>
      <c r="Y816">
        <v>0</v>
      </c>
      <c r="Z816">
        <v>0</v>
      </c>
      <c r="AA816">
        <v>0</v>
      </c>
      <c r="AB816">
        <v>1</v>
      </c>
    </row>
    <row r="817" spans="1:28" x14ac:dyDescent="0.3">
      <c r="A817">
        <v>19153011500</v>
      </c>
      <c r="B817" t="s">
        <v>1988</v>
      </c>
      <c r="C817" t="str">
        <f t="shared" si="26"/>
        <v>115, Polk County, Iowa</v>
      </c>
      <c r="D817" t="str">
        <f t="shared" si="27"/>
        <v>115, Polk County</v>
      </c>
      <c r="E817" t="s">
        <v>1088</v>
      </c>
      <c r="F817" t="s">
        <v>1089</v>
      </c>
      <c r="G817" s="1">
        <v>2186</v>
      </c>
      <c r="H817" s="1">
        <v>107172</v>
      </c>
      <c r="I817" s="2">
        <v>3.3000000000000002E-2</v>
      </c>
      <c r="J817" s="2">
        <v>1.5096065873741994E-2</v>
      </c>
      <c r="K817" s="2">
        <v>2.1957913998170174E-2</v>
      </c>
      <c r="L817" s="2">
        <v>3.4750000000000003E-2</v>
      </c>
      <c r="M817" s="2">
        <v>0.22800000000000001</v>
      </c>
      <c r="N817" s="2">
        <v>0.14341677503250974</v>
      </c>
      <c r="O817" s="2">
        <v>0.22274106934391782</v>
      </c>
      <c r="P817" s="2">
        <v>0</v>
      </c>
      <c r="Q817" s="2">
        <v>0.14226898444647759</v>
      </c>
      <c r="R817">
        <v>0</v>
      </c>
      <c r="S817">
        <v>0</v>
      </c>
      <c r="T817">
        <v>0</v>
      </c>
      <c r="U817">
        <v>0</v>
      </c>
      <c r="V817">
        <v>1</v>
      </c>
      <c r="W817">
        <v>0</v>
      </c>
      <c r="X817">
        <v>0</v>
      </c>
      <c r="Y817">
        <v>0</v>
      </c>
      <c r="Z817">
        <v>0</v>
      </c>
      <c r="AA817">
        <v>0</v>
      </c>
      <c r="AB817">
        <v>1</v>
      </c>
    </row>
    <row r="818" spans="1:28" x14ac:dyDescent="0.3">
      <c r="A818">
        <v>19153011701</v>
      </c>
      <c r="B818" t="s">
        <v>1989</v>
      </c>
      <c r="C818" t="str">
        <f t="shared" si="26"/>
        <v>117.01, Polk County, Iowa</v>
      </c>
      <c r="D818" t="str">
        <f t="shared" si="27"/>
        <v>117.01, Polk County</v>
      </c>
      <c r="E818" t="s">
        <v>1088</v>
      </c>
      <c r="F818" t="s">
        <v>1089</v>
      </c>
      <c r="G818" s="1">
        <v>3029</v>
      </c>
      <c r="H818" s="1">
        <v>127923</v>
      </c>
      <c r="I818" s="2">
        <v>0.02</v>
      </c>
      <c r="J818" s="2">
        <v>1.2545394519643446E-2</v>
      </c>
      <c r="K818" s="2">
        <v>1.7497523935292175E-2</v>
      </c>
      <c r="L818" s="2">
        <v>3.4750000000000003E-2</v>
      </c>
      <c r="M818" s="2">
        <v>0.17399999999999999</v>
      </c>
      <c r="N818" s="2">
        <v>0.14341677503250974</v>
      </c>
      <c r="O818" s="2">
        <v>0.1090774634867813</v>
      </c>
      <c r="P818" s="2">
        <v>2.7156549520766772E-2</v>
      </c>
      <c r="Q818" s="2">
        <v>0.18025751072961374</v>
      </c>
      <c r="R818">
        <v>0</v>
      </c>
      <c r="S818">
        <v>0</v>
      </c>
      <c r="T818">
        <v>0</v>
      </c>
      <c r="U818">
        <v>0</v>
      </c>
      <c r="V818">
        <v>1</v>
      </c>
      <c r="W818">
        <v>0</v>
      </c>
      <c r="X818">
        <v>0</v>
      </c>
      <c r="Y818">
        <v>0</v>
      </c>
      <c r="Z818">
        <v>0</v>
      </c>
      <c r="AA818">
        <v>0</v>
      </c>
      <c r="AB818">
        <v>1</v>
      </c>
    </row>
    <row r="819" spans="1:28" x14ac:dyDescent="0.3">
      <c r="A819">
        <v>19103001300</v>
      </c>
      <c r="B819" t="s">
        <v>1990</v>
      </c>
      <c r="C819" t="str">
        <f t="shared" si="26"/>
        <v>13, Johnson County, Iowa</v>
      </c>
      <c r="D819" t="str">
        <f t="shared" si="27"/>
        <v>13, Johnson County</v>
      </c>
      <c r="E819" t="s">
        <v>1421</v>
      </c>
      <c r="F819" t="s">
        <v>1422</v>
      </c>
      <c r="G819" s="1">
        <v>1328</v>
      </c>
      <c r="H819" s="1">
        <v>86190</v>
      </c>
      <c r="I819" s="2">
        <v>6.8000000000000005E-2</v>
      </c>
      <c r="J819" s="2">
        <v>5.1957831325301206E-2</v>
      </c>
      <c r="K819" s="2">
        <v>1.6566265060240965E-2</v>
      </c>
      <c r="L819" s="2">
        <v>2.8416666666666666E-2</v>
      </c>
      <c r="M819" s="2">
        <v>0.29199999999999998</v>
      </c>
      <c r="N819" s="2">
        <v>0.16787640775660517</v>
      </c>
      <c r="O819" s="2">
        <v>0.14209591474245115</v>
      </c>
      <c r="P819" s="2">
        <v>0</v>
      </c>
      <c r="Q819" s="2">
        <v>0.17921686746987953</v>
      </c>
      <c r="R819">
        <v>0</v>
      </c>
      <c r="S819">
        <v>0</v>
      </c>
      <c r="T819">
        <v>0</v>
      </c>
      <c r="U819">
        <v>0</v>
      </c>
      <c r="V819">
        <v>0</v>
      </c>
      <c r="W819">
        <v>0</v>
      </c>
      <c r="X819">
        <v>0</v>
      </c>
      <c r="Y819">
        <v>0</v>
      </c>
      <c r="Z819">
        <v>0</v>
      </c>
      <c r="AA819">
        <v>0</v>
      </c>
      <c r="AB819">
        <v>0</v>
      </c>
    </row>
    <row r="820" spans="1:28" x14ac:dyDescent="0.3">
      <c r="A820">
        <v>19017004100</v>
      </c>
      <c r="B820" t="s">
        <v>1991</v>
      </c>
      <c r="C820" t="str">
        <f t="shared" si="26"/>
        <v>41, Bremer County, Iowa</v>
      </c>
      <c r="D820" t="str">
        <f t="shared" si="27"/>
        <v>41, Bremer County</v>
      </c>
      <c r="E820" t="s">
        <v>1534</v>
      </c>
      <c r="F820" t="s">
        <v>1535</v>
      </c>
      <c r="G820" s="1">
        <v>1421</v>
      </c>
      <c r="H820" s="1">
        <v>85565</v>
      </c>
      <c r="I820" s="2">
        <v>2.7000000000000003E-2</v>
      </c>
      <c r="J820" s="2">
        <v>6.615059817030261E-2</v>
      </c>
      <c r="K820" s="2">
        <v>2.9556650246305417E-2</v>
      </c>
      <c r="L820" s="2">
        <v>2.6666666666666665E-2</v>
      </c>
      <c r="M820" s="2">
        <v>0.28199999999999997</v>
      </c>
      <c r="N820" s="2">
        <v>2.9329378810347667E-2</v>
      </c>
      <c r="O820" s="2">
        <v>0.26311336717428085</v>
      </c>
      <c r="P820" s="2">
        <v>2.0749665327978582E-2</v>
      </c>
      <c r="Q820" s="2">
        <v>0.13441238564391272</v>
      </c>
      <c r="R820">
        <v>0</v>
      </c>
      <c r="S820">
        <v>0</v>
      </c>
      <c r="T820">
        <v>0</v>
      </c>
      <c r="U820">
        <v>0</v>
      </c>
      <c r="V820">
        <v>0</v>
      </c>
      <c r="W820">
        <v>0</v>
      </c>
      <c r="X820">
        <v>0</v>
      </c>
      <c r="Y820">
        <v>0</v>
      </c>
      <c r="Z820">
        <v>0</v>
      </c>
      <c r="AA820">
        <v>0</v>
      </c>
      <c r="AB820">
        <v>0</v>
      </c>
    </row>
    <row r="821" spans="1:28" x14ac:dyDescent="0.3">
      <c r="A821">
        <v>19049050100</v>
      </c>
      <c r="B821" t="s">
        <v>1992</v>
      </c>
      <c r="C821" t="str">
        <f t="shared" si="26"/>
        <v>501, Dallas County, Iowa</v>
      </c>
      <c r="D821" t="str">
        <f t="shared" si="27"/>
        <v>501, Dallas County</v>
      </c>
      <c r="E821" t="s">
        <v>1253</v>
      </c>
      <c r="F821" t="s">
        <v>1254</v>
      </c>
      <c r="G821" s="1">
        <v>2355</v>
      </c>
      <c r="H821" s="1">
        <v>107672</v>
      </c>
      <c r="I821" s="2">
        <v>0.03</v>
      </c>
      <c r="J821" s="2">
        <v>4.0764331210191081E-2</v>
      </c>
      <c r="K821" s="2">
        <v>8.0679405520169851E-3</v>
      </c>
      <c r="L821" s="2">
        <v>2.3166666666666669E-2</v>
      </c>
      <c r="M821" s="2">
        <v>0.23199999999999998</v>
      </c>
      <c r="N821" s="2">
        <v>0.50718983896575187</v>
      </c>
      <c r="O821" s="2">
        <v>0.23590469450342061</v>
      </c>
      <c r="P821" s="2">
        <v>1.7521902377972465E-2</v>
      </c>
      <c r="Q821" s="2">
        <v>0.14564755838641189</v>
      </c>
      <c r="R821">
        <v>0</v>
      </c>
      <c r="S821">
        <v>0</v>
      </c>
      <c r="T821">
        <v>0</v>
      </c>
      <c r="U821">
        <v>0</v>
      </c>
      <c r="V821">
        <v>0</v>
      </c>
      <c r="W821">
        <v>0</v>
      </c>
      <c r="X821">
        <v>0</v>
      </c>
      <c r="Y821">
        <v>0</v>
      </c>
      <c r="Z821">
        <v>0</v>
      </c>
      <c r="AA821">
        <v>0</v>
      </c>
      <c r="AB821">
        <v>0</v>
      </c>
    </row>
    <row r="822" spans="1:28" x14ac:dyDescent="0.3">
      <c r="A822">
        <v>19167070200</v>
      </c>
      <c r="B822" t="s">
        <v>1993</v>
      </c>
      <c r="C822" t="str">
        <f t="shared" si="26"/>
        <v>702, Sioux County, Iowa</v>
      </c>
      <c r="D822" t="str">
        <f t="shared" si="27"/>
        <v>702, Sioux County</v>
      </c>
      <c r="E822" t="s">
        <v>1588</v>
      </c>
      <c r="F822" t="s">
        <v>1589</v>
      </c>
      <c r="G822" s="1">
        <v>1571</v>
      </c>
      <c r="H822" s="1">
        <v>81771</v>
      </c>
      <c r="I822" s="2">
        <v>3.6000000000000004E-2</v>
      </c>
      <c r="J822" s="2">
        <v>4.7740292807129214E-2</v>
      </c>
      <c r="K822" s="2">
        <v>1.5276893698281349E-2</v>
      </c>
      <c r="L822" s="2">
        <v>2.0583333333333332E-2</v>
      </c>
      <c r="M822" s="2">
        <v>0.249</v>
      </c>
      <c r="N822" s="2">
        <v>6.4324709233325422E-2</v>
      </c>
      <c r="O822" s="2">
        <v>0.30549530007230657</v>
      </c>
      <c r="P822" s="2">
        <v>5.3044002411091022E-2</v>
      </c>
      <c r="Q822" s="2">
        <v>0.14767663908338638</v>
      </c>
      <c r="R822">
        <v>0</v>
      </c>
      <c r="S822">
        <v>0</v>
      </c>
      <c r="T822">
        <v>0</v>
      </c>
      <c r="U822">
        <v>0</v>
      </c>
      <c r="V822">
        <v>0</v>
      </c>
      <c r="W822">
        <v>0</v>
      </c>
      <c r="X822">
        <v>0</v>
      </c>
      <c r="Y822">
        <v>0</v>
      </c>
      <c r="Z822">
        <v>0</v>
      </c>
      <c r="AA822">
        <v>0</v>
      </c>
      <c r="AB822">
        <v>0</v>
      </c>
    </row>
    <row r="823" spans="1:28" x14ac:dyDescent="0.3">
      <c r="A823">
        <v>19049050803</v>
      </c>
      <c r="B823" t="s">
        <v>1994</v>
      </c>
      <c r="C823" t="str">
        <f t="shared" si="26"/>
        <v>508.03, Dallas County, Iowa</v>
      </c>
      <c r="D823" t="str">
        <f t="shared" si="27"/>
        <v>508.03, Dallas County</v>
      </c>
      <c r="E823" t="s">
        <v>1253</v>
      </c>
      <c r="F823" t="s">
        <v>1254</v>
      </c>
      <c r="G823" s="1">
        <v>3305</v>
      </c>
      <c r="H823" s="1">
        <v>124567</v>
      </c>
      <c r="I823" s="2">
        <v>1.6E-2</v>
      </c>
      <c r="J823" s="2">
        <v>1.3010590015128594E-2</v>
      </c>
      <c r="K823" s="2">
        <v>2.2087745839636914E-2</v>
      </c>
      <c r="L823" s="2">
        <v>2.3166666666666669E-2</v>
      </c>
      <c r="M823" s="2">
        <v>0.187</v>
      </c>
      <c r="N823" s="2">
        <v>0.50718983896575187</v>
      </c>
      <c r="O823" s="2">
        <v>9.6036319189802682E-2</v>
      </c>
      <c r="P823" s="2">
        <v>1.6214622641509434E-2</v>
      </c>
      <c r="Q823" s="2">
        <v>0.162178517397882</v>
      </c>
      <c r="R823">
        <v>0</v>
      </c>
      <c r="S823">
        <v>0</v>
      </c>
      <c r="T823">
        <v>0</v>
      </c>
      <c r="U823">
        <v>0</v>
      </c>
      <c r="V823">
        <v>0</v>
      </c>
      <c r="W823">
        <v>0</v>
      </c>
      <c r="X823">
        <v>0</v>
      </c>
      <c r="Y823">
        <v>0</v>
      </c>
      <c r="Z823">
        <v>0</v>
      </c>
      <c r="AA823">
        <v>0</v>
      </c>
      <c r="AB823">
        <v>0</v>
      </c>
    </row>
    <row r="824" spans="1:28" x14ac:dyDescent="0.3">
      <c r="A824">
        <v>19049050805</v>
      </c>
      <c r="B824" t="s">
        <v>1995</v>
      </c>
      <c r="C824" t="str">
        <f t="shared" si="26"/>
        <v>508.05, Dallas County, Iowa</v>
      </c>
      <c r="D824" t="str">
        <f t="shared" si="27"/>
        <v>508.05, Dallas County</v>
      </c>
      <c r="E824" t="s">
        <v>1253</v>
      </c>
      <c r="F824" t="s">
        <v>1254</v>
      </c>
      <c r="G824" s="1">
        <v>2042</v>
      </c>
      <c r="H824" s="1">
        <v>152134</v>
      </c>
      <c r="I824" s="2">
        <v>1.4999999999999999E-2</v>
      </c>
      <c r="J824" s="2">
        <v>2.6444662095984329E-2</v>
      </c>
      <c r="K824" s="2">
        <v>6.3663075416258569E-3</v>
      </c>
      <c r="L824" s="2">
        <v>2.3166666666666669E-2</v>
      </c>
      <c r="M824" s="2">
        <v>0.26500000000000001</v>
      </c>
      <c r="N824" s="2">
        <v>0.50718983896575187</v>
      </c>
      <c r="O824" s="2">
        <v>9.5744680851063829E-2</v>
      </c>
      <c r="P824" s="2">
        <v>1.3377926421404682E-2</v>
      </c>
      <c r="Q824" s="2">
        <v>0.10577864838393732</v>
      </c>
      <c r="R824">
        <v>0</v>
      </c>
      <c r="S824">
        <v>0</v>
      </c>
      <c r="T824">
        <v>0</v>
      </c>
      <c r="U824">
        <v>0</v>
      </c>
      <c r="V824">
        <v>0</v>
      </c>
      <c r="W824">
        <v>0</v>
      </c>
      <c r="X824">
        <v>0</v>
      </c>
      <c r="Y824">
        <v>0</v>
      </c>
      <c r="Z824">
        <v>0</v>
      </c>
      <c r="AA824">
        <v>0</v>
      </c>
      <c r="AB824">
        <v>0</v>
      </c>
    </row>
    <row r="825" spans="1:28" x14ac:dyDescent="0.3">
      <c r="A825">
        <v>19049050809</v>
      </c>
      <c r="B825" t="s">
        <v>1996</v>
      </c>
      <c r="C825" t="str">
        <f t="shared" si="26"/>
        <v>508.09, Dallas County, Iowa</v>
      </c>
      <c r="D825" t="str">
        <f t="shared" si="27"/>
        <v>508.09, Dallas County</v>
      </c>
      <c r="E825" t="s">
        <v>1253</v>
      </c>
      <c r="F825" t="s">
        <v>1254</v>
      </c>
      <c r="G825" s="1">
        <v>3842</v>
      </c>
      <c r="H825" s="1">
        <v>105820</v>
      </c>
      <c r="I825" s="2">
        <v>2.1000000000000001E-2</v>
      </c>
      <c r="J825" s="2">
        <v>4.6330036439354502E-2</v>
      </c>
      <c r="K825" s="2">
        <v>2.8891202498698594E-2</v>
      </c>
      <c r="L825" s="2">
        <v>2.3166666666666669E-2</v>
      </c>
      <c r="M825" s="2">
        <v>0.16800000000000001</v>
      </c>
      <c r="N825" s="2">
        <v>0.50718983896575187</v>
      </c>
      <c r="O825" s="2">
        <v>9.0166414523449326E-2</v>
      </c>
      <c r="P825" s="2">
        <v>4.1656273384884014E-2</v>
      </c>
      <c r="Q825" s="2">
        <v>0.16788131181676211</v>
      </c>
      <c r="R825">
        <v>0</v>
      </c>
      <c r="S825">
        <v>0</v>
      </c>
      <c r="T825">
        <v>0</v>
      </c>
      <c r="U825">
        <v>0</v>
      </c>
      <c r="V825">
        <v>0</v>
      </c>
      <c r="W825">
        <v>0</v>
      </c>
      <c r="X825">
        <v>0</v>
      </c>
      <c r="Y825">
        <v>0</v>
      </c>
      <c r="Z825">
        <v>0</v>
      </c>
      <c r="AA825">
        <v>0</v>
      </c>
      <c r="AB825">
        <v>0</v>
      </c>
    </row>
    <row r="826" spans="1:28" x14ac:dyDescent="0.3">
      <c r="A826">
        <v>19049050902</v>
      </c>
      <c r="B826" t="s">
        <v>1997</v>
      </c>
      <c r="C826" t="str">
        <f t="shared" si="26"/>
        <v>509.02, Dallas County, Iowa</v>
      </c>
      <c r="D826" t="str">
        <f t="shared" si="27"/>
        <v>509.02, Dallas County</v>
      </c>
      <c r="E826" t="s">
        <v>1253</v>
      </c>
      <c r="F826" t="s">
        <v>1254</v>
      </c>
      <c r="G826" s="1">
        <v>1541</v>
      </c>
      <c r="H826" s="1">
        <v>98482</v>
      </c>
      <c r="I826" s="2">
        <v>1.8000000000000002E-2</v>
      </c>
      <c r="J826" s="2">
        <v>5.4510058403634001E-2</v>
      </c>
      <c r="K826" s="2">
        <v>1.2978585334198572E-2</v>
      </c>
      <c r="L826" s="2">
        <v>2.3166666666666669E-2</v>
      </c>
      <c r="M826" s="2">
        <v>0.24399999999999999</v>
      </c>
      <c r="N826" s="2">
        <v>0.50718983896575187</v>
      </c>
      <c r="O826" s="2">
        <v>0.30355846042120554</v>
      </c>
      <c r="P826" s="2">
        <v>5.4295942720763726E-2</v>
      </c>
      <c r="Q826" s="2">
        <v>0.12848799480856588</v>
      </c>
      <c r="R826">
        <v>0</v>
      </c>
      <c r="S826">
        <v>0</v>
      </c>
      <c r="T826">
        <v>0</v>
      </c>
      <c r="U826">
        <v>0</v>
      </c>
      <c r="V826">
        <v>0</v>
      </c>
      <c r="W826">
        <v>0</v>
      </c>
      <c r="X826">
        <v>0</v>
      </c>
      <c r="Y826">
        <v>0</v>
      </c>
      <c r="Z826">
        <v>0</v>
      </c>
      <c r="AA826">
        <v>0</v>
      </c>
      <c r="AB826">
        <v>0</v>
      </c>
    </row>
    <row r="827" spans="1:28" x14ac:dyDescent="0.3">
      <c r="A827">
        <v>19103010302</v>
      </c>
      <c r="B827" t="s">
        <v>1998</v>
      </c>
      <c r="C827" t="str">
        <f t="shared" si="26"/>
        <v>103.02, Johnson County, Iowa</v>
      </c>
      <c r="D827" t="str">
        <f t="shared" si="27"/>
        <v>103.02, Johnson County</v>
      </c>
      <c r="E827" t="s">
        <v>1421</v>
      </c>
      <c r="F827" t="s">
        <v>1422</v>
      </c>
      <c r="G827" s="1">
        <v>5556</v>
      </c>
      <c r="H827" s="1">
        <v>89770</v>
      </c>
      <c r="I827" s="2">
        <v>6.5000000000000002E-2</v>
      </c>
      <c r="J827" s="2">
        <v>6.7674586033117351E-2</v>
      </c>
      <c r="K827" s="2">
        <v>1.421886249100072E-2</v>
      </c>
      <c r="L827" s="2">
        <v>2.8416666666666666E-2</v>
      </c>
      <c r="M827" s="2">
        <v>0.23300000000000001</v>
      </c>
      <c r="N827" s="2">
        <v>0.16787640775660517</v>
      </c>
      <c r="O827" s="2">
        <v>0.18015466724757651</v>
      </c>
      <c r="P827" s="2">
        <v>5.4941316550433744E-2</v>
      </c>
      <c r="Q827" s="2">
        <v>0.15838732901367891</v>
      </c>
      <c r="R827">
        <v>0</v>
      </c>
      <c r="S827">
        <v>0</v>
      </c>
      <c r="T827">
        <v>0</v>
      </c>
      <c r="U827">
        <v>0</v>
      </c>
      <c r="V827">
        <v>0</v>
      </c>
      <c r="W827">
        <v>0</v>
      </c>
      <c r="X827">
        <v>0</v>
      </c>
      <c r="Y827">
        <v>0</v>
      </c>
      <c r="Z827">
        <v>0</v>
      </c>
      <c r="AA827">
        <v>0</v>
      </c>
      <c r="AB82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901B0-3B7F-494A-B8C3-2614A4970CC6}">
  <dimension ref="A1:AG905"/>
  <sheetViews>
    <sheetView workbookViewId="0">
      <pane xSplit="2" ySplit="2" topLeftCell="E858" activePane="bottomRight" state="frozen"/>
      <selection pane="topRight" activeCell="D16" sqref="D16"/>
      <selection pane="bottomLeft" activeCell="D16" sqref="D16"/>
      <selection pane="bottomRight" activeCell="D16" sqref="D16"/>
    </sheetView>
  </sheetViews>
  <sheetFormatPr defaultRowHeight="13" x14ac:dyDescent="0.3"/>
  <cols>
    <col min="2" max="2" width="12.59765625" bestFit="1" customWidth="1"/>
    <col min="3" max="3" width="43.09765625" bestFit="1" customWidth="1"/>
  </cols>
  <sheetData>
    <row r="1" spans="1:33" x14ac:dyDescent="0.3">
      <c r="B1">
        <v>1</v>
      </c>
      <c r="C1">
        <f t="shared" ref="C1:AG1" si="0">B1+1</f>
        <v>2</v>
      </c>
      <c r="D1">
        <f t="shared" si="0"/>
        <v>3</v>
      </c>
      <c r="E1">
        <f t="shared" si="0"/>
        <v>4</v>
      </c>
      <c r="F1">
        <f t="shared" si="0"/>
        <v>5</v>
      </c>
      <c r="G1">
        <f t="shared" si="0"/>
        <v>6</v>
      </c>
      <c r="H1">
        <f t="shared" si="0"/>
        <v>7</v>
      </c>
      <c r="I1">
        <f t="shared" si="0"/>
        <v>8</v>
      </c>
      <c r="J1">
        <f t="shared" si="0"/>
        <v>9</v>
      </c>
      <c r="K1">
        <f t="shared" si="0"/>
        <v>10</v>
      </c>
      <c r="L1">
        <f t="shared" si="0"/>
        <v>11</v>
      </c>
      <c r="M1">
        <f t="shared" si="0"/>
        <v>12</v>
      </c>
      <c r="N1">
        <f t="shared" si="0"/>
        <v>13</v>
      </c>
      <c r="O1">
        <f t="shared" si="0"/>
        <v>14</v>
      </c>
      <c r="P1">
        <f t="shared" si="0"/>
        <v>15</v>
      </c>
      <c r="Q1">
        <f t="shared" si="0"/>
        <v>16</v>
      </c>
      <c r="R1">
        <f t="shared" si="0"/>
        <v>17</v>
      </c>
      <c r="S1">
        <f t="shared" si="0"/>
        <v>18</v>
      </c>
      <c r="T1">
        <f t="shared" si="0"/>
        <v>19</v>
      </c>
      <c r="U1">
        <f t="shared" si="0"/>
        <v>20</v>
      </c>
      <c r="V1">
        <f t="shared" si="0"/>
        <v>21</v>
      </c>
      <c r="W1">
        <f t="shared" si="0"/>
        <v>22</v>
      </c>
      <c r="X1">
        <f t="shared" si="0"/>
        <v>23</v>
      </c>
      <c r="Y1">
        <f t="shared" si="0"/>
        <v>24</v>
      </c>
      <c r="Z1">
        <f t="shared" si="0"/>
        <v>25</v>
      </c>
      <c r="AA1">
        <f t="shared" si="0"/>
        <v>26</v>
      </c>
      <c r="AB1">
        <f t="shared" si="0"/>
        <v>27</v>
      </c>
      <c r="AC1">
        <f t="shared" si="0"/>
        <v>28</v>
      </c>
      <c r="AD1">
        <f t="shared" si="0"/>
        <v>29</v>
      </c>
      <c r="AE1">
        <f t="shared" si="0"/>
        <v>30</v>
      </c>
      <c r="AF1">
        <f t="shared" si="0"/>
        <v>31</v>
      </c>
      <c r="AG1">
        <f t="shared" si="0"/>
        <v>32</v>
      </c>
    </row>
    <row r="2" spans="1:33" x14ac:dyDescent="0.3">
      <c r="A2" t="s">
        <v>1999</v>
      </c>
      <c r="B2" t="s">
        <v>994</v>
      </c>
      <c r="C2" t="s">
        <v>995</v>
      </c>
      <c r="D2" t="s">
        <v>2000</v>
      </c>
      <c r="E2" t="s">
        <v>996</v>
      </c>
      <c r="F2" t="s">
        <v>998</v>
      </c>
      <c r="G2" t="s">
        <v>999</v>
      </c>
      <c r="H2" t="s">
        <v>2001</v>
      </c>
      <c r="I2" t="s">
        <v>2002</v>
      </c>
      <c r="J2" t="s">
        <v>2003</v>
      </c>
      <c r="K2" t="s">
        <v>2004</v>
      </c>
      <c r="L2" t="s">
        <v>2005</v>
      </c>
      <c r="M2" t="s">
        <v>2006</v>
      </c>
      <c r="N2" t="s">
        <v>2007</v>
      </c>
      <c r="O2" t="s">
        <v>2008</v>
      </c>
      <c r="P2" t="s">
        <v>2009</v>
      </c>
      <c r="Q2" t="s">
        <v>2010</v>
      </c>
      <c r="R2" t="s">
        <v>2011</v>
      </c>
      <c r="S2" t="s">
        <v>2012</v>
      </c>
      <c r="T2" t="s">
        <v>1001</v>
      </c>
      <c r="U2" t="s">
        <v>1002</v>
      </c>
      <c r="V2" t="s">
        <v>1003</v>
      </c>
      <c r="W2" t="s">
        <v>1004</v>
      </c>
      <c r="X2" t="s">
        <v>1005</v>
      </c>
      <c r="Y2" t="s">
        <v>1006</v>
      </c>
      <c r="Z2" t="s">
        <v>1007</v>
      </c>
      <c r="AA2" t="s">
        <v>1008</v>
      </c>
      <c r="AB2" t="s">
        <v>1009</v>
      </c>
      <c r="AC2" t="s">
        <v>1010</v>
      </c>
      <c r="AD2" t="s">
        <v>2013</v>
      </c>
      <c r="AF2" t="s">
        <v>2014</v>
      </c>
      <c r="AG2" t="s">
        <v>2012</v>
      </c>
    </row>
    <row r="3" spans="1:33" x14ac:dyDescent="0.3">
      <c r="A3" t="s">
        <v>2015</v>
      </c>
      <c r="B3">
        <v>19045000100</v>
      </c>
      <c r="C3" t="s">
        <v>1021</v>
      </c>
      <c r="D3">
        <v>1259</v>
      </c>
      <c r="F3" t="s">
        <v>211</v>
      </c>
      <c r="G3" t="s">
        <v>1022</v>
      </c>
      <c r="H3">
        <v>27476</v>
      </c>
      <c r="I3">
        <v>0.35100000000000003</v>
      </c>
      <c r="J3">
        <v>0.30500397140587771</v>
      </c>
      <c r="K3">
        <v>0.14614773629864972</v>
      </c>
      <c r="L3">
        <v>3.4727272727272725E-2</v>
      </c>
      <c r="M3">
        <v>0.45200000000000001</v>
      </c>
      <c r="N3">
        <v>-5.4076064826125904E-2</v>
      </c>
      <c r="O3">
        <v>0.67246520874751492</v>
      </c>
      <c r="P3">
        <v>0.2620164126611958</v>
      </c>
      <c r="Q3">
        <v>0.46147736298649722</v>
      </c>
      <c r="R3">
        <v>0.66730474732006129</v>
      </c>
      <c r="S3">
        <v>12171</v>
      </c>
      <c r="T3">
        <v>2</v>
      </c>
      <c r="U3">
        <v>2</v>
      </c>
      <c r="V3">
        <v>2</v>
      </c>
      <c r="W3">
        <v>2</v>
      </c>
      <c r="X3">
        <v>2</v>
      </c>
      <c r="Y3">
        <v>2</v>
      </c>
      <c r="Z3">
        <v>2</v>
      </c>
      <c r="AA3">
        <v>2</v>
      </c>
      <c r="AB3">
        <v>2</v>
      </c>
      <c r="AC3">
        <v>2</v>
      </c>
      <c r="AD3">
        <v>20</v>
      </c>
      <c r="AF3">
        <v>0.66730474732006129</v>
      </c>
      <c r="AG3">
        <v>12171</v>
      </c>
    </row>
    <row r="4" spans="1:33" x14ac:dyDescent="0.3">
      <c r="A4" t="s">
        <v>2016</v>
      </c>
      <c r="B4">
        <v>19045000300</v>
      </c>
      <c r="C4" t="s">
        <v>1038</v>
      </c>
      <c r="D4">
        <v>1744</v>
      </c>
      <c r="F4" t="s">
        <v>211</v>
      </c>
      <c r="G4" t="s">
        <v>1022</v>
      </c>
      <c r="H4">
        <v>53401</v>
      </c>
      <c r="I4">
        <v>0.249</v>
      </c>
      <c r="J4">
        <v>0.2213302752293578</v>
      </c>
      <c r="K4">
        <v>8.027522935779817E-2</v>
      </c>
      <c r="L4">
        <v>3.4727272727272725E-2</v>
      </c>
      <c r="M4">
        <v>0.39200000000000002</v>
      </c>
      <c r="N4">
        <v>-5.4076064826125904E-2</v>
      </c>
      <c r="O4">
        <v>0.61842105263157898</v>
      </c>
      <c r="P4">
        <v>0.21221441124780316</v>
      </c>
      <c r="Q4">
        <v>0.24885321100917432</v>
      </c>
      <c r="R4">
        <v>0.42213114754098363</v>
      </c>
      <c r="S4">
        <v>24978</v>
      </c>
      <c r="T4">
        <v>2</v>
      </c>
      <c r="U4">
        <v>2</v>
      </c>
      <c r="V4">
        <v>2</v>
      </c>
      <c r="W4">
        <v>2</v>
      </c>
      <c r="X4">
        <v>2</v>
      </c>
      <c r="Y4">
        <v>2</v>
      </c>
      <c r="Z4">
        <v>2</v>
      </c>
      <c r="AA4">
        <v>2</v>
      </c>
      <c r="AB4">
        <v>2</v>
      </c>
      <c r="AC4">
        <v>2</v>
      </c>
      <c r="AD4">
        <v>20</v>
      </c>
      <c r="AF4">
        <v>0.42213114754098363</v>
      </c>
      <c r="AG4">
        <v>24978</v>
      </c>
    </row>
    <row r="5" spans="1:33" x14ac:dyDescent="0.3">
      <c r="A5" t="s">
        <v>2017</v>
      </c>
      <c r="B5">
        <v>19111490800</v>
      </c>
      <c r="C5" t="s">
        <v>1013</v>
      </c>
      <c r="D5">
        <v>995</v>
      </c>
      <c r="F5" t="s">
        <v>1014</v>
      </c>
      <c r="G5" t="s">
        <v>1015</v>
      </c>
      <c r="H5">
        <v>22750</v>
      </c>
      <c r="I5">
        <v>0.28000000000000003</v>
      </c>
      <c r="J5">
        <v>0.38291457286432162</v>
      </c>
      <c r="K5">
        <v>0.18994974874371859</v>
      </c>
      <c r="L5">
        <v>4.5636363636363635E-2</v>
      </c>
      <c r="M5">
        <v>0.45799999999999996</v>
      </c>
      <c r="N5">
        <v>-6.4329931403714236E-2</v>
      </c>
      <c r="O5">
        <v>0.59040000000000004</v>
      </c>
      <c r="P5">
        <v>0.12719298245614036</v>
      </c>
      <c r="Q5">
        <v>0.39798994974874374</v>
      </c>
      <c r="R5">
        <v>0.5985130111524164</v>
      </c>
      <c r="S5">
        <v>11429</v>
      </c>
      <c r="T5">
        <v>2</v>
      </c>
      <c r="U5">
        <v>2</v>
      </c>
      <c r="V5">
        <v>2</v>
      </c>
      <c r="W5">
        <v>2</v>
      </c>
      <c r="X5">
        <v>2</v>
      </c>
      <c r="Y5">
        <v>2</v>
      </c>
      <c r="Z5">
        <v>2</v>
      </c>
      <c r="AA5">
        <v>2</v>
      </c>
      <c r="AB5">
        <v>2</v>
      </c>
      <c r="AC5">
        <v>2</v>
      </c>
      <c r="AD5">
        <v>20</v>
      </c>
      <c r="AF5">
        <v>0.5985130111524164</v>
      </c>
      <c r="AG5">
        <v>11429</v>
      </c>
    </row>
    <row r="6" spans="1:33" x14ac:dyDescent="0.3">
      <c r="A6" t="s">
        <v>2018</v>
      </c>
      <c r="B6">
        <v>19065080400</v>
      </c>
      <c r="C6" t="s">
        <v>1080</v>
      </c>
      <c r="D6">
        <v>1226</v>
      </c>
      <c r="F6" t="s">
        <v>340</v>
      </c>
      <c r="G6" t="s">
        <v>1017</v>
      </c>
      <c r="H6">
        <v>39265</v>
      </c>
      <c r="I6">
        <v>0.16500000000000001</v>
      </c>
      <c r="J6">
        <v>0.16313213703099511</v>
      </c>
      <c r="K6">
        <v>0.12642740619902121</v>
      </c>
      <c r="L6">
        <v>3.0636363636363639E-2</v>
      </c>
      <c r="M6">
        <v>0.43200000000000005</v>
      </c>
      <c r="N6">
        <v>-6.5660919540229887E-2</v>
      </c>
      <c r="O6">
        <v>0.55479138010087115</v>
      </c>
      <c r="P6">
        <v>0.11839323467230443</v>
      </c>
      <c r="Q6">
        <v>0.31076672104404568</v>
      </c>
      <c r="R6">
        <v>0.50828363154406897</v>
      </c>
      <c r="S6">
        <v>19909</v>
      </c>
      <c r="T6">
        <v>2</v>
      </c>
      <c r="U6">
        <v>2</v>
      </c>
      <c r="V6">
        <v>2</v>
      </c>
      <c r="W6">
        <v>2</v>
      </c>
      <c r="X6">
        <v>2</v>
      </c>
      <c r="Y6">
        <v>2</v>
      </c>
      <c r="Z6">
        <v>2</v>
      </c>
      <c r="AA6">
        <v>2</v>
      </c>
      <c r="AB6">
        <v>2</v>
      </c>
      <c r="AC6">
        <v>2</v>
      </c>
      <c r="AD6">
        <v>20</v>
      </c>
      <c r="AF6">
        <v>0.50828363154406897</v>
      </c>
      <c r="AG6">
        <v>19909</v>
      </c>
    </row>
    <row r="7" spans="1:33" x14ac:dyDescent="0.3">
      <c r="A7" t="s">
        <v>2019</v>
      </c>
      <c r="B7">
        <v>19065080500</v>
      </c>
      <c r="C7" t="s">
        <v>1033</v>
      </c>
      <c r="D7">
        <v>1378</v>
      </c>
      <c r="F7" t="s">
        <v>340</v>
      </c>
      <c r="G7" t="s">
        <v>1017</v>
      </c>
      <c r="H7">
        <v>34423</v>
      </c>
      <c r="I7">
        <v>0.16399999999999998</v>
      </c>
      <c r="J7">
        <v>0.26342525399129174</v>
      </c>
      <c r="K7">
        <v>9.2162554426705373E-2</v>
      </c>
      <c r="L7">
        <v>3.0636363636363639E-2</v>
      </c>
      <c r="M7">
        <v>0.48899999999999999</v>
      </c>
      <c r="N7">
        <v>-6.5660919540229887E-2</v>
      </c>
      <c r="O7">
        <v>0.54993282579489478</v>
      </c>
      <c r="P7">
        <v>0.11009732360097324</v>
      </c>
      <c r="Q7">
        <v>0.36865021770682149</v>
      </c>
      <c r="R7">
        <v>0.4452237808951236</v>
      </c>
      <c r="S7">
        <v>15794</v>
      </c>
      <c r="T7">
        <v>2</v>
      </c>
      <c r="U7">
        <v>2</v>
      </c>
      <c r="V7">
        <v>2</v>
      </c>
      <c r="W7">
        <v>2</v>
      </c>
      <c r="X7">
        <v>2</v>
      </c>
      <c r="Y7">
        <v>2</v>
      </c>
      <c r="Z7">
        <v>2</v>
      </c>
      <c r="AA7">
        <v>2</v>
      </c>
      <c r="AB7">
        <v>2</v>
      </c>
      <c r="AC7">
        <v>2</v>
      </c>
      <c r="AD7">
        <v>20</v>
      </c>
      <c r="AF7">
        <v>0.4452237808951236</v>
      </c>
      <c r="AG7">
        <v>15794</v>
      </c>
    </row>
    <row r="8" spans="1:33" x14ac:dyDescent="0.3">
      <c r="A8" t="s">
        <v>2020</v>
      </c>
      <c r="B8">
        <v>19045000200</v>
      </c>
      <c r="C8" t="s">
        <v>1036</v>
      </c>
      <c r="D8">
        <v>780</v>
      </c>
      <c r="F8" t="s">
        <v>211</v>
      </c>
      <c r="G8" t="s">
        <v>1022</v>
      </c>
      <c r="H8">
        <v>41467</v>
      </c>
      <c r="I8">
        <v>0.16399999999999998</v>
      </c>
      <c r="J8">
        <v>0.13974358974358975</v>
      </c>
      <c r="K8">
        <v>0.11282051282051282</v>
      </c>
      <c r="L8">
        <v>3.4727272727272725E-2</v>
      </c>
      <c r="M8">
        <v>0.45700000000000002</v>
      </c>
      <c r="N8">
        <v>-5.4076064826125904E-2</v>
      </c>
      <c r="O8">
        <v>0.530441400304414</v>
      </c>
      <c r="P8">
        <v>0.10484780157835401</v>
      </c>
      <c r="Q8">
        <v>0.21153846153846154</v>
      </c>
      <c r="R8">
        <v>0.44488411531938948</v>
      </c>
      <c r="S8">
        <v>25804</v>
      </c>
      <c r="T8">
        <v>2</v>
      </c>
      <c r="U8">
        <v>2</v>
      </c>
      <c r="V8">
        <v>2</v>
      </c>
      <c r="W8">
        <v>2</v>
      </c>
      <c r="X8">
        <v>2</v>
      </c>
      <c r="Y8">
        <v>2</v>
      </c>
      <c r="Z8">
        <v>2</v>
      </c>
      <c r="AA8">
        <v>2</v>
      </c>
      <c r="AB8">
        <v>2</v>
      </c>
      <c r="AC8">
        <v>1</v>
      </c>
      <c r="AD8">
        <v>19</v>
      </c>
      <c r="AF8">
        <v>0.44488411531938948</v>
      </c>
      <c r="AG8">
        <v>25804</v>
      </c>
    </row>
    <row r="9" spans="1:33" x14ac:dyDescent="0.3">
      <c r="A9" t="s">
        <v>2021</v>
      </c>
      <c r="B9">
        <v>19171290500</v>
      </c>
      <c r="C9" t="s">
        <v>1075</v>
      </c>
      <c r="D9">
        <v>1257</v>
      </c>
      <c r="F9" t="s">
        <v>883</v>
      </c>
      <c r="G9" t="s">
        <v>1076</v>
      </c>
      <c r="H9">
        <v>44904</v>
      </c>
      <c r="I9">
        <v>0.19800000000000001</v>
      </c>
      <c r="J9">
        <v>0.16785998408910102</v>
      </c>
      <c r="K9">
        <v>4.77326968973747E-2</v>
      </c>
      <c r="L9">
        <v>3.2818181818181816E-2</v>
      </c>
      <c r="M9">
        <v>0.37</v>
      </c>
      <c r="N9">
        <v>-3.5571565261439751E-2</v>
      </c>
      <c r="O9">
        <v>0.6402139991083371</v>
      </c>
      <c r="P9">
        <v>0.11354019746121298</v>
      </c>
      <c r="Q9">
        <v>0.19888623707239458</v>
      </c>
      <c r="R9">
        <v>0.48894631065173699</v>
      </c>
      <c r="S9">
        <v>20030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1</v>
      </c>
      <c r="AD9">
        <v>19</v>
      </c>
      <c r="AF9">
        <v>0.48894631065173699</v>
      </c>
      <c r="AG9">
        <v>20030</v>
      </c>
    </row>
    <row r="10" spans="1:33" x14ac:dyDescent="0.3">
      <c r="A10" t="s">
        <v>2022</v>
      </c>
      <c r="B10">
        <v>19057000400</v>
      </c>
      <c r="C10" t="s">
        <v>1079</v>
      </c>
      <c r="D10">
        <v>1497</v>
      </c>
      <c r="F10" t="s">
        <v>275</v>
      </c>
      <c r="G10" t="s">
        <v>1012</v>
      </c>
      <c r="H10">
        <v>40188</v>
      </c>
      <c r="I10">
        <v>0.187</v>
      </c>
      <c r="J10">
        <v>0.30193720774883098</v>
      </c>
      <c r="K10">
        <v>8.0160320641282562E-2</v>
      </c>
      <c r="L10">
        <v>4.1636363636363631E-2</v>
      </c>
      <c r="M10">
        <v>0.34600000000000003</v>
      </c>
      <c r="N10">
        <v>-3.508989460632362E-2</v>
      </c>
      <c r="O10">
        <v>0.61363636363636365</v>
      </c>
      <c r="P10">
        <v>0.2083553675304072</v>
      </c>
      <c r="Q10">
        <v>0.31195724782899131</v>
      </c>
      <c r="R10">
        <v>0.55655599324704563</v>
      </c>
      <c r="S10">
        <v>17291</v>
      </c>
      <c r="T10">
        <v>2</v>
      </c>
      <c r="U10">
        <v>2</v>
      </c>
      <c r="V10">
        <v>2</v>
      </c>
      <c r="W10">
        <v>2</v>
      </c>
      <c r="X10">
        <v>2</v>
      </c>
      <c r="Y10">
        <v>1</v>
      </c>
      <c r="Z10">
        <v>2</v>
      </c>
      <c r="AA10">
        <v>2</v>
      </c>
      <c r="AB10">
        <v>2</v>
      </c>
      <c r="AC10">
        <v>2</v>
      </c>
      <c r="AD10">
        <v>19</v>
      </c>
      <c r="AF10">
        <v>0.55655599324704563</v>
      </c>
      <c r="AG10">
        <v>17291</v>
      </c>
    </row>
    <row r="11" spans="1:33" x14ac:dyDescent="0.3">
      <c r="A11" t="s">
        <v>2023</v>
      </c>
      <c r="B11">
        <v>19111490200</v>
      </c>
      <c r="C11" t="s">
        <v>1025</v>
      </c>
      <c r="D11">
        <v>1841</v>
      </c>
      <c r="F11" t="s">
        <v>1014</v>
      </c>
      <c r="G11" t="s">
        <v>1015</v>
      </c>
      <c r="H11">
        <v>42280</v>
      </c>
      <c r="I11">
        <v>0.12300000000000001</v>
      </c>
      <c r="J11">
        <v>0.20858229223248234</v>
      </c>
      <c r="K11">
        <v>4.5627376425855515E-2</v>
      </c>
      <c r="L11">
        <v>4.5636363636363635E-2</v>
      </c>
      <c r="M11">
        <v>0.45600000000000002</v>
      </c>
      <c r="N11">
        <v>-6.4329931403714236E-2</v>
      </c>
      <c r="O11">
        <v>0.50062266500622665</v>
      </c>
      <c r="P11">
        <v>0.16548358473824312</v>
      </c>
      <c r="Q11">
        <v>0.25203693644758285</v>
      </c>
      <c r="R11">
        <v>0.46653639472398634</v>
      </c>
      <c r="S11">
        <v>23859</v>
      </c>
      <c r="T11">
        <v>2</v>
      </c>
      <c r="U11">
        <v>2</v>
      </c>
      <c r="V11">
        <v>2</v>
      </c>
      <c r="W11">
        <v>1</v>
      </c>
      <c r="X11">
        <v>2</v>
      </c>
      <c r="Y11">
        <v>2</v>
      </c>
      <c r="Z11">
        <v>2</v>
      </c>
      <c r="AA11">
        <v>2</v>
      </c>
      <c r="AB11">
        <v>2</v>
      </c>
      <c r="AC11">
        <v>2</v>
      </c>
      <c r="AD11">
        <v>19</v>
      </c>
      <c r="AF11">
        <v>0.46653639472398634</v>
      </c>
      <c r="AG11">
        <v>23859</v>
      </c>
    </row>
    <row r="12" spans="1:33" x14ac:dyDescent="0.3">
      <c r="A12" t="s">
        <v>2024</v>
      </c>
      <c r="B12">
        <v>19111490900</v>
      </c>
      <c r="C12" t="s">
        <v>1018</v>
      </c>
      <c r="D12">
        <v>943</v>
      </c>
      <c r="F12" t="s">
        <v>1014</v>
      </c>
      <c r="G12" t="s">
        <v>1015</v>
      </c>
      <c r="H12">
        <v>39261</v>
      </c>
      <c r="I12">
        <v>0.28600000000000003</v>
      </c>
      <c r="J12">
        <v>0.29904559915164369</v>
      </c>
      <c r="K12">
        <v>5.4082714740190878E-2</v>
      </c>
      <c r="L12">
        <v>4.5636363636363635E-2</v>
      </c>
      <c r="M12">
        <v>0.433</v>
      </c>
      <c r="N12">
        <v>-6.4329931403714236E-2</v>
      </c>
      <c r="O12">
        <v>0.42080848243870111</v>
      </c>
      <c r="P12">
        <v>0.19676320272572401</v>
      </c>
      <c r="Q12">
        <v>0.39766702014846234</v>
      </c>
      <c r="R12">
        <v>0.54317414375301498</v>
      </c>
      <c r="S12">
        <v>12720</v>
      </c>
      <c r="T12">
        <v>2</v>
      </c>
      <c r="U12">
        <v>2</v>
      </c>
      <c r="V12">
        <v>2</v>
      </c>
      <c r="W12">
        <v>2</v>
      </c>
      <c r="X12">
        <v>2</v>
      </c>
      <c r="Y12">
        <v>2</v>
      </c>
      <c r="Z12">
        <v>2</v>
      </c>
      <c r="AA12">
        <v>1</v>
      </c>
      <c r="AB12">
        <v>2</v>
      </c>
      <c r="AC12">
        <v>2</v>
      </c>
      <c r="AD12">
        <v>19</v>
      </c>
      <c r="AF12">
        <v>0.54317414375301498</v>
      </c>
      <c r="AG12">
        <v>12720</v>
      </c>
    </row>
    <row r="13" spans="1:33" x14ac:dyDescent="0.3">
      <c r="A13" t="s">
        <v>2025</v>
      </c>
      <c r="B13">
        <v>19187000700</v>
      </c>
      <c r="C13" t="s">
        <v>1023</v>
      </c>
      <c r="D13">
        <v>976</v>
      </c>
      <c r="F13" t="s">
        <v>946</v>
      </c>
      <c r="G13" t="s">
        <v>1024</v>
      </c>
      <c r="H13">
        <v>25000</v>
      </c>
      <c r="I13">
        <v>0.32400000000000001</v>
      </c>
      <c r="J13">
        <v>0.32172131147540983</v>
      </c>
      <c r="K13">
        <v>8.7090163934426229E-2</v>
      </c>
      <c r="L13">
        <v>2.9818181818181813E-2</v>
      </c>
      <c r="M13">
        <v>0.42700000000000005</v>
      </c>
      <c r="N13">
        <v>-2.667508483939705E-2</v>
      </c>
      <c r="O13">
        <v>0.58714175058094498</v>
      </c>
      <c r="P13">
        <v>6.9590085795996182E-2</v>
      </c>
      <c r="Q13">
        <v>0.42008196721311475</v>
      </c>
      <c r="R13">
        <v>0.55774348057477385</v>
      </c>
      <c r="S13">
        <v>6500</v>
      </c>
      <c r="T13">
        <v>2</v>
      </c>
      <c r="U13">
        <v>2</v>
      </c>
      <c r="V13">
        <v>2</v>
      </c>
      <c r="W13">
        <v>2</v>
      </c>
      <c r="X13">
        <v>2</v>
      </c>
      <c r="Y13">
        <v>2</v>
      </c>
      <c r="Z13">
        <v>2</v>
      </c>
      <c r="AA13">
        <v>2</v>
      </c>
      <c r="AB13">
        <v>1</v>
      </c>
      <c r="AC13">
        <v>2</v>
      </c>
      <c r="AD13">
        <v>19</v>
      </c>
      <c r="AF13">
        <v>0.55774348057477385</v>
      </c>
      <c r="AG13">
        <v>6500</v>
      </c>
    </row>
    <row r="14" spans="1:33" x14ac:dyDescent="0.3">
      <c r="A14" t="s">
        <v>2026</v>
      </c>
      <c r="B14">
        <v>19107080300</v>
      </c>
      <c r="C14" t="s">
        <v>1034</v>
      </c>
      <c r="D14">
        <v>1104</v>
      </c>
      <c r="F14" t="s">
        <v>477</v>
      </c>
      <c r="G14" t="s">
        <v>1035</v>
      </c>
      <c r="H14">
        <v>44938</v>
      </c>
      <c r="I14">
        <v>0.14000000000000001</v>
      </c>
      <c r="J14">
        <v>0.10144927536231885</v>
      </c>
      <c r="K14">
        <v>7.2463768115942032E-2</v>
      </c>
      <c r="L14">
        <v>2.9909090909090906E-2</v>
      </c>
      <c r="M14">
        <v>0.44700000000000001</v>
      </c>
      <c r="N14">
        <v>-4.5476167824184191E-2</v>
      </c>
      <c r="O14">
        <v>0.47974068071312803</v>
      </c>
      <c r="P14">
        <v>0.11163895486935867</v>
      </c>
      <c r="Q14">
        <v>0.3016304347826087</v>
      </c>
      <c r="R14">
        <v>0.35365344467640919</v>
      </c>
      <c r="S14">
        <v>17495</v>
      </c>
      <c r="T14">
        <v>2</v>
      </c>
      <c r="U14">
        <v>2</v>
      </c>
      <c r="V14">
        <v>1</v>
      </c>
      <c r="W14">
        <v>2</v>
      </c>
      <c r="X14">
        <v>2</v>
      </c>
      <c r="Y14">
        <v>2</v>
      </c>
      <c r="Z14">
        <v>2</v>
      </c>
      <c r="AA14">
        <v>2</v>
      </c>
      <c r="AB14">
        <v>2</v>
      </c>
      <c r="AC14">
        <v>2</v>
      </c>
      <c r="AD14">
        <v>19</v>
      </c>
      <c r="AF14">
        <v>0.35365344467640919</v>
      </c>
      <c r="AG14">
        <v>17495</v>
      </c>
    </row>
    <row r="15" spans="1:33" x14ac:dyDescent="0.3">
      <c r="A15" t="s">
        <v>2027</v>
      </c>
      <c r="B15">
        <v>19007950300</v>
      </c>
      <c r="C15" t="s">
        <v>1062</v>
      </c>
      <c r="D15">
        <v>1242</v>
      </c>
      <c r="F15" t="s">
        <v>1063</v>
      </c>
      <c r="G15" t="s">
        <v>1064</v>
      </c>
      <c r="H15">
        <v>38491</v>
      </c>
      <c r="I15">
        <v>0.27800000000000002</v>
      </c>
      <c r="J15">
        <v>0.22705314009661837</v>
      </c>
      <c r="K15">
        <v>8.1320450885668277E-2</v>
      </c>
      <c r="L15">
        <v>2.8363636363636365E-2</v>
      </c>
      <c r="M15">
        <v>0.57899999999999996</v>
      </c>
      <c r="N15">
        <v>-4.4230620004655857E-2</v>
      </c>
      <c r="O15">
        <v>0.47514819881440951</v>
      </c>
      <c r="P15">
        <v>0.23212121212121212</v>
      </c>
      <c r="Q15">
        <v>0.28099838969404189</v>
      </c>
      <c r="R15">
        <v>0.57248570467541204</v>
      </c>
      <c r="S15">
        <v>15413</v>
      </c>
      <c r="T15">
        <v>2</v>
      </c>
      <c r="U15">
        <v>2</v>
      </c>
      <c r="V15">
        <v>2</v>
      </c>
      <c r="W15">
        <v>2</v>
      </c>
      <c r="X15">
        <v>1</v>
      </c>
      <c r="Y15">
        <v>2</v>
      </c>
      <c r="Z15">
        <v>2</v>
      </c>
      <c r="AA15">
        <v>2</v>
      </c>
      <c r="AB15">
        <v>2</v>
      </c>
      <c r="AC15">
        <v>2</v>
      </c>
      <c r="AD15">
        <v>19</v>
      </c>
      <c r="AF15">
        <v>0.57248570467541204</v>
      </c>
      <c r="AG15">
        <v>15413</v>
      </c>
    </row>
    <row r="16" spans="1:33" x14ac:dyDescent="0.3">
      <c r="A16" t="s">
        <v>2028</v>
      </c>
      <c r="B16">
        <v>19133960300</v>
      </c>
      <c r="C16" t="s">
        <v>1163</v>
      </c>
      <c r="D16">
        <v>1225</v>
      </c>
      <c r="F16" t="s">
        <v>625</v>
      </c>
      <c r="G16" t="s">
        <v>1164</v>
      </c>
      <c r="H16">
        <v>43942</v>
      </c>
      <c r="I16">
        <v>0.193</v>
      </c>
      <c r="J16">
        <v>0.14204081632653062</v>
      </c>
      <c r="K16">
        <v>7.4285714285714288E-2</v>
      </c>
      <c r="L16">
        <v>2.7727272727272722E-2</v>
      </c>
      <c r="M16">
        <v>0.38400000000000001</v>
      </c>
      <c r="N16">
        <v>-5.3229470950989941E-2</v>
      </c>
      <c r="O16">
        <v>0.47944526993561171</v>
      </c>
      <c r="P16">
        <v>0.11732229123533472</v>
      </c>
      <c r="Q16">
        <v>0.31020408163265306</v>
      </c>
      <c r="R16">
        <v>0.43257443082311736</v>
      </c>
      <c r="S16">
        <v>19939</v>
      </c>
      <c r="T16">
        <v>2</v>
      </c>
      <c r="U16">
        <v>2</v>
      </c>
      <c r="V16">
        <v>2</v>
      </c>
      <c r="W16">
        <v>2</v>
      </c>
      <c r="X16">
        <v>1</v>
      </c>
      <c r="Y16">
        <v>2</v>
      </c>
      <c r="Z16">
        <v>2</v>
      </c>
      <c r="AA16">
        <v>2</v>
      </c>
      <c r="AB16">
        <v>2</v>
      </c>
      <c r="AC16">
        <v>2</v>
      </c>
      <c r="AD16">
        <v>19</v>
      </c>
      <c r="AF16">
        <v>0.43257443082311736</v>
      </c>
      <c r="AG16">
        <v>19939</v>
      </c>
    </row>
    <row r="17" spans="1:33" x14ac:dyDescent="0.3">
      <c r="A17" t="s">
        <v>2029</v>
      </c>
      <c r="B17">
        <v>19179960600</v>
      </c>
      <c r="C17" t="s">
        <v>1032</v>
      </c>
      <c r="D17">
        <v>1286</v>
      </c>
      <c r="F17" t="s">
        <v>935</v>
      </c>
      <c r="G17" t="s">
        <v>1031</v>
      </c>
      <c r="H17">
        <v>37333</v>
      </c>
      <c r="I17">
        <v>0.16500000000000001</v>
      </c>
      <c r="J17">
        <v>0.27760497667185069</v>
      </c>
      <c r="K17">
        <v>8.3981337480559873E-2</v>
      </c>
      <c r="L17">
        <v>3.3363636363636359E-2</v>
      </c>
      <c r="M17">
        <v>0.42399999999999999</v>
      </c>
      <c r="N17">
        <v>-5.2771929824561407E-3</v>
      </c>
      <c r="O17">
        <v>0.53672032193158958</v>
      </c>
      <c r="P17">
        <v>0.12763157894736843</v>
      </c>
      <c r="Q17">
        <v>0.4144634525660964</v>
      </c>
      <c r="R17">
        <v>0.59174459851660755</v>
      </c>
      <c r="S17">
        <v>21698</v>
      </c>
      <c r="T17">
        <v>2</v>
      </c>
      <c r="U17">
        <v>2</v>
      </c>
      <c r="V17">
        <v>2</v>
      </c>
      <c r="W17">
        <v>2</v>
      </c>
      <c r="X17">
        <v>2</v>
      </c>
      <c r="Y17">
        <v>2</v>
      </c>
      <c r="Z17">
        <v>1</v>
      </c>
      <c r="AA17">
        <v>2</v>
      </c>
      <c r="AB17">
        <v>2</v>
      </c>
      <c r="AC17">
        <v>2</v>
      </c>
      <c r="AD17">
        <v>19</v>
      </c>
      <c r="AF17">
        <v>0.59174459851660755</v>
      </c>
      <c r="AG17">
        <v>21698</v>
      </c>
    </row>
    <row r="18" spans="1:33" x14ac:dyDescent="0.3">
      <c r="A18" t="s">
        <v>2030</v>
      </c>
      <c r="B18">
        <v>19013000100</v>
      </c>
      <c r="C18" t="s">
        <v>1039</v>
      </c>
      <c r="D18">
        <v>869</v>
      </c>
      <c r="F18" t="s">
        <v>1040</v>
      </c>
      <c r="G18" t="s">
        <v>1041</v>
      </c>
      <c r="H18">
        <v>17973</v>
      </c>
      <c r="I18">
        <v>0.45600000000000002</v>
      </c>
      <c r="J18">
        <v>0.39815880322209435</v>
      </c>
      <c r="K18">
        <v>0.14499424626006904</v>
      </c>
      <c r="L18">
        <v>2.9272727272727277E-2</v>
      </c>
      <c r="M18">
        <v>0.56100000000000005</v>
      </c>
      <c r="N18">
        <v>4.1193073460981007E-4</v>
      </c>
      <c r="O18">
        <v>0.55700325732899025</v>
      </c>
      <c r="P18">
        <v>0.18250235183443086</v>
      </c>
      <c r="Q18">
        <v>0.61334867663981585</v>
      </c>
      <c r="R18">
        <v>0.70168993387215284</v>
      </c>
      <c r="S18">
        <v>8758</v>
      </c>
      <c r="T18">
        <v>2</v>
      </c>
      <c r="U18">
        <v>2</v>
      </c>
      <c r="V18">
        <v>2</v>
      </c>
      <c r="W18">
        <v>2</v>
      </c>
      <c r="X18">
        <v>2</v>
      </c>
      <c r="Y18">
        <v>2</v>
      </c>
      <c r="Z18">
        <v>0</v>
      </c>
      <c r="AA18">
        <v>2</v>
      </c>
      <c r="AB18">
        <v>2</v>
      </c>
      <c r="AC18">
        <v>2</v>
      </c>
      <c r="AD18">
        <v>18</v>
      </c>
      <c r="AF18">
        <v>0.70168993387215284</v>
      </c>
      <c r="AG18">
        <v>8758</v>
      </c>
    </row>
    <row r="19" spans="1:33" x14ac:dyDescent="0.3">
      <c r="A19" t="s">
        <v>2031</v>
      </c>
      <c r="B19">
        <v>19163010600</v>
      </c>
      <c r="C19" t="s">
        <v>1106</v>
      </c>
      <c r="D19">
        <v>1199</v>
      </c>
      <c r="F19" t="s">
        <v>1043</v>
      </c>
      <c r="G19" t="s">
        <v>1044</v>
      </c>
      <c r="H19">
        <v>33024</v>
      </c>
      <c r="I19">
        <v>0.32500000000000001</v>
      </c>
      <c r="J19">
        <v>0.30859049207673062</v>
      </c>
      <c r="K19">
        <v>0.12593828190158465</v>
      </c>
      <c r="L19">
        <v>3.2000000000000001E-2</v>
      </c>
      <c r="M19">
        <v>0.38400000000000001</v>
      </c>
      <c r="N19">
        <v>5.716481867041108E-2</v>
      </c>
      <c r="O19">
        <v>0.50870511425462461</v>
      </c>
      <c r="P19">
        <v>0.12863372093023256</v>
      </c>
      <c r="Q19">
        <v>0.47456213511259382</v>
      </c>
      <c r="R19">
        <v>0.54918032786885251</v>
      </c>
      <c r="S19">
        <v>8500</v>
      </c>
      <c r="T19">
        <v>2</v>
      </c>
      <c r="U19">
        <v>2</v>
      </c>
      <c r="V19">
        <v>2</v>
      </c>
      <c r="W19">
        <v>2</v>
      </c>
      <c r="X19">
        <v>2</v>
      </c>
      <c r="Y19">
        <v>2</v>
      </c>
      <c r="Z19">
        <v>0</v>
      </c>
      <c r="AA19">
        <v>2</v>
      </c>
      <c r="AB19">
        <v>2</v>
      </c>
      <c r="AC19">
        <v>2</v>
      </c>
      <c r="AD19">
        <v>18</v>
      </c>
      <c r="AF19">
        <v>0.54918032786885251</v>
      </c>
      <c r="AG19">
        <v>8500</v>
      </c>
    </row>
    <row r="20" spans="1:33" x14ac:dyDescent="0.3">
      <c r="A20" t="s">
        <v>2032</v>
      </c>
      <c r="B20">
        <v>19163010700</v>
      </c>
      <c r="C20" t="s">
        <v>1051</v>
      </c>
      <c r="D20">
        <v>588</v>
      </c>
      <c r="F20" t="s">
        <v>1043</v>
      </c>
      <c r="G20" t="s">
        <v>1044</v>
      </c>
      <c r="H20">
        <v>34348</v>
      </c>
      <c r="I20">
        <v>0.47299999999999998</v>
      </c>
      <c r="J20">
        <v>0.40816326530612246</v>
      </c>
      <c r="K20">
        <v>0.16156462585034015</v>
      </c>
      <c r="L20">
        <v>3.2000000000000001E-2</v>
      </c>
      <c r="M20">
        <v>0.501</v>
      </c>
      <c r="N20">
        <v>5.716481867041108E-2</v>
      </c>
      <c r="O20">
        <v>0.65806451612903227</v>
      </c>
      <c r="P20">
        <v>0.216</v>
      </c>
      <c r="Q20">
        <v>0.6462585034013606</v>
      </c>
      <c r="R20">
        <v>0.55432196669310074</v>
      </c>
      <c r="S20">
        <v>12726</v>
      </c>
      <c r="T20">
        <v>2</v>
      </c>
      <c r="U20">
        <v>2</v>
      </c>
      <c r="V20">
        <v>2</v>
      </c>
      <c r="W20">
        <v>2</v>
      </c>
      <c r="X20">
        <v>2</v>
      </c>
      <c r="Y20">
        <v>2</v>
      </c>
      <c r="Z20">
        <v>0</v>
      </c>
      <c r="AA20">
        <v>2</v>
      </c>
      <c r="AB20">
        <v>2</v>
      </c>
      <c r="AC20">
        <v>2</v>
      </c>
      <c r="AD20">
        <v>18</v>
      </c>
      <c r="AF20">
        <v>0.55432196669310074</v>
      </c>
      <c r="AG20">
        <v>12726</v>
      </c>
    </row>
    <row r="21" spans="1:33" x14ac:dyDescent="0.3">
      <c r="A21" t="s">
        <v>2033</v>
      </c>
      <c r="B21">
        <v>19163010800</v>
      </c>
      <c r="C21" t="s">
        <v>1042</v>
      </c>
      <c r="D21">
        <v>926</v>
      </c>
      <c r="F21" t="s">
        <v>1043</v>
      </c>
      <c r="G21" t="s">
        <v>1044</v>
      </c>
      <c r="H21">
        <v>33500</v>
      </c>
      <c r="I21">
        <v>0.33</v>
      </c>
      <c r="J21">
        <v>0.23974082073434125</v>
      </c>
      <c r="K21">
        <v>0.17386609071274298</v>
      </c>
      <c r="L21">
        <v>3.2000000000000001E-2</v>
      </c>
      <c r="M21">
        <v>0.55899999999999994</v>
      </c>
      <c r="N21">
        <v>5.716481867041108E-2</v>
      </c>
      <c r="O21">
        <v>0.67990515708358035</v>
      </c>
      <c r="P21">
        <v>0.23786008230452674</v>
      </c>
      <c r="Q21">
        <v>0.39956803455723544</v>
      </c>
      <c r="R21">
        <v>0.61158363710004049</v>
      </c>
      <c r="S21">
        <v>14646</v>
      </c>
      <c r="T21">
        <v>2</v>
      </c>
      <c r="U21">
        <v>2</v>
      </c>
      <c r="V21">
        <v>2</v>
      </c>
      <c r="W21">
        <v>2</v>
      </c>
      <c r="X21">
        <v>2</v>
      </c>
      <c r="Y21">
        <v>2</v>
      </c>
      <c r="Z21">
        <v>0</v>
      </c>
      <c r="AA21">
        <v>2</v>
      </c>
      <c r="AB21">
        <v>2</v>
      </c>
      <c r="AC21">
        <v>2</v>
      </c>
      <c r="AD21">
        <v>18</v>
      </c>
      <c r="AF21">
        <v>0.61158363710004049</v>
      </c>
      <c r="AG21">
        <v>14646</v>
      </c>
    </row>
    <row r="22" spans="1:33" x14ac:dyDescent="0.3">
      <c r="A22" t="s">
        <v>2034</v>
      </c>
      <c r="B22">
        <v>19163010900</v>
      </c>
      <c r="C22" t="s">
        <v>1058</v>
      </c>
      <c r="D22">
        <v>983</v>
      </c>
      <c r="F22" t="s">
        <v>1043</v>
      </c>
      <c r="G22" t="s">
        <v>1044</v>
      </c>
      <c r="H22">
        <v>28897</v>
      </c>
      <c r="I22">
        <v>0.43799999999999994</v>
      </c>
      <c r="J22">
        <v>0.36724313326551372</v>
      </c>
      <c r="K22">
        <v>0.18107833163784334</v>
      </c>
      <c r="L22">
        <v>3.2000000000000001E-2</v>
      </c>
      <c r="M22">
        <v>0.52900000000000003</v>
      </c>
      <c r="N22">
        <v>5.716481867041108E-2</v>
      </c>
      <c r="O22">
        <v>0.45937300063979525</v>
      </c>
      <c r="P22">
        <v>0.23561430793157076</v>
      </c>
      <c r="Q22">
        <v>0.40793489318413023</v>
      </c>
      <c r="R22">
        <v>0.67924528301886788</v>
      </c>
      <c r="S22">
        <v>11506</v>
      </c>
      <c r="T22">
        <v>2</v>
      </c>
      <c r="U22">
        <v>2</v>
      </c>
      <c r="V22">
        <v>2</v>
      </c>
      <c r="W22">
        <v>2</v>
      </c>
      <c r="X22">
        <v>2</v>
      </c>
      <c r="Y22">
        <v>2</v>
      </c>
      <c r="Z22">
        <v>0</v>
      </c>
      <c r="AA22">
        <v>2</v>
      </c>
      <c r="AB22">
        <v>2</v>
      </c>
      <c r="AC22">
        <v>2</v>
      </c>
      <c r="AD22">
        <v>18</v>
      </c>
      <c r="AF22">
        <v>0.67924528301886788</v>
      </c>
      <c r="AG22">
        <v>11506</v>
      </c>
    </row>
    <row r="23" spans="1:33" x14ac:dyDescent="0.3">
      <c r="A23" t="s">
        <v>2035</v>
      </c>
      <c r="B23">
        <v>19163011200</v>
      </c>
      <c r="C23" t="s">
        <v>1059</v>
      </c>
      <c r="D23">
        <v>941</v>
      </c>
      <c r="F23" t="s">
        <v>1043</v>
      </c>
      <c r="G23" t="s">
        <v>1044</v>
      </c>
      <c r="H23">
        <v>45625</v>
      </c>
      <c r="I23">
        <v>0.155</v>
      </c>
      <c r="J23">
        <v>0.1849096705632306</v>
      </c>
      <c r="K23">
        <v>9.8831030818278431E-2</v>
      </c>
      <c r="L23">
        <v>3.2000000000000001E-2</v>
      </c>
      <c r="M23">
        <v>0.39500000000000002</v>
      </c>
      <c r="N23">
        <v>5.716481867041108E-2</v>
      </c>
      <c r="O23">
        <v>0.56432947583390058</v>
      </c>
      <c r="P23">
        <v>0.15377697841726617</v>
      </c>
      <c r="Q23">
        <v>0.46014877789585545</v>
      </c>
      <c r="R23">
        <v>0.48355114916629111</v>
      </c>
      <c r="S23">
        <v>22439</v>
      </c>
      <c r="T23">
        <v>2</v>
      </c>
      <c r="U23">
        <v>2</v>
      </c>
      <c r="V23">
        <v>2</v>
      </c>
      <c r="W23">
        <v>2</v>
      </c>
      <c r="X23">
        <v>2</v>
      </c>
      <c r="Y23">
        <v>2</v>
      </c>
      <c r="Z23">
        <v>0</v>
      </c>
      <c r="AA23">
        <v>2</v>
      </c>
      <c r="AB23">
        <v>2</v>
      </c>
      <c r="AC23">
        <v>2</v>
      </c>
      <c r="AD23">
        <v>18</v>
      </c>
      <c r="AF23">
        <v>0.48355114916629111</v>
      </c>
      <c r="AG23">
        <v>22439</v>
      </c>
    </row>
    <row r="24" spans="1:33" x14ac:dyDescent="0.3">
      <c r="A24" t="s">
        <v>2036</v>
      </c>
      <c r="B24">
        <v>19163012501</v>
      </c>
      <c r="C24" t="s">
        <v>1101</v>
      </c>
      <c r="D24">
        <v>1668</v>
      </c>
      <c r="F24" t="s">
        <v>1043</v>
      </c>
      <c r="G24" t="s">
        <v>1044</v>
      </c>
      <c r="H24">
        <v>53655</v>
      </c>
      <c r="I24">
        <v>0.28800000000000003</v>
      </c>
      <c r="J24">
        <v>0.2446043165467626</v>
      </c>
      <c r="K24">
        <v>0.11630695443645084</v>
      </c>
      <c r="L24">
        <v>3.2000000000000001E-2</v>
      </c>
      <c r="M24">
        <v>0.47799999999999998</v>
      </c>
      <c r="N24">
        <v>5.716481867041108E-2</v>
      </c>
      <c r="O24">
        <v>0.45973154362416108</v>
      </c>
      <c r="P24">
        <v>9.9352051835853133E-2</v>
      </c>
      <c r="Q24">
        <v>0.28297362110311752</v>
      </c>
      <c r="R24">
        <v>0.44309872029250458</v>
      </c>
      <c r="S24">
        <v>13657</v>
      </c>
      <c r="T24">
        <v>2</v>
      </c>
      <c r="U24">
        <v>2</v>
      </c>
      <c r="V24">
        <v>2</v>
      </c>
      <c r="W24">
        <v>2</v>
      </c>
      <c r="X24">
        <v>2</v>
      </c>
      <c r="Y24">
        <v>2</v>
      </c>
      <c r="Z24">
        <v>0</v>
      </c>
      <c r="AA24">
        <v>2</v>
      </c>
      <c r="AB24">
        <v>2</v>
      </c>
      <c r="AC24">
        <v>2</v>
      </c>
      <c r="AD24">
        <v>18</v>
      </c>
      <c r="AF24">
        <v>0.44309872029250458</v>
      </c>
      <c r="AG24">
        <v>13657</v>
      </c>
    </row>
    <row r="25" spans="1:33" x14ac:dyDescent="0.3">
      <c r="A25" t="s">
        <v>2037</v>
      </c>
      <c r="B25">
        <v>19113001900</v>
      </c>
      <c r="C25" t="s">
        <v>1047</v>
      </c>
      <c r="D25">
        <v>664</v>
      </c>
      <c r="F25" t="s">
        <v>1048</v>
      </c>
      <c r="G25" t="s">
        <v>1049</v>
      </c>
      <c r="H25">
        <v>31667</v>
      </c>
      <c r="I25">
        <v>0.46</v>
      </c>
      <c r="J25">
        <v>0.23945783132530121</v>
      </c>
      <c r="K25">
        <v>9.1867469879518077E-2</v>
      </c>
      <c r="L25">
        <v>3.0727272727272725E-2</v>
      </c>
      <c r="M25">
        <v>0.60099999999999998</v>
      </c>
      <c r="N25">
        <v>9.0296649086760147E-2</v>
      </c>
      <c r="O25">
        <v>0.4638196915776987</v>
      </c>
      <c r="P25">
        <v>0.18414634146341463</v>
      </c>
      <c r="Q25">
        <v>0.44879518072289154</v>
      </c>
      <c r="R25">
        <v>0.67699724517906334</v>
      </c>
      <c r="S25">
        <v>15468</v>
      </c>
      <c r="T25">
        <v>2</v>
      </c>
      <c r="U25">
        <v>2</v>
      </c>
      <c r="V25">
        <v>2</v>
      </c>
      <c r="W25">
        <v>2</v>
      </c>
      <c r="X25">
        <v>2</v>
      </c>
      <c r="Y25">
        <v>2</v>
      </c>
      <c r="Z25">
        <v>0</v>
      </c>
      <c r="AA25">
        <v>2</v>
      </c>
      <c r="AB25">
        <v>2</v>
      </c>
      <c r="AC25">
        <v>2</v>
      </c>
      <c r="AD25">
        <v>18</v>
      </c>
      <c r="AF25">
        <v>0.67699724517906334</v>
      </c>
      <c r="AG25">
        <v>15468</v>
      </c>
    </row>
    <row r="26" spans="1:33" x14ac:dyDescent="0.3">
      <c r="A26" t="s">
        <v>2038</v>
      </c>
      <c r="B26">
        <v>19013000300</v>
      </c>
      <c r="C26" t="s">
        <v>1045</v>
      </c>
      <c r="D26">
        <v>1232</v>
      </c>
      <c r="F26" t="s">
        <v>1040</v>
      </c>
      <c r="G26" t="s">
        <v>1041</v>
      </c>
      <c r="H26">
        <v>26500</v>
      </c>
      <c r="I26">
        <v>0.35</v>
      </c>
      <c r="J26">
        <v>0.36282467532467533</v>
      </c>
      <c r="K26">
        <v>0.11201298701298701</v>
      </c>
      <c r="L26">
        <v>2.9272727272727277E-2</v>
      </c>
      <c r="M26">
        <v>0.41700000000000004</v>
      </c>
      <c r="N26">
        <v>4.1193073460981007E-4</v>
      </c>
      <c r="O26">
        <v>0.64832671582529777</v>
      </c>
      <c r="P26">
        <v>0.22025316455696203</v>
      </c>
      <c r="Q26">
        <v>0.58116883116883122</v>
      </c>
      <c r="R26">
        <v>0.63115032236172375</v>
      </c>
      <c r="S26">
        <v>13459</v>
      </c>
      <c r="T26">
        <v>2</v>
      </c>
      <c r="U26">
        <v>2</v>
      </c>
      <c r="V26">
        <v>2</v>
      </c>
      <c r="W26">
        <v>2</v>
      </c>
      <c r="X26">
        <v>2</v>
      </c>
      <c r="Y26">
        <v>2</v>
      </c>
      <c r="Z26">
        <v>0</v>
      </c>
      <c r="AA26">
        <v>2</v>
      </c>
      <c r="AB26">
        <v>2</v>
      </c>
      <c r="AC26">
        <v>2</v>
      </c>
      <c r="AD26">
        <v>18</v>
      </c>
      <c r="AF26">
        <v>0.63115032236172375</v>
      </c>
      <c r="AG26">
        <v>13459</v>
      </c>
    </row>
    <row r="27" spans="1:33" x14ac:dyDescent="0.3">
      <c r="A27" t="s">
        <v>2039</v>
      </c>
      <c r="B27">
        <v>19057000300</v>
      </c>
      <c r="C27" t="s">
        <v>1011</v>
      </c>
      <c r="D27">
        <v>1674</v>
      </c>
      <c r="F27" t="s">
        <v>275</v>
      </c>
      <c r="G27" t="s">
        <v>1012</v>
      </c>
      <c r="H27">
        <v>32319</v>
      </c>
      <c r="I27">
        <v>0.27100000000000002</v>
      </c>
      <c r="J27">
        <v>0.26523297491039427</v>
      </c>
      <c r="K27">
        <v>4.4802867383512544E-2</v>
      </c>
      <c r="L27">
        <v>4.1636363636363631E-2</v>
      </c>
      <c r="M27">
        <v>0.44</v>
      </c>
      <c r="N27">
        <v>-3.508989460632362E-2</v>
      </c>
      <c r="O27">
        <v>0.47912966252220246</v>
      </c>
      <c r="P27">
        <v>8.9722675367047311E-2</v>
      </c>
      <c r="Q27">
        <v>0.42174432497013142</v>
      </c>
      <c r="R27">
        <v>0.5761002444987775</v>
      </c>
      <c r="S27">
        <v>10918</v>
      </c>
      <c r="T27">
        <v>2</v>
      </c>
      <c r="U27">
        <v>2</v>
      </c>
      <c r="V27">
        <v>2</v>
      </c>
      <c r="W27">
        <v>1</v>
      </c>
      <c r="X27">
        <v>2</v>
      </c>
      <c r="Y27">
        <v>2</v>
      </c>
      <c r="Z27">
        <v>2</v>
      </c>
      <c r="AA27">
        <v>2</v>
      </c>
      <c r="AB27">
        <v>1</v>
      </c>
      <c r="AC27">
        <v>2</v>
      </c>
      <c r="AD27">
        <v>18</v>
      </c>
      <c r="AF27">
        <v>0.5761002444987775</v>
      </c>
      <c r="AG27">
        <v>10918</v>
      </c>
    </row>
    <row r="28" spans="1:33" x14ac:dyDescent="0.3">
      <c r="A28" t="s">
        <v>2040</v>
      </c>
      <c r="B28">
        <v>19083480200</v>
      </c>
      <c r="C28" t="s">
        <v>1187</v>
      </c>
      <c r="D28">
        <v>1112</v>
      </c>
      <c r="F28" t="s">
        <v>1184</v>
      </c>
      <c r="G28" t="s">
        <v>1185</v>
      </c>
      <c r="H28">
        <v>40050</v>
      </c>
      <c r="I28">
        <v>0.106</v>
      </c>
      <c r="J28">
        <v>7.0143884892086325E-2</v>
      </c>
      <c r="K28">
        <v>4.8561151079136694E-2</v>
      </c>
      <c r="L28">
        <v>2.9454545454545452E-2</v>
      </c>
      <c r="M28">
        <v>0.46399999999999997</v>
      </c>
      <c r="N28">
        <v>-3.7413026120679822E-2</v>
      </c>
      <c r="O28">
        <v>0.5342939481268012</v>
      </c>
      <c r="P28">
        <v>0.12025316455696203</v>
      </c>
      <c r="Q28">
        <v>0.29946043165467628</v>
      </c>
      <c r="R28">
        <v>0.31949626865671643</v>
      </c>
      <c r="S28">
        <v>14949</v>
      </c>
      <c r="T28">
        <v>2</v>
      </c>
      <c r="U28">
        <v>1</v>
      </c>
      <c r="V28">
        <v>1</v>
      </c>
      <c r="W28">
        <v>2</v>
      </c>
      <c r="X28">
        <v>2</v>
      </c>
      <c r="Y28">
        <v>2</v>
      </c>
      <c r="Z28">
        <v>2</v>
      </c>
      <c r="AA28">
        <v>2</v>
      </c>
      <c r="AB28">
        <v>2</v>
      </c>
      <c r="AC28">
        <v>2</v>
      </c>
      <c r="AD28">
        <v>18</v>
      </c>
      <c r="AF28">
        <v>0.31949626865671643</v>
      </c>
      <c r="AG28">
        <v>14949</v>
      </c>
    </row>
    <row r="29" spans="1:33" x14ac:dyDescent="0.3">
      <c r="A29" t="s">
        <v>2041</v>
      </c>
      <c r="B29">
        <v>19111490100</v>
      </c>
      <c r="C29" t="s">
        <v>1068</v>
      </c>
      <c r="D29">
        <v>1587</v>
      </c>
      <c r="F29" t="s">
        <v>1014</v>
      </c>
      <c r="G29" t="s">
        <v>1015</v>
      </c>
      <c r="H29">
        <v>46865</v>
      </c>
      <c r="I29">
        <v>0.13</v>
      </c>
      <c r="J29">
        <v>0.10207939508506617</v>
      </c>
      <c r="K29">
        <v>3.780718336483932E-2</v>
      </c>
      <c r="L29">
        <v>4.5636363636363635E-2</v>
      </c>
      <c r="M29">
        <v>0.45399999999999996</v>
      </c>
      <c r="N29">
        <v>-6.4329931403714236E-2</v>
      </c>
      <c r="O29">
        <v>0.47378004369992716</v>
      </c>
      <c r="P29">
        <v>0.11390284757118928</v>
      </c>
      <c r="Q29">
        <v>0.26717076244486454</v>
      </c>
      <c r="R29">
        <v>0.26863939657673341</v>
      </c>
      <c r="S29">
        <v>22885</v>
      </c>
      <c r="T29">
        <v>2</v>
      </c>
      <c r="U29">
        <v>2</v>
      </c>
      <c r="V29">
        <v>1</v>
      </c>
      <c r="W29">
        <v>1</v>
      </c>
      <c r="X29">
        <v>2</v>
      </c>
      <c r="Y29">
        <v>2</v>
      </c>
      <c r="Z29">
        <v>2</v>
      </c>
      <c r="AA29">
        <v>2</v>
      </c>
      <c r="AB29">
        <v>2</v>
      </c>
      <c r="AC29">
        <v>2</v>
      </c>
      <c r="AD29">
        <v>18</v>
      </c>
      <c r="AF29">
        <v>0.26863939657673341</v>
      </c>
      <c r="AG29">
        <v>22885</v>
      </c>
    </row>
    <row r="30" spans="1:33" x14ac:dyDescent="0.3">
      <c r="A30" t="s">
        <v>2042</v>
      </c>
      <c r="B30">
        <v>19139050900</v>
      </c>
      <c r="C30" t="s">
        <v>1052</v>
      </c>
      <c r="D30">
        <v>1093</v>
      </c>
      <c r="F30" t="s">
        <v>644</v>
      </c>
      <c r="G30" t="s">
        <v>1053</v>
      </c>
      <c r="H30">
        <v>39677</v>
      </c>
      <c r="I30">
        <v>0.23899999999999999</v>
      </c>
      <c r="J30">
        <v>0.27538883806038428</v>
      </c>
      <c r="K30">
        <v>0.10155535224153706</v>
      </c>
      <c r="L30">
        <v>2.9818181818181813E-2</v>
      </c>
      <c r="M30">
        <v>0.41</v>
      </c>
      <c r="N30">
        <v>1.1463329044332671E-2</v>
      </c>
      <c r="O30">
        <v>0.55894736842105264</v>
      </c>
      <c r="P30">
        <v>0.17509433962264151</v>
      </c>
      <c r="Q30">
        <v>0.33211344922232389</v>
      </c>
      <c r="R30">
        <v>0.50507328072153324</v>
      </c>
      <c r="S30">
        <v>14125</v>
      </c>
      <c r="T30">
        <v>2</v>
      </c>
      <c r="U30">
        <v>2</v>
      </c>
      <c r="V30">
        <v>2</v>
      </c>
      <c r="W30">
        <v>2</v>
      </c>
      <c r="X30">
        <v>2</v>
      </c>
      <c r="Y30">
        <v>2</v>
      </c>
      <c r="Z30">
        <v>0</v>
      </c>
      <c r="AA30">
        <v>2</v>
      </c>
      <c r="AB30">
        <v>2</v>
      </c>
      <c r="AC30">
        <v>2</v>
      </c>
      <c r="AD30">
        <v>18</v>
      </c>
      <c r="AF30">
        <v>0.50507328072153324</v>
      </c>
      <c r="AG30">
        <v>14125</v>
      </c>
    </row>
    <row r="31" spans="1:33" x14ac:dyDescent="0.3">
      <c r="A31" t="s">
        <v>2043</v>
      </c>
      <c r="B31">
        <v>19045000600</v>
      </c>
      <c r="C31" t="s">
        <v>1069</v>
      </c>
      <c r="D31">
        <v>1493</v>
      </c>
      <c r="F31" t="s">
        <v>211</v>
      </c>
      <c r="G31" t="s">
        <v>1022</v>
      </c>
      <c r="H31">
        <v>52639</v>
      </c>
      <c r="I31">
        <v>0.21</v>
      </c>
      <c r="J31">
        <v>0.20495646349631613</v>
      </c>
      <c r="K31">
        <v>7.635632953784327E-2</v>
      </c>
      <c r="L31">
        <v>3.4727272727272725E-2</v>
      </c>
      <c r="M31">
        <v>0.41</v>
      </c>
      <c r="N31">
        <v>-5.4076064826125904E-2</v>
      </c>
      <c r="O31">
        <v>0.43643410852713177</v>
      </c>
      <c r="P31">
        <v>9.0188909201706274E-2</v>
      </c>
      <c r="Q31">
        <v>0.3302076356329538</v>
      </c>
      <c r="R31">
        <v>0.33985401459854014</v>
      </c>
      <c r="S31">
        <v>22783</v>
      </c>
      <c r="T31">
        <v>2</v>
      </c>
      <c r="U31">
        <v>2</v>
      </c>
      <c r="V31">
        <v>2</v>
      </c>
      <c r="W31">
        <v>2</v>
      </c>
      <c r="X31">
        <v>2</v>
      </c>
      <c r="Y31">
        <v>2</v>
      </c>
      <c r="Z31">
        <v>2</v>
      </c>
      <c r="AA31">
        <v>1</v>
      </c>
      <c r="AB31">
        <v>1</v>
      </c>
      <c r="AC31">
        <v>2</v>
      </c>
      <c r="AD31">
        <v>18</v>
      </c>
      <c r="AF31">
        <v>0.33985401459854014</v>
      </c>
      <c r="AG31">
        <v>22783</v>
      </c>
    </row>
    <row r="32" spans="1:33" x14ac:dyDescent="0.3">
      <c r="A32" t="s">
        <v>2044</v>
      </c>
      <c r="B32">
        <v>19057000600</v>
      </c>
      <c r="C32" t="s">
        <v>1499</v>
      </c>
      <c r="D32">
        <v>1730</v>
      </c>
      <c r="F32" t="s">
        <v>275</v>
      </c>
      <c r="G32" t="s">
        <v>1012</v>
      </c>
      <c r="H32">
        <v>55205</v>
      </c>
      <c r="I32">
        <v>0.14000000000000001</v>
      </c>
      <c r="J32">
        <v>0.15606936416184972</v>
      </c>
      <c r="K32">
        <v>4.2196531791907514E-2</v>
      </c>
      <c r="L32">
        <v>4.1636363636363631E-2</v>
      </c>
      <c r="M32">
        <v>0.377</v>
      </c>
      <c r="N32">
        <v>-3.508989460632362E-2</v>
      </c>
      <c r="O32">
        <v>0.36143230138008203</v>
      </c>
      <c r="P32">
        <v>0.1132752434648898</v>
      </c>
      <c r="Q32">
        <v>0.27803468208092486</v>
      </c>
      <c r="R32">
        <v>0.22845303867403316</v>
      </c>
      <c r="S32">
        <v>22152</v>
      </c>
      <c r="T32">
        <v>2</v>
      </c>
      <c r="U32">
        <v>2</v>
      </c>
      <c r="V32">
        <v>2</v>
      </c>
      <c r="W32">
        <v>1</v>
      </c>
      <c r="X32">
        <v>2</v>
      </c>
      <c r="Y32">
        <v>2</v>
      </c>
      <c r="Z32">
        <v>2</v>
      </c>
      <c r="AA32">
        <v>1</v>
      </c>
      <c r="AB32">
        <v>2</v>
      </c>
      <c r="AC32">
        <v>2</v>
      </c>
      <c r="AD32">
        <v>18</v>
      </c>
      <c r="AF32">
        <v>0.22845303867403316</v>
      </c>
      <c r="AG32">
        <v>22152</v>
      </c>
    </row>
    <row r="33" spans="1:33" x14ac:dyDescent="0.3">
      <c r="A33" t="s">
        <v>2045</v>
      </c>
      <c r="B33">
        <v>19135070200</v>
      </c>
      <c r="C33" t="s">
        <v>1118</v>
      </c>
      <c r="D33">
        <v>936</v>
      </c>
      <c r="F33" t="s">
        <v>626</v>
      </c>
      <c r="G33" t="s">
        <v>1119</v>
      </c>
      <c r="H33">
        <v>54375</v>
      </c>
      <c r="I33">
        <v>0.13500000000000001</v>
      </c>
      <c r="J33">
        <v>0.14529914529914531</v>
      </c>
      <c r="K33">
        <v>5.876068376068376E-2</v>
      </c>
      <c r="L33">
        <v>2.8454545454545458E-2</v>
      </c>
      <c r="M33">
        <v>0.42299999999999999</v>
      </c>
      <c r="N33">
        <v>-4.9309912170639902E-2</v>
      </c>
      <c r="O33">
        <v>0.48618421052631577</v>
      </c>
      <c r="P33">
        <v>0.18006700167504189</v>
      </c>
      <c r="Q33">
        <v>0.19658119658119658</v>
      </c>
      <c r="R33">
        <v>0.38384715588363005</v>
      </c>
      <c r="S33">
        <v>27196</v>
      </c>
      <c r="T33">
        <v>2</v>
      </c>
      <c r="U33">
        <v>2</v>
      </c>
      <c r="V33">
        <v>2</v>
      </c>
      <c r="W33">
        <v>2</v>
      </c>
      <c r="X33">
        <v>1</v>
      </c>
      <c r="Y33">
        <v>2</v>
      </c>
      <c r="Z33">
        <v>2</v>
      </c>
      <c r="AA33">
        <v>2</v>
      </c>
      <c r="AB33">
        <v>2</v>
      </c>
      <c r="AC33">
        <v>1</v>
      </c>
      <c r="AD33">
        <v>18</v>
      </c>
      <c r="AF33">
        <v>0.38384715588363005</v>
      </c>
      <c r="AG33">
        <v>27196</v>
      </c>
    </row>
    <row r="34" spans="1:33" x14ac:dyDescent="0.3">
      <c r="A34" t="s">
        <v>2046</v>
      </c>
      <c r="B34">
        <v>19013000800</v>
      </c>
      <c r="C34" t="s">
        <v>1114</v>
      </c>
      <c r="D34">
        <v>1555</v>
      </c>
      <c r="F34" t="s">
        <v>1040</v>
      </c>
      <c r="G34" t="s">
        <v>1041</v>
      </c>
      <c r="H34">
        <v>38165</v>
      </c>
      <c r="I34">
        <v>0.217</v>
      </c>
      <c r="J34">
        <v>0.22765273311897105</v>
      </c>
      <c r="K34">
        <v>0.13633440514469453</v>
      </c>
      <c r="L34">
        <v>2.9272727272727277E-2</v>
      </c>
      <c r="M34">
        <v>0.376</v>
      </c>
      <c r="N34">
        <v>4.1193073460981007E-4</v>
      </c>
      <c r="O34">
        <v>0.6275490573297422</v>
      </c>
      <c r="P34">
        <v>0.13841961852861034</v>
      </c>
      <c r="Q34">
        <v>0.31639871382636658</v>
      </c>
      <c r="R34">
        <v>0.55655154231479043</v>
      </c>
      <c r="S34">
        <v>15984</v>
      </c>
      <c r="T34">
        <v>2</v>
      </c>
      <c r="U34">
        <v>2</v>
      </c>
      <c r="V34">
        <v>2</v>
      </c>
      <c r="W34">
        <v>2</v>
      </c>
      <c r="X34">
        <v>2</v>
      </c>
      <c r="Y34">
        <v>2</v>
      </c>
      <c r="Z34">
        <v>0</v>
      </c>
      <c r="AA34">
        <v>2</v>
      </c>
      <c r="AB34">
        <v>2</v>
      </c>
      <c r="AC34">
        <v>2</v>
      </c>
      <c r="AD34">
        <v>18</v>
      </c>
      <c r="AF34">
        <v>0.55655154231479043</v>
      </c>
      <c r="AG34">
        <v>15984</v>
      </c>
    </row>
    <row r="35" spans="1:33" x14ac:dyDescent="0.3">
      <c r="A35" t="s">
        <v>2047</v>
      </c>
      <c r="B35">
        <v>19065080200</v>
      </c>
      <c r="C35" t="s">
        <v>1016</v>
      </c>
      <c r="D35">
        <v>1253</v>
      </c>
      <c r="F35" t="s">
        <v>340</v>
      </c>
      <c r="G35" t="s">
        <v>1017</v>
      </c>
      <c r="H35">
        <v>46215</v>
      </c>
      <c r="I35">
        <v>0.161</v>
      </c>
      <c r="J35">
        <v>8.5395051875498798E-2</v>
      </c>
      <c r="K35">
        <v>4.7086991221069435E-2</v>
      </c>
      <c r="L35">
        <v>3.0636363636363639E-2</v>
      </c>
      <c r="M35">
        <v>0.41399999999999998</v>
      </c>
      <c r="N35">
        <v>-6.5660919540229887E-2</v>
      </c>
      <c r="O35">
        <v>0.47268408551068886</v>
      </c>
      <c r="P35">
        <v>0.11662011173184357</v>
      </c>
      <c r="Q35">
        <v>0.26576217079010372</v>
      </c>
      <c r="R35">
        <v>0.36162105992379634</v>
      </c>
      <c r="S35">
        <v>19059</v>
      </c>
      <c r="T35">
        <v>2</v>
      </c>
      <c r="U35">
        <v>2</v>
      </c>
      <c r="V35">
        <v>1</v>
      </c>
      <c r="W35">
        <v>1</v>
      </c>
      <c r="X35">
        <v>2</v>
      </c>
      <c r="Y35">
        <v>2</v>
      </c>
      <c r="Z35">
        <v>2</v>
      </c>
      <c r="AA35">
        <v>2</v>
      </c>
      <c r="AB35">
        <v>2</v>
      </c>
      <c r="AC35">
        <v>2</v>
      </c>
      <c r="AD35">
        <v>18</v>
      </c>
      <c r="AF35">
        <v>0.36162105992379634</v>
      </c>
      <c r="AG35">
        <v>19059</v>
      </c>
    </row>
    <row r="36" spans="1:33" x14ac:dyDescent="0.3">
      <c r="A36" t="s">
        <v>2048</v>
      </c>
      <c r="B36">
        <v>19107080200</v>
      </c>
      <c r="C36" t="s">
        <v>1228</v>
      </c>
      <c r="D36">
        <v>1090</v>
      </c>
      <c r="F36" t="s">
        <v>477</v>
      </c>
      <c r="G36" t="s">
        <v>1035</v>
      </c>
      <c r="H36">
        <v>46515</v>
      </c>
      <c r="I36">
        <v>0.13600000000000001</v>
      </c>
      <c r="J36">
        <v>0.18073394495412845</v>
      </c>
      <c r="K36">
        <v>4.1284403669724773E-2</v>
      </c>
      <c r="L36">
        <v>2.9909090909090906E-2</v>
      </c>
      <c r="M36">
        <v>0.39399999999999996</v>
      </c>
      <c r="N36">
        <v>-4.5476167824184191E-2</v>
      </c>
      <c r="O36">
        <v>0.57463976945244954</v>
      </c>
      <c r="P36">
        <v>0.1036734693877551</v>
      </c>
      <c r="Q36">
        <v>0.22293577981651377</v>
      </c>
      <c r="R36">
        <v>0.39310884886452624</v>
      </c>
      <c r="S36">
        <v>18558</v>
      </c>
      <c r="T36">
        <v>2</v>
      </c>
      <c r="U36">
        <v>2</v>
      </c>
      <c r="V36">
        <v>2</v>
      </c>
      <c r="W36">
        <v>1</v>
      </c>
      <c r="X36">
        <v>2</v>
      </c>
      <c r="Y36">
        <v>2</v>
      </c>
      <c r="Z36">
        <v>2</v>
      </c>
      <c r="AA36">
        <v>2</v>
      </c>
      <c r="AB36">
        <v>2</v>
      </c>
      <c r="AC36">
        <v>1</v>
      </c>
      <c r="AD36">
        <v>18</v>
      </c>
      <c r="AF36">
        <v>0.39310884886452624</v>
      </c>
      <c r="AG36">
        <v>18558</v>
      </c>
    </row>
    <row r="37" spans="1:33" x14ac:dyDescent="0.3">
      <c r="A37" t="s">
        <v>2049</v>
      </c>
      <c r="B37">
        <v>19107080400</v>
      </c>
      <c r="C37" t="s">
        <v>1399</v>
      </c>
      <c r="D37">
        <v>1060</v>
      </c>
      <c r="F37" t="s">
        <v>477</v>
      </c>
      <c r="G37" t="s">
        <v>1035</v>
      </c>
      <c r="H37">
        <v>66389</v>
      </c>
      <c r="I37">
        <v>0.14499999999999999</v>
      </c>
      <c r="J37">
        <v>0.12264150943396226</v>
      </c>
      <c r="K37">
        <v>8.9622641509433956E-2</v>
      </c>
      <c r="L37">
        <v>2.9909090909090906E-2</v>
      </c>
      <c r="M37">
        <v>0.38500000000000001</v>
      </c>
      <c r="N37">
        <v>-4.5476167824184191E-2</v>
      </c>
      <c r="O37">
        <v>0.48050579557428874</v>
      </c>
      <c r="P37">
        <v>0.100169779286927</v>
      </c>
      <c r="Q37">
        <v>0.19245283018867926</v>
      </c>
      <c r="R37">
        <v>0.31893687707641194</v>
      </c>
      <c r="S37">
        <v>24432</v>
      </c>
      <c r="T37">
        <v>1</v>
      </c>
      <c r="U37">
        <v>2</v>
      </c>
      <c r="V37">
        <v>2</v>
      </c>
      <c r="W37">
        <v>2</v>
      </c>
      <c r="X37">
        <v>2</v>
      </c>
      <c r="Y37">
        <v>2</v>
      </c>
      <c r="Z37">
        <v>2</v>
      </c>
      <c r="AA37">
        <v>2</v>
      </c>
      <c r="AB37">
        <v>2</v>
      </c>
      <c r="AC37">
        <v>1</v>
      </c>
      <c r="AD37">
        <v>18</v>
      </c>
      <c r="AF37">
        <v>0.31893687707641194</v>
      </c>
      <c r="AG37">
        <v>24432</v>
      </c>
    </row>
    <row r="38" spans="1:33" x14ac:dyDescent="0.3">
      <c r="A38" t="s">
        <v>2050</v>
      </c>
      <c r="B38">
        <v>19177950100</v>
      </c>
      <c r="C38" t="s">
        <v>1115</v>
      </c>
      <c r="D38">
        <v>1602</v>
      </c>
      <c r="F38" t="s">
        <v>1116</v>
      </c>
      <c r="G38" t="s">
        <v>1117</v>
      </c>
      <c r="H38">
        <v>52227</v>
      </c>
      <c r="I38">
        <v>0.13500000000000001</v>
      </c>
      <c r="J38">
        <v>0.1560549313358302</v>
      </c>
      <c r="K38">
        <v>5.742821473158552E-2</v>
      </c>
      <c r="L38">
        <v>2.8909090909090912E-2</v>
      </c>
      <c r="M38">
        <v>0.42200000000000004</v>
      </c>
      <c r="N38">
        <v>-4.8480845442536329E-2</v>
      </c>
      <c r="O38">
        <v>0.50052502625131257</v>
      </c>
      <c r="P38">
        <v>0.13865546218487396</v>
      </c>
      <c r="Q38">
        <v>0.18227215980024969</v>
      </c>
      <c r="R38">
        <v>0.36029219932168016</v>
      </c>
      <c r="S38">
        <v>22675</v>
      </c>
      <c r="T38">
        <v>2</v>
      </c>
      <c r="U38">
        <v>2</v>
      </c>
      <c r="V38">
        <v>2</v>
      </c>
      <c r="W38">
        <v>2</v>
      </c>
      <c r="X38">
        <v>1</v>
      </c>
      <c r="Y38">
        <v>2</v>
      </c>
      <c r="Z38">
        <v>2</v>
      </c>
      <c r="AA38">
        <v>2</v>
      </c>
      <c r="AB38">
        <v>2</v>
      </c>
      <c r="AC38">
        <v>1</v>
      </c>
      <c r="AD38">
        <v>18</v>
      </c>
      <c r="AF38">
        <v>0.36029219932168016</v>
      </c>
      <c r="AG38">
        <v>22675</v>
      </c>
    </row>
    <row r="39" spans="1:33" x14ac:dyDescent="0.3">
      <c r="A39" t="s">
        <v>2051</v>
      </c>
      <c r="B39">
        <v>19007950400</v>
      </c>
      <c r="C39" t="s">
        <v>1070</v>
      </c>
      <c r="D39">
        <v>1259</v>
      </c>
      <c r="F39" t="s">
        <v>1063</v>
      </c>
      <c r="G39" t="s">
        <v>1064</v>
      </c>
      <c r="H39">
        <v>44543</v>
      </c>
      <c r="I39">
        <v>0.23699999999999999</v>
      </c>
      <c r="J39">
        <v>0.14455917394757745</v>
      </c>
      <c r="K39">
        <v>0.10166799046862589</v>
      </c>
      <c r="L39">
        <v>2.8363636363636365E-2</v>
      </c>
      <c r="M39">
        <v>0.51800000000000002</v>
      </c>
      <c r="N39">
        <v>-4.4230620004655857E-2</v>
      </c>
      <c r="O39">
        <v>0.40529622980251345</v>
      </c>
      <c r="P39">
        <v>0.15231788079470199</v>
      </c>
      <c r="Q39">
        <v>0.24702144559173947</v>
      </c>
      <c r="R39">
        <v>0.45749665327978584</v>
      </c>
      <c r="S39">
        <v>13806</v>
      </c>
      <c r="T39">
        <v>2</v>
      </c>
      <c r="U39">
        <v>2</v>
      </c>
      <c r="V39">
        <v>2</v>
      </c>
      <c r="W39">
        <v>2</v>
      </c>
      <c r="X39">
        <v>1</v>
      </c>
      <c r="Y39">
        <v>2</v>
      </c>
      <c r="Z39">
        <v>2</v>
      </c>
      <c r="AA39">
        <v>1</v>
      </c>
      <c r="AB39">
        <v>2</v>
      </c>
      <c r="AC39">
        <v>2</v>
      </c>
      <c r="AD39">
        <v>18</v>
      </c>
      <c r="AF39">
        <v>0.45749665327978584</v>
      </c>
      <c r="AG39">
        <v>13806</v>
      </c>
    </row>
    <row r="40" spans="1:33" x14ac:dyDescent="0.3">
      <c r="A40" t="s">
        <v>2052</v>
      </c>
      <c r="B40">
        <v>19033950402</v>
      </c>
      <c r="C40" t="s">
        <v>1073</v>
      </c>
      <c r="D40">
        <v>1935</v>
      </c>
      <c r="F40" t="s">
        <v>1066</v>
      </c>
      <c r="G40" t="s">
        <v>1067</v>
      </c>
      <c r="H40">
        <v>45379</v>
      </c>
      <c r="I40">
        <v>0.185</v>
      </c>
      <c r="J40">
        <v>0.25633074935400518</v>
      </c>
      <c r="K40">
        <v>8.6821705426356588E-2</v>
      </c>
      <c r="L40">
        <v>2.7727272727272729E-2</v>
      </c>
      <c r="M40">
        <v>0.371</v>
      </c>
      <c r="N40">
        <v>-2.3193132658376935E-2</v>
      </c>
      <c r="O40">
        <v>0.52410256410256406</v>
      </c>
      <c r="P40">
        <v>9.112259276655707E-2</v>
      </c>
      <c r="Q40">
        <v>0.28010335917312662</v>
      </c>
      <c r="R40">
        <v>0.4356185175815836</v>
      </c>
      <c r="S40">
        <v>20144</v>
      </c>
      <c r="T40">
        <v>2</v>
      </c>
      <c r="U40">
        <v>2</v>
      </c>
      <c r="V40">
        <v>2</v>
      </c>
      <c r="W40">
        <v>2</v>
      </c>
      <c r="X40">
        <v>1</v>
      </c>
      <c r="Y40">
        <v>2</v>
      </c>
      <c r="Z40">
        <v>2</v>
      </c>
      <c r="AA40">
        <v>2</v>
      </c>
      <c r="AB40">
        <v>1</v>
      </c>
      <c r="AC40">
        <v>2</v>
      </c>
      <c r="AD40">
        <v>18</v>
      </c>
      <c r="AF40">
        <v>0.4356185175815836</v>
      </c>
      <c r="AG40">
        <v>20144</v>
      </c>
    </row>
    <row r="41" spans="1:33" x14ac:dyDescent="0.3">
      <c r="A41" t="s">
        <v>2053</v>
      </c>
      <c r="B41">
        <v>19097950600</v>
      </c>
      <c r="C41" t="s">
        <v>1027</v>
      </c>
      <c r="D41">
        <v>904</v>
      </c>
      <c r="F41" t="s">
        <v>1028</v>
      </c>
      <c r="G41" t="s">
        <v>1029</v>
      </c>
      <c r="H41">
        <v>50714</v>
      </c>
      <c r="I41">
        <v>0.252</v>
      </c>
      <c r="J41">
        <v>0.1913716814159292</v>
      </c>
      <c r="K41">
        <v>6.7477876106194684E-2</v>
      </c>
      <c r="L41">
        <v>3.1818181818181815E-2</v>
      </c>
      <c r="M41">
        <v>0.40500000000000003</v>
      </c>
      <c r="N41">
        <v>-1.828899637243047E-2</v>
      </c>
      <c r="O41">
        <v>0.57972805933250926</v>
      </c>
      <c r="P41">
        <v>0.16605166051660517</v>
      </c>
      <c r="Q41">
        <v>0.22345132743362831</v>
      </c>
      <c r="R41">
        <v>0.40672124084446359</v>
      </c>
      <c r="S41">
        <v>16038</v>
      </c>
      <c r="T41">
        <v>2</v>
      </c>
      <c r="U41">
        <v>2</v>
      </c>
      <c r="V41">
        <v>2</v>
      </c>
      <c r="W41">
        <v>2</v>
      </c>
      <c r="X41">
        <v>2</v>
      </c>
      <c r="Y41">
        <v>2</v>
      </c>
      <c r="Z41">
        <v>1</v>
      </c>
      <c r="AA41">
        <v>2</v>
      </c>
      <c r="AB41">
        <v>2</v>
      </c>
      <c r="AC41">
        <v>1</v>
      </c>
      <c r="AD41">
        <v>18</v>
      </c>
      <c r="AF41">
        <v>0.40672124084446359</v>
      </c>
      <c r="AG41">
        <v>16038</v>
      </c>
    </row>
    <row r="42" spans="1:33" x14ac:dyDescent="0.3">
      <c r="A42" t="s">
        <v>2054</v>
      </c>
      <c r="B42">
        <v>19179960900</v>
      </c>
      <c r="C42" t="s">
        <v>1159</v>
      </c>
      <c r="D42">
        <v>1207</v>
      </c>
      <c r="F42" t="s">
        <v>935</v>
      </c>
      <c r="G42" t="s">
        <v>1031</v>
      </c>
      <c r="H42">
        <v>43784</v>
      </c>
      <c r="I42">
        <v>0.17199999999999999</v>
      </c>
      <c r="J42">
        <v>0.22700911350455674</v>
      </c>
      <c r="K42">
        <v>9.6934548467274229E-2</v>
      </c>
      <c r="L42">
        <v>3.3363636363636359E-2</v>
      </c>
      <c r="M42">
        <v>0.376</v>
      </c>
      <c r="N42">
        <v>-5.2771929824561407E-3</v>
      </c>
      <c r="O42">
        <v>0.65038419319429197</v>
      </c>
      <c r="P42">
        <v>6.4341085271317836E-2</v>
      </c>
      <c r="Q42">
        <v>0.30571665285832644</v>
      </c>
      <c r="R42">
        <v>0.41839296924042685</v>
      </c>
      <c r="S42">
        <v>20628</v>
      </c>
      <c r="T42">
        <v>2</v>
      </c>
      <c r="U42">
        <v>2</v>
      </c>
      <c r="V42">
        <v>2</v>
      </c>
      <c r="W42">
        <v>2</v>
      </c>
      <c r="X42">
        <v>2</v>
      </c>
      <c r="Y42">
        <v>2</v>
      </c>
      <c r="Z42">
        <v>1</v>
      </c>
      <c r="AA42">
        <v>2</v>
      </c>
      <c r="AB42">
        <v>1</v>
      </c>
      <c r="AC42">
        <v>2</v>
      </c>
      <c r="AD42">
        <v>18</v>
      </c>
      <c r="AF42">
        <v>0.41839296924042685</v>
      </c>
      <c r="AG42">
        <v>20628</v>
      </c>
    </row>
    <row r="43" spans="1:33" x14ac:dyDescent="0.3">
      <c r="A43" t="s">
        <v>2055</v>
      </c>
      <c r="B43">
        <v>19187000102</v>
      </c>
      <c r="C43" t="s">
        <v>2056</v>
      </c>
      <c r="D43">
        <v>1527</v>
      </c>
      <c r="F43" t="s">
        <v>946</v>
      </c>
      <c r="G43" t="s">
        <v>1024</v>
      </c>
      <c r="H43">
        <v>40614</v>
      </c>
      <c r="I43">
        <v>0.19399999999999998</v>
      </c>
      <c r="J43">
        <v>0.13752455795677801</v>
      </c>
      <c r="K43">
        <v>0.10150622134905042</v>
      </c>
      <c r="L43">
        <v>2.9818181818181813E-2</v>
      </c>
      <c r="M43">
        <v>0.46</v>
      </c>
      <c r="N43">
        <v>-2.667508483939705E-2</v>
      </c>
      <c r="O43">
        <v>0.44967682363804246</v>
      </c>
      <c r="P43">
        <v>0</v>
      </c>
      <c r="Q43">
        <v>0.3850687622789784</v>
      </c>
      <c r="R43">
        <v>0.40691393590205255</v>
      </c>
      <c r="S43">
        <v>17968</v>
      </c>
      <c r="T43">
        <v>2</v>
      </c>
      <c r="U43">
        <v>2</v>
      </c>
      <c r="V43">
        <v>2</v>
      </c>
      <c r="W43">
        <v>2</v>
      </c>
      <c r="X43">
        <v>2</v>
      </c>
      <c r="Y43">
        <v>2</v>
      </c>
      <c r="Z43">
        <v>2</v>
      </c>
      <c r="AA43">
        <v>1</v>
      </c>
      <c r="AB43">
        <v>0</v>
      </c>
      <c r="AC43">
        <v>2</v>
      </c>
      <c r="AD43">
        <v>17</v>
      </c>
      <c r="AF43">
        <v>0.40691393590205255</v>
      </c>
      <c r="AG43">
        <v>17968</v>
      </c>
    </row>
    <row r="44" spans="1:33" x14ac:dyDescent="0.3">
      <c r="A44" t="s">
        <v>2057</v>
      </c>
      <c r="B44">
        <v>19163011000</v>
      </c>
      <c r="C44" t="s">
        <v>1111</v>
      </c>
      <c r="D44">
        <v>1080</v>
      </c>
      <c r="F44" t="s">
        <v>1043</v>
      </c>
      <c r="G44" t="s">
        <v>1044</v>
      </c>
      <c r="H44">
        <v>42467</v>
      </c>
      <c r="I44">
        <v>0.248</v>
      </c>
      <c r="J44">
        <v>0.43611111111111112</v>
      </c>
      <c r="K44">
        <v>0.28425925925925927</v>
      </c>
      <c r="L44">
        <v>3.2000000000000001E-2</v>
      </c>
      <c r="M44">
        <v>0.40899999999999997</v>
      </c>
      <c r="N44">
        <v>5.716481867041108E-2</v>
      </c>
      <c r="O44">
        <v>0.74448897795591185</v>
      </c>
      <c r="P44">
        <v>9.4719195305951381E-2</v>
      </c>
      <c r="Q44">
        <v>0.40185185185185185</v>
      </c>
      <c r="R44">
        <v>0.5681899964015833</v>
      </c>
      <c r="S44">
        <v>17500</v>
      </c>
      <c r="T44">
        <v>2</v>
      </c>
      <c r="U44">
        <v>2</v>
      </c>
      <c r="V44">
        <v>2</v>
      </c>
      <c r="W44">
        <v>2</v>
      </c>
      <c r="X44">
        <v>2</v>
      </c>
      <c r="Y44">
        <v>2</v>
      </c>
      <c r="Z44">
        <v>0</v>
      </c>
      <c r="AA44">
        <v>2</v>
      </c>
      <c r="AB44">
        <v>1</v>
      </c>
      <c r="AC44">
        <v>2</v>
      </c>
      <c r="AD44">
        <v>17</v>
      </c>
      <c r="AF44">
        <v>0.5681899964015833</v>
      </c>
      <c r="AG44">
        <v>17500</v>
      </c>
    </row>
    <row r="45" spans="1:33" x14ac:dyDescent="0.3">
      <c r="A45" t="s">
        <v>2058</v>
      </c>
      <c r="B45">
        <v>19163012602</v>
      </c>
      <c r="C45" t="s">
        <v>1161</v>
      </c>
      <c r="D45">
        <v>1522</v>
      </c>
      <c r="F45" t="s">
        <v>1043</v>
      </c>
      <c r="G45" t="s">
        <v>1044</v>
      </c>
      <c r="H45">
        <v>48846</v>
      </c>
      <c r="I45">
        <v>0.311</v>
      </c>
      <c r="J45">
        <v>0.25295663600525625</v>
      </c>
      <c r="K45">
        <v>7.6215505913272016E-2</v>
      </c>
      <c r="L45">
        <v>3.2000000000000001E-2</v>
      </c>
      <c r="M45">
        <v>0.40399999999999997</v>
      </c>
      <c r="N45">
        <v>5.716481867041108E-2</v>
      </c>
      <c r="O45">
        <v>0.50075187969924817</v>
      </c>
      <c r="P45">
        <v>8.2026537997587454E-2</v>
      </c>
      <c r="Q45">
        <v>0.37253613666228647</v>
      </c>
      <c r="R45">
        <v>0.4398559423769508</v>
      </c>
      <c r="S45">
        <v>15840</v>
      </c>
      <c r="T45">
        <v>2</v>
      </c>
      <c r="U45">
        <v>2</v>
      </c>
      <c r="V45">
        <v>2</v>
      </c>
      <c r="W45">
        <v>2</v>
      </c>
      <c r="X45">
        <v>2</v>
      </c>
      <c r="Y45">
        <v>2</v>
      </c>
      <c r="Z45">
        <v>0</v>
      </c>
      <c r="AA45">
        <v>2</v>
      </c>
      <c r="AB45">
        <v>1</v>
      </c>
      <c r="AC45">
        <v>2</v>
      </c>
      <c r="AD45">
        <v>17</v>
      </c>
      <c r="AF45">
        <v>0.4398559423769508</v>
      </c>
      <c r="AG45">
        <v>15840</v>
      </c>
    </row>
    <row r="46" spans="1:33" x14ac:dyDescent="0.3">
      <c r="A46" t="s">
        <v>2059</v>
      </c>
      <c r="B46">
        <v>19193001300</v>
      </c>
      <c r="C46" t="s">
        <v>1092</v>
      </c>
      <c r="D46">
        <v>690</v>
      </c>
      <c r="F46" t="s">
        <v>1093</v>
      </c>
      <c r="G46" t="s">
        <v>1094</v>
      </c>
      <c r="H46">
        <v>27240</v>
      </c>
      <c r="I46">
        <v>0.45399999999999996</v>
      </c>
      <c r="J46">
        <v>0.23478260869565218</v>
      </c>
      <c r="K46">
        <v>0.10434782608695652</v>
      </c>
      <c r="L46">
        <v>2.7545454545454543E-2</v>
      </c>
      <c r="M46">
        <v>0.40700000000000003</v>
      </c>
      <c r="N46">
        <v>3.6888775789844577E-2</v>
      </c>
      <c r="O46">
        <v>0.81037277147487841</v>
      </c>
      <c r="P46">
        <v>0.12328767123287671</v>
      </c>
      <c r="Q46">
        <v>0.42028985507246375</v>
      </c>
      <c r="R46">
        <v>0.66319082377476535</v>
      </c>
      <c r="S46">
        <v>9699</v>
      </c>
      <c r="T46">
        <v>2</v>
      </c>
      <c r="U46">
        <v>2</v>
      </c>
      <c r="V46">
        <v>2</v>
      </c>
      <c r="W46">
        <v>2</v>
      </c>
      <c r="X46">
        <v>1</v>
      </c>
      <c r="Y46">
        <v>2</v>
      </c>
      <c r="Z46">
        <v>0</v>
      </c>
      <c r="AA46">
        <v>2</v>
      </c>
      <c r="AB46">
        <v>2</v>
      </c>
      <c r="AC46">
        <v>2</v>
      </c>
      <c r="AD46">
        <v>17</v>
      </c>
      <c r="AF46">
        <v>0.66319082377476535</v>
      </c>
      <c r="AG46">
        <v>9699</v>
      </c>
    </row>
    <row r="47" spans="1:33" x14ac:dyDescent="0.3">
      <c r="A47" t="s">
        <v>2060</v>
      </c>
      <c r="B47">
        <v>19153001700</v>
      </c>
      <c r="C47" t="s">
        <v>1096</v>
      </c>
      <c r="D47">
        <v>770</v>
      </c>
      <c r="F47" t="s">
        <v>1088</v>
      </c>
      <c r="G47" t="s">
        <v>1089</v>
      </c>
      <c r="H47">
        <v>37745</v>
      </c>
      <c r="I47">
        <v>0.26700000000000002</v>
      </c>
      <c r="J47">
        <v>0.29870129870129869</v>
      </c>
      <c r="K47">
        <v>9.8701298701298706E-2</v>
      </c>
      <c r="L47">
        <v>2.6818181818181817E-2</v>
      </c>
      <c r="M47">
        <v>0.41399999999999998</v>
      </c>
      <c r="N47">
        <v>0.14341677503250974</v>
      </c>
      <c r="O47">
        <v>0.57906295754026349</v>
      </c>
      <c r="P47">
        <v>0.11392405063291139</v>
      </c>
      <c r="Q47">
        <v>0.31948051948051948</v>
      </c>
      <c r="R47">
        <v>0.52928692699490665</v>
      </c>
      <c r="S47">
        <v>15511</v>
      </c>
      <c r="T47">
        <v>2</v>
      </c>
      <c r="U47">
        <v>2</v>
      </c>
      <c r="V47">
        <v>2</v>
      </c>
      <c r="W47">
        <v>2</v>
      </c>
      <c r="X47">
        <v>1</v>
      </c>
      <c r="Y47">
        <v>2</v>
      </c>
      <c r="Z47">
        <v>0</v>
      </c>
      <c r="AA47">
        <v>2</v>
      </c>
      <c r="AB47">
        <v>2</v>
      </c>
      <c r="AC47">
        <v>2</v>
      </c>
      <c r="AD47">
        <v>17</v>
      </c>
      <c r="AF47">
        <v>0.52928692699490665</v>
      </c>
      <c r="AG47">
        <v>15511</v>
      </c>
    </row>
    <row r="48" spans="1:33" x14ac:dyDescent="0.3">
      <c r="A48" t="s">
        <v>2061</v>
      </c>
      <c r="B48">
        <v>19013001701</v>
      </c>
      <c r="C48" t="s">
        <v>1046</v>
      </c>
      <c r="D48">
        <v>853</v>
      </c>
      <c r="F48" t="s">
        <v>1040</v>
      </c>
      <c r="G48" t="s">
        <v>1041</v>
      </c>
      <c r="H48">
        <v>28299</v>
      </c>
      <c r="I48">
        <v>0.35299999999999998</v>
      </c>
      <c r="J48">
        <v>0.47245017584994137</v>
      </c>
      <c r="K48">
        <v>0.15943728018757328</v>
      </c>
      <c r="L48">
        <v>2.9272727272727277E-2</v>
      </c>
      <c r="M48">
        <v>0.33600000000000002</v>
      </c>
      <c r="N48">
        <v>4.1193073460981007E-4</v>
      </c>
      <c r="O48">
        <v>0.57413509060955514</v>
      </c>
      <c r="P48">
        <v>0.11422637590861889</v>
      </c>
      <c r="Q48">
        <v>0.4794841735052755</v>
      </c>
      <c r="R48">
        <v>0.64190981432360739</v>
      </c>
      <c r="S48">
        <v>10761</v>
      </c>
      <c r="T48">
        <v>2</v>
      </c>
      <c r="U48">
        <v>2</v>
      </c>
      <c r="V48">
        <v>2</v>
      </c>
      <c r="W48">
        <v>2</v>
      </c>
      <c r="X48">
        <v>2</v>
      </c>
      <c r="Y48">
        <v>1</v>
      </c>
      <c r="Z48">
        <v>0</v>
      </c>
      <c r="AA48">
        <v>2</v>
      </c>
      <c r="AB48">
        <v>2</v>
      </c>
      <c r="AC48">
        <v>2</v>
      </c>
      <c r="AD48">
        <v>17</v>
      </c>
      <c r="AF48">
        <v>0.64190981432360739</v>
      </c>
      <c r="AG48">
        <v>10761</v>
      </c>
    </row>
    <row r="49" spans="1:33" x14ac:dyDescent="0.3">
      <c r="A49" t="s">
        <v>2062</v>
      </c>
      <c r="B49">
        <v>19175190200</v>
      </c>
      <c r="C49" t="s">
        <v>1077</v>
      </c>
      <c r="D49">
        <v>1638</v>
      </c>
      <c r="F49" t="s">
        <v>907</v>
      </c>
      <c r="G49" t="s">
        <v>1078</v>
      </c>
      <c r="H49">
        <v>43182</v>
      </c>
      <c r="I49">
        <v>0.183</v>
      </c>
      <c r="J49">
        <v>0.18681318681318682</v>
      </c>
      <c r="K49">
        <v>3.3577533577533576E-2</v>
      </c>
      <c r="L49">
        <v>2.7454545454545457E-2</v>
      </c>
      <c r="M49">
        <v>0.38200000000000001</v>
      </c>
      <c r="N49">
        <v>-3.1594064145524174E-2</v>
      </c>
      <c r="O49">
        <v>0.45427350427350427</v>
      </c>
      <c r="P49">
        <v>0.18658892128279883</v>
      </c>
      <c r="Q49">
        <v>0.27228327228327226</v>
      </c>
      <c r="R49">
        <v>0.42375835027592218</v>
      </c>
      <c r="S49">
        <v>16551</v>
      </c>
      <c r="T49">
        <v>2</v>
      </c>
      <c r="U49">
        <v>2</v>
      </c>
      <c r="V49">
        <v>2</v>
      </c>
      <c r="W49">
        <v>1</v>
      </c>
      <c r="X49">
        <v>1</v>
      </c>
      <c r="Y49">
        <v>2</v>
      </c>
      <c r="Z49">
        <v>2</v>
      </c>
      <c r="AA49">
        <v>1</v>
      </c>
      <c r="AB49">
        <v>2</v>
      </c>
      <c r="AC49">
        <v>2</v>
      </c>
      <c r="AD49">
        <v>17</v>
      </c>
      <c r="AF49">
        <v>0.42375835027592218</v>
      </c>
      <c r="AG49">
        <v>16551</v>
      </c>
    </row>
    <row r="50" spans="1:33" x14ac:dyDescent="0.3">
      <c r="A50" t="s">
        <v>2063</v>
      </c>
      <c r="B50">
        <v>19057000200</v>
      </c>
      <c r="C50" t="s">
        <v>1128</v>
      </c>
      <c r="D50">
        <v>1347</v>
      </c>
      <c r="F50" t="s">
        <v>275</v>
      </c>
      <c r="G50" t="s">
        <v>1012</v>
      </c>
      <c r="H50">
        <v>45059</v>
      </c>
      <c r="I50">
        <v>0.22500000000000001</v>
      </c>
      <c r="J50">
        <v>0.19153674832962139</v>
      </c>
      <c r="K50">
        <v>8.4632516703786187E-2</v>
      </c>
      <c r="L50">
        <v>4.1636363636363631E-2</v>
      </c>
      <c r="M50">
        <v>0.34</v>
      </c>
      <c r="N50">
        <v>-3.508989460632362E-2</v>
      </c>
      <c r="O50">
        <v>0.37808489634748271</v>
      </c>
      <c r="P50">
        <v>9.2929292929292931E-2</v>
      </c>
      <c r="Q50">
        <v>0.24647364513734224</v>
      </c>
      <c r="R50">
        <v>0.37030598052851182</v>
      </c>
      <c r="S50">
        <v>22643</v>
      </c>
      <c r="T50">
        <v>2</v>
      </c>
      <c r="U50">
        <v>2</v>
      </c>
      <c r="V50">
        <v>2</v>
      </c>
      <c r="W50">
        <v>2</v>
      </c>
      <c r="X50">
        <v>2</v>
      </c>
      <c r="Y50">
        <v>1</v>
      </c>
      <c r="Z50">
        <v>2</v>
      </c>
      <c r="AA50">
        <v>1</v>
      </c>
      <c r="AB50">
        <v>1</v>
      </c>
      <c r="AC50">
        <v>2</v>
      </c>
      <c r="AD50">
        <v>17</v>
      </c>
      <c r="AF50">
        <v>0.37030598052851182</v>
      </c>
      <c r="AG50">
        <v>22643</v>
      </c>
    </row>
    <row r="51" spans="1:33" x14ac:dyDescent="0.3">
      <c r="A51" t="s">
        <v>2064</v>
      </c>
      <c r="B51">
        <v>19155030602</v>
      </c>
      <c r="C51" t="s">
        <v>1211</v>
      </c>
      <c r="D51">
        <v>830</v>
      </c>
      <c r="F51" t="s">
        <v>1082</v>
      </c>
      <c r="G51" t="s">
        <v>1083</v>
      </c>
      <c r="H51">
        <v>47885</v>
      </c>
      <c r="I51">
        <v>0.13900000000000001</v>
      </c>
      <c r="J51">
        <v>0.25542168674698795</v>
      </c>
      <c r="K51">
        <v>0.10722891566265061</v>
      </c>
      <c r="L51">
        <v>2.7272727272727275E-2</v>
      </c>
      <c r="M51">
        <v>0.38</v>
      </c>
      <c r="N51">
        <v>5.4638356340840294E-3</v>
      </c>
      <c r="O51">
        <v>0.60893180446590223</v>
      </c>
      <c r="P51">
        <v>0.104638619201726</v>
      </c>
      <c r="Q51">
        <v>0.26867469879518074</v>
      </c>
      <c r="R51">
        <v>0.37626141278231617</v>
      </c>
      <c r="S51">
        <v>19096</v>
      </c>
      <c r="T51">
        <v>2</v>
      </c>
      <c r="U51">
        <v>2</v>
      </c>
      <c r="V51">
        <v>2</v>
      </c>
      <c r="W51">
        <v>2</v>
      </c>
      <c r="X51">
        <v>1</v>
      </c>
      <c r="Y51">
        <v>2</v>
      </c>
      <c r="Z51">
        <v>0</v>
      </c>
      <c r="AA51">
        <v>2</v>
      </c>
      <c r="AB51">
        <v>2</v>
      </c>
      <c r="AC51">
        <v>2</v>
      </c>
      <c r="AD51">
        <v>17</v>
      </c>
      <c r="AF51">
        <v>0.37626141278231617</v>
      </c>
      <c r="AG51">
        <v>19096</v>
      </c>
    </row>
    <row r="52" spans="1:33" x14ac:dyDescent="0.3">
      <c r="A52" t="s">
        <v>2065</v>
      </c>
      <c r="B52">
        <v>19155030900</v>
      </c>
      <c r="C52" t="s">
        <v>1081</v>
      </c>
      <c r="D52">
        <v>981</v>
      </c>
      <c r="F52" t="s">
        <v>1082</v>
      </c>
      <c r="G52" t="s">
        <v>1083</v>
      </c>
      <c r="H52">
        <v>18750</v>
      </c>
      <c r="I52">
        <v>0.32400000000000001</v>
      </c>
      <c r="J52">
        <v>0.27217125382262997</v>
      </c>
      <c r="K52">
        <v>0.18654434250764526</v>
      </c>
      <c r="L52">
        <v>2.7272727272727275E-2</v>
      </c>
      <c r="M52">
        <v>0.58399999999999996</v>
      </c>
      <c r="N52">
        <v>5.4638356340840294E-3</v>
      </c>
      <c r="O52">
        <v>0.629182156133829</v>
      </c>
      <c r="P52">
        <v>0.129547471162378</v>
      </c>
      <c r="Q52">
        <v>0.54841997961264022</v>
      </c>
      <c r="R52">
        <v>0.61384083044982696</v>
      </c>
      <c r="S52">
        <v>10787</v>
      </c>
      <c r="T52">
        <v>2</v>
      </c>
      <c r="U52">
        <v>2</v>
      </c>
      <c r="V52">
        <v>2</v>
      </c>
      <c r="W52">
        <v>2</v>
      </c>
      <c r="X52">
        <v>1</v>
      </c>
      <c r="Y52">
        <v>2</v>
      </c>
      <c r="Z52">
        <v>0</v>
      </c>
      <c r="AA52">
        <v>2</v>
      </c>
      <c r="AB52">
        <v>2</v>
      </c>
      <c r="AC52">
        <v>2</v>
      </c>
      <c r="AD52">
        <v>17</v>
      </c>
      <c r="AF52">
        <v>0.61384083044982696</v>
      </c>
      <c r="AG52">
        <v>10787</v>
      </c>
    </row>
    <row r="53" spans="1:33" x14ac:dyDescent="0.3">
      <c r="A53" t="s">
        <v>2066</v>
      </c>
      <c r="B53">
        <v>19187000400</v>
      </c>
      <c r="C53" t="s">
        <v>1191</v>
      </c>
      <c r="D53">
        <v>973</v>
      </c>
      <c r="F53" t="s">
        <v>946</v>
      </c>
      <c r="G53" t="s">
        <v>1024</v>
      </c>
      <c r="H53">
        <v>41080</v>
      </c>
      <c r="I53">
        <v>0.22600000000000001</v>
      </c>
      <c r="J53">
        <v>0.18191161356628982</v>
      </c>
      <c r="K53">
        <v>5.9609455292908529E-2</v>
      </c>
      <c r="L53">
        <v>2.9818181818181813E-2</v>
      </c>
      <c r="M53">
        <v>0.27500000000000002</v>
      </c>
      <c r="N53">
        <v>-2.667508483939705E-2</v>
      </c>
      <c r="O53">
        <v>0.38489736070381231</v>
      </c>
      <c r="P53">
        <v>0.13910761154855644</v>
      </c>
      <c r="Q53">
        <v>0.31346351490236385</v>
      </c>
      <c r="R53">
        <v>0.41119528619528617</v>
      </c>
      <c r="S53">
        <v>17903</v>
      </c>
      <c r="T53">
        <v>2</v>
      </c>
      <c r="U53">
        <v>2</v>
      </c>
      <c r="V53">
        <v>2</v>
      </c>
      <c r="W53">
        <v>2</v>
      </c>
      <c r="X53">
        <v>2</v>
      </c>
      <c r="Y53">
        <v>0</v>
      </c>
      <c r="Z53">
        <v>2</v>
      </c>
      <c r="AA53">
        <v>1</v>
      </c>
      <c r="AB53">
        <v>2</v>
      </c>
      <c r="AC53">
        <v>2</v>
      </c>
      <c r="AD53">
        <v>17</v>
      </c>
      <c r="AF53">
        <v>0.41119528619528617</v>
      </c>
      <c r="AG53">
        <v>17903</v>
      </c>
    </row>
    <row r="54" spans="1:33" x14ac:dyDescent="0.3">
      <c r="A54" t="s">
        <v>2067</v>
      </c>
      <c r="B54">
        <v>19067480400</v>
      </c>
      <c r="C54" t="s">
        <v>1175</v>
      </c>
      <c r="D54">
        <v>1426</v>
      </c>
      <c r="F54" t="s">
        <v>345</v>
      </c>
      <c r="G54" t="s">
        <v>1127</v>
      </c>
      <c r="H54">
        <v>44242</v>
      </c>
      <c r="I54">
        <v>0.23199999999999998</v>
      </c>
      <c r="J54">
        <v>0.15568022440392706</v>
      </c>
      <c r="K54">
        <v>7.0126227208976155E-2</v>
      </c>
      <c r="L54">
        <v>2.9545454545454545E-2</v>
      </c>
      <c r="M54">
        <v>0.309</v>
      </c>
      <c r="N54">
        <v>-4.1464761086916518E-2</v>
      </c>
      <c r="O54">
        <v>0.49575471698113205</v>
      </c>
      <c r="P54">
        <v>7.2821846553966188E-2</v>
      </c>
      <c r="Q54">
        <v>0.2061711079943899</v>
      </c>
      <c r="R54">
        <v>0.43480973175296317</v>
      </c>
      <c r="S54">
        <v>21379</v>
      </c>
      <c r="T54">
        <v>2</v>
      </c>
      <c r="U54">
        <v>2</v>
      </c>
      <c r="V54">
        <v>2</v>
      </c>
      <c r="W54">
        <v>2</v>
      </c>
      <c r="X54">
        <v>2</v>
      </c>
      <c r="Y54">
        <v>1</v>
      </c>
      <c r="Z54">
        <v>2</v>
      </c>
      <c r="AA54">
        <v>2</v>
      </c>
      <c r="AB54">
        <v>1</v>
      </c>
      <c r="AC54">
        <v>1</v>
      </c>
      <c r="AD54">
        <v>17</v>
      </c>
      <c r="AF54">
        <v>0.43480973175296317</v>
      </c>
      <c r="AG54">
        <v>21379</v>
      </c>
    </row>
    <row r="55" spans="1:33" x14ac:dyDescent="0.3">
      <c r="A55" t="s">
        <v>2068</v>
      </c>
      <c r="B55">
        <v>19153004900</v>
      </c>
      <c r="C55" t="s">
        <v>1087</v>
      </c>
      <c r="D55">
        <v>703</v>
      </c>
      <c r="F55" t="s">
        <v>1088</v>
      </c>
      <c r="G55" t="s">
        <v>1089</v>
      </c>
      <c r="H55">
        <v>31542</v>
      </c>
      <c r="I55">
        <v>0.26500000000000001</v>
      </c>
      <c r="J55">
        <v>0.43812233285917496</v>
      </c>
      <c r="K55">
        <v>0.17069701280227595</v>
      </c>
      <c r="L55">
        <v>2.6818181818181817E-2</v>
      </c>
      <c r="M55">
        <v>0.41</v>
      </c>
      <c r="N55">
        <v>0.14341677503250974</v>
      </c>
      <c r="O55">
        <v>0.65975422427035335</v>
      </c>
      <c r="P55">
        <v>0.19270239452679588</v>
      </c>
      <c r="Q55">
        <v>0.53911806543385488</v>
      </c>
      <c r="R55">
        <v>0.72689817539729251</v>
      </c>
      <c r="S55">
        <v>7000</v>
      </c>
      <c r="T55">
        <v>2</v>
      </c>
      <c r="U55">
        <v>2</v>
      </c>
      <c r="V55">
        <v>2</v>
      </c>
      <c r="W55">
        <v>2</v>
      </c>
      <c r="X55">
        <v>1</v>
      </c>
      <c r="Y55">
        <v>2</v>
      </c>
      <c r="Z55">
        <v>0</v>
      </c>
      <c r="AA55">
        <v>2</v>
      </c>
      <c r="AB55">
        <v>2</v>
      </c>
      <c r="AC55">
        <v>2</v>
      </c>
      <c r="AD55">
        <v>17</v>
      </c>
      <c r="AF55">
        <v>0.72689817539729251</v>
      </c>
      <c r="AG55">
        <v>7000</v>
      </c>
    </row>
    <row r="56" spans="1:33" x14ac:dyDescent="0.3">
      <c r="A56" t="s">
        <v>2069</v>
      </c>
      <c r="B56">
        <v>19111491000</v>
      </c>
      <c r="C56" t="s">
        <v>1037</v>
      </c>
      <c r="D56">
        <v>828</v>
      </c>
      <c r="F56" t="s">
        <v>1014</v>
      </c>
      <c r="G56" t="s">
        <v>1015</v>
      </c>
      <c r="H56">
        <v>46111</v>
      </c>
      <c r="I56">
        <v>0.22</v>
      </c>
      <c r="J56">
        <v>0.28381642512077293</v>
      </c>
      <c r="K56">
        <v>0.10507246376811594</v>
      </c>
      <c r="L56">
        <v>4.5636363636363635E-2</v>
      </c>
      <c r="M56">
        <v>0.30099999999999999</v>
      </c>
      <c r="N56">
        <v>-6.4329931403714236E-2</v>
      </c>
      <c r="O56">
        <v>0.45851528384279477</v>
      </c>
      <c r="P56">
        <v>0.2050799623706491</v>
      </c>
      <c r="Q56">
        <v>0.20652173913043478</v>
      </c>
      <c r="R56">
        <v>0.42418032786885246</v>
      </c>
      <c r="S56">
        <v>23724</v>
      </c>
      <c r="T56">
        <v>2</v>
      </c>
      <c r="U56">
        <v>2</v>
      </c>
      <c r="V56">
        <v>2</v>
      </c>
      <c r="W56">
        <v>2</v>
      </c>
      <c r="X56">
        <v>2</v>
      </c>
      <c r="Y56">
        <v>0</v>
      </c>
      <c r="Z56">
        <v>2</v>
      </c>
      <c r="AA56">
        <v>2</v>
      </c>
      <c r="AB56">
        <v>2</v>
      </c>
      <c r="AC56">
        <v>1</v>
      </c>
      <c r="AD56">
        <v>17</v>
      </c>
      <c r="AF56">
        <v>0.42418032786885246</v>
      </c>
      <c r="AG56">
        <v>23724</v>
      </c>
    </row>
    <row r="57" spans="1:33" x14ac:dyDescent="0.3">
      <c r="A57" t="s">
        <v>2070</v>
      </c>
      <c r="B57">
        <v>19045000500</v>
      </c>
      <c r="C57" t="s">
        <v>1124</v>
      </c>
      <c r="D57">
        <v>1978</v>
      </c>
      <c r="F57" t="s">
        <v>211</v>
      </c>
      <c r="G57" t="s">
        <v>1022</v>
      </c>
      <c r="H57">
        <v>47235</v>
      </c>
      <c r="I57">
        <v>0.115</v>
      </c>
      <c r="J57">
        <v>0.13245702730030334</v>
      </c>
      <c r="K57">
        <v>3.0333670374115267E-2</v>
      </c>
      <c r="L57">
        <v>3.4727272727272725E-2</v>
      </c>
      <c r="M57">
        <v>0.44600000000000001</v>
      </c>
      <c r="N57">
        <v>-5.4076064826125904E-2</v>
      </c>
      <c r="O57">
        <v>0.38788257339163024</v>
      </c>
      <c r="P57">
        <v>0.10820559062218214</v>
      </c>
      <c r="Q57">
        <v>0.24974721941354905</v>
      </c>
      <c r="R57">
        <v>0.30969899665551842</v>
      </c>
      <c r="S57">
        <v>26624</v>
      </c>
      <c r="T57">
        <v>2</v>
      </c>
      <c r="U57">
        <v>1</v>
      </c>
      <c r="V57">
        <v>2</v>
      </c>
      <c r="W57">
        <v>1</v>
      </c>
      <c r="X57">
        <v>2</v>
      </c>
      <c r="Y57">
        <v>2</v>
      </c>
      <c r="Z57">
        <v>2</v>
      </c>
      <c r="AA57">
        <v>1</v>
      </c>
      <c r="AB57">
        <v>2</v>
      </c>
      <c r="AC57">
        <v>2</v>
      </c>
      <c r="AD57">
        <v>17</v>
      </c>
      <c r="AF57">
        <v>0.30969899665551842</v>
      </c>
      <c r="AG57">
        <v>26624</v>
      </c>
    </row>
    <row r="58" spans="1:33" x14ac:dyDescent="0.3">
      <c r="A58" t="s">
        <v>2071</v>
      </c>
      <c r="B58">
        <v>19057000500</v>
      </c>
      <c r="C58" t="s">
        <v>1190</v>
      </c>
      <c r="D58">
        <v>1955</v>
      </c>
      <c r="F58" t="s">
        <v>275</v>
      </c>
      <c r="G58" t="s">
        <v>1012</v>
      </c>
      <c r="H58">
        <v>45785</v>
      </c>
      <c r="I58">
        <v>0.23</v>
      </c>
      <c r="J58">
        <v>0.23273657289002558</v>
      </c>
      <c r="K58">
        <v>7.7749360613810742E-2</v>
      </c>
      <c r="L58">
        <v>4.1636363636363631E-2</v>
      </c>
      <c r="M58">
        <v>0.38299999999999995</v>
      </c>
      <c r="N58">
        <v>-3.508989460632362E-2</v>
      </c>
      <c r="O58">
        <v>0.43450371370695479</v>
      </c>
      <c r="P58">
        <v>5.2810077519379842E-2</v>
      </c>
      <c r="Q58">
        <v>0.27263427109974425</v>
      </c>
      <c r="R58">
        <v>0.38699621465152528</v>
      </c>
      <c r="S58">
        <v>21875</v>
      </c>
      <c r="T58">
        <v>2</v>
      </c>
      <c r="U58">
        <v>2</v>
      </c>
      <c r="V58">
        <v>2</v>
      </c>
      <c r="W58">
        <v>2</v>
      </c>
      <c r="X58">
        <v>2</v>
      </c>
      <c r="Y58">
        <v>2</v>
      </c>
      <c r="Z58">
        <v>2</v>
      </c>
      <c r="AA58">
        <v>1</v>
      </c>
      <c r="AB58">
        <v>0</v>
      </c>
      <c r="AC58">
        <v>2</v>
      </c>
      <c r="AD58">
        <v>17</v>
      </c>
      <c r="AF58">
        <v>0.38699621465152528</v>
      </c>
      <c r="AG58">
        <v>21875</v>
      </c>
    </row>
    <row r="59" spans="1:33" x14ac:dyDescent="0.3">
      <c r="A59" t="s">
        <v>2072</v>
      </c>
      <c r="B59">
        <v>19153005000</v>
      </c>
      <c r="C59" t="s">
        <v>1142</v>
      </c>
      <c r="D59">
        <v>1078</v>
      </c>
      <c r="F59" t="s">
        <v>1088</v>
      </c>
      <c r="G59" t="s">
        <v>1089</v>
      </c>
      <c r="H59">
        <v>23750</v>
      </c>
      <c r="I59">
        <v>0.44900000000000001</v>
      </c>
      <c r="J59">
        <v>0.39795918367346939</v>
      </c>
      <c r="K59">
        <v>0.11966604823747681</v>
      </c>
      <c r="L59">
        <v>2.6818181818181817E-2</v>
      </c>
      <c r="M59">
        <v>0.377</v>
      </c>
      <c r="N59">
        <v>0.14341677503250974</v>
      </c>
      <c r="O59">
        <v>0.6903363587827015</v>
      </c>
      <c r="P59">
        <v>0.15683229813664595</v>
      </c>
      <c r="Q59">
        <v>0.50927643784786647</v>
      </c>
      <c r="R59">
        <v>0.65608770917484127</v>
      </c>
      <c r="S59">
        <v>12372</v>
      </c>
      <c r="T59">
        <v>2</v>
      </c>
      <c r="U59">
        <v>2</v>
      </c>
      <c r="V59">
        <v>2</v>
      </c>
      <c r="W59">
        <v>2</v>
      </c>
      <c r="X59">
        <v>1</v>
      </c>
      <c r="Y59">
        <v>2</v>
      </c>
      <c r="Z59">
        <v>0</v>
      </c>
      <c r="AA59">
        <v>2</v>
      </c>
      <c r="AB59">
        <v>2</v>
      </c>
      <c r="AC59">
        <v>2</v>
      </c>
      <c r="AD59">
        <v>17</v>
      </c>
      <c r="AF59">
        <v>0.65608770917484127</v>
      </c>
      <c r="AG59">
        <v>12372</v>
      </c>
    </row>
    <row r="60" spans="1:33" x14ac:dyDescent="0.3">
      <c r="A60" t="s">
        <v>2073</v>
      </c>
      <c r="B60">
        <v>19139050700</v>
      </c>
      <c r="C60" t="s">
        <v>1546</v>
      </c>
      <c r="D60">
        <v>2119</v>
      </c>
      <c r="F60" t="s">
        <v>644</v>
      </c>
      <c r="G60" t="s">
        <v>1053</v>
      </c>
      <c r="H60">
        <v>51077</v>
      </c>
      <c r="I60">
        <v>0.2</v>
      </c>
      <c r="J60">
        <v>0.17885795186408684</v>
      </c>
      <c r="K60">
        <v>4.8135913166588017E-2</v>
      </c>
      <c r="L60">
        <v>2.9818181818181813E-2</v>
      </c>
      <c r="M60">
        <v>0.35600000000000004</v>
      </c>
      <c r="N60">
        <v>1.1463329044332671E-2</v>
      </c>
      <c r="O60">
        <v>0.53343373493975899</v>
      </c>
      <c r="P60">
        <v>0.12834224598930483</v>
      </c>
      <c r="Q60">
        <v>0.30580462482302972</v>
      </c>
      <c r="R60">
        <v>0.32975460122699385</v>
      </c>
      <c r="S60">
        <v>20375</v>
      </c>
      <c r="T60">
        <v>2</v>
      </c>
      <c r="U60">
        <v>2</v>
      </c>
      <c r="V60">
        <v>2</v>
      </c>
      <c r="W60">
        <v>2</v>
      </c>
      <c r="X60">
        <v>2</v>
      </c>
      <c r="Y60">
        <v>1</v>
      </c>
      <c r="Z60">
        <v>0</v>
      </c>
      <c r="AA60">
        <v>2</v>
      </c>
      <c r="AB60">
        <v>2</v>
      </c>
      <c r="AC60">
        <v>2</v>
      </c>
      <c r="AD60">
        <v>17</v>
      </c>
      <c r="AF60">
        <v>0.32975460122699385</v>
      </c>
      <c r="AG60">
        <v>20375</v>
      </c>
    </row>
    <row r="61" spans="1:33" x14ac:dyDescent="0.3">
      <c r="A61" t="s">
        <v>2074</v>
      </c>
      <c r="B61">
        <v>19139050800</v>
      </c>
      <c r="C61" t="s">
        <v>1215</v>
      </c>
      <c r="D61">
        <v>1215</v>
      </c>
      <c r="F61" t="s">
        <v>644</v>
      </c>
      <c r="G61" t="s">
        <v>1053</v>
      </c>
      <c r="H61">
        <v>44114</v>
      </c>
      <c r="I61">
        <v>0.17</v>
      </c>
      <c r="J61">
        <v>0.18353909465020576</v>
      </c>
      <c r="K61">
        <v>0.23456790123456789</v>
      </c>
      <c r="L61">
        <v>2.9818181818181813E-2</v>
      </c>
      <c r="M61">
        <v>0.39500000000000002</v>
      </c>
      <c r="N61">
        <v>1.1463329044332671E-2</v>
      </c>
      <c r="O61">
        <v>0.54497907949790791</v>
      </c>
      <c r="P61">
        <v>9.2820884699057291E-2</v>
      </c>
      <c r="Q61">
        <v>0.36625514403292181</v>
      </c>
      <c r="R61">
        <v>0.45844748858447487</v>
      </c>
      <c r="S61">
        <v>13554</v>
      </c>
      <c r="T61">
        <v>2</v>
      </c>
      <c r="U61">
        <v>2</v>
      </c>
      <c r="V61">
        <v>2</v>
      </c>
      <c r="W61">
        <v>2</v>
      </c>
      <c r="X61">
        <v>2</v>
      </c>
      <c r="Y61">
        <v>2</v>
      </c>
      <c r="Z61">
        <v>0</v>
      </c>
      <c r="AA61">
        <v>2</v>
      </c>
      <c r="AB61">
        <v>1</v>
      </c>
      <c r="AC61">
        <v>2</v>
      </c>
      <c r="AD61">
        <v>17</v>
      </c>
      <c r="AF61">
        <v>0.45844748858447487</v>
      </c>
      <c r="AG61">
        <v>13554</v>
      </c>
    </row>
    <row r="62" spans="1:33" x14ac:dyDescent="0.3">
      <c r="A62" t="s">
        <v>2075</v>
      </c>
      <c r="B62">
        <v>19153005200</v>
      </c>
      <c r="C62" t="s">
        <v>1208</v>
      </c>
      <c r="D62">
        <v>1089</v>
      </c>
      <c r="F62" t="s">
        <v>1088</v>
      </c>
      <c r="G62" t="s">
        <v>1089</v>
      </c>
      <c r="H62">
        <v>35970</v>
      </c>
      <c r="I62">
        <v>0.34399999999999997</v>
      </c>
      <c r="J62">
        <v>0.43250688705234158</v>
      </c>
      <c r="K62">
        <v>7.5298438934802578E-2</v>
      </c>
      <c r="L62">
        <v>2.6818181818181817E-2</v>
      </c>
      <c r="M62">
        <v>0.36899999999999999</v>
      </c>
      <c r="N62">
        <v>0.14341677503250974</v>
      </c>
      <c r="O62">
        <v>0.7119341563786008</v>
      </c>
      <c r="P62">
        <v>0.14184397163120568</v>
      </c>
      <c r="Q62">
        <v>0.45730027548209368</v>
      </c>
      <c r="R62">
        <v>0.6391004715270221</v>
      </c>
      <c r="S62">
        <v>13640</v>
      </c>
      <c r="T62">
        <v>2</v>
      </c>
      <c r="U62">
        <v>2</v>
      </c>
      <c r="V62">
        <v>2</v>
      </c>
      <c r="W62">
        <v>2</v>
      </c>
      <c r="X62">
        <v>1</v>
      </c>
      <c r="Y62">
        <v>2</v>
      </c>
      <c r="Z62">
        <v>0</v>
      </c>
      <c r="AA62">
        <v>2</v>
      </c>
      <c r="AB62">
        <v>2</v>
      </c>
      <c r="AC62">
        <v>2</v>
      </c>
      <c r="AD62">
        <v>17</v>
      </c>
      <c r="AF62">
        <v>0.6391004715270221</v>
      </c>
      <c r="AG62">
        <v>13640</v>
      </c>
    </row>
    <row r="63" spans="1:33" x14ac:dyDescent="0.3">
      <c r="A63" t="s">
        <v>2076</v>
      </c>
      <c r="B63">
        <v>19187000600</v>
      </c>
      <c r="C63" t="s">
        <v>1129</v>
      </c>
      <c r="D63">
        <v>1913</v>
      </c>
      <c r="F63" t="s">
        <v>946</v>
      </c>
      <c r="G63" t="s">
        <v>1024</v>
      </c>
      <c r="H63">
        <v>43625</v>
      </c>
      <c r="I63">
        <v>0.155</v>
      </c>
      <c r="J63">
        <v>0.1913225300575013</v>
      </c>
      <c r="K63">
        <v>6.116048092002091E-2</v>
      </c>
      <c r="L63">
        <v>2.9818181818181813E-2</v>
      </c>
      <c r="M63">
        <v>0.316</v>
      </c>
      <c r="N63">
        <v>-2.667508483939705E-2</v>
      </c>
      <c r="O63">
        <v>0.64107274063188835</v>
      </c>
      <c r="P63">
        <v>8.9047619047619042E-2</v>
      </c>
      <c r="Q63">
        <v>0.20491374803972817</v>
      </c>
      <c r="R63">
        <v>0.41904761904761906</v>
      </c>
      <c r="S63">
        <v>22200</v>
      </c>
      <c r="T63">
        <v>2</v>
      </c>
      <c r="U63">
        <v>2</v>
      </c>
      <c r="V63">
        <v>2</v>
      </c>
      <c r="W63">
        <v>2</v>
      </c>
      <c r="X63">
        <v>2</v>
      </c>
      <c r="Y63">
        <v>1</v>
      </c>
      <c r="Z63">
        <v>2</v>
      </c>
      <c r="AA63">
        <v>2</v>
      </c>
      <c r="AB63">
        <v>1</v>
      </c>
      <c r="AC63">
        <v>1</v>
      </c>
      <c r="AD63">
        <v>17</v>
      </c>
      <c r="AF63">
        <v>0.41904761904761906</v>
      </c>
      <c r="AG63">
        <v>22200</v>
      </c>
    </row>
    <row r="64" spans="1:33" x14ac:dyDescent="0.3">
      <c r="A64" t="s">
        <v>2077</v>
      </c>
      <c r="B64">
        <v>19063070400</v>
      </c>
      <c r="C64" t="s">
        <v>1243</v>
      </c>
      <c r="D64">
        <v>1220</v>
      </c>
      <c r="F64" t="s">
        <v>1244</v>
      </c>
      <c r="G64" t="s">
        <v>1245</v>
      </c>
      <c r="H64">
        <v>59943</v>
      </c>
      <c r="I64">
        <v>0.14800000000000002</v>
      </c>
      <c r="J64">
        <v>0.13196721311475409</v>
      </c>
      <c r="K64">
        <v>8.1967213114754092E-2</v>
      </c>
      <c r="L64">
        <v>2.8636363636363633E-2</v>
      </c>
      <c r="M64">
        <v>0.36599999999999999</v>
      </c>
      <c r="N64">
        <v>-8.8720636769559311E-2</v>
      </c>
      <c r="O64">
        <v>0.43966712898751736</v>
      </c>
      <c r="P64">
        <v>0.11337209302325581</v>
      </c>
      <c r="Q64">
        <v>0.26065573770491801</v>
      </c>
      <c r="R64">
        <v>0.25395708758353852</v>
      </c>
      <c r="S64">
        <v>21008</v>
      </c>
      <c r="T64">
        <v>1</v>
      </c>
      <c r="U64">
        <v>2</v>
      </c>
      <c r="V64">
        <v>2</v>
      </c>
      <c r="W64">
        <v>2</v>
      </c>
      <c r="X64">
        <v>1</v>
      </c>
      <c r="Y64">
        <v>2</v>
      </c>
      <c r="Z64">
        <v>2</v>
      </c>
      <c r="AA64">
        <v>1</v>
      </c>
      <c r="AB64">
        <v>2</v>
      </c>
      <c r="AC64">
        <v>2</v>
      </c>
      <c r="AD64">
        <v>17</v>
      </c>
      <c r="AF64">
        <v>0.25395708758353852</v>
      </c>
      <c r="AG64">
        <v>21008</v>
      </c>
    </row>
    <row r="65" spans="1:33" x14ac:dyDescent="0.3">
      <c r="A65" t="s">
        <v>2078</v>
      </c>
      <c r="B65">
        <v>19047070402</v>
      </c>
      <c r="C65" t="s">
        <v>2079</v>
      </c>
      <c r="D65">
        <v>2012</v>
      </c>
      <c r="F65" t="s">
        <v>1173</v>
      </c>
      <c r="G65" t="s">
        <v>1174</v>
      </c>
      <c r="H65">
        <v>39477</v>
      </c>
      <c r="I65">
        <v>0.26100000000000001</v>
      </c>
      <c r="J65">
        <v>0.12524850894632206</v>
      </c>
      <c r="K65">
        <v>4.5228628230616304E-2</v>
      </c>
      <c r="L65">
        <v>4.0363636363636372E-2</v>
      </c>
      <c r="M65">
        <v>0.37</v>
      </c>
      <c r="N65">
        <v>-3.3399625643425364E-2</v>
      </c>
      <c r="O65">
        <v>0.63630952380952377</v>
      </c>
      <c r="P65">
        <v>8.6624775583482944E-2</v>
      </c>
      <c r="Q65">
        <v>0.20029821073558648</v>
      </c>
      <c r="R65">
        <v>0.46456127758837251</v>
      </c>
      <c r="S65">
        <v>15113</v>
      </c>
      <c r="T65">
        <v>2</v>
      </c>
      <c r="U65">
        <v>2</v>
      </c>
      <c r="V65">
        <v>2</v>
      </c>
      <c r="W65">
        <v>1</v>
      </c>
      <c r="X65">
        <v>2</v>
      </c>
      <c r="Y65">
        <v>2</v>
      </c>
      <c r="Z65">
        <v>2</v>
      </c>
      <c r="AA65">
        <v>2</v>
      </c>
      <c r="AB65">
        <v>1</v>
      </c>
      <c r="AC65">
        <v>1</v>
      </c>
      <c r="AD65">
        <v>17</v>
      </c>
      <c r="AF65">
        <v>0.46456127758837251</v>
      </c>
      <c r="AG65">
        <v>15113</v>
      </c>
    </row>
    <row r="66" spans="1:33" x14ac:dyDescent="0.3">
      <c r="A66" t="s">
        <v>2080</v>
      </c>
      <c r="B66">
        <v>19151780100</v>
      </c>
      <c r="C66" t="s">
        <v>1236</v>
      </c>
      <c r="D66">
        <v>877</v>
      </c>
      <c r="F66" t="s">
        <v>734</v>
      </c>
      <c r="G66" t="s">
        <v>1218</v>
      </c>
      <c r="H66">
        <v>54362</v>
      </c>
      <c r="I66">
        <v>0.154</v>
      </c>
      <c r="J66">
        <v>0.13112884834663627</v>
      </c>
      <c r="K66">
        <v>7.6396807297605479E-2</v>
      </c>
      <c r="L66">
        <v>2.1454545454545455E-2</v>
      </c>
      <c r="M66">
        <v>0.38</v>
      </c>
      <c r="N66">
        <v>-3.173734610123119E-2</v>
      </c>
      <c r="O66">
        <v>0.48053786270346782</v>
      </c>
      <c r="P66">
        <v>0.15451055662188098</v>
      </c>
      <c r="Q66">
        <v>0.18244013683010263</v>
      </c>
      <c r="R66">
        <v>0.33369041242635245</v>
      </c>
      <c r="S66">
        <v>23619</v>
      </c>
      <c r="T66">
        <v>2</v>
      </c>
      <c r="U66">
        <v>2</v>
      </c>
      <c r="V66">
        <v>2</v>
      </c>
      <c r="W66">
        <v>2</v>
      </c>
      <c r="X66">
        <v>0</v>
      </c>
      <c r="Y66">
        <v>2</v>
      </c>
      <c r="Z66">
        <v>2</v>
      </c>
      <c r="AA66">
        <v>2</v>
      </c>
      <c r="AB66">
        <v>2</v>
      </c>
      <c r="AC66">
        <v>1</v>
      </c>
      <c r="AD66">
        <v>17</v>
      </c>
      <c r="AF66">
        <v>0.33369041242635245</v>
      </c>
      <c r="AG66">
        <v>23619</v>
      </c>
    </row>
    <row r="67" spans="1:33" x14ac:dyDescent="0.3">
      <c r="A67" t="s">
        <v>2081</v>
      </c>
      <c r="B67">
        <v>19179960200</v>
      </c>
      <c r="C67" t="s">
        <v>1030</v>
      </c>
      <c r="D67">
        <v>978</v>
      </c>
      <c r="F67" t="s">
        <v>935</v>
      </c>
      <c r="G67" t="s">
        <v>1031</v>
      </c>
      <c r="H67">
        <v>46080</v>
      </c>
      <c r="I67">
        <v>0.26800000000000002</v>
      </c>
      <c r="J67">
        <v>0.33946830265848671</v>
      </c>
      <c r="K67">
        <v>7.5664621676891614E-2</v>
      </c>
      <c r="L67">
        <v>3.3363636363636359E-2</v>
      </c>
      <c r="M67">
        <v>0.33600000000000002</v>
      </c>
      <c r="N67">
        <v>-5.2771929824561407E-3</v>
      </c>
      <c r="O67">
        <v>0.56468628539700172</v>
      </c>
      <c r="P67">
        <v>9.1922005571030641E-2</v>
      </c>
      <c r="Q67">
        <v>0.24846625766871167</v>
      </c>
      <c r="R67">
        <v>0.54072657743785846</v>
      </c>
      <c r="S67">
        <v>16767</v>
      </c>
      <c r="T67">
        <v>2</v>
      </c>
      <c r="U67">
        <v>2</v>
      </c>
      <c r="V67">
        <v>2</v>
      </c>
      <c r="W67">
        <v>2</v>
      </c>
      <c r="X67">
        <v>2</v>
      </c>
      <c r="Y67">
        <v>1</v>
      </c>
      <c r="Z67">
        <v>1</v>
      </c>
      <c r="AA67">
        <v>2</v>
      </c>
      <c r="AB67">
        <v>1</v>
      </c>
      <c r="AC67">
        <v>2</v>
      </c>
      <c r="AD67">
        <v>17</v>
      </c>
      <c r="AF67">
        <v>0.54072657743785846</v>
      </c>
      <c r="AG67">
        <v>16767</v>
      </c>
    </row>
    <row r="68" spans="1:33" x14ac:dyDescent="0.3">
      <c r="A68" t="s">
        <v>2082</v>
      </c>
      <c r="B68">
        <v>19137960300</v>
      </c>
      <c r="C68" t="s">
        <v>1177</v>
      </c>
      <c r="D68">
        <v>1343</v>
      </c>
      <c r="F68" t="s">
        <v>1178</v>
      </c>
      <c r="G68" t="s">
        <v>1179</v>
      </c>
      <c r="H68">
        <v>45542</v>
      </c>
      <c r="I68">
        <v>0.125</v>
      </c>
      <c r="J68">
        <v>0.13104988830975428</v>
      </c>
      <c r="K68">
        <v>6.7758749069247948E-2</v>
      </c>
      <c r="L68">
        <v>2.472727272727273E-2</v>
      </c>
      <c r="M68">
        <v>0.36899999999999999</v>
      </c>
      <c r="N68">
        <v>-3.8175046554934824E-2</v>
      </c>
      <c r="O68">
        <v>0.557978196233895</v>
      </c>
      <c r="P68">
        <v>0.18259281801582472</v>
      </c>
      <c r="Q68">
        <v>0.20699925539836186</v>
      </c>
      <c r="R68">
        <v>0.34852260590957634</v>
      </c>
      <c r="S68">
        <v>20563</v>
      </c>
      <c r="T68">
        <v>2</v>
      </c>
      <c r="U68">
        <v>2</v>
      </c>
      <c r="V68">
        <v>2</v>
      </c>
      <c r="W68">
        <v>2</v>
      </c>
      <c r="X68">
        <v>0</v>
      </c>
      <c r="Y68">
        <v>2</v>
      </c>
      <c r="Z68">
        <v>2</v>
      </c>
      <c r="AA68">
        <v>2</v>
      </c>
      <c r="AB68">
        <v>2</v>
      </c>
      <c r="AC68">
        <v>1</v>
      </c>
      <c r="AD68">
        <v>17</v>
      </c>
      <c r="AF68">
        <v>0.34852260590957634</v>
      </c>
      <c r="AG68">
        <v>20563</v>
      </c>
    </row>
    <row r="69" spans="1:33" x14ac:dyDescent="0.3">
      <c r="A69" t="s">
        <v>2083</v>
      </c>
      <c r="B69">
        <v>19179960500</v>
      </c>
      <c r="C69" t="s">
        <v>1055</v>
      </c>
      <c r="D69">
        <v>1047</v>
      </c>
      <c r="F69" t="s">
        <v>935</v>
      </c>
      <c r="G69" t="s">
        <v>1031</v>
      </c>
      <c r="H69">
        <v>39243</v>
      </c>
      <c r="I69">
        <v>0.18899999999999997</v>
      </c>
      <c r="J69">
        <v>0.36676217765042979</v>
      </c>
      <c r="K69">
        <v>8.7870105062082135E-2</v>
      </c>
      <c r="L69">
        <v>3.3363636363636359E-2</v>
      </c>
      <c r="M69">
        <v>0.23</v>
      </c>
      <c r="N69">
        <v>-5.2771929824561407E-3</v>
      </c>
      <c r="O69">
        <v>0.51719975859987932</v>
      </c>
      <c r="P69">
        <v>0.22559171597633135</v>
      </c>
      <c r="Q69">
        <v>0.29417382999044889</v>
      </c>
      <c r="R69">
        <v>0.40836567485985337</v>
      </c>
      <c r="S69">
        <v>22466</v>
      </c>
      <c r="T69">
        <v>2</v>
      </c>
      <c r="U69">
        <v>2</v>
      </c>
      <c r="V69">
        <v>2</v>
      </c>
      <c r="W69">
        <v>2</v>
      </c>
      <c r="X69">
        <v>2</v>
      </c>
      <c r="Y69">
        <v>0</v>
      </c>
      <c r="Z69">
        <v>1</v>
      </c>
      <c r="AA69">
        <v>2</v>
      </c>
      <c r="AB69">
        <v>2</v>
      </c>
      <c r="AC69">
        <v>2</v>
      </c>
      <c r="AD69">
        <v>17</v>
      </c>
      <c r="AF69">
        <v>0.40836567485985337</v>
      </c>
      <c r="AG69">
        <v>22466</v>
      </c>
    </row>
    <row r="70" spans="1:33" x14ac:dyDescent="0.3">
      <c r="A70" t="s">
        <v>2084</v>
      </c>
      <c r="B70">
        <v>19179961000</v>
      </c>
      <c r="C70" t="s">
        <v>1104</v>
      </c>
      <c r="D70">
        <v>1278</v>
      </c>
      <c r="F70" t="s">
        <v>935</v>
      </c>
      <c r="G70" t="s">
        <v>1031</v>
      </c>
      <c r="H70">
        <v>35769</v>
      </c>
      <c r="I70">
        <v>0.29799999999999999</v>
      </c>
      <c r="J70">
        <v>0.323943661971831</v>
      </c>
      <c r="K70">
        <v>0.16040688575899845</v>
      </c>
      <c r="L70">
        <v>3.3363636363636359E-2</v>
      </c>
      <c r="M70">
        <v>0.41299999999999998</v>
      </c>
      <c r="N70">
        <v>-5.2771929824561407E-3</v>
      </c>
      <c r="O70">
        <v>0.61133603238866396</v>
      </c>
      <c r="P70">
        <v>4.3413173652694613E-2</v>
      </c>
      <c r="Q70">
        <v>0.37089201877934275</v>
      </c>
      <c r="R70">
        <v>0.5244652798124817</v>
      </c>
      <c r="S70">
        <v>13213</v>
      </c>
      <c r="T70">
        <v>2</v>
      </c>
      <c r="U70">
        <v>2</v>
      </c>
      <c r="V70">
        <v>2</v>
      </c>
      <c r="W70">
        <v>2</v>
      </c>
      <c r="X70">
        <v>2</v>
      </c>
      <c r="Y70">
        <v>2</v>
      </c>
      <c r="Z70">
        <v>1</v>
      </c>
      <c r="AA70">
        <v>2</v>
      </c>
      <c r="AB70">
        <v>0</v>
      </c>
      <c r="AC70">
        <v>2</v>
      </c>
      <c r="AD70">
        <v>17</v>
      </c>
      <c r="AF70">
        <v>0.5244652798124817</v>
      </c>
      <c r="AG70">
        <v>13213</v>
      </c>
    </row>
    <row r="71" spans="1:33" x14ac:dyDescent="0.3">
      <c r="A71" t="s">
        <v>2085</v>
      </c>
      <c r="B71">
        <v>19113001004</v>
      </c>
      <c r="C71" t="s">
        <v>2086</v>
      </c>
      <c r="D71">
        <v>1754</v>
      </c>
      <c r="F71" t="s">
        <v>1048</v>
      </c>
      <c r="G71" t="s">
        <v>1049</v>
      </c>
      <c r="H71">
        <v>29707</v>
      </c>
      <c r="I71">
        <v>0.19699999999999998</v>
      </c>
      <c r="J71">
        <v>0.23147092360319271</v>
      </c>
      <c r="K71">
        <v>0.12542759407069556</v>
      </c>
      <c r="L71">
        <v>3.0727272727272725E-2</v>
      </c>
      <c r="M71">
        <v>0.34299999999999997</v>
      </c>
      <c r="N71">
        <v>9.0296649086760147E-2</v>
      </c>
      <c r="O71">
        <v>0.36516068933395435</v>
      </c>
      <c r="P71">
        <v>0.15754082612872239</v>
      </c>
      <c r="Q71">
        <v>0.23945267958950969</v>
      </c>
      <c r="R71">
        <v>0.39506172839506171</v>
      </c>
      <c r="S71">
        <v>12211</v>
      </c>
      <c r="T71">
        <v>2</v>
      </c>
      <c r="U71">
        <v>2</v>
      </c>
      <c r="V71">
        <v>2</v>
      </c>
      <c r="W71">
        <v>2</v>
      </c>
      <c r="X71">
        <v>2</v>
      </c>
      <c r="Y71">
        <v>1</v>
      </c>
      <c r="Z71">
        <v>0</v>
      </c>
      <c r="AA71">
        <v>1</v>
      </c>
      <c r="AB71">
        <v>2</v>
      </c>
      <c r="AC71">
        <v>2</v>
      </c>
      <c r="AD71">
        <v>16</v>
      </c>
      <c r="AF71">
        <v>0.39506172839506171</v>
      </c>
      <c r="AG71">
        <v>12211</v>
      </c>
    </row>
    <row r="72" spans="1:33" x14ac:dyDescent="0.3">
      <c r="A72" t="s">
        <v>2087</v>
      </c>
      <c r="B72">
        <v>19163011100</v>
      </c>
      <c r="C72" t="s">
        <v>1287</v>
      </c>
      <c r="D72">
        <v>1265</v>
      </c>
      <c r="F72" t="s">
        <v>1043</v>
      </c>
      <c r="G72" t="s">
        <v>1044</v>
      </c>
      <c r="H72">
        <v>53234</v>
      </c>
      <c r="I72">
        <v>0.152</v>
      </c>
      <c r="J72">
        <v>0.13833992094861661</v>
      </c>
      <c r="K72">
        <v>7.2727272727272724E-2</v>
      </c>
      <c r="L72">
        <v>3.2000000000000001E-2</v>
      </c>
      <c r="M72">
        <v>0.32799999999999996</v>
      </c>
      <c r="N72">
        <v>5.716481867041108E-2</v>
      </c>
      <c r="O72">
        <v>0.47543352601156069</v>
      </c>
      <c r="P72">
        <v>7.2580645161290328E-2</v>
      </c>
      <c r="Q72">
        <v>0.26403162055335966</v>
      </c>
      <c r="R72">
        <v>0.37038292104371401</v>
      </c>
      <c r="S72">
        <v>25833</v>
      </c>
      <c r="T72">
        <v>2</v>
      </c>
      <c r="U72">
        <v>2</v>
      </c>
      <c r="V72">
        <v>2</v>
      </c>
      <c r="W72">
        <v>2</v>
      </c>
      <c r="X72">
        <v>2</v>
      </c>
      <c r="Y72">
        <v>1</v>
      </c>
      <c r="Z72">
        <v>0</v>
      </c>
      <c r="AA72">
        <v>2</v>
      </c>
      <c r="AB72">
        <v>1</v>
      </c>
      <c r="AC72">
        <v>2</v>
      </c>
      <c r="AD72">
        <v>16</v>
      </c>
      <c r="AF72">
        <v>0.37038292104371401</v>
      </c>
      <c r="AG72">
        <v>25833</v>
      </c>
    </row>
    <row r="73" spans="1:33" x14ac:dyDescent="0.3">
      <c r="A73" t="s">
        <v>2088</v>
      </c>
      <c r="B73">
        <v>19163011300</v>
      </c>
      <c r="C73" t="s">
        <v>1054</v>
      </c>
      <c r="D73">
        <v>981</v>
      </c>
      <c r="F73" t="s">
        <v>1043</v>
      </c>
      <c r="G73" t="s">
        <v>1044</v>
      </c>
      <c r="H73">
        <v>52216</v>
      </c>
      <c r="I73">
        <v>0.34499999999999997</v>
      </c>
      <c r="J73">
        <v>0.2130479102956167</v>
      </c>
      <c r="K73">
        <v>0.1019367991845056</v>
      </c>
      <c r="L73">
        <v>3.2000000000000001E-2</v>
      </c>
      <c r="M73">
        <v>0.34799999999999998</v>
      </c>
      <c r="N73">
        <v>5.716481867041108E-2</v>
      </c>
      <c r="O73">
        <v>0.41249999999999998</v>
      </c>
      <c r="P73">
        <v>0.22450592885375495</v>
      </c>
      <c r="Q73">
        <v>0.33741080530071355</v>
      </c>
      <c r="R73">
        <v>0.54257193188490893</v>
      </c>
      <c r="S73">
        <v>20018</v>
      </c>
      <c r="T73">
        <v>2</v>
      </c>
      <c r="U73">
        <v>2</v>
      </c>
      <c r="V73">
        <v>2</v>
      </c>
      <c r="W73">
        <v>2</v>
      </c>
      <c r="X73">
        <v>2</v>
      </c>
      <c r="Y73">
        <v>1</v>
      </c>
      <c r="Z73">
        <v>0</v>
      </c>
      <c r="AA73">
        <v>1</v>
      </c>
      <c r="AB73">
        <v>2</v>
      </c>
      <c r="AC73">
        <v>2</v>
      </c>
      <c r="AD73">
        <v>16</v>
      </c>
      <c r="AF73">
        <v>0.54257193188490893</v>
      </c>
      <c r="AG73">
        <v>20018</v>
      </c>
    </row>
    <row r="74" spans="1:33" x14ac:dyDescent="0.3">
      <c r="A74" t="s">
        <v>2089</v>
      </c>
      <c r="B74">
        <v>19163011400</v>
      </c>
      <c r="C74" t="s">
        <v>1056</v>
      </c>
      <c r="D74">
        <v>878</v>
      </c>
      <c r="F74" t="s">
        <v>1043</v>
      </c>
      <c r="G74" t="s">
        <v>1044</v>
      </c>
      <c r="H74">
        <v>45682</v>
      </c>
      <c r="I74">
        <v>0.313</v>
      </c>
      <c r="J74">
        <v>0.24943052391799544</v>
      </c>
      <c r="K74">
        <v>5.2391799544419138E-2</v>
      </c>
      <c r="L74">
        <v>3.2000000000000001E-2</v>
      </c>
      <c r="M74">
        <v>0.36200000000000004</v>
      </c>
      <c r="N74">
        <v>5.716481867041108E-2</v>
      </c>
      <c r="O74">
        <v>0.5408472012102874</v>
      </c>
      <c r="P74">
        <v>0.20181818181818181</v>
      </c>
      <c r="Q74">
        <v>0.22665148063781321</v>
      </c>
      <c r="R74">
        <v>0.5201326385599242</v>
      </c>
      <c r="S74">
        <v>19500</v>
      </c>
      <c r="T74">
        <v>2</v>
      </c>
      <c r="U74">
        <v>2</v>
      </c>
      <c r="V74">
        <v>2</v>
      </c>
      <c r="W74">
        <v>2</v>
      </c>
      <c r="X74">
        <v>2</v>
      </c>
      <c r="Y74">
        <v>1</v>
      </c>
      <c r="Z74">
        <v>0</v>
      </c>
      <c r="AA74">
        <v>2</v>
      </c>
      <c r="AB74">
        <v>2</v>
      </c>
      <c r="AC74">
        <v>1</v>
      </c>
      <c r="AD74">
        <v>16</v>
      </c>
      <c r="AF74">
        <v>0.5201326385599242</v>
      </c>
      <c r="AG74">
        <v>19500</v>
      </c>
    </row>
    <row r="75" spans="1:33" x14ac:dyDescent="0.3">
      <c r="A75" t="s">
        <v>2090</v>
      </c>
      <c r="B75">
        <v>19153001200</v>
      </c>
      <c r="C75" t="s">
        <v>1095</v>
      </c>
      <c r="D75">
        <v>1112</v>
      </c>
      <c r="F75" t="s">
        <v>1088</v>
      </c>
      <c r="G75" t="s">
        <v>1089</v>
      </c>
      <c r="H75">
        <v>40984</v>
      </c>
      <c r="I75">
        <v>0.43799999999999994</v>
      </c>
      <c r="J75">
        <v>0.27877697841726617</v>
      </c>
      <c r="K75">
        <v>8.0935251798561147E-2</v>
      </c>
      <c r="L75">
        <v>2.6818181818181817E-2</v>
      </c>
      <c r="M75">
        <v>0.32200000000000001</v>
      </c>
      <c r="N75">
        <v>0.14341677503250974</v>
      </c>
      <c r="O75">
        <v>0.56708004509582866</v>
      </c>
      <c r="P75">
        <v>9.813463098134631E-2</v>
      </c>
      <c r="Q75">
        <v>0.46852517985611508</v>
      </c>
      <c r="R75">
        <v>0.54476479514415777</v>
      </c>
      <c r="S75">
        <v>12987</v>
      </c>
      <c r="T75">
        <v>2</v>
      </c>
      <c r="U75">
        <v>2</v>
      </c>
      <c r="V75">
        <v>2</v>
      </c>
      <c r="W75">
        <v>2</v>
      </c>
      <c r="X75">
        <v>1</v>
      </c>
      <c r="Y75">
        <v>1</v>
      </c>
      <c r="Z75">
        <v>0</v>
      </c>
      <c r="AA75">
        <v>2</v>
      </c>
      <c r="AB75">
        <v>2</v>
      </c>
      <c r="AC75">
        <v>2</v>
      </c>
      <c r="AD75">
        <v>16</v>
      </c>
      <c r="AF75">
        <v>0.54476479514415777</v>
      </c>
      <c r="AG75">
        <v>12987</v>
      </c>
    </row>
    <row r="76" spans="1:33" x14ac:dyDescent="0.3">
      <c r="A76" t="s">
        <v>2091</v>
      </c>
      <c r="B76">
        <v>19163012300</v>
      </c>
      <c r="C76" t="s">
        <v>1112</v>
      </c>
      <c r="D76">
        <v>656</v>
      </c>
      <c r="F76" t="s">
        <v>1043</v>
      </c>
      <c r="G76" t="s">
        <v>1044</v>
      </c>
      <c r="H76">
        <v>50139</v>
      </c>
      <c r="I76">
        <v>0.16600000000000001</v>
      </c>
      <c r="J76">
        <v>0.19817073170731708</v>
      </c>
      <c r="K76">
        <v>0.13109756097560976</v>
      </c>
      <c r="L76">
        <v>3.2000000000000001E-2</v>
      </c>
      <c r="M76">
        <v>0.36899999999999999</v>
      </c>
      <c r="N76">
        <v>5.716481867041108E-2</v>
      </c>
      <c r="O76">
        <v>0.66252390057361377</v>
      </c>
      <c r="P76">
        <v>7.8651685393258425E-2</v>
      </c>
      <c r="Q76">
        <v>0.21189024390243902</v>
      </c>
      <c r="R76">
        <v>0.29322813938198555</v>
      </c>
      <c r="S76">
        <v>25607</v>
      </c>
      <c r="T76">
        <v>2</v>
      </c>
      <c r="U76">
        <v>2</v>
      </c>
      <c r="V76">
        <v>2</v>
      </c>
      <c r="W76">
        <v>2</v>
      </c>
      <c r="X76">
        <v>2</v>
      </c>
      <c r="Y76">
        <v>2</v>
      </c>
      <c r="Z76">
        <v>0</v>
      </c>
      <c r="AA76">
        <v>2</v>
      </c>
      <c r="AB76">
        <v>1</v>
      </c>
      <c r="AC76">
        <v>1</v>
      </c>
      <c r="AD76">
        <v>16</v>
      </c>
      <c r="AF76">
        <v>0.29322813938198555</v>
      </c>
      <c r="AG76">
        <v>25607</v>
      </c>
    </row>
    <row r="77" spans="1:33" x14ac:dyDescent="0.3">
      <c r="A77" t="s">
        <v>2092</v>
      </c>
      <c r="B77">
        <v>19013001600</v>
      </c>
      <c r="C77" t="s">
        <v>1103</v>
      </c>
      <c r="D77">
        <v>1182</v>
      </c>
      <c r="F77" t="s">
        <v>1040</v>
      </c>
      <c r="G77" t="s">
        <v>1041</v>
      </c>
      <c r="H77">
        <v>37561</v>
      </c>
      <c r="I77">
        <v>0.34299999999999997</v>
      </c>
      <c r="J77">
        <v>0.23604060913705585</v>
      </c>
      <c r="K77">
        <v>0.11336717428087986</v>
      </c>
      <c r="L77">
        <v>2.9272727272727277E-2</v>
      </c>
      <c r="M77">
        <v>0.48299999999999998</v>
      </c>
      <c r="N77">
        <v>4.1193073460981007E-4</v>
      </c>
      <c r="O77">
        <v>0.5641025641025641</v>
      </c>
      <c r="P77">
        <v>4.3581616481774964E-2</v>
      </c>
      <c r="Q77">
        <v>0.33079526226734346</v>
      </c>
      <c r="R77">
        <v>0.57452006980802794</v>
      </c>
      <c r="S77">
        <v>22578</v>
      </c>
      <c r="T77">
        <v>2</v>
      </c>
      <c r="U77">
        <v>2</v>
      </c>
      <c r="V77">
        <v>2</v>
      </c>
      <c r="W77">
        <v>2</v>
      </c>
      <c r="X77">
        <v>2</v>
      </c>
      <c r="Y77">
        <v>2</v>
      </c>
      <c r="Z77">
        <v>0</v>
      </c>
      <c r="AA77">
        <v>2</v>
      </c>
      <c r="AB77">
        <v>0</v>
      </c>
      <c r="AC77">
        <v>2</v>
      </c>
      <c r="AD77">
        <v>16</v>
      </c>
      <c r="AF77">
        <v>0.57452006980802794</v>
      </c>
      <c r="AG77">
        <v>22578</v>
      </c>
    </row>
    <row r="78" spans="1:33" x14ac:dyDescent="0.3">
      <c r="A78" t="s">
        <v>2093</v>
      </c>
      <c r="B78">
        <v>19013001702</v>
      </c>
      <c r="C78" t="s">
        <v>1057</v>
      </c>
      <c r="D78">
        <v>897</v>
      </c>
      <c r="F78" t="s">
        <v>1040</v>
      </c>
      <c r="G78" t="s">
        <v>1041</v>
      </c>
      <c r="H78">
        <v>37695</v>
      </c>
      <c r="I78">
        <v>0.107</v>
      </c>
      <c r="J78">
        <v>0.17614269788182832</v>
      </c>
      <c r="K78">
        <v>0.13489409141583056</v>
      </c>
      <c r="L78">
        <v>2.9272727272727277E-2</v>
      </c>
      <c r="M78">
        <v>0.32299999999999995</v>
      </c>
      <c r="N78">
        <v>4.1193073460981007E-4</v>
      </c>
      <c r="O78">
        <v>0.59409836065573773</v>
      </c>
      <c r="P78">
        <v>0.1110009910802775</v>
      </c>
      <c r="Q78">
        <v>0.35228539576365664</v>
      </c>
      <c r="R78">
        <v>0.52208480565371029</v>
      </c>
      <c r="S78">
        <v>20176</v>
      </c>
      <c r="T78">
        <v>2</v>
      </c>
      <c r="U78">
        <v>1</v>
      </c>
      <c r="V78">
        <v>2</v>
      </c>
      <c r="W78">
        <v>2</v>
      </c>
      <c r="X78">
        <v>2</v>
      </c>
      <c r="Y78">
        <v>1</v>
      </c>
      <c r="Z78">
        <v>0</v>
      </c>
      <c r="AA78">
        <v>2</v>
      </c>
      <c r="AB78">
        <v>2</v>
      </c>
      <c r="AC78">
        <v>2</v>
      </c>
      <c r="AD78">
        <v>16</v>
      </c>
      <c r="AF78">
        <v>0.52208480565371029</v>
      </c>
      <c r="AG78">
        <v>20176</v>
      </c>
    </row>
    <row r="79" spans="1:33" x14ac:dyDescent="0.3">
      <c r="A79" t="s">
        <v>2094</v>
      </c>
      <c r="B79">
        <v>19175190400</v>
      </c>
      <c r="C79" t="s">
        <v>1321</v>
      </c>
      <c r="D79">
        <v>1684</v>
      </c>
      <c r="F79" t="s">
        <v>907</v>
      </c>
      <c r="G79" t="s">
        <v>1078</v>
      </c>
      <c r="H79">
        <v>51750</v>
      </c>
      <c r="I79">
        <v>0.109</v>
      </c>
      <c r="J79">
        <v>0.20902612826603326</v>
      </c>
      <c r="K79">
        <v>0.12648456057007126</v>
      </c>
      <c r="L79">
        <v>2.7454545454545457E-2</v>
      </c>
      <c r="M79">
        <v>0.40100000000000002</v>
      </c>
      <c r="N79">
        <v>-3.1594064145524174E-2</v>
      </c>
      <c r="O79">
        <v>0.38498957609451007</v>
      </c>
      <c r="P79">
        <v>0.12245961438249088</v>
      </c>
      <c r="Q79">
        <v>0.22684085510688837</v>
      </c>
      <c r="R79">
        <v>0.24055712936732768</v>
      </c>
      <c r="S79">
        <v>25024</v>
      </c>
      <c r="T79">
        <v>2</v>
      </c>
      <c r="U79">
        <v>1</v>
      </c>
      <c r="V79">
        <v>2</v>
      </c>
      <c r="W79">
        <v>2</v>
      </c>
      <c r="X79">
        <v>1</v>
      </c>
      <c r="Y79">
        <v>2</v>
      </c>
      <c r="Z79">
        <v>2</v>
      </c>
      <c r="AA79">
        <v>1</v>
      </c>
      <c r="AB79">
        <v>2</v>
      </c>
      <c r="AC79">
        <v>1</v>
      </c>
      <c r="AD79">
        <v>16</v>
      </c>
      <c r="AF79">
        <v>0.24055712936732768</v>
      </c>
      <c r="AG79">
        <v>25024</v>
      </c>
    </row>
    <row r="80" spans="1:33" x14ac:dyDescent="0.3">
      <c r="A80" t="s">
        <v>2095</v>
      </c>
      <c r="B80">
        <v>19029190500</v>
      </c>
      <c r="C80" t="s">
        <v>1165</v>
      </c>
      <c r="D80">
        <v>1177</v>
      </c>
      <c r="F80" t="s">
        <v>1166</v>
      </c>
      <c r="G80" t="s">
        <v>1167</v>
      </c>
      <c r="H80">
        <v>40703</v>
      </c>
      <c r="I80">
        <v>0.22800000000000001</v>
      </c>
      <c r="J80">
        <v>0.20985556499575192</v>
      </c>
      <c r="K80">
        <v>4.2480883602378929E-2</v>
      </c>
      <c r="L80">
        <v>2.4454545454545455E-2</v>
      </c>
      <c r="M80">
        <v>0.376</v>
      </c>
      <c r="N80">
        <v>-5.9400974491258238E-2</v>
      </c>
      <c r="O80">
        <v>0.49771428571428572</v>
      </c>
      <c r="P80">
        <v>0.15988579586009993</v>
      </c>
      <c r="Q80">
        <v>0.21495327102803738</v>
      </c>
      <c r="R80">
        <v>0.40260798696006522</v>
      </c>
      <c r="S80">
        <v>16518</v>
      </c>
      <c r="T80">
        <v>2</v>
      </c>
      <c r="U80">
        <v>2</v>
      </c>
      <c r="V80">
        <v>2</v>
      </c>
      <c r="W80">
        <v>1</v>
      </c>
      <c r="X80">
        <v>0</v>
      </c>
      <c r="Y80">
        <v>2</v>
      </c>
      <c r="Z80">
        <v>2</v>
      </c>
      <c r="AA80">
        <v>2</v>
      </c>
      <c r="AB80">
        <v>2</v>
      </c>
      <c r="AC80">
        <v>1</v>
      </c>
      <c r="AD80">
        <v>16</v>
      </c>
      <c r="AF80">
        <v>0.40260798696006522</v>
      </c>
      <c r="AG80">
        <v>16518</v>
      </c>
    </row>
    <row r="81" spans="1:33" x14ac:dyDescent="0.3">
      <c r="A81" t="s">
        <v>2096</v>
      </c>
      <c r="B81">
        <v>19013000200</v>
      </c>
      <c r="C81" t="s">
        <v>1155</v>
      </c>
      <c r="D81">
        <v>1150</v>
      </c>
      <c r="F81" t="s">
        <v>1040</v>
      </c>
      <c r="G81" t="s">
        <v>1041</v>
      </c>
      <c r="H81">
        <v>45421</v>
      </c>
      <c r="I81">
        <v>0.14800000000000002</v>
      </c>
      <c r="J81">
        <v>0.23304347826086957</v>
      </c>
      <c r="K81">
        <v>0.11130434782608696</v>
      </c>
      <c r="L81">
        <v>2.9272727272727277E-2</v>
      </c>
      <c r="M81">
        <v>0.28100000000000003</v>
      </c>
      <c r="N81">
        <v>4.1193073460981007E-4</v>
      </c>
      <c r="O81">
        <v>0.53081395348837213</v>
      </c>
      <c r="P81">
        <v>0.12062546537602382</v>
      </c>
      <c r="Q81">
        <v>0.25043478260869567</v>
      </c>
      <c r="R81">
        <v>0.53417805935311768</v>
      </c>
      <c r="S81">
        <v>16910</v>
      </c>
      <c r="T81">
        <v>2</v>
      </c>
      <c r="U81">
        <v>2</v>
      </c>
      <c r="V81">
        <v>2</v>
      </c>
      <c r="W81">
        <v>2</v>
      </c>
      <c r="X81">
        <v>2</v>
      </c>
      <c r="Y81">
        <v>0</v>
      </c>
      <c r="Z81">
        <v>0</v>
      </c>
      <c r="AA81">
        <v>2</v>
      </c>
      <c r="AB81">
        <v>2</v>
      </c>
      <c r="AC81">
        <v>2</v>
      </c>
      <c r="AD81">
        <v>16</v>
      </c>
      <c r="AF81">
        <v>0.53417805935311768</v>
      </c>
      <c r="AG81">
        <v>16910</v>
      </c>
    </row>
    <row r="82" spans="1:33" x14ac:dyDescent="0.3">
      <c r="A82" t="s">
        <v>2097</v>
      </c>
      <c r="B82">
        <v>19113002600</v>
      </c>
      <c r="C82" t="s">
        <v>1212</v>
      </c>
      <c r="D82">
        <v>970</v>
      </c>
      <c r="F82" t="s">
        <v>1048</v>
      </c>
      <c r="G82" t="s">
        <v>1049</v>
      </c>
      <c r="H82">
        <v>52955</v>
      </c>
      <c r="I82">
        <v>0.17</v>
      </c>
      <c r="J82">
        <v>0.24845360824742269</v>
      </c>
      <c r="K82">
        <v>4.6391752577319589E-2</v>
      </c>
      <c r="L82">
        <v>3.0727272727272725E-2</v>
      </c>
      <c r="M82">
        <v>0.35200000000000004</v>
      </c>
      <c r="N82">
        <v>9.0296649086760147E-2</v>
      </c>
      <c r="O82">
        <v>0.47237569060773482</v>
      </c>
      <c r="P82">
        <v>0.20230263157894737</v>
      </c>
      <c r="Q82">
        <v>0.28041237113402062</v>
      </c>
      <c r="R82">
        <v>0.3851063829787234</v>
      </c>
      <c r="S82">
        <v>13500</v>
      </c>
      <c r="T82">
        <v>2</v>
      </c>
      <c r="U82">
        <v>2</v>
      </c>
      <c r="V82">
        <v>2</v>
      </c>
      <c r="W82">
        <v>1</v>
      </c>
      <c r="X82">
        <v>2</v>
      </c>
      <c r="Y82">
        <v>1</v>
      </c>
      <c r="Z82">
        <v>0</v>
      </c>
      <c r="AA82">
        <v>2</v>
      </c>
      <c r="AB82">
        <v>2</v>
      </c>
      <c r="AC82">
        <v>2</v>
      </c>
      <c r="AD82">
        <v>16</v>
      </c>
      <c r="AF82">
        <v>0.3851063829787234</v>
      </c>
      <c r="AG82">
        <v>13500</v>
      </c>
    </row>
    <row r="83" spans="1:33" x14ac:dyDescent="0.3">
      <c r="A83" t="s">
        <v>2098</v>
      </c>
      <c r="B83">
        <v>19085290100</v>
      </c>
      <c r="C83" t="s">
        <v>1444</v>
      </c>
      <c r="D83">
        <v>1131</v>
      </c>
      <c r="F83" t="s">
        <v>1181</v>
      </c>
      <c r="G83" t="s">
        <v>1182</v>
      </c>
      <c r="H83">
        <v>54850</v>
      </c>
      <c r="I83">
        <v>8.4000000000000005E-2</v>
      </c>
      <c r="J83">
        <v>9.0185676392572939E-2</v>
      </c>
      <c r="K83">
        <v>6.5428824049513709E-2</v>
      </c>
      <c r="L83">
        <v>2.6363636363636363E-2</v>
      </c>
      <c r="M83">
        <v>0.38100000000000001</v>
      </c>
      <c r="N83">
        <v>-2.317792068595927E-2</v>
      </c>
      <c r="O83">
        <v>0.54752640355753202</v>
      </c>
      <c r="P83">
        <v>0.11613876319758673</v>
      </c>
      <c r="Q83">
        <v>0.25641025641025639</v>
      </c>
      <c r="R83">
        <v>0.29833806242399674</v>
      </c>
      <c r="S83">
        <v>25484</v>
      </c>
      <c r="T83">
        <v>2</v>
      </c>
      <c r="U83">
        <v>1</v>
      </c>
      <c r="V83">
        <v>1</v>
      </c>
      <c r="W83">
        <v>2</v>
      </c>
      <c r="X83">
        <v>0</v>
      </c>
      <c r="Y83">
        <v>2</v>
      </c>
      <c r="Z83">
        <v>2</v>
      </c>
      <c r="AA83">
        <v>2</v>
      </c>
      <c r="AB83">
        <v>2</v>
      </c>
      <c r="AC83">
        <v>2</v>
      </c>
      <c r="AD83">
        <v>16</v>
      </c>
      <c r="AF83">
        <v>0.29833806242399674</v>
      </c>
      <c r="AG83">
        <v>25484</v>
      </c>
    </row>
    <row r="84" spans="1:33" x14ac:dyDescent="0.3">
      <c r="A84" t="s">
        <v>2099</v>
      </c>
      <c r="B84">
        <v>19187000300</v>
      </c>
      <c r="C84" t="s">
        <v>1026</v>
      </c>
      <c r="D84">
        <v>607</v>
      </c>
      <c r="F84" t="s">
        <v>946</v>
      </c>
      <c r="G84" t="s">
        <v>1024</v>
      </c>
      <c r="H84">
        <v>40893</v>
      </c>
      <c r="I84">
        <v>0.26899999999999996</v>
      </c>
      <c r="J84">
        <v>0.19769357495881384</v>
      </c>
      <c r="K84">
        <v>3.9538714991762765E-2</v>
      </c>
      <c r="L84">
        <v>2.9818181818181813E-2</v>
      </c>
      <c r="M84">
        <v>0.35700000000000004</v>
      </c>
      <c r="N84">
        <v>-2.667508483939705E-2</v>
      </c>
      <c r="O84">
        <v>0.54228855721393032</v>
      </c>
      <c r="P84">
        <v>0.17414965986394557</v>
      </c>
      <c r="Q84">
        <v>0.17627677100494235</v>
      </c>
      <c r="R84">
        <v>0.46544071020925809</v>
      </c>
      <c r="S84">
        <v>26069</v>
      </c>
      <c r="T84">
        <v>2</v>
      </c>
      <c r="U84">
        <v>2</v>
      </c>
      <c r="V84">
        <v>2</v>
      </c>
      <c r="W84">
        <v>1</v>
      </c>
      <c r="X84">
        <v>2</v>
      </c>
      <c r="Y84">
        <v>1</v>
      </c>
      <c r="Z84">
        <v>2</v>
      </c>
      <c r="AA84">
        <v>2</v>
      </c>
      <c r="AB84">
        <v>2</v>
      </c>
      <c r="AC84">
        <v>0</v>
      </c>
      <c r="AD84">
        <v>16</v>
      </c>
      <c r="AF84">
        <v>0.46544071020925809</v>
      </c>
      <c r="AG84">
        <v>26069</v>
      </c>
    </row>
    <row r="85" spans="1:33" x14ac:dyDescent="0.3">
      <c r="A85" t="s">
        <v>2100</v>
      </c>
      <c r="B85">
        <v>19155030700</v>
      </c>
      <c r="C85" t="s">
        <v>1160</v>
      </c>
      <c r="D85">
        <v>1006</v>
      </c>
      <c r="F85" t="s">
        <v>1082</v>
      </c>
      <c r="G85" t="s">
        <v>1083</v>
      </c>
      <c r="H85">
        <v>55565</v>
      </c>
      <c r="I85">
        <v>0.17499999999999999</v>
      </c>
      <c r="J85">
        <v>0.25447316103379719</v>
      </c>
      <c r="K85">
        <v>0.15009940357852883</v>
      </c>
      <c r="L85">
        <v>2.7272727272727275E-2</v>
      </c>
      <c r="M85">
        <v>0.35399999999999998</v>
      </c>
      <c r="N85">
        <v>5.4638356340840294E-3</v>
      </c>
      <c r="O85">
        <v>0.63644992880873275</v>
      </c>
      <c r="P85">
        <v>0.11676909569798069</v>
      </c>
      <c r="Q85">
        <v>0.28827037773359843</v>
      </c>
      <c r="R85">
        <v>0.40114516672280232</v>
      </c>
      <c r="S85">
        <v>19263</v>
      </c>
      <c r="T85">
        <v>2</v>
      </c>
      <c r="U85">
        <v>2</v>
      </c>
      <c r="V85">
        <v>2</v>
      </c>
      <c r="W85">
        <v>2</v>
      </c>
      <c r="X85">
        <v>1</v>
      </c>
      <c r="Y85">
        <v>1</v>
      </c>
      <c r="Z85">
        <v>0</v>
      </c>
      <c r="AA85">
        <v>2</v>
      </c>
      <c r="AB85">
        <v>2</v>
      </c>
      <c r="AC85">
        <v>2</v>
      </c>
      <c r="AD85">
        <v>16</v>
      </c>
      <c r="AF85">
        <v>0.40114516672280232</v>
      </c>
      <c r="AG85">
        <v>19263</v>
      </c>
    </row>
    <row r="86" spans="1:33" x14ac:dyDescent="0.3">
      <c r="A86" t="s">
        <v>2101</v>
      </c>
      <c r="B86">
        <v>19155031300</v>
      </c>
      <c r="C86" t="s">
        <v>1110</v>
      </c>
      <c r="D86">
        <v>1295</v>
      </c>
      <c r="F86" t="s">
        <v>1082</v>
      </c>
      <c r="G86" t="s">
        <v>1083</v>
      </c>
      <c r="H86">
        <v>43563</v>
      </c>
      <c r="I86">
        <v>0.14599999999999999</v>
      </c>
      <c r="J86">
        <v>0.19305019305019305</v>
      </c>
      <c r="K86">
        <v>0.10115830115830116</v>
      </c>
      <c r="L86">
        <v>2.7272727272727275E-2</v>
      </c>
      <c r="M86">
        <v>0.44</v>
      </c>
      <c r="N86">
        <v>5.4638356340840294E-3</v>
      </c>
      <c r="O86">
        <v>0.4629080118694362</v>
      </c>
      <c r="P86">
        <v>7.3676680972818306E-2</v>
      </c>
      <c r="Q86">
        <v>0.30888030888030887</v>
      </c>
      <c r="R86">
        <v>0.37687125748502992</v>
      </c>
      <c r="S86">
        <v>19818</v>
      </c>
      <c r="T86">
        <v>2</v>
      </c>
      <c r="U86">
        <v>2</v>
      </c>
      <c r="V86">
        <v>2</v>
      </c>
      <c r="W86">
        <v>2</v>
      </c>
      <c r="X86">
        <v>1</v>
      </c>
      <c r="Y86">
        <v>2</v>
      </c>
      <c r="Z86">
        <v>0</v>
      </c>
      <c r="AA86">
        <v>2</v>
      </c>
      <c r="AB86">
        <v>1</v>
      </c>
      <c r="AC86">
        <v>2</v>
      </c>
      <c r="AD86">
        <v>16</v>
      </c>
      <c r="AF86">
        <v>0.37687125748502992</v>
      </c>
      <c r="AG86">
        <v>19818</v>
      </c>
    </row>
    <row r="87" spans="1:33" x14ac:dyDescent="0.3">
      <c r="A87" t="s">
        <v>2102</v>
      </c>
      <c r="B87">
        <v>19193003600</v>
      </c>
      <c r="C87" t="s">
        <v>1137</v>
      </c>
      <c r="D87">
        <v>1315</v>
      </c>
      <c r="F87" t="s">
        <v>1093</v>
      </c>
      <c r="G87" t="s">
        <v>1094</v>
      </c>
      <c r="H87">
        <v>33542</v>
      </c>
      <c r="I87">
        <v>0.30199999999999999</v>
      </c>
      <c r="J87">
        <v>0.32927756653992396</v>
      </c>
      <c r="K87">
        <v>8.2889733840304181E-2</v>
      </c>
      <c r="L87">
        <v>2.7545454545454543E-2</v>
      </c>
      <c r="M87">
        <v>0.43700000000000006</v>
      </c>
      <c r="N87">
        <v>3.6888775789844577E-2</v>
      </c>
      <c r="O87">
        <v>0.59914407988587737</v>
      </c>
      <c r="P87">
        <v>0.11513157894736842</v>
      </c>
      <c r="Q87">
        <v>0.23802281368821293</v>
      </c>
      <c r="R87">
        <v>0.57075471698113212</v>
      </c>
      <c r="S87">
        <v>13661</v>
      </c>
      <c r="T87">
        <v>2</v>
      </c>
      <c r="U87">
        <v>2</v>
      </c>
      <c r="V87">
        <v>2</v>
      </c>
      <c r="W87">
        <v>2</v>
      </c>
      <c r="X87">
        <v>1</v>
      </c>
      <c r="Y87">
        <v>2</v>
      </c>
      <c r="Z87">
        <v>0</v>
      </c>
      <c r="AA87">
        <v>2</v>
      </c>
      <c r="AB87">
        <v>2</v>
      </c>
      <c r="AC87">
        <v>1</v>
      </c>
      <c r="AD87">
        <v>16</v>
      </c>
      <c r="AF87">
        <v>0.57075471698113212</v>
      </c>
      <c r="AG87">
        <v>13661</v>
      </c>
    </row>
    <row r="88" spans="1:33" x14ac:dyDescent="0.3">
      <c r="A88" t="s">
        <v>2103</v>
      </c>
      <c r="B88">
        <v>19157370400</v>
      </c>
      <c r="C88" t="s">
        <v>1255</v>
      </c>
      <c r="D88">
        <v>2083</v>
      </c>
      <c r="F88" t="s">
        <v>1256</v>
      </c>
      <c r="G88" t="s">
        <v>1257</v>
      </c>
      <c r="H88">
        <v>38737</v>
      </c>
      <c r="I88">
        <v>0.14400000000000002</v>
      </c>
      <c r="J88">
        <v>0.18771003360537686</v>
      </c>
      <c r="K88">
        <v>5.7609217474795971E-2</v>
      </c>
      <c r="L88">
        <v>2.7181818181818182E-2</v>
      </c>
      <c r="M88">
        <v>0.47399999999999998</v>
      </c>
      <c r="N88">
        <v>-1.3323464100666173E-2</v>
      </c>
      <c r="O88">
        <v>0.44746317512274958</v>
      </c>
      <c r="P88">
        <v>5.6612318840579712E-2</v>
      </c>
      <c r="Q88">
        <v>0.39126260201632262</v>
      </c>
      <c r="R88">
        <v>0.38520586182833216</v>
      </c>
      <c r="S88">
        <v>14714</v>
      </c>
      <c r="T88">
        <v>2</v>
      </c>
      <c r="U88">
        <v>2</v>
      </c>
      <c r="V88">
        <v>2</v>
      </c>
      <c r="W88">
        <v>2</v>
      </c>
      <c r="X88">
        <v>1</v>
      </c>
      <c r="Y88">
        <v>2</v>
      </c>
      <c r="Z88">
        <v>1</v>
      </c>
      <c r="AA88">
        <v>1</v>
      </c>
      <c r="AB88">
        <v>1</v>
      </c>
      <c r="AC88">
        <v>2</v>
      </c>
      <c r="AD88">
        <v>16</v>
      </c>
      <c r="AF88">
        <v>0.38520586182833216</v>
      </c>
      <c r="AG88">
        <v>14714</v>
      </c>
    </row>
    <row r="89" spans="1:33" x14ac:dyDescent="0.3">
      <c r="A89" t="s">
        <v>2104</v>
      </c>
      <c r="B89">
        <v>19099040500</v>
      </c>
      <c r="C89" t="s">
        <v>1084</v>
      </c>
      <c r="D89">
        <v>1878</v>
      </c>
      <c r="F89" t="s">
        <v>1085</v>
      </c>
      <c r="G89" t="s">
        <v>1086</v>
      </c>
      <c r="H89">
        <v>42229</v>
      </c>
      <c r="I89">
        <v>0.17499999999999999</v>
      </c>
      <c r="J89">
        <v>0.12939297124600638</v>
      </c>
      <c r="K89">
        <v>4.5793397231096912E-2</v>
      </c>
      <c r="L89">
        <v>2.9181818181818184E-2</v>
      </c>
      <c r="M89">
        <v>0.39200000000000002</v>
      </c>
      <c r="N89">
        <v>2.635578958797025E-2</v>
      </c>
      <c r="O89">
        <v>0.56623458741700916</v>
      </c>
      <c r="P89">
        <v>0.20288624787775891</v>
      </c>
      <c r="Q89">
        <v>0.38711395101171459</v>
      </c>
      <c r="R89">
        <v>0.45136094674556215</v>
      </c>
      <c r="S89">
        <v>19268</v>
      </c>
      <c r="T89">
        <v>2</v>
      </c>
      <c r="U89">
        <v>2</v>
      </c>
      <c r="V89">
        <v>2</v>
      </c>
      <c r="W89">
        <v>1</v>
      </c>
      <c r="X89">
        <v>1</v>
      </c>
      <c r="Y89">
        <v>2</v>
      </c>
      <c r="Z89">
        <v>0</v>
      </c>
      <c r="AA89">
        <v>2</v>
      </c>
      <c r="AB89">
        <v>2</v>
      </c>
      <c r="AC89">
        <v>2</v>
      </c>
      <c r="AD89">
        <v>16</v>
      </c>
      <c r="AF89">
        <v>0.45136094674556215</v>
      </c>
      <c r="AG89">
        <v>19268</v>
      </c>
    </row>
    <row r="90" spans="1:33" x14ac:dyDescent="0.3">
      <c r="A90" t="s">
        <v>2105</v>
      </c>
      <c r="B90">
        <v>19153004400</v>
      </c>
      <c r="C90" t="s">
        <v>1141</v>
      </c>
      <c r="D90">
        <v>1478</v>
      </c>
      <c r="F90" t="s">
        <v>1088</v>
      </c>
      <c r="G90" t="s">
        <v>1089</v>
      </c>
      <c r="H90">
        <v>54108</v>
      </c>
      <c r="I90">
        <v>0.214</v>
      </c>
      <c r="J90">
        <v>0.16847090663058187</v>
      </c>
      <c r="K90">
        <v>6.427604871447902E-2</v>
      </c>
      <c r="L90">
        <v>2.6818181818181817E-2</v>
      </c>
      <c r="M90">
        <v>0.307</v>
      </c>
      <c r="N90">
        <v>0.14341677503250974</v>
      </c>
      <c r="O90">
        <v>0.60327022375215145</v>
      </c>
      <c r="P90">
        <v>0.15687393040501996</v>
      </c>
      <c r="Q90">
        <v>0.36738836265223274</v>
      </c>
      <c r="R90">
        <v>0.46791655664114074</v>
      </c>
      <c r="S90">
        <v>22959</v>
      </c>
      <c r="T90">
        <v>2</v>
      </c>
      <c r="U90">
        <v>2</v>
      </c>
      <c r="V90">
        <v>2</v>
      </c>
      <c r="W90">
        <v>2</v>
      </c>
      <c r="X90">
        <v>1</v>
      </c>
      <c r="Y90">
        <v>1</v>
      </c>
      <c r="Z90">
        <v>0</v>
      </c>
      <c r="AA90">
        <v>2</v>
      </c>
      <c r="AB90">
        <v>2</v>
      </c>
      <c r="AC90">
        <v>2</v>
      </c>
      <c r="AD90">
        <v>16</v>
      </c>
      <c r="AF90">
        <v>0.46791655664114074</v>
      </c>
      <c r="AG90">
        <v>22959</v>
      </c>
    </row>
    <row r="91" spans="1:33" x14ac:dyDescent="0.3">
      <c r="A91" t="s">
        <v>2106</v>
      </c>
      <c r="B91">
        <v>19153004702</v>
      </c>
      <c r="C91" t="s">
        <v>1158</v>
      </c>
      <c r="D91">
        <v>1154</v>
      </c>
      <c r="F91" t="s">
        <v>1088</v>
      </c>
      <c r="G91" t="s">
        <v>1089</v>
      </c>
      <c r="H91">
        <v>34886</v>
      </c>
      <c r="I91">
        <v>0.16</v>
      </c>
      <c r="J91">
        <v>0.27296360485268628</v>
      </c>
      <c r="K91">
        <v>0.12131715771230503</v>
      </c>
      <c r="L91">
        <v>2.6818181818181817E-2</v>
      </c>
      <c r="M91">
        <v>0.33700000000000002</v>
      </c>
      <c r="N91">
        <v>0.14341677503250974</v>
      </c>
      <c r="O91">
        <v>0.55241935483870963</v>
      </c>
      <c r="P91">
        <v>0.19244226731980407</v>
      </c>
      <c r="Q91">
        <v>0.51213171577123051</v>
      </c>
      <c r="R91">
        <v>0.5236447520184544</v>
      </c>
      <c r="S91">
        <v>18682</v>
      </c>
      <c r="T91">
        <v>2</v>
      </c>
      <c r="U91">
        <v>2</v>
      </c>
      <c r="V91">
        <v>2</v>
      </c>
      <c r="W91">
        <v>2</v>
      </c>
      <c r="X91">
        <v>1</v>
      </c>
      <c r="Y91">
        <v>1</v>
      </c>
      <c r="Z91">
        <v>0</v>
      </c>
      <c r="AA91">
        <v>2</v>
      </c>
      <c r="AB91">
        <v>2</v>
      </c>
      <c r="AC91">
        <v>2</v>
      </c>
      <c r="AD91">
        <v>16</v>
      </c>
      <c r="AF91">
        <v>0.5236447520184544</v>
      </c>
      <c r="AG91">
        <v>18682</v>
      </c>
    </row>
    <row r="92" spans="1:33" x14ac:dyDescent="0.3">
      <c r="A92" t="s">
        <v>2107</v>
      </c>
      <c r="B92">
        <v>19045000700</v>
      </c>
      <c r="C92" t="s">
        <v>1122</v>
      </c>
      <c r="D92">
        <v>1472</v>
      </c>
      <c r="F92" t="s">
        <v>211</v>
      </c>
      <c r="G92" t="s">
        <v>1022</v>
      </c>
      <c r="H92">
        <v>68382</v>
      </c>
      <c r="I92">
        <v>0.111</v>
      </c>
      <c r="J92">
        <v>0.17391304347826086</v>
      </c>
      <c r="K92">
        <v>5.7744565217391304E-2</v>
      </c>
      <c r="L92">
        <v>3.4727272727272725E-2</v>
      </c>
      <c r="M92">
        <v>0.38700000000000001</v>
      </c>
      <c r="N92">
        <v>-5.4076064826125904E-2</v>
      </c>
      <c r="O92">
        <v>0.41715727502102606</v>
      </c>
      <c r="P92">
        <v>0.15011547344110854</v>
      </c>
      <c r="Q92">
        <v>0.19361413043478262</v>
      </c>
      <c r="R92">
        <v>0.30269643374891275</v>
      </c>
      <c r="S92">
        <v>20689</v>
      </c>
      <c r="T92">
        <v>1</v>
      </c>
      <c r="U92">
        <v>1</v>
      </c>
      <c r="V92">
        <v>2</v>
      </c>
      <c r="W92">
        <v>2</v>
      </c>
      <c r="X92">
        <v>2</v>
      </c>
      <c r="Y92">
        <v>2</v>
      </c>
      <c r="Z92">
        <v>2</v>
      </c>
      <c r="AA92">
        <v>1</v>
      </c>
      <c r="AB92">
        <v>2</v>
      </c>
      <c r="AC92">
        <v>1</v>
      </c>
      <c r="AD92">
        <v>16</v>
      </c>
      <c r="AF92">
        <v>0.30269643374891275</v>
      </c>
      <c r="AG92">
        <v>20689</v>
      </c>
    </row>
    <row r="93" spans="1:33" x14ac:dyDescent="0.3">
      <c r="A93" t="s">
        <v>2108</v>
      </c>
      <c r="B93">
        <v>19153000701</v>
      </c>
      <c r="C93" t="s">
        <v>1423</v>
      </c>
      <c r="D93">
        <v>1345</v>
      </c>
      <c r="F93" t="s">
        <v>1088</v>
      </c>
      <c r="G93" t="s">
        <v>1089</v>
      </c>
      <c r="H93">
        <v>53825</v>
      </c>
      <c r="I93">
        <v>0.17899999999999999</v>
      </c>
      <c r="J93">
        <v>0.26468401486988846</v>
      </c>
      <c r="K93">
        <v>5.724907063197026E-2</v>
      </c>
      <c r="L93">
        <v>2.6818181818181817E-2</v>
      </c>
      <c r="M93">
        <v>0.34</v>
      </c>
      <c r="N93">
        <v>0.14341677503250974</v>
      </c>
      <c r="O93">
        <v>0.50871369294605806</v>
      </c>
      <c r="P93">
        <v>0.10213618157543392</v>
      </c>
      <c r="Q93">
        <v>0.2483271375464684</v>
      </c>
      <c r="R93">
        <v>0.39467501957713391</v>
      </c>
      <c r="S93">
        <v>26548</v>
      </c>
      <c r="T93">
        <v>2</v>
      </c>
      <c r="U93">
        <v>2</v>
      </c>
      <c r="V93">
        <v>2</v>
      </c>
      <c r="W93">
        <v>2</v>
      </c>
      <c r="X93">
        <v>1</v>
      </c>
      <c r="Y93">
        <v>1</v>
      </c>
      <c r="Z93">
        <v>0</v>
      </c>
      <c r="AA93">
        <v>2</v>
      </c>
      <c r="AB93">
        <v>2</v>
      </c>
      <c r="AC93">
        <v>2</v>
      </c>
      <c r="AD93">
        <v>16</v>
      </c>
      <c r="AF93">
        <v>0.39467501957713391</v>
      </c>
      <c r="AG93">
        <v>26548</v>
      </c>
    </row>
    <row r="94" spans="1:33" x14ac:dyDescent="0.3">
      <c r="A94" t="s">
        <v>2109</v>
      </c>
      <c r="B94">
        <v>19043070100</v>
      </c>
      <c r="C94" t="s">
        <v>1019</v>
      </c>
      <c r="D94">
        <v>1394</v>
      </c>
      <c r="F94" t="s">
        <v>205</v>
      </c>
      <c r="G94" t="s">
        <v>1020</v>
      </c>
      <c r="H94">
        <v>50068</v>
      </c>
      <c r="I94">
        <v>0.17</v>
      </c>
      <c r="J94">
        <v>0.11262553802008608</v>
      </c>
      <c r="K94">
        <v>4.3041606886657105E-2</v>
      </c>
      <c r="L94">
        <v>3.6909090909090905E-2</v>
      </c>
      <c r="M94">
        <v>0.39200000000000002</v>
      </c>
      <c r="N94">
        <v>-5.9904021181532353E-2</v>
      </c>
      <c r="O94">
        <v>0.49910554561717352</v>
      </c>
      <c r="P94">
        <v>6.8792995622263917E-2</v>
      </c>
      <c r="Q94">
        <v>0.21951219512195122</v>
      </c>
      <c r="R94">
        <v>0.36214953271028039</v>
      </c>
      <c r="S94">
        <v>23850</v>
      </c>
      <c r="T94">
        <v>2</v>
      </c>
      <c r="U94">
        <v>2</v>
      </c>
      <c r="V94">
        <v>1</v>
      </c>
      <c r="W94">
        <v>1</v>
      </c>
      <c r="X94">
        <v>2</v>
      </c>
      <c r="Y94">
        <v>2</v>
      </c>
      <c r="Z94">
        <v>2</v>
      </c>
      <c r="AA94">
        <v>2</v>
      </c>
      <c r="AB94">
        <v>1</v>
      </c>
      <c r="AC94">
        <v>1</v>
      </c>
      <c r="AD94">
        <v>16</v>
      </c>
      <c r="AF94">
        <v>0.36214953271028039</v>
      </c>
      <c r="AG94">
        <v>23850</v>
      </c>
    </row>
    <row r="95" spans="1:33" x14ac:dyDescent="0.3">
      <c r="A95" t="s">
        <v>2110</v>
      </c>
      <c r="B95">
        <v>19047070100</v>
      </c>
      <c r="C95" t="s">
        <v>1403</v>
      </c>
      <c r="D95">
        <v>749</v>
      </c>
      <c r="F95" t="s">
        <v>1173</v>
      </c>
      <c r="G95" t="s">
        <v>1174</v>
      </c>
      <c r="H95">
        <v>53125</v>
      </c>
      <c r="I95">
        <v>0.105</v>
      </c>
      <c r="J95">
        <v>4.2723631508678236E-2</v>
      </c>
      <c r="K95">
        <v>6.008010680907877E-2</v>
      </c>
      <c r="L95">
        <v>4.0363636363636372E-2</v>
      </c>
      <c r="M95">
        <v>0.439</v>
      </c>
      <c r="N95">
        <v>-3.3399625643425364E-2</v>
      </c>
      <c r="O95">
        <v>0.46813532651455547</v>
      </c>
      <c r="P95">
        <v>0.11778563015312132</v>
      </c>
      <c r="Q95">
        <v>0.2109479305740988</v>
      </c>
      <c r="R95">
        <v>0.28169761273209548</v>
      </c>
      <c r="S95">
        <v>26816</v>
      </c>
      <c r="T95">
        <v>2</v>
      </c>
      <c r="U95">
        <v>1</v>
      </c>
      <c r="V95">
        <v>0</v>
      </c>
      <c r="W95">
        <v>2</v>
      </c>
      <c r="X95">
        <v>2</v>
      </c>
      <c r="Y95">
        <v>2</v>
      </c>
      <c r="Z95">
        <v>2</v>
      </c>
      <c r="AA95">
        <v>2</v>
      </c>
      <c r="AB95">
        <v>2</v>
      </c>
      <c r="AC95">
        <v>1</v>
      </c>
      <c r="AD95">
        <v>16</v>
      </c>
      <c r="AF95">
        <v>0.28169761273209548</v>
      </c>
      <c r="AG95">
        <v>26816</v>
      </c>
    </row>
    <row r="96" spans="1:33" x14ac:dyDescent="0.3">
      <c r="A96" t="s">
        <v>2111</v>
      </c>
      <c r="B96">
        <v>19047070200</v>
      </c>
      <c r="C96" t="s">
        <v>1398</v>
      </c>
      <c r="D96">
        <v>856</v>
      </c>
      <c r="F96" t="s">
        <v>1173</v>
      </c>
      <c r="G96" t="s">
        <v>1174</v>
      </c>
      <c r="H96">
        <v>65300</v>
      </c>
      <c r="I96">
        <v>0.14400000000000002</v>
      </c>
      <c r="J96">
        <v>9.2289719626168221E-2</v>
      </c>
      <c r="K96">
        <v>5.7242990654205607E-2</v>
      </c>
      <c r="L96">
        <v>4.0363636363636372E-2</v>
      </c>
      <c r="M96">
        <v>0.32299999999999995</v>
      </c>
      <c r="N96">
        <v>-3.3399625643425364E-2</v>
      </c>
      <c r="O96">
        <v>0.49490538573508008</v>
      </c>
      <c r="P96">
        <v>0.10732714138286893</v>
      </c>
      <c r="Q96">
        <v>0.1822429906542056</v>
      </c>
      <c r="R96">
        <v>0.28647342995169084</v>
      </c>
      <c r="S96">
        <v>28000</v>
      </c>
      <c r="T96">
        <v>1</v>
      </c>
      <c r="U96">
        <v>2</v>
      </c>
      <c r="V96">
        <v>1</v>
      </c>
      <c r="W96">
        <v>2</v>
      </c>
      <c r="X96">
        <v>2</v>
      </c>
      <c r="Y96">
        <v>1</v>
      </c>
      <c r="Z96">
        <v>2</v>
      </c>
      <c r="AA96">
        <v>2</v>
      </c>
      <c r="AB96">
        <v>2</v>
      </c>
      <c r="AC96">
        <v>1</v>
      </c>
      <c r="AD96">
        <v>16</v>
      </c>
      <c r="AF96">
        <v>0.28647342995169084</v>
      </c>
      <c r="AG96">
        <v>28000</v>
      </c>
    </row>
    <row r="97" spans="1:33" x14ac:dyDescent="0.3">
      <c r="A97" t="s">
        <v>2112</v>
      </c>
      <c r="B97">
        <v>19043070300</v>
      </c>
      <c r="C97" t="s">
        <v>1329</v>
      </c>
      <c r="D97">
        <v>1375</v>
      </c>
      <c r="F97" t="s">
        <v>205</v>
      </c>
      <c r="G97" t="s">
        <v>1020</v>
      </c>
      <c r="H97">
        <v>63711</v>
      </c>
      <c r="I97">
        <v>0.155</v>
      </c>
      <c r="J97">
        <v>6.9090909090909092E-2</v>
      </c>
      <c r="K97">
        <v>4.363636363636364E-2</v>
      </c>
      <c r="L97">
        <v>3.6909090909090905E-2</v>
      </c>
      <c r="M97">
        <v>0.42100000000000004</v>
      </c>
      <c r="N97">
        <v>-5.9904021181532353E-2</v>
      </c>
      <c r="O97">
        <v>0.54359999999999997</v>
      </c>
      <c r="P97">
        <v>0.11380597014925373</v>
      </c>
      <c r="Q97">
        <v>0.20872727272727273</v>
      </c>
      <c r="R97">
        <v>0.29071170084439085</v>
      </c>
      <c r="S97">
        <v>30109</v>
      </c>
      <c r="T97">
        <v>1</v>
      </c>
      <c r="U97">
        <v>2</v>
      </c>
      <c r="V97">
        <v>1</v>
      </c>
      <c r="W97">
        <v>1</v>
      </c>
      <c r="X97">
        <v>2</v>
      </c>
      <c r="Y97">
        <v>2</v>
      </c>
      <c r="Z97">
        <v>2</v>
      </c>
      <c r="AA97">
        <v>2</v>
      </c>
      <c r="AB97">
        <v>2</v>
      </c>
      <c r="AC97">
        <v>1</v>
      </c>
      <c r="AD97">
        <v>16</v>
      </c>
      <c r="AF97">
        <v>0.29071170084439085</v>
      </c>
      <c r="AG97">
        <v>30109</v>
      </c>
    </row>
    <row r="98" spans="1:33" x14ac:dyDescent="0.3">
      <c r="A98" t="s">
        <v>2113</v>
      </c>
      <c r="B98">
        <v>19047070300</v>
      </c>
      <c r="C98" t="s">
        <v>1172</v>
      </c>
      <c r="D98">
        <v>815</v>
      </c>
      <c r="F98" t="s">
        <v>1173</v>
      </c>
      <c r="G98" t="s">
        <v>1174</v>
      </c>
      <c r="H98">
        <v>54292</v>
      </c>
      <c r="I98">
        <v>0.161</v>
      </c>
      <c r="J98">
        <v>0.12269938650306748</v>
      </c>
      <c r="K98">
        <v>2.6993865030674847E-2</v>
      </c>
      <c r="L98">
        <v>4.0363636363636372E-2</v>
      </c>
      <c r="M98">
        <v>0.35499999999999998</v>
      </c>
      <c r="N98">
        <v>-3.3399625643425364E-2</v>
      </c>
      <c r="O98">
        <v>0.57697740112994356</v>
      </c>
      <c r="P98">
        <v>0.14659685863874344</v>
      </c>
      <c r="Q98">
        <v>0.14723926380368099</v>
      </c>
      <c r="R98">
        <v>0.39849624060150374</v>
      </c>
      <c r="S98">
        <v>26111</v>
      </c>
      <c r="T98">
        <v>2</v>
      </c>
      <c r="U98">
        <v>2</v>
      </c>
      <c r="V98">
        <v>2</v>
      </c>
      <c r="W98">
        <v>1</v>
      </c>
      <c r="X98">
        <v>2</v>
      </c>
      <c r="Y98">
        <v>1</v>
      </c>
      <c r="Z98">
        <v>2</v>
      </c>
      <c r="AA98">
        <v>2</v>
      </c>
      <c r="AB98">
        <v>2</v>
      </c>
      <c r="AC98">
        <v>0</v>
      </c>
      <c r="AD98">
        <v>16</v>
      </c>
      <c r="AF98">
        <v>0.39849624060150374</v>
      </c>
      <c r="AG98">
        <v>26111</v>
      </c>
    </row>
    <row r="99" spans="1:33" x14ac:dyDescent="0.3">
      <c r="A99" t="s">
        <v>2114</v>
      </c>
      <c r="B99">
        <v>19063070300</v>
      </c>
      <c r="C99" t="s">
        <v>1305</v>
      </c>
      <c r="D99">
        <v>1253</v>
      </c>
      <c r="F99" t="s">
        <v>1244</v>
      </c>
      <c r="G99" t="s">
        <v>1245</v>
      </c>
      <c r="H99">
        <v>47760</v>
      </c>
      <c r="I99">
        <v>0.153</v>
      </c>
      <c r="J99">
        <v>9.4972067039106142E-2</v>
      </c>
      <c r="K99">
        <v>5.6664006384676772E-2</v>
      </c>
      <c r="L99">
        <v>2.8636363636363633E-2</v>
      </c>
      <c r="M99">
        <v>0.38799999999999996</v>
      </c>
      <c r="N99">
        <v>-8.8720636769559311E-2</v>
      </c>
      <c r="O99">
        <v>0.45441176470588235</v>
      </c>
      <c r="P99">
        <v>0.1286509040333797</v>
      </c>
      <c r="Q99">
        <v>0.189146049481245</v>
      </c>
      <c r="R99">
        <v>0.37564959168522644</v>
      </c>
      <c r="S99">
        <v>23704</v>
      </c>
      <c r="T99">
        <v>2</v>
      </c>
      <c r="U99">
        <v>2</v>
      </c>
      <c r="V99">
        <v>1</v>
      </c>
      <c r="W99">
        <v>2</v>
      </c>
      <c r="X99">
        <v>1</v>
      </c>
      <c r="Y99">
        <v>2</v>
      </c>
      <c r="Z99">
        <v>2</v>
      </c>
      <c r="AA99">
        <v>1</v>
      </c>
      <c r="AB99">
        <v>2</v>
      </c>
      <c r="AC99">
        <v>1</v>
      </c>
      <c r="AD99">
        <v>16</v>
      </c>
      <c r="AF99">
        <v>0.37564959168522644</v>
      </c>
      <c r="AG99">
        <v>23704</v>
      </c>
    </row>
    <row r="100" spans="1:33" x14ac:dyDescent="0.3">
      <c r="A100" t="s">
        <v>2115</v>
      </c>
      <c r="B100">
        <v>19105070500</v>
      </c>
      <c r="C100" t="s">
        <v>1151</v>
      </c>
      <c r="D100">
        <v>1130</v>
      </c>
      <c r="F100" t="s">
        <v>1152</v>
      </c>
      <c r="G100" t="s">
        <v>1153</v>
      </c>
      <c r="H100">
        <v>55909</v>
      </c>
      <c r="I100">
        <v>0.184</v>
      </c>
      <c r="J100">
        <v>0.1168141592920354</v>
      </c>
      <c r="K100">
        <v>7.5221238938053103E-2</v>
      </c>
      <c r="L100">
        <v>3.154545454545455E-2</v>
      </c>
      <c r="M100">
        <v>0.42499999999999999</v>
      </c>
      <c r="N100">
        <v>3.8763446070355656E-4</v>
      </c>
      <c r="O100">
        <v>0.40935365212821861</v>
      </c>
      <c r="P100">
        <v>0.13899049012435991</v>
      </c>
      <c r="Q100">
        <v>0.268141592920354</v>
      </c>
      <c r="R100">
        <v>0.30809792843691147</v>
      </c>
      <c r="S100">
        <v>21452</v>
      </c>
      <c r="T100">
        <v>2</v>
      </c>
      <c r="U100">
        <v>2</v>
      </c>
      <c r="V100">
        <v>1</v>
      </c>
      <c r="W100">
        <v>2</v>
      </c>
      <c r="X100">
        <v>2</v>
      </c>
      <c r="Y100">
        <v>2</v>
      </c>
      <c r="Z100">
        <v>0</v>
      </c>
      <c r="AA100">
        <v>1</v>
      </c>
      <c r="AB100">
        <v>2</v>
      </c>
      <c r="AC100">
        <v>2</v>
      </c>
      <c r="AD100">
        <v>16</v>
      </c>
      <c r="AF100">
        <v>0.30809792843691147</v>
      </c>
      <c r="AG100">
        <v>21452</v>
      </c>
    </row>
    <row r="101" spans="1:33" x14ac:dyDescent="0.3">
      <c r="A101" t="s">
        <v>2116</v>
      </c>
      <c r="B101">
        <v>19057000800</v>
      </c>
      <c r="C101" t="s">
        <v>1247</v>
      </c>
      <c r="D101">
        <v>1397</v>
      </c>
      <c r="F101" t="s">
        <v>275</v>
      </c>
      <c r="G101" t="s">
        <v>1012</v>
      </c>
      <c r="H101">
        <v>51979</v>
      </c>
      <c r="I101">
        <v>0.13200000000000001</v>
      </c>
      <c r="J101">
        <v>0.12741589119541877</v>
      </c>
      <c r="K101">
        <v>3.4359341445955621E-2</v>
      </c>
      <c r="L101">
        <v>4.1636363636363631E-2</v>
      </c>
      <c r="M101">
        <v>0.36099999999999999</v>
      </c>
      <c r="N101">
        <v>-3.508989460632362E-2</v>
      </c>
      <c r="O101">
        <v>0.42267573696145122</v>
      </c>
      <c r="P101">
        <v>8.0921052631578949E-2</v>
      </c>
      <c r="Q101">
        <v>0.31639226914817464</v>
      </c>
      <c r="R101">
        <v>0.27413738524849635</v>
      </c>
      <c r="S101">
        <v>17220</v>
      </c>
      <c r="T101">
        <v>2</v>
      </c>
      <c r="U101">
        <v>2</v>
      </c>
      <c r="V101">
        <v>2</v>
      </c>
      <c r="W101">
        <v>1</v>
      </c>
      <c r="X101">
        <v>2</v>
      </c>
      <c r="Y101">
        <v>1</v>
      </c>
      <c r="Z101">
        <v>2</v>
      </c>
      <c r="AA101">
        <v>1</v>
      </c>
      <c r="AB101">
        <v>1</v>
      </c>
      <c r="AC101">
        <v>2</v>
      </c>
      <c r="AD101">
        <v>16</v>
      </c>
      <c r="AF101">
        <v>0.27413738524849635</v>
      </c>
      <c r="AG101">
        <v>17220</v>
      </c>
    </row>
    <row r="102" spans="1:33" x14ac:dyDescent="0.3">
      <c r="A102" t="s">
        <v>2117</v>
      </c>
      <c r="B102">
        <v>19193000800</v>
      </c>
      <c r="C102" t="s">
        <v>1146</v>
      </c>
      <c r="D102">
        <v>1538</v>
      </c>
      <c r="F102" t="s">
        <v>1093</v>
      </c>
      <c r="G102" t="s">
        <v>1094</v>
      </c>
      <c r="H102">
        <v>43500</v>
      </c>
      <c r="I102">
        <v>0.37200000000000005</v>
      </c>
      <c r="J102">
        <v>0.28868660598179452</v>
      </c>
      <c r="K102">
        <v>0.14889466840052015</v>
      </c>
      <c r="L102">
        <v>2.7545454545454543E-2</v>
      </c>
      <c r="M102">
        <v>0.44600000000000001</v>
      </c>
      <c r="N102">
        <v>3.6888775789844577E-2</v>
      </c>
      <c r="O102">
        <v>0.48068498606133014</v>
      </c>
      <c r="P102">
        <v>6.9007263922518158E-2</v>
      </c>
      <c r="Q102">
        <v>0.47789336801040311</v>
      </c>
      <c r="R102">
        <v>0.56744305093422065</v>
      </c>
      <c r="S102">
        <v>11958</v>
      </c>
      <c r="T102">
        <v>2</v>
      </c>
      <c r="U102">
        <v>2</v>
      </c>
      <c r="V102">
        <v>2</v>
      </c>
      <c r="W102">
        <v>2</v>
      </c>
      <c r="X102">
        <v>1</v>
      </c>
      <c r="Y102">
        <v>2</v>
      </c>
      <c r="Z102">
        <v>0</v>
      </c>
      <c r="AA102">
        <v>2</v>
      </c>
      <c r="AB102">
        <v>1</v>
      </c>
      <c r="AC102">
        <v>2</v>
      </c>
      <c r="AD102">
        <v>16</v>
      </c>
      <c r="AF102">
        <v>0.56744305093422065</v>
      </c>
      <c r="AG102">
        <v>11958</v>
      </c>
    </row>
    <row r="103" spans="1:33" x14ac:dyDescent="0.3">
      <c r="A103" t="s">
        <v>2118</v>
      </c>
      <c r="B103">
        <v>19041080200</v>
      </c>
      <c r="C103" t="s">
        <v>1192</v>
      </c>
      <c r="D103">
        <v>2234</v>
      </c>
      <c r="F103" t="s">
        <v>1193</v>
      </c>
      <c r="G103" t="s">
        <v>1194</v>
      </c>
      <c r="H103">
        <v>41429</v>
      </c>
      <c r="I103">
        <v>0.17899999999999999</v>
      </c>
      <c r="J103">
        <v>0.24664279319606089</v>
      </c>
      <c r="K103">
        <v>6.042972247090421E-2</v>
      </c>
      <c r="L103">
        <v>2.7363636363636364E-2</v>
      </c>
      <c r="M103">
        <v>0.33200000000000002</v>
      </c>
      <c r="N103">
        <v>-1.6979660406791865E-2</v>
      </c>
      <c r="O103">
        <v>0.39555972482801749</v>
      </c>
      <c r="P103">
        <v>0.12413793103448276</v>
      </c>
      <c r="Q103">
        <v>0.27976723366159356</v>
      </c>
      <c r="R103">
        <v>0.3561816652649285</v>
      </c>
      <c r="S103">
        <v>18010</v>
      </c>
      <c r="T103">
        <v>2</v>
      </c>
      <c r="U103">
        <v>2</v>
      </c>
      <c r="V103">
        <v>2</v>
      </c>
      <c r="W103">
        <v>2</v>
      </c>
      <c r="X103">
        <v>1</v>
      </c>
      <c r="Y103">
        <v>1</v>
      </c>
      <c r="Z103">
        <v>1</v>
      </c>
      <c r="AA103">
        <v>1</v>
      </c>
      <c r="AB103">
        <v>2</v>
      </c>
      <c r="AC103">
        <v>2</v>
      </c>
      <c r="AD103">
        <v>16</v>
      </c>
      <c r="AF103">
        <v>0.3561816652649285</v>
      </c>
      <c r="AG103">
        <v>18010</v>
      </c>
    </row>
    <row r="104" spans="1:33" x14ac:dyDescent="0.3">
      <c r="A104" t="s">
        <v>2119</v>
      </c>
      <c r="B104">
        <v>19013000900</v>
      </c>
      <c r="C104" t="s">
        <v>1108</v>
      </c>
      <c r="D104">
        <v>1256</v>
      </c>
      <c r="F104" t="s">
        <v>1040</v>
      </c>
      <c r="G104" t="s">
        <v>1041</v>
      </c>
      <c r="H104">
        <v>37000</v>
      </c>
      <c r="I104">
        <v>0.22699999999999998</v>
      </c>
      <c r="J104">
        <v>0.35270700636942676</v>
      </c>
      <c r="K104">
        <v>0.214171974522293</v>
      </c>
      <c r="L104">
        <v>2.9272727272727277E-2</v>
      </c>
      <c r="M104">
        <v>0.40100000000000002</v>
      </c>
      <c r="N104">
        <v>4.1193073460981007E-4</v>
      </c>
      <c r="O104">
        <v>0.54462102689486558</v>
      </c>
      <c r="P104">
        <v>6.6171003717472116E-2</v>
      </c>
      <c r="Q104">
        <v>0.19187898089171976</v>
      </c>
      <c r="R104">
        <v>0.40394511149228129</v>
      </c>
      <c r="S104">
        <v>15533</v>
      </c>
      <c r="T104">
        <v>2</v>
      </c>
      <c r="U104">
        <v>2</v>
      </c>
      <c r="V104">
        <v>2</v>
      </c>
      <c r="W104">
        <v>2</v>
      </c>
      <c r="X104">
        <v>2</v>
      </c>
      <c r="Y104">
        <v>2</v>
      </c>
      <c r="Z104">
        <v>0</v>
      </c>
      <c r="AA104">
        <v>2</v>
      </c>
      <c r="AB104">
        <v>1</v>
      </c>
      <c r="AC104">
        <v>1</v>
      </c>
      <c r="AD104">
        <v>16</v>
      </c>
      <c r="AF104">
        <v>0.40394511149228129</v>
      </c>
      <c r="AG104">
        <v>15533</v>
      </c>
    </row>
    <row r="105" spans="1:33" x14ac:dyDescent="0.3">
      <c r="A105" t="s">
        <v>2120</v>
      </c>
      <c r="B105">
        <v>19187000900</v>
      </c>
      <c r="C105" t="s">
        <v>1074</v>
      </c>
      <c r="D105">
        <v>1267</v>
      </c>
      <c r="F105" t="s">
        <v>946</v>
      </c>
      <c r="G105" t="s">
        <v>1024</v>
      </c>
      <c r="H105">
        <v>55323</v>
      </c>
      <c r="I105">
        <v>0.193</v>
      </c>
      <c r="J105">
        <v>0.122336227308603</v>
      </c>
      <c r="K105">
        <v>1.8942383583267563E-2</v>
      </c>
      <c r="L105">
        <v>2.9818181818181813E-2</v>
      </c>
      <c r="M105">
        <v>0.69499999999999995</v>
      </c>
      <c r="N105">
        <v>-2.667508483939705E-2</v>
      </c>
      <c r="O105">
        <v>0.50979112271540472</v>
      </c>
      <c r="P105">
        <v>2.4737631184407798E-2</v>
      </c>
      <c r="Q105">
        <v>0.24309392265193369</v>
      </c>
      <c r="R105">
        <v>0.37147048038137148</v>
      </c>
      <c r="S105">
        <v>19968</v>
      </c>
      <c r="T105">
        <v>2</v>
      </c>
      <c r="U105">
        <v>2</v>
      </c>
      <c r="V105">
        <v>2</v>
      </c>
      <c r="W105">
        <v>0</v>
      </c>
      <c r="X105">
        <v>2</v>
      </c>
      <c r="Y105">
        <v>2</v>
      </c>
      <c r="Z105">
        <v>2</v>
      </c>
      <c r="AA105">
        <v>2</v>
      </c>
      <c r="AB105">
        <v>0</v>
      </c>
      <c r="AC105">
        <v>2</v>
      </c>
      <c r="AD105">
        <v>16</v>
      </c>
      <c r="AF105">
        <v>0.37147048038137148</v>
      </c>
      <c r="AG105">
        <v>19968</v>
      </c>
    </row>
    <row r="106" spans="1:33" x14ac:dyDescent="0.3">
      <c r="A106" t="s">
        <v>2121</v>
      </c>
      <c r="B106">
        <v>19101090302</v>
      </c>
      <c r="C106" t="s">
        <v>2122</v>
      </c>
      <c r="D106">
        <v>1185</v>
      </c>
      <c r="F106" t="s">
        <v>464</v>
      </c>
      <c r="G106" t="s">
        <v>1072</v>
      </c>
      <c r="H106">
        <v>35938</v>
      </c>
      <c r="I106">
        <v>0.20199999999999999</v>
      </c>
      <c r="J106">
        <v>0.33333333333333331</v>
      </c>
      <c r="K106">
        <v>9.0295358649789034E-2</v>
      </c>
      <c r="L106">
        <v>2.5363636363636363E-2</v>
      </c>
      <c r="M106">
        <v>0.48499999999999999</v>
      </c>
      <c r="N106">
        <v>-7.0058778127411986E-2</v>
      </c>
      <c r="O106">
        <v>0.33991462113127002</v>
      </c>
      <c r="P106">
        <v>0.1337719298245614</v>
      </c>
      <c r="Q106">
        <v>0.32405063291139241</v>
      </c>
      <c r="R106">
        <v>0.47496677004873727</v>
      </c>
      <c r="S106">
        <v>10573</v>
      </c>
      <c r="T106">
        <v>2</v>
      </c>
      <c r="U106">
        <v>2</v>
      </c>
      <c r="V106">
        <v>2</v>
      </c>
      <c r="W106">
        <v>2</v>
      </c>
      <c r="X106">
        <v>0</v>
      </c>
      <c r="Y106">
        <v>2</v>
      </c>
      <c r="Z106">
        <v>2</v>
      </c>
      <c r="AA106">
        <v>0</v>
      </c>
      <c r="AB106">
        <v>2</v>
      </c>
      <c r="AC106">
        <v>2</v>
      </c>
      <c r="AD106">
        <v>16</v>
      </c>
      <c r="AF106">
        <v>0.47496677004873727</v>
      </c>
      <c r="AG106">
        <v>10573</v>
      </c>
    </row>
    <row r="107" spans="1:33" x14ac:dyDescent="0.3">
      <c r="A107" t="s">
        <v>2123</v>
      </c>
      <c r="B107">
        <v>19159950200</v>
      </c>
      <c r="C107" t="s">
        <v>1222</v>
      </c>
      <c r="D107">
        <v>1143</v>
      </c>
      <c r="F107" t="s">
        <v>1223</v>
      </c>
      <c r="G107" t="s">
        <v>1224</v>
      </c>
      <c r="H107">
        <v>46845</v>
      </c>
      <c r="I107">
        <v>0.109</v>
      </c>
      <c r="J107">
        <v>0.20822397200349957</v>
      </c>
      <c r="K107">
        <v>2.974628171478565E-2</v>
      </c>
      <c r="L107">
        <v>2.2090909090909092E-2</v>
      </c>
      <c r="M107">
        <v>0.38600000000000001</v>
      </c>
      <c r="N107">
        <v>-9.1210290391736504E-2</v>
      </c>
      <c r="O107">
        <v>0.50623306233062326</v>
      </c>
      <c r="P107">
        <v>0.12818590704647675</v>
      </c>
      <c r="Q107">
        <v>0.28346456692913385</v>
      </c>
      <c r="R107">
        <v>0.42353823088455772</v>
      </c>
      <c r="S107">
        <v>22100</v>
      </c>
      <c r="T107">
        <v>2</v>
      </c>
      <c r="U107">
        <v>1</v>
      </c>
      <c r="V107">
        <v>2</v>
      </c>
      <c r="W107">
        <v>1</v>
      </c>
      <c r="X107">
        <v>0</v>
      </c>
      <c r="Y107">
        <v>2</v>
      </c>
      <c r="Z107">
        <v>2</v>
      </c>
      <c r="AA107">
        <v>2</v>
      </c>
      <c r="AB107">
        <v>2</v>
      </c>
      <c r="AC107">
        <v>2</v>
      </c>
      <c r="AD107">
        <v>16</v>
      </c>
      <c r="AF107">
        <v>0.42353823088455772</v>
      </c>
      <c r="AG107">
        <v>22100</v>
      </c>
    </row>
    <row r="108" spans="1:33" x14ac:dyDescent="0.3">
      <c r="A108" t="s">
        <v>2124</v>
      </c>
      <c r="B108">
        <v>19007950500</v>
      </c>
      <c r="C108" t="s">
        <v>1162</v>
      </c>
      <c r="D108">
        <v>783</v>
      </c>
      <c r="F108" t="s">
        <v>1063</v>
      </c>
      <c r="G108" t="s">
        <v>1064</v>
      </c>
      <c r="H108">
        <v>50694</v>
      </c>
      <c r="I108">
        <v>0.21100000000000002</v>
      </c>
      <c r="J108">
        <v>9.4508301404853126E-2</v>
      </c>
      <c r="K108">
        <v>3.8314176245210725E-2</v>
      </c>
      <c r="L108">
        <v>2.8363636363636365E-2</v>
      </c>
      <c r="M108">
        <v>0.42200000000000004</v>
      </c>
      <c r="N108">
        <v>-4.4230620004655857E-2</v>
      </c>
      <c r="O108">
        <v>0.53444360333080998</v>
      </c>
      <c r="P108">
        <v>0.15984015984015984</v>
      </c>
      <c r="Q108">
        <v>0.22605363984674329</v>
      </c>
      <c r="R108">
        <v>0.47066974595842959</v>
      </c>
      <c r="S108">
        <v>24917</v>
      </c>
      <c r="T108">
        <v>2</v>
      </c>
      <c r="U108">
        <v>2</v>
      </c>
      <c r="V108">
        <v>1</v>
      </c>
      <c r="W108">
        <v>1</v>
      </c>
      <c r="X108">
        <v>1</v>
      </c>
      <c r="Y108">
        <v>2</v>
      </c>
      <c r="Z108">
        <v>2</v>
      </c>
      <c r="AA108">
        <v>2</v>
      </c>
      <c r="AB108">
        <v>2</v>
      </c>
      <c r="AC108">
        <v>1</v>
      </c>
      <c r="AD108">
        <v>16</v>
      </c>
      <c r="AF108">
        <v>0.47066974595842959</v>
      </c>
      <c r="AG108">
        <v>24917</v>
      </c>
    </row>
    <row r="109" spans="1:33" x14ac:dyDescent="0.3">
      <c r="A109" t="s">
        <v>2125</v>
      </c>
      <c r="B109">
        <v>19123950700</v>
      </c>
      <c r="C109" t="s">
        <v>1130</v>
      </c>
      <c r="D109">
        <v>1041</v>
      </c>
      <c r="F109" t="s">
        <v>1131</v>
      </c>
      <c r="G109" t="s">
        <v>1132</v>
      </c>
      <c r="H109">
        <v>38625</v>
      </c>
      <c r="I109">
        <v>0.33200000000000002</v>
      </c>
      <c r="J109">
        <v>0.25360230547550433</v>
      </c>
      <c r="K109">
        <v>5.5715658021133527E-2</v>
      </c>
      <c r="L109">
        <v>2.4636363636363633E-2</v>
      </c>
      <c r="M109">
        <v>0.36700000000000005</v>
      </c>
      <c r="N109">
        <v>-8.5340243956927749E-3</v>
      </c>
      <c r="O109">
        <v>0.59798994974874375</v>
      </c>
      <c r="P109">
        <v>9.2414995640802092E-2</v>
      </c>
      <c r="Q109">
        <v>0.25264169068203651</v>
      </c>
      <c r="R109">
        <v>0.56279809220985688</v>
      </c>
      <c r="S109">
        <v>11978</v>
      </c>
      <c r="T109">
        <v>2</v>
      </c>
      <c r="U109">
        <v>2</v>
      </c>
      <c r="V109">
        <v>2</v>
      </c>
      <c r="W109">
        <v>2</v>
      </c>
      <c r="X109">
        <v>0</v>
      </c>
      <c r="Y109">
        <v>2</v>
      </c>
      <c r="Z109">
        <v>1</v>
      </c>
      <c r="AA109">
        <v>2</v>
      </c>
      <c r="AB109">
        <v>1</v>
      </c>
      <c r="AC109">
        <v>2</v>
      </c>
      <c r="AD109">
        <v>16</v>
      </c>
      <c r="AF109">
        <v>0.56279809220985688</v>
      </c>
      <c r="AG109">
        <v>11978</v>
      </c>
    </row>
    <row r="110" spans="1:33" x14ac:dyDescent="0.3">
      <c r="A110" t="s">
        <v>2126</v>
      </c>
      <c r="B110">
        <v>19005960100</v>
      </c>
      <c r="C110" t="s">
        <v>1465</v>
      </c>
      <c r="D110">
        <v>909</v>
      </c>
      <c r="F110" t="s">
        <v>1290</v>
      </c>
      <c r="G110" t="s">
        <v>1291</v>
      </c>
      <c r="H110">
        <v>56128</v>
      </c>
      <c r="I110">
        <v>0.125</v>
      </c>
      <c r="J110">
        <v>3.3003300330033E-2</v>
      </c>
      <c r="K110">
        <v>5.7205720572057209E-2</v>
      </c>
      <c r="L110">
        <v>3.7090909090909091E-2</v>
      </c>
      <c r="M110">
        <v>0.43200000000000005</v>
      </c>
      <c r="N110">
        <v>-1.8771807397069087E-2</v>
      </c>
      <c r="O110">
        <v>0.51238591916558018</v>
      </c>
      <c r="P110">
        <v>6.6570188133140376E-2</v>
      </c>
      <c r="Q110">
        <v>0.33883388338833881</v>
      </c>
      <c r="R110">
        <v>0.29586426299045598</v>
      </c>
      <c r="S110">
        <v>28563</v>
      </c>
      <c r="T110">
        <v>2</v>
      </c>
      <c r="U110">
        <v>2</v>
      </c>
      <c r="V110">
        <v>0</v>
      </c>
      <c r="W110">
        <v>2</v>
      </c>
      <c r="X110">
        <v>2</v>
      </c>
      <c r="Y110">
        <v>2</v>
      </c>
      <c r="Z110">
        <v>1</v>
      </c>
      <c r="AA110">
        <v>2</v>
      </c>
      <c r="AB110">
        <v>1</v>
      </c>
      <c r="AC110">
        <v>2</v>
      </c>
      <c r="AD110">
        <v>16</v>
      </c>
      <c r="AF110">
        <v>0.29586426299045598</v>
      </c>
      <c r="AG110">
        <v>28563</v>
      </c>
    </row>
    <row r="111" spans="1:33" x14ac:dyDescent="0.3">
      <c r="A111" t="s">
        <v>2127</v>
      </c>
      <c r="B111">
        <v>19039960100</v>
      </c>
      <c r="C111" t="s">
        <v>1266</v>
      </c>
      <c r="D111">
        <v>2271</v>
      </c>
      <c r="F111" t="s">
        <v>1267</v>
      </c>
      <c r="G111" t="s">
        <v>1268</v>
      </c>
      <c r="H111">
        <v>55886</v>
      </c>
      <c r="I111">
        <v>0.19699999999999998</v>
      </c>
      <c r="J111">
        <v>0.24790841039189784</v>
      </c>
      <c r="K111">
        <v>3.4786437692646409E-2</v>
      </c>
      <c r="L111">
        <v>2.8363636363636365E-2</v>
      </c>
      <c r="M111">
        <v>0.38600000000000001</v>
      </c>
      <c r="N111">
        <v>4.975231531337497E-2</v>
      </c>
      <c r="O111">
        <v>0.63621794871794868</v>
      </c>
      <c r="P111">
        <v>0.12889733840304182</v>
      </c>
      <c r="Q111">
        <v>0.29106120651695289</v>
      </c>
      <c r="R111">
        <v>0.4853540971449759</v>
      </c>
      <c r="S111">
        <v>16992</v>
      </c>
      <c r="T111">
        <v>2</v>
      </c>
      <c r="U111">
        <v>2</v>
      </c>
      <c r="V111">
        <v>2</v>
      </c>
      <c r="W111">
        <v>1</v>
      </c>
      <c r="X111">
        <v>1</v>
      </c>
      <c r="Y111">
        <v>2</v>
      </c>
      <c r="Z111">
        <v>0</v>
      </c>
      <c r="AA111">
        <v>2</v>
      </c>
      <c r="AB111">
        <v>2</v>
      </c>
      <c r="AC111">
        <v>2</v>
      </c>
      <c r="AD111">
        <v>16</v>
      </c>
      <c r="AF111">
        <v>0.4853540971449759</v>
      </c>
      <c r="AG111">
        <v>16992</v>
      </c>
    </row>
    <row r="112" spans="1:33" x14ac:dyDescent="0.3">
      <c r="A112" t="s">
        <v>2128</v>
      </c>
      <c r="B112">
        <v>19053960200</v>
      </c>
      <c r="C112" t="s">
        <v>1125</v>
      </c>
      <c r="D112">
        <v>1322</v>
      </c>
      <c r="F112" t="s">
        <v>261</v>
      </c>
      <c r="G112" t="s">
        <v>1061</v>
      </c>
      <c r="H112">
        <v>48047</v>
      </c>
      <c r="I112">
        <v>0.23399999999999999</v>
      </c>
      <c r="J112">
        <v>0.13010590015128592</v>
      </c>
      <c r="K112">
        <v>3.3282904689863842E-2</v>
      </c>
      <c r="L112">
        <v>2.4818181818181816E-2</v>
      </c>
      <c r="M112">
        <v>0.41</v>
      </c>
      <c r="N112">
        <v>-9.6015135390800518E-2</v>
      </c>
      <c r="O112">
        <v>0.35749999999999998</v>
      </c>
      <c r="P112">
        <v>0.14445828144458281</v>
      </c>
      <c r="Q112">
        <v>0.31467473524962181</v>
      </c>
      <c r="R112">
        <v>0.40692085869913491</v>
      </c>
      <c r="S112">
        <v>17118</v>
      </c>
      <c r="T112">
        <v>2</v>
      </c>
      <c r="U112">
        <v>2</v>
      </c>
      <c r="V112">
        <v>2</v>
      </c>
      <c r="W112">
        <v>1</v>
      </c>
      <c r="X112">
        <v>0</v>
      </c>
      <c r="Y112">
        <v>2</v>
      </c>
      <c r="Z112">
        <v>2</v>
      </c>
      <c r="AA112">
        <v>1</v>
      </c>
      <c r="AB112">
        <v>2</v>
      </c>
      <c r="AC112">
        <v>2</v>
      </c>
      <c r="AD112">
        <v>16</v>
      </c>
      <c r="AF112">
        <v>0.40692085869913491</v>
      </c>
      <c r="AG112">
        <v>17118</v>
      </c>
    </row>
    <row r="113" spans="1:33" x14ac:dyDescent="0.3">
      <c r="A113" t="s">
        <v>2129</v>
      </c>
      <c r="B113">
        <v>19147960300</v>
      </c>
      <c r="C113" t="s">
        <v>1571</v>
      </c>
      <c r="D113">
        <v>1677</v>
      </c>
      <c r="F113" t="s">
        <v>1453</v>
      </c>
      <c r="G113" t="s">
        <v>1454</v>
      </c>
      <c r="H113">
        <v>52072</v>
      </c>
      <c r="I113">
        <v>0.13699999999999998</v>
      </c>
      <c r="J113">
        <v>0.13237924865831843</v>
      </c>
      <c r="K113">
        <v>5.5456171735241505E-2</v>
      </c>
      <c r="L113">
        <v>2.5272727272727273E-2</v>
      </c>
      <c r="M113">
        <v>0.35100000000000003</v>
      </c>
      <c r="N113">
        <v>-4.5111983865831651E-2</v>
      </c>
      <c r="O113">
        <v>0.37846961740435109</v>
      </c>
      <c r="P113">
        <v>0.12699228791773778</v>
      </c>
      <c r="Q113">
        <v>0.25760286225402507</v>
      </c>
      <c r="R113">
        <v>0.28408775340183284</v>
      </c>
      <c r="S113">
        <v>23038</v>
      </c>
      <c r="T113">
        <v>2</v>
      </c>
      <c r="U113">
        <v>2</v>
      </c>
      <c r="V113">
        <v>2</v>
      </c>
      <c r="W113">
        <v>2</v>
      </c>
      <c r="X113">
        <v>0</v>
      </c>
      <c r="Y113">
        <v>1</v>
      </c>
      <c r="Z113">
        <v>2</v>
      </c>
      <c r="AA113">
        <v>1</v>
      </c>
      <c r="AB113">
        <v>2</v>
      </c>
      <c r="AC113">
        <v>2</v>
      </c>
      <c r="AD113">
        <v>16</v>
      </c>
      <c r="AF113">
        <v>0.28408775340183284</v>
      </c>
      <c r="AG113">
        <v>23038</v>
      </c>
    </row>
    <row r="114" spans="1:33" x14ac:dyDescent="0.3">
      <c r="A114" t="s">
        <v>2130</v>
      </c>
      <c r="B114">
        <v>19179961100</v>
      </c>
      <c r="C114" t="s">
        <v>1201</v>
      </c>
      <c r="D114">
        <v>1177</v>
      </c>
      <c r="F114" t="s">
        <v>935</v>
      </c>
      <c r="G114" t="s">
        <v>1031</v>
      </c>
      <c r="H114">
        <v>63798</v>
      </c>
      <c r="I114">
        <v>0.10099999999999999</v>
      </c>
      <c r="J114">
        <v>0.12914188615123195</v>
      </c>
      <c r="K114">
        <v>5.352591333899745E-2</v>
      </c>
      <c r="L114">
        <v>3.3363636363636359E-2</v>
      </c>
      <c r="M114">
        <v>0.39100000000000001</v>
      </c>
      <c r="N114">
        <v>-5.2771929824561407E-3</v>
      </c>
      <c r="O114">
        <v>0.52618933205189811</v>
      </c>
      <c r="P114">
        <v>9.252120277563608E-2</v>
      </c>
      <c r="Q114">
        <v>0.24299065420560748</v>
      </c>
      <c r="R114">
        <v>0.27426756088951643</v>
      </c>
      <c r="S114">
        <v>31133</v>
      </c>
      <c r="T114">
        <v>1</v>
      </c>
      <c r="U114">
        <v>1</v>
      </c>
      <c r="V114">
        <v>2</v>
      </c>
      <c r="W114">
        <v>2</v>
      </c>
      <c r="X114">
        <v>2</v>
      </c>
      <c r="Y114">
        <v>2</v>
      </c>
      <c r="Z114">
        <v>1</v>
      </c>
      <c r="AA114">
        <v>2</v>
      </c>
      <c r="AB114">
        <v>1</v>
      </c>
      <c r="AC114">
        <v>2</v>
      </c>
      <c r="AD114">
        <v>16</v>
      </c>
      <c r="AF114">
        <v>0.27426756088951643</v>
      </c>
      <c r="AG114">
        <v>31133</v>
      </c>
    </row>
    <row r="115" spans="1:33" x14ac:dyDescent="0.3">
      <c r="A115" t="s">
        <v>2131</v>
      </c>
      <c r="B115">
        <v>19087970300</v>
      </c>
      <c r="C115" t="s">
        <v>1530</v>
      </c>
      <c r="D115">
        <v>1697</v>
      </c>
      <c r="F115" t="s">
        <v>1369</v>
      </c>
      <c r="G115" t="s">
        <v>1370</v>
      </c>
      <c r="H115">
        <v>53422</v>
      </c>
      <c r="I115">
        <v>0.13900000000000001</v>
      </c>
      <c r="J115">
        <v>7.1302298173246903E-2</v>
      </c>
      <c r="K115">
        <v>5.7159693576900414E-2</v>
      </c>
      <c r="L115">
        <v>0.03</v>
      </c>
      <c r="M115">
        <v>0.37799999999999995</v>
      </c>
      <c r="N115">
        <v>1.6728716803176967E-2</v>
      </c>
      <c r="O115">
        <v>0.40110497237569059</v>
      </c>
      <c r="P115">
        <v>0.13462519122896482</v>
      </c>
      <c r="Q115">
        <v>0.23806717737183264</v>
      </c>
      <c r="R115">
        <v>0.23149807938540332</v>
      </c>
      <c r="S115">
        <v>19463</v>
      </c>
      <c r="T115">
        <v>2</v>
      </c>
      <c r="U115">
        <v>2</v>
      </c>
      <c r="V115">
        <v>1</v>
      </c>
      <c r="W115">
        <v>2</v>
      </c>
      <c r="X115">
        <v>2</v>
      </c>
      <c r="Y115">
        <v>2</v>
      </c>
      <c r="Z115">
        <v>0</v>
      </c>
      <c r="AA115">
        <v>1</v>
      </c>
      <c r="AB115">
        <v>2</v>
      </c>
      <c r="AC115">
        <v>2</v>
      </c>
      <c r="AD115">
        <v>16</v>
      </c>
      <c r="AF115">
        <v>0.23149807938540332</v>
      </c>
      <c r="AG115">
        <v>19463</v>
      </c>
    </row>
    <row r="116" spans="1:33" x14ac:dyDescent="0.3">
      <c r="A116" t="s">
        <v>2132</v>
      </c>
      <c r="B116">
        <v>19061000100</v>
      </c>
      <c r="C116" t="s">
        <v>1148</v>
      </c>
      <c r="D116">
        <v>1197</v>
      </c>
      <c r="F116" t="s">
        <v>290</v>
      </c>
      <c r="G116" t="s">
        <v>1149</v>
      </c>
      <c r="H116">
        <v>44799</v>
      </c>
      <c r="I116">
        <v>0.20499999999999999</v>
      </c>
      <c r="J116">
        <v>0.21219715956558061</v>
      </c>
      <c r="K116">
        <v>4.7619047619047616E-2</v>
      </c>
      <c r="L116">
        <v>2.809090909090909E-2</v>
      </c>
      <c r="M116">
        <v>0.34600000000000003</v>
      </c>
      <c r="N116">
        <v>5.993401172413057E-2</v>
      </c>
      <c r="O116">
        <v>0.41887524240465418</v>
      </c>
      <c r="P116">
        <v>0.23101467772814294</v>
      </c>
      <c r="Q116">
        <v>0.34085213032581452</v>
      </c>
      <c r="R116">
        <v>0.32828529555446995</v>
      </c>
      <c r="S116">
        <v>14127</v>
      </c>
      <c r="T116">
        <v>2</v>
      </c>
      <c r="U116">
        <v>2</v>
      </c>
      <c r="V116">
        <v>2</v>
      </c>
      <c r="W116">
        <v>2</v>
      </c>
      <c r="X116">
        <v>1</v>
      </c>
      <c r="Y116">
        <v>1</v>
      </c>
      <c r="Z116">
        <v>0</v>
      </c>
      <c r="AA116">
        <v>1</v>
      </c>
      <c r="AB116">
        <v>2</v>
      </c>
      <c r="AC116">
        <v>2</v>
      </c>
      <c r="AD116">
        <v>15</v>
      </c>
      <c r="AF116">
        <v>0.32828529555446995</v>
      </c>
      <c r="AG116">
        <v>14127</v>
      </c>
    </row>
    <row r="117" spans="1:33" x14ac:dyDescent="0.3">
      <c r="A117" t="s">
        <v>2133</v>
      </c>
      <c r="B117">
        <v>19153000101</v>
      </c>
      <c r="C117" t="s">
        <v>1270</v>
      </c>
      <c r="D117">
        <v>1600</v>
      </c>
      <c r="F117" t="s">
        <v>1088</v>
      </c>
      <c r="G117" t="s">
        <v>1089</v>
      </c>
      <c r="H117">
        <v>37798</v>
      </c>
      <c r="I117">
        <v>0.29799999999999999</v>
      </c>
      <c r="J117">
        <v>0.30562499999999998</v>
      </c>
      <c r="K117">
        <v>5.1874999999999998E-2</v>
      </c>
      <c r="L117">
        <v>2.6818181818181817E-2</v>
      </c>
      <c r="M117">
        <v>0.32700000000000001</v>
      </c>
      <c r="N117">
        <v>0.14341677503250974</v>
      </c>
      <c r="O117">
        <v>0.62542808219178081</v>
      </c>
      <c r="P117">
        <v>7.6212471131639717E-2</v>
      </c>
      <c r="Q117">
        <v>0.43062499999999998</v>
      </c>
      <c r="R117">
        <v>0.60836219693221183</v>
      </c>
      <c r="S117">
        <v>16700</v>
      </c>
      <c r="T117">
        <v>2</v>
      </c>
      <c r="U117">
        <v>2</v>
      </c>
      <c r="V117">
        <v>2</v>
      </c>
      <c r="W117">
        <v>2</v>
      </c>
      <c r="X117">
        <v>1</v>
      </c>
      <c r="Y117">
        <v>1</v>
      </c>
      <c r="Z117">
        <v>0</v>
      </c>
      <c r="AA117">
        <v>2</v>
      </c>
      <c r="AB117">
        <v>1</v>
      </c>
      <c r="AC117">
        <v>2</v>
      </c>
      <c r="AD117">
        <v>15</v>
      </c>
      <c r="AF117">
        <v>0.60836219693221183</v>
      </c>
      <c r="AG117">
        <v>16700</v>
      </c>
    </row>
    <row r="118" spans="1:33" x14ac:dyDescent="0.3">
      <c r="A118" t="s">
        <v>2134</v>
      </c>
      <c r="B118">
        <v>19193001000</v>
      </c>
      <c r="C118" t="s">
        <v>1259</v>
      </c>
      <c r="D118">
        <v>720</v>
      </c>
      <c r="F118" t="s">
        <v>1093</v>
      </c>
      <c r="G118" t="s">
        <v>1094</v>
      </c>
      <c r="H118">
        <v>45000</v>
      </c>
      <c r="I118">
        <v>0.159</v>
      </c>
      <c r="J118">
        <v>0.18055555555555555</v>
      </c>
      <c r="K118">
        <v>3.4722222222222224E-2</v>
      </c>
      <c r="L118">
        <v>2.7545454545454543E-2</v>
      </c>
      <c r="M118">
        <v>0.34899999999999998</v>
      </c>
      <c r="N118">
        <v>3.6888775789844577E-2</v>
      </c>
      <c r="O118">
        <v>0.55699481865284972</v>
      </c>
      <c r="P118">
        <v>0.14081145584725538</v>
      </c>
      <c r="Q118">
        <v>0.30972222222222223</v>
      </c>
      <c r="R118">
        <v>0.50688073394495414</v>
      </c>
      <c r="S118">
        <v>16939</v>
      </c>
      <c r="T118">
        <v>2</v>
      </c>
      <c r="U118">
        <v>2</v>
      </c>
      <c r="V118">
        <v>2</v>
      </c>
      <c r="W118">
        <v>1</v>
      </c>
      <c r="X118">
        <v>1</v>
      </c>
      <c r="Y118">
        <v>1</v>
      </c>
      <c r="Z118">
        <v>0</v>
      </c>
      <c r="AA118">
        <v>2</v>
      </c>
      <c r="AB118">
        <v>2</v>
      </c>
      <c r="AC118">
        <v>2</v>
      </c>
      <c r="AD118">
        <v>15</v>
      </c>
      <c r="AF118">
        <v>0.50688073394495414</v>
      </c>
      <c r="AG118">
        <v>16939</v>
      </c>
    </row>
    <row r="119" spans="1:33" x14ac:dyDescent="0.3">
      <c r="A119" t="s">
        <v>2135</v>
      </c>
      <c r="B119">
        <v>19045001100</v>
      </c>
      <c r="C119" t="s">
        <v>1511</v>
      </c>
      <c r="D119">
        <v>848</v>
      </c>
      <c r="F119" t="s">
        <v>211</v>
      </c>
      <c r="G119" t="s">
        <v>1022</v>
      </c>
      <c r="H119">
        <v>60000</v>
      </c>
      <c r="I119">
        <v>0.10199999999999999</v>
      </c>
      <c r="J119">
        <v>9.6698113207547176E-2</v>
      </c>
      <c r="K119">
        <v>4.716981132075472E-2</v>
      </c>
      <c r="L119">
        <v>3.4727272727272725E-2</v>
      </c>
      <c r="M119">
        <v>0.38400000000000001</v>
      </c>
      <c r="N119">
        <v>-5.4076064826125904E-2</v>
      </c>
      <c r="O119">
        <v>0.52070645554202188</v>
      </c>
      <c r="P119">
        <v>9.4983991462113129E-2</v>
      </c>
      <c r="Q119">
        <v>0.20636792452830188</v>
      </c>
      <c r="R119">
        <v>0.27852650494159931</v>
      </c>
      <c r="S119">
        <v>28510</v>
      </c>
      <c r="T119">
        <v>1</v>
      </c>
      <c r="U119">
        <v>1</v>
      </c>
      <c r="V119">
        <v>1</v>
      </c>
      <c r="W119">
        <v>2</v>
      </c>
      <c r="X119">
        <v>2</v>
      </c>
      <c r="Y119">
        <v>2</v>
      </c>
      <c r="Z119">
        <v>2</v>
      </c>
      <c r="AA119">
        <v>2</v>
      </c>
      <c r="AB119">
        <v>1</v>
      </c>
      <c r="AC119">
        <v>1</v>
      </c>
      <c r="AD119">
        <v>15</v>
      </c>
      <c r="AF119">
        <v>0.27852650494159931</v>
      </c>
      <c r="AG119">
        <v>28510</v>
      </c>
    </row>
    <row r="120" spans="1:33" x14ac:dyDescent="0.3">
      <c r="A120" t="s">
        <v>2136</v>
      </c>
      <c r="B120">
        <v>19153001100</v>
      </c>
      <c r="C120" t="s">
        <v>1139</v>
      </c>
      <c r="D120">
        <v>1490</v>
      </c>
      <c r="F120" t="s">
        <v>1088</v>
      </c>
      <c r="G120" t="s">
        <v>1089</v>
      </c>
      <c r="H120">
        <v>27879</v>
      </c>
      <c r="I120">
        <v>0.36</v>
      </c>
      <c r="J120">
        <v>0.4483221476510067</v>
      </c>
      <c r="K120">
        <v>8.859060402684564E-2</v>
      </c>
      <c r="L120">
        <v>2.6818181818181817E-2</v>
      </c>
      <c r="M120">
        <v>0.37799999999999995</v>
      </c>
      <c r="N120">
        <v>0.14341677503250974</v>
      </c>
      <c r="O120">
        <v>0.41670235546038542</v>
      </c>
      <c r="P120">
        <v>8.5328422344996935E-2</v>
      </c>
      <c r="Q120">
        <v>0.47516778523489933</v>
      </c>
      <c r="R120">
        <v>0.69632141925384816</v>
      </c>
      <c r="S120">
        <v>10986</v>
      </c>
      <c r="T120">
        <v>2</v>
      </c>
      <c r="U120">
        <v>2</v>
      </c>
      <c r="V120">
        <v>2</v>
      </c>
      <c r="W120">
        <v>2</v>
      </c>
      <c r="X120">
        <v>1</v>
      </c>
      <c r="Y120">
        <v>2</v>
      </c>
      <c r="Z120">
        <v>0</v>
      </c>
      <c r="AA120">
        <v>1</v>
      </c>
      <c r="AB120">
        <v>1</v>
      </c>
      <c r="AC120">
        <v>2</v>
      </c>
      <c r="AD120">
        <v>15</v>
      </c>
      <c r="AF120">
        <v>0.69632141925384816</v>
      </c>
      <c r="AG120">
        <v>10986</v>
      </c>
    </row>
    <row r="121" spans="1:33" x14ac:dyDescent="0.3">
      <c r="A121" t="s">
        <v>2137</v>
      </c>
      <c r="B121">
        <v>19153011600</v>
      </c>
      <c r="C121" t="s">
        <v>1197</v>
      </c>
      <c r="D121">
        <v>0</v>
      </c>
      <c r="F121" t="s">
        <v>1088</v>
      </c>
      <c r="G121" t="s">
        <v>1089</v>
      </c>
      <c r="H121" t="s">
        <v>1198</v>
      </c>
      <c r="I121" t="s">
        <v>1199</v>
      </c>
      <c r="J121" t="s">
        <v>1199</v>
      </c>
      <c r="K121" t="s">
        <v>1199</v>
      </c>
      <c r="L121">
        <v>2.6818181818181817E-2</v>
      </c>
      <c r="M121" t="s">
        <v>1199</v>
      </c>
      <c r="N121">
        <v>0.14341677503250974</v>
      </c>
      <c r="O121" t="s">
        <v>1199</v>
      </c>
      <c r="P121" t="s">
        <v>1199</v>
      </c>
      <c r="Q121" t="s">
        <v>1199</v>
      </c>
      <c r="R121" t="s">
        <v>1199</v>
      </c>
      <c r="S121" t="s">
        <v>1198</v>
      </c>
      <c r="T121">
        <v>0</v>
      </c>
      <c r="U121">
        <v>2</v>
      </c>
      <c r="V121">
        <v>2</v>
      </c>
      <c r="W121">
        <v>2</v>
      </c>
      <c r="X121">
        <v>1</v>
      </c>
      <c r="Y121">
        <v>2</v>
      </c>
      <c r="Z121">
        <v>0</v>
      </c>
      <c r="AA121">
        <v>2</v>
      </c>
      <c r="AB121">
        <v>2</v>
      </c>
      <c r="AC121">
        <v>2</v>
      </c>
      <c r="AD121">
        <v>15</v>
      </c>
      <c r="AF121" t="s">
        <v>1199</v>
      </c>
      <c r="AG121" t="s">
        <v>1198</v>
      </c>
    </row>
    <row r="122" spans="1:33" x14ac:dyDescent="0.3">
      <c r="A122" t="s">
        <v>2138</v>
      </c>
      <c r="B122">
        <v>19193001500</v>
      </c>
      <c r="C122" t="s">
        <v>1102</v>
      </c>
      <c r="D122">
        <v>906</v>
      </c>
      <c r="F122" t="s">
        <v>1093</v>
      </c>
      <c r="G122" t="s">
        <v>1094</v>
      </c>
      <c r="H122">
        <v>37500</v>
      </c>
      <c r="I122">
        <v>0.36599999999999999</v>
      </c>
      <c r="J122">
        <v>0.53532008830022071</v>
      </c>
      <c r="K122">
        <v>0.12803532008830021</v>
      </c>
      <c r="L122">
        <v>2.7545454545454543E-2</v>
      </c>
      <c r="M122">
        <v>0.39399999999999996</v>
      </c>
      <c r="N122">
        <v>3.6888775789844577E-2</v>
      </c>
      <c r="O122">
        <v>0.67744543249797895</v>
      </c>
      <c r="P122">
        <v>3.3613445378151259E-2</v>
      </c>
      <c r="Q122">
        <v>0.33002207505518766</v>
      </c>
      <c r="R122">
        <v>0.67505518763796912</v>
      </c>
      <c r="S122">
        <v>11256</v>
      </c>
      <c r="T122">
        <v>2</v>
      </c>
      <c r="U122">
        <v>2</v>
      </c>
      <c r="V122">
        <v>2</v>
      </c>
      <c r="W122">
        <v>2</v>
      </c>
      <c r="X122">
        <v>1</v>
      </c>
      <c r="Y122">
        <v>2</v>
      </c>
      <c r="Z122">
        <v>0</v>
      </c>
      <c r="AA122">
        <v>2</v>
      </c>
      <c r="AB122">
        <v>0</v>
      </c>
      <c r="AC122">
        <v>2</v>
      </c>
      <c r="AD122">
        <v>15</v>
      </c>
      <c r="AF122">
        <v>0.67505518763796912</v>
      </c>
      <c r="AG122">
        <v>11256</v>
      </c>
    </row>
    <row r="123" spans="1:33" x14ac:dyDescent="0.3">
      <c r="A123" t="s">
        <v>2139</v>
      </c>
      <c r="B123">
        <v>19013001800</v>
      </c>
      <c r="C123" t="s">
        <v>1154</v>
      </c>
      <c r="D123">
        <v>771</v>
      </c>
      <c r="F123" t="s">
        <v>1040</v>
      </c>
      <c r="G123" t="s">
        <v>1041</v>
      </c>
      <c r="H123">
        <v>28240</v>
      </c>
      <c r="I123">
        <v>0.23600000000000002</v>
      </c>
      <c r="J123">
        <v>0.36446173800259402</v>
      </c>
      <c r="K123">
        <v>3.6316472114137487E-2</v>
      </c>
      <c r="L123">
        <v>2.9272727272727277E-2</v>
      </c>
      <c r="M123">
        <v>0.37200000000000005</v>
      </c>
      <c r="N123">
        <v>4.1193073460981007E-4</v>
      </c>
      <c r="O123">
        <v>0.51758793969849248</v>
      </c>
      <c r="P123">
        <v>5.3987730061349694E-2</v>
      </c>
      <c r="Q123">
        <v>0.59662775616083008</v>
      </c>
      <c r="R123">
        <v>0.63024282560706402</v>
      </c>
      <c r="S123">
        <v>15767</v>
      </c>
      <c r="T123">
        <v>2</v>
      </c>
      <c r="U123">
        <v>2</v>
      </c>
      <c r="V123">
        <v>2</v>
      </c>
      <c r="W123">
        <v>1</v>
      </c>
      <c r="X123">
        <v>2</v>
      </c>
      <c r="Y123">
        <v>2</v>
      </c>
      <c r="Z123">
        <v>0</v>
      </c>
      <c r="AA123">
        <v>2</v>
      </c>
      <c r="AB123">
        <v>0</v>
      </c>
      <c r="AC123">
        <v>2</v>
      </c>
      <c r="AD123">
        <v>15</v>
      </c>
      <c r="AF123">
        <v>0.63024282560706402</v>
      </c>
      <c r="AG123">
        <v>15767</v>
      </c>
    </row>
    <row r="124" spans="1:33" x14ac:dyDescent="0.3">
      <c r="A124" t="s">
        <v>2140</v>
      </c>
      <c r="B124">
        <v>19029190400</v>
      </c>
      <c r="C124" t="s">
        <v>1239</v>
      </c>
      <c r="D124">
        <v>2109</v>
      </c>
      <c r="F124" t="s">
        <v>1166</v>
      </c>
      <c r="G124" t="s">
        <v>1167</v>
      </c>
      <c r="H124">
        <v>53937</v>
      </c>
      <c r="I124">
        <v>0.158</v>
      </c>
      <c r="J124">
        <v>0.17828354670459934</v>
      </c>
      <c r="K124">
        <v>5.215742057847321E-2</v>
      </c>
      <c r="L124">
        <v>2.4454545454545455E-2</v>
      </c>
      <c r="M124">
        <v>0.39</v>
      </c>
      <c r="N124">
        <v>-5.9400974491258238E-2</v>
      </c>
      <c r="O124">
        <v>0.42498523331364441</v>
      </c>
      <c r="P124">
        <v>2.6315789473684209E-2</v>
      </c>
      <c r="Q124">
        <v>0.29729729729729731</v>
      </c>
      <c r="R124">
        <v>0.36448385629831742</v>
      </c>
      <c r="S124">
        <v>20230</v>
      </c>
      <c r="T124">
        <v>2</v>
      </c>
      <c r="U124">
        <v>2</v>
      </c>
      <c r="V124">
        <v>2</v>
      </c>
      <c r="W124">
        <v>2</v>
      </c>
      <c r="X124">
        <v>0</v>
      </c>
      <c r="Y124">
        <v>2</v>
      </c>
      <c r="Z124">
        <v>2</v>
      </c>
      <c r="AA124">
        <v>1</v>
      </c>
      <c r="AB124">
        <v>0</v>
      </c>
      <c r="AC124">
        <v>2</v>
      </c>
      <c r="AD124">
        <v>15</v>
      </c>
      <c r="AF124">
        <v>0.36448385629831742</v>
      </c>
      <c r="AG124">
        <v>20230</v>
      </c>
    </row>
    <row r="125" spans="1:33" x14ac:dyDescent="0.3">
      <c r="A125" t="s">
        <v>2141</v>
      </c>
      <c r="B125">
        <v>19153002100</v>
      </c>
      <c r="C125" t="s">
        <v>1275</v>
      </c>
      <c r="D125">
        <v>1686</v>
      </c>
      <c r="F125" t="s">
        <v>1088</v>
      </c>
      <c r="G125" t="s">
        <v>1089</v>
      </c>
      <c r="H125">
        <v>44500</v>
      </c>
      <c r="I125">
        <v>0.221</v>
      </c>
      <c r="J125">
        <v>0.24139976275207592</v>
      </c>
      <c r="K125">
        <v>0.10260972716488731</v>
      </c>
      <c r="L125">
        <v>2.6818181818181817E-2</v>
      </c>
      <c r="M125">
        <v>0.308</v>
      </c>
      <c r="N125">
        <v>0.14341677503250974</v>
      </c>
      <c r="O125">
        <v>0.58991228070175439</v>
      </c>
      <c r="P125">
        <v>8.9632829373650108E-2</v>
      </c>
      <c r="Q125">
        <v>0.36298932384341637</v>
      </c>
      <c r="R125">
        <v>0.44954783436458828</v>
      </c>
      <c r="S125">
        <v>24658</v>
      </c>
      <c r="T125">
        <v>2</v>
      </c>
      <c r="U125">
        <v>2</v>
      </c>
      <c r="V125">
        <v>2</v>
      </c>
      <c r="W125">
        <v>2</v>
      </c>
      <c r="X125">
        <v>1</v>
      </c>
      <c r="Y125">
        <v>1</v>
      </c>
      <c r="Z125">
        <v>0</v>
      </c>
      <c r="AA125">
        <v>2</v>
      </c>
      <c r="AB125">
        <v>1</v>
      </c>
      <c r="AC125">
        <v>2</v>
      </c>
      <c r="AD125">
        <v>15</v>
      </c>
      <c r="AF125">
        <v>0.44954783436458828</v>
      </c>
      <c r="AG125">
        <v>24658</v>
      </c>
    </row>
    <row r="126" spans="1:33" x14ac:dyDescent="0.3">
      <c r="A126" t="s">
        <v>2142</v>
      </c>
      <c r="B126">
        <v>19155021701</v>
      </c>
      <c r="C126" t="s">
        <v>1538</v>
      </c>
      <c r="D126">
        <v>932</v>
      </c>
      <c r="F126" t="s">
        <v>1082</v>
      </c>
      <c r="G126" t="s">
        <v>1083</v>
      </c>
      <c r="H126">
        <v>64457</v>
      </c>
      <c r="I126">
        <v>0.13699999999999998</v>
      </c>
      <c r="J126">
        <v>0.17596566523605151</v>
      </c>
      <c r="K126">
        <v>8.9055793991416304E-2</v>
      </c>
      <c r="L126">
        <v>2.7272727272727275E-2</v>
      </c>
      <c r="M126">
        <v>0.39899999999999997</v>
      </c>
      <c r="N126">
        <v>5.4638356340840294E-3</v>
      </c>
      <c r="O126">
        <v>0.41144578313253011</v>
      </c>
      <c r="P126">
        <v>0.13140726933830382</v>
      </c>
      <c r="Q126">
        <v>0.24678111587982832</v>
      </c>
      <c r="R126">
        <v>0.36164043082021541</v>
      </c>
      <c r="S126">
        <v>25567</v>
      </c>
      <c r="T126">
        <v>1</v>
      </c>
      <c r="U126">
        <v>2</v>
      </c>
      <c r="V126">
        <v>2</v>
      </c>
      <c r="W126">
        <v>2</v>
      </c>
      <c r="X126">
        <v>1</v>
      </c>
      <c r="Y126">
        <v>2</v>
      </c>
      <c r="Z126">
        <v>0</v>
      </c>
      <c r="AA126">
        <v>1</v>
      </c>
      <c r="AB126">
        <v>2</v>
      </c>
      <c r="AC126">
        <v>2</v>
      </c>
      <c r="AD126">
        <v>15</v>
      </c>
      <c r="AF126">
        <v>0.36164043082021541</v>
      </c>
      <c r="AG126">
        <v>25567</v>
      </c>
    </row>
    <row r="127" spans="1:33" x14ac:dyDescent="0.3">
      <c r="A127" t="s">
        <v>2143</v>
      </c>
      <c r="B127">
        <v>19113002200</v>
      </c>
      <c r="C127" t="s">
        <v>1050</v>
      </c>
      <c r="D127">
        <v>964</v>
      </c>
      <c r="F127" t="s">
        <v>1048</v>
      </c>
      <c r="G127" t="s">
        <v>1049</v>
      </c>
      <c r="H127">
        <v>49651</v>
      </c>
      <c r="I127">
        <v>0.24</v>
      </c>
      <c r="J127">
        <v>0.20124481327800831</v>
      </c>
      <c r="K127">
        <v>2.1784232365145227E-2</v>
      </c>
      <c r="L127">
        <v>3.0727272727272725E-2</v>
      </c>
      <c r="M127">
        <v>0.35499999999999998</v>
      </c>
      <c r="N127">
        <v>9.0296649086760147E-2</v>
      </c>
      <c r="O127">
        <v>0.53588195841716968</v>
      </c>
      <c r="P127">
        <v>0.13624220837043632</v>
      </c>
      <c r="Q127">
        <v>0.37448132780082988</v>
      </c>
      <c r="R127">
        <v>0.40256175663311983</v>
      </c>
      <c r="S127">
        <v>23776</v>
      </c>
      <c r="T127">
        <v>2</v>
      </c>
      <c r="U127">
        <v>2</v>
      </c>
      <c r="V127">
        <v>2</v>
      </c>
      <c r="W127">
        <v>0</v>
      </c>
      <c r="X127">
        <v>2</v>
      </c>
      <c r="Y127">
        <v>1</v>
      </c>
      <c r="Z127">
        <v>0</v>
      </c>
      <c r="AA127">
        <v>2</v>
      </c>
      <c r="AB127">
        <v>2</v>
      </c>
      <c r="AC127">
        <v>2</v>
      </c>
      <c r="AD127">
        <v>15</v>
      </c>
      <c r="AF127">
        <v>0.40256175663311983</v>
      </c>
      <c r="AG127">
        <v>23776</v>
      </c>
    </row>
    <row r="128" spans="1:33" x14ac:dyDescent="0.3">
      <c r="A128" t="s">
        <v>2144</v>
      </c>
      <c r="B128">
        <v>19113002700</v>
      </c>
      <c r="C128" t="s">
        <v>1150</v>
      </c>
      <c r="D128">
        <v>1045</v>
      </c>
      <c r="F128" t="s">
        <v>1048</v>
      </c>
      <c r="G128" t="s">
        <v>1049</v>
      </c>
      <c r="H128">
        <v>36662</v>
      </c>
      <c r="I128">
        <v>0.22699999999999998</v>
      </c>
      <c r="J128">
        <v>0.37416267942583731</v>
      </c>
      <c r="K128">
        <v>0.14258373205741626</v>
      </c>
      <c r="L128">
        <v>3.0727272727272725E-2</v>
      </c>
      <c r="M128">
        <v>0.38600000000000001</v>
      </c>
      <c r="N128">
        <v>9.0296649086760147E-2</v>
      </c>
      <c r="O128">
        <v>0.29204785362420832</v>
      </c>
      <c r="P128">
        <v>8.4347826086956526E-2</v>
      </c>
      <c r="Q128">
        <v>0.38755980861244022</v>
      </c>
      <c r="R128">
        <v>0.51218097447795818</v>
      </c>
      <c r="S128">
        <v>17558</v>
      </c>
      <c r="T128">
        <v>2</v>
      </c>
      <c r="U128">
        <v>2</v>
      </c>
      <c r="V128">
        <v>2</v>
      </c>
      <c r="W128">
        <v>2</v>
      </c>
      <c r="X128">
        <v>2</v>
      </c>
      <c r="Y128">
        <v>2</v>
      </c>
      <c r="Z128">
        <v>0</v>
      </c>
      <c r="AA128">
        <v>0</v>
      </c>
      <c r="AB128">
        <v>1</v>
      </c>
      <c r="AC128">
        <v>2</v>
      </c>
      <c r="AD128">
        <v>15</v>
      </c>
      <c r="AF128">
        <v>0.51218097447795818</v>
      </c>
      <c r="AG128">
        <v>17558</v>
      </c>
    </row>
    <row r="129" spans="1:33" x14ac:dyDescent="0.3">
      <c r="A129" t="s">
        <v>2145</v>
      </c>
      <c r="B129">
        <v>19171290600</v>
      </c>
      <c r="C129" t="s">
        <v>1392</v>
      </c>
      <c r="D129">
        <v>986</v>
      </c>
      <c r="F129" t="s">
        <v>883</v>
      </c>
      <c r="G129" t="s">
        <v>1076</v>
      </c>
      <c r="H129">
        <v>60726</v>
      </c>
      <c r="I129">
        <v>0.121</v>
      </c>
      <c r="J129">
        <v>7.6064908722109539E-2</v>
      </c>
      <c r="K129">
        <v>3.0425963488843813E-2</v>
      </c>
      <c r="L129">
        <v>3.2818181818181816E-2</v>
      </c>
      <c r="M129">
        <v>0.39700000000000002</v>
      </c>
      <c r="N129">
        <v>-3.5571565261439751E-2</v>
      </c>
      <c r="O129">
        <v>0.63575791227096057</v>
      </c>
      <c r="P129">
        <v>0.11921708185053381</v>
      </c>
      <c r="Q129">
        <v>0.23123732251521298</v>
      </c>
      <c r="R129">
        <v>0.25994139807450817</v>
      </c>
      <c r="S129">
        <v>31364</v>
      </c>
      <c r="T129">
        <v>1</v>
      </c>
      <c r="U129">
        <v>1</v>
      </c>
      <c r="V129">
        <v>1</v>
      </c>
      <c r="W129">
        <v>1</v>
      </c>
      <c r="X129">
        <v>2</v>
      </c>
      <c r="Y129">
        <v>2</v>
      </c>
      <c r="Z129">
        <v>2</v>
      </c>
      <c r="AA129">
        <v>2</v>
      </c>
      <c r="AB129">
        <v>2</v>
      </c>
      <c r="AC129">
        <v>1</v>
      </c>
      <c r="AD129">
        <v>15</v>
      </c>
      <c r="AF129">
        <v>0.25994139807450817</v>
      </c>
      <c r="AG129">
        <v>31364</v>
      </c>
    </row>
    <row r="130" spans="1:33" x14ac:dyDescent="0.3">
      <c r="A130" t="s">
        <v>2146</v>
      </c>
      <c r="B130">
        <v>19153000300</v>
      </c>
      <c r="C130" t="s">
        <v>1352</v>
      </c>
      <c r="D130">
        <v>1391</v>
      </c>
      <c r="F130" t="s">
        <v>1088</v>
      </c>
      <c r="G130" t="s">
        <v>1089</v>
      </c>
      <c r="H130">
        <v>50521</v>
      </c>
      <c r="I130">
        <v>8.1000000000000003E-2</v>
      </c>
      <c r="J130">
        <v>0.21639108554996406</v>
      </c>
      <c r="K130">
        <v>7.6204169662113588E-2</v>
      </c>
      <c r="L130">
        <v>2.6818181818181817E-2</v>
      </c>
      <c r="M130">
        <v>0.318</v>
      </c>
      <c r="N130">
        <v>0.14341677503250974</v>
      </c>
      <c r="O130">
        <v>0.65416047548291234</v>
      </c>
      <c r="P130">
        <v>0.15337796713329277</v>
      </c>
      <c r="Q130">
        <v>0.306254493170381</v>
      </c>
      <c r="R130">
        <v>0.50209102091020907</v>
      </c>
      <c r="S130">
        <v>31910</v>
      </c>
      <c r="T130">
        <v>2</v>
      </c>
      <c r="U130">
        <v>1</v>
      </c>
      <c r="V130">
        <v>2</v>
      </c>
      <c r="W130">
        <v>2</v>
      </c>
      <c r="X130">
        <v>1</v>
      </c>
      <c r="Y130">
        <v>1</v>
      </c>
      <c r="Z130">
        <v>0</v>
      </c>
      <c r="AA130">
        <v>2</v>
      </c>
      <c r="AB130">
        <v>2</v>
      </c>
      <c r="AC130">
        <v>2</v>
      </c>
      <c r="AD130">
        <v>15</v>
      </c>
      <c r="AF130">
        <v>0.50209102091020907</v>
      </c>
      <c r="AG130">
        <v>31910</v>
      </c>
    </row>
    <row r="131" spans="1:33" x14ac:dyDescent="0.3">
      <c r="A131" t="s">
        <v>2147</v>
      </c>
      <c r="B131">
        <v>19155030200</v>
      </c>
      <c r="C131" t="s">
        <v>1362</v>
      </c>
      <c r="D131">
        <v>1297</v>
      </c>
      <c r="F131" t="s">
        <v>1082</v>
      </c>
      <c r="G131" t="s">
        <v>1083</v>
      </c>
      <c r="H131">
        <v>47827</v>
      </c>
      <c r="I131">
        <v>0.17600000000000002</v>
      </c>
      <c r="J131">
        <v>0.29683885890516576</v>
      </c>
      <c r="K131">
        <v>0.14803392444101773</v>
      </c>
      <c r="L131">
        <v>2.7272727272727275E-2</v>
      </c>
      <c r="M131">
        <v>0.39700000000000002</v>
      </c>
      <c r="N131">
        <v>5.4638356340840294E-3</v>
      </c>
      <c r="O131">
        <v>0.34035580524344572</v>
      </c>
      <c r="P131">
        <v>0.12483130904183536</v>
      </c>
      <c r="Q131">
        <v>0.33770239013107173</v>
      </c>
      <c r="R131">
        <v>0.43246839654025282</v>
      </c>
      <c r="S131">
        <v>23420</v>
      </c>
      <c r="T131">
        <v>2</v>
      </c>
      <c r="U131">
        <v>2</v>
      </c>
      <c r="V131">
        <v>2</v>
      </c>
      <c r="W131">
        <v>2</v>
      </c>
      <c r="X131">
        <v>1</v>
      </c>
      <c r="Y131">
        <v>2</v>
      </c>
      <c r="Z131">
        <v>0</v>
      </c>
      <c r="AA131">
        <v>0</v>
      </c>
      <c r="AB131">
        <v>2</v>
      </c>
      <c r="AC131">
        <v>2</v>
      </c>
      <c r="AD131">
        <v>15</v>
      </c>
      <c r="AF131">
        <v>0.43246839654025282</v>
      </c>
      <c r="AG131">
        <v>23420</v>
      </c>
    </row>
    <row r="132" spans="1:33" x14ac:dyDescent="0.3">
      <c r="A132" t="s">
        <v>2148</v>
      </c>
      <c r="B132">
        <v>19125030500</v>
      </c>
      <c r="C132" t="s">
        <v>1195</v>
      </c>
      <c r="D132">
        <v>1058</v>
      </c>
      <c r="F132" t="s">
        <v>578</v>
      </c>
      <c r="G132" t="s">
        <v>1196</v>
      </c>
      <c r="H132">
        <v>49868</v>
      </c>
      <c r="I132">
        <v>0.14599999999999999</v>
      </c>
      <c r="J132">
        <v>0.26748582230623819</v>
      </c>
      <c r="K132">
        <v>6.1436672967863891E-2</v>
      </c>
      <c r="L132">
        <v>2.0727272727272733E-2</v>
      </c>
      <c r="M132">
        <v>0.42299999999999999</v>
      </c>
      <c r="N132">
        <v>3.1523011798612987E-3</v>
      </c>
      <c r="O132">
        <v>0.61240875912408754</v>
      </c>
      <c r="P132">
        <v>8.3188908145580595E-2</v>
      </c>
      <c r="Q132">
        <v>0.23818525519848771</v>
      </c>
      <c r="R132">
        <v>0.38896306186025814</v>
      </c>
      <c r="S132">
        <v>20094</v>
      </c>
      <c r="T132">
        <v>2</v>
      </c>
      <c r="U132">
        <v>2</v>
      </c>
      <c r="V132">
        <v>2</v>
      </c>
      <c r="W132">
        <v>2</v>
      </c>
      <c r="X132">
        <v>0</v>
      </c>
      <c r="Y132">
        <v>2</v>
      </c>
      <c r="Z132">
        <v>0</v>
      </c>
      <c r="AA132">
        <v>2</v>
      </c>
      <c r="AB132">
        <v>1</v>
      </c>
      <c r="AC132">
        <v>2</v>
      </c>
      <c r="AD132">
        <v>15</v>
      </c>
      <c r="AF132">
        <v>0.38896306186025814</v>
      </c>
      <c r="AG132">
        <v>20094</v>
      </c>
    </row>
    <row r="133" spans="1:33" x14ac:dyDescent="0.3">
      <c r="A133" t="s">
        <v>2149</v>
      </c>
      <c r="B133">
        <v>19069360200</v>
      </c>
      <c r="C133" t="s">
        <v>1383</v>
      </c>
      <c r="D133">
        <v>1790</v>
      </c>
      <c r="F133" t="s">
        <v>353</v>
      </c>
      <c r="G133" t="s">
        <v>1384</v>
      </c>
      <c r="H133">
        <v>50349</v>
      </c>
      <c r="I133">
        <v>0.17600000000000002</v>
      </c>
      <c r="J133">
        <v>0.13016759776536313</v>
      </c>
      <c r="K133">
        <v>3.5195530726256981E-2</v>
      </c>
      <c r="L133">
        <v>2.5272727272727277E-2</v>
      </c>
      <c r="M133">
        <v>0.46299999999999997</v>
      </c>
      <c r="N133">
        <v>-6.1891385767790262E-2</v>
      </c>
      <c r="O133">
        <v>0.47599999999999998</v>
      </c>
      <c r="P133">
        <v>0.11795859412614347</v>
      </c>
      <c r="Q133">
        <v>0.16089385474860335</v>
      </c>
      <c r="R133">
        <v>0.35997220291869353</v>
      </c>
      <c r="S133">
        <v>19369</v>
      </c>
      <c r="T133">
        <v>2</v>
      </c>
      <c r="U133">
        <v>2</v>
      </c>
      <c r="V133">
        <v>2</v>
      </c>
      <c r="W133">
        <v>1</v>
      </c>
      <c r="X133">
        <v>0</v>
      </c>
      <c r="Y133">
        <v>2</v>
      </c>
      <c r="Z133">
        <v>2</v>
      </c>
      <c r="AA133">
        <v>2</v>
      </c>
      <c r="AB133">
        <v>2</v>
      </c>
      <c r="AC133">
        <v>0</v>
      </c>
      <c r="AD133">
        <v>15</v>
      </c>
      <c r="AF133">
        <v>0.35997220291869353</v>
      </c>
      <c r="AG133">
        <v>19369</v>
      </c>
    </row>
    <row r="134" spans="1:33" x14ac:dyDescent="0.3">
      <c r="A134" t="s">
        <v>2150</v>
      </c>
      <c r="B134">
        <v>19157370500</v>
      </c>
      <c r="C134" t="s">
        <v>1407</v>
      </c>
      <c r="D134">
        <v>1310</v>
      </c>
      <c r="F134" t="s">
        <v>1256</v>
      </c>
      <c r="G134" t="s">
        <v>1257</v>
      </c>
      <c r="H134">
        <v>58050</v>
      </c>
      <c r="I134">
        <v>0.12300000000000001</v>
      </c>
      <c r="J134">
        <v>0.13435114503816795</v>
      </c>
      <c r="K134">
        <v>2.2900763358778626E-2</v>
      </c>
      <c r="L134">
        <v>2.7181818181818182E-2</v>
      </c>
      <c r="M134">
        <v>0.374</v>
      </c>
      <c r="N134">
        <v>-1.3323464100666173E-2</v>
      </c>
      <c r="O134">
        <v>0.49975308641975308</v>
      </c>
      <c r="P134">
        <v>0.10441767068273092</v>
      </c>
      <c r="Q134">
        <v>0.25801526717557249</v>
      </c>
      <c r="R134">
        <v>0.29002079002079001</v>
      </c>
      <c r="S134">
        <v>18710</v>
      </c>
      <c r="T134">
        <v>1</v>
      </c>
      <c r="U134">
        <v>2</v>
      </c>
      <c r="V134">
        <v>2</v>
      </c>
      <c r="W134">
        <v>0</v>
      </c>
      <c r="X134">
        <v>1</v>
      </c>
      <c r="Y134">
        <v>2</v>
      </c>
      <c r="Z134">
        <v>1</v>
      </c>
      <c r="AA134">
        <v>2</v>
      </c>
      <c r="AB134">
        <v>2</v>
      </c>
      <c r="AC134">
        <v>2</v>
      </c>
      <c r="AD134">
        <v>15</v>
      </c>
      <c r="AF134">
        <v>0.29002079002079001</v>
      </c>
      <c r="AG134">
        <v>18710</v>
      </c>
    </row>
    <row r="135" spans="1:33" x14ac:dyDescent="0.3">
      <c r="A135" t="s">
        <v>2151</v>
      </c>
      <c r="B135">
        <v>19099040400</v>
      </c>
      <c r="C135" t="s">
        <v>1263</v>
      </c>
      <c r="D135">
        <v>2375</v>
      </c>
      <c r="F135" t="s">
        <v>1085</v>
      </c>
      <c r="G135" t="s">
        <v>1086</v>
      </c>
      <c r="H135">
        <v>55760</v>
      </c>
      <c r="I135">
        <v>0.14199999999999999</v>
      </c>
      <c r="J135">
        <v>0.22442105263157894</v>
      </c>
      <c r="K135">
        <v>6.5684210526315789E-2</v>
      </c>
      <c r="L135">
        <v>2.9181818181818184E-2</v>
      </c>
      <c r="M135">
        <v>0.39899999999999997</v>
      </c>
      <c r="N135">
        <v>2.635578958797025E-2</v>
      </c>
      <c r="O135">
        <v>0.52931118710307767</v>
      </c>
      <c r="P135">
        <v>2.6093938177438779E-2</v>
      </c>
      <c r="Q135">
        <v>0.27031578947368423</v>
      </c>
      <c r="R135">
        <v>0.44397046759639047</v>
      </c>
      <c r="S135">
        <v>24462</v>
      </c>
      <c r="T135">
        <v>2</v>
      </c>
      <c r="U135">
        <v>2</v>
      </c>
      <c r="V135">
        <v>2</v>
      </c>
      <c r="W135">
        <v>2</v>
      </c>
      <c r="X135">
        <v>1</v>
      </c>
      <c r="Y135">
        <v>2</v>
      </c>
      <c r="Z135">
        <v>0</v>
      </c>
      <c r="AA135">
        <v>2</v>
      </c>
      <c r="AB135">
        <v>0</v>
      </c>
      <c r="AC135">
        <v>2</v>
      </c>
      <c r="AD135">
        <v>15</v>
      </c>
      <c r="AF135">
        <v>0.44397046759639047</v>
      </c>
      <c r="AG135">
        <v>24462</v>
      </c>
    </row>
    <row r="136" spans="1:33" x14ac:dyDescent="0.3">
      <c r="A136" t="s">
        <v>2152</v>
      </c>
      <c r="B136">
        <v>19153004501</v>
      </c>
      <c r="C136" t="s">
        <v>1361</v>
      </c>
      <c r="D136">
        <v>1247</v>
      </c>
      <c r="F136" t="s">
        <v>1088</v>
      </c>
      <c r="G136" t="s">
        <v>1089</v>
      </c>
      <c r="H136">
        <v>62014</v>
      </c>
      <c r="I136">
        <v>0.17499999999999999</v>
      </c>
      <c r="J136">
        <v>0.25741780272654369</v>
      </c>
      <c r="K136">
        <v>5.7738572574178026E-2</v>
      </c>
      <c r="L136">
        <v>2.6818181818181817E-2</v>
      </c>
      <c r="M136">
        <v>0.32100000000000001</v>
      </c>
      <c r="N136">
        <v>0.14341677503250974</v>
      </c>
      <c r="O136">
        <v>0.58494718309859151</v>
      </c>
      <c r="P136">
        <v>0.11872791519434629</v>
      </c>
      <c r="Q136">
        <v>0.25260625501202888</v>
      </c>
      <c r="R136">
        <v>0.57918313570487479</v>
      </c>
      <c r="S136">
        <v>24763</v>
      </c>
      <c r="T136">
        <v>1</v>
      </c>
      <c r="U136">
        <v>2</v>
      </c>
      <c r="V136">
        <v>2</v>
      </c>
      <c r="W136">
        <v>2</v>
      </c>
      <c r="X136">
        <v>1</v>
      </c>
      <c r="Y136">
        <v>1</v>
      </c>
      <c r="Z136">
        <v>0</v>
      </c>
      <c r="AA136">
        <v>2</v>
      </c>
      <c r="AB136">
        <v>2</v>
      </c>
      <c r="AC136">
        <v>2</v>
      </c>
      <c r="AD136">
        <v>15</v>
      </c>
      <c r="AF136">
        <v>0.57918313570487479</v>
      </c>
      <c r="AG136">
        <v>24763</v>
      </c>
    </row>
    <row r="137" spans="1:33" x14ac:dyDescent="0.3">
      <c r="A137" t="s">
        <v>2153</v>
      </c>
      <c r="B137">
        <v>19153004800</v>
      </c>
      <c r="C137" t="s">
        <v>1264</v>
      </c>
      <c r="D137">
        <v>934</v>
      </c>
      <c r="F137" t="s">
        <v>1088</v>
      </c>
      <c r="G137" t="s">
        <v>1089</v>
      </c>
      <c r="H137">
        <v>48462</v>
      </c>
      <c r="I137">
        <v>0.249</v>
      </c>
      <c r="J137">
        <v>0.37901498929336186</v>
      </c>
      <c r="K137">
        <v>5.1391862955032119E-2</v>
      </c>
      <c r="L137">
        <v>2.6818181818181817E-2</v>
      </c>
      <c r="M137">
        <v>0.317</v>
      </c>
      <c r="N137">
        <v>0.14341677503250974</v>
      </c>
      <c r="O137">
        <v>0.4829030006978367</v>
      </c>
      <c r="P137">
        <v>7.0796460176991149E-2</v>
      </c>
      <c r="Q137">
        <v>0.34261241970021411</v>
      </c>
      <c r="R137">
        <v>0.5871956009426551</v>
      </c>
      <c r="S137">
        <v>20365</v>
      </c>
      <c r="T137">
        <v>2</v>
      </c>
      <c r="U137">
        <v>2</v>
      </c>
      <c r="V137">
        <v>2</v>
      </c>
      <c r="W137">
        <v>2</v>
      </c>
      <c r="X137">
        <v>1</v>
      </c>
      <c r="Y137">
        <v>1</v>
      </c>
      <c r="Z137">
        <v>0</v>
      </c>
      <c r="AA137">
        <v>2</v>
      </c>
      <c r="AB137">
        <v>1</v>
      </c>
      <c r="AC137">
        <v>2</v>
      </c>
      <c r="AD137">
        <v>15</v>
      </c>
      <c r="AF137">
        <v>0.5871956009426551</v>
      </c>
      <c r="AG137">
        <v>20365</v>
      </c>
    </row>
    <row r="138" spans="1:33" x14ac:dyDescent="0.3">
      <c r="A138" t="s">
        <v>2154</v>
      </c>
      <c r="B138">
        <v>19083480300</v>
      </c>
      <c r="C138" t="s">
        <v>1186</v>
      </c>
      <c r="D138">
        <v>1365</v>
      </c>
      <c r="F138" t="s">
        <v>1184</v>
      </c>
      <c r="G138" t="s">
        <v>1185</v>
      </c>
      <c r="H138">
        <v>55539</v>
      </c>
      <c r="I138">
        <v>0.106</v>
      </c>
      <c r="J138">
        <v>7.032967032967033E-2</v>
      </c>
      <c r="K138">
        <v>3.2234432234432238E-2</v>
      </c>
      <c r="L138">
        <v>2.9454545454545452E-2</v>
      </c>
      <c r="M138">
        <v>0.39500000000000002</v>
      </c>
      <c r="N138">
        <v>-3.7413026120679822E-2</v>
      </c>
      <c r="O138">
        <v>0.37387791741472171</v>
      </c>
      <c r="P138">
        <v>0.11025641025641025</v>
      </c>
      <c r="Q138">
        <v>0.22344322344322345</v>
      </c>
      <c r="R138">
        <v>0.30003131850923898</v>
      </c>
      <c r="S138">
        <v>24022</v>
      </c>
      <c r="T138">
        <v>2</v>
      </c>
      <c r="U138">
        <v>1</v>
      </c>
      <c r="V138">
        <v>1</v>
      </c>
      <c r="W138">
        <v>1</v>
      </c>
      <c r="X138">
        <v>2</v>
      </c>
      <c r="Y138">
        <v>2</v>
      </c>
      <c r="Z138">
        <v>2</v>
      </c>
      <c r="AA138">
        <v>1</v>
      </c>
      <c r="AB138">
        <v>2</v>
      </c>
      <c r="AC138">
        <v>1</v>
      </c>
      <c r="AD138">
        <v>15</v>
      </c>
      <c r="AF138">
        <v>0.30003131850923898</v>
      </c>
      <c r="AG138">
        <v>24022</v>
      </c>
    </row>
    <row r="139" spans="1:33" x14ac:dyDescent="0.3">
      <c r="A139" t="s">
        <v>2155</v>
      </c>
      <c r="B139">
        <v>19145490200</v>
      </c>
      <c r="C139" t="s">
        <v>1169</v>
      </c>
      <c r="D139">
        <v>982</v>
      </c>
      <c r="F139" t="s">
        <v>1170</v>
      </c>
      <c r="G139" t="s">
        <v>1171</v>
      </c>
      <c r="H139">
        <v>37500</v>
      </c>
      <c r="I139">
        <v>0.23399999999999999</v>
      </c>
      <c r="J139">
        <v>0.15478615071283094</v>
      </c>
      <c r="K139">
        <v>0.10488798370672098</v>
      </c>
      <c r="L139">
        <v>2.4454545454545455E-2</v>
      </c>
      <c r="M139">
        <v>0.3</v>
      </c>
      <c r="N139">
        <v>-4.5254833040421792E-2</v>
      </c>
      <c r="O139">
        <v>0.43288826423049892</v>
      </c>
      <c r="P139">
        <v>0.12866015971606035</v>
      </c>
      <c r="Q139">
        <v>0.37780040733197556</v>
      </c>
      <c r="R139">
        <v>0.41896024464831805</v>
      </c>
      <c r="S139">
        <v>16580</v>
      </c>
      <c r="T139">
        <v>2</v>
      </c>
      <c r="U139">
        <v>2</v>
      </c>
      <c r="V139">
        <v>2</v>
      </c>
      <c r="W139">
        <v>2</v>
      </c>
      <c r="X139">
        <v>0</v>
      </c>
      <c r="Y139">
        <v>0</v>
      </c>
      <c r="Z139">
        <v>2</v>
      </c>
      <c r="AA139">
        <v>1</v>
      </c>
      <c r="AB139">
        <v>2</v>
      </c>
      <c r="AC139">
        <v>2</v>
      </c>
      <c r="AD139">
        <v>15</v>
      </c>
      <c r="AF139">
        <v>0.41896024464831805</v>
      </c>
      <c r="AG139">
        <v>16580</v>
      </c>
    </row>
    <row r="140" spans="1:33" x14ac:dyDescent="0.3">
      <c r="A140" t="s">
        <v>2156</v>
      </c>
      <c r="B140">
        <v>19145490500</v>
      </c>
      <c r="C140" t="s">
        <v>1449</v>
      </c>
      <c r="D140">
        <v>1015</v>
      </c>
      <c r="F140" t="s">
        <v>1170</v>
      </c>
      <c r="G140" t="s">
        <v>1171</v>
      </c>
      <c r="H140">
        <v>43735</v>
      </c>
      <c r="I140">
        <v>0.11800000000000001</v>
      </c>
      <c r="J140">
        <v>0.12216748768472907</v>
      </c>
      <c r="K140">
        <v>7.1921182266009853E-2</v>
      </c>
      <c r="L140">
        <v>2.4454545454545455E-2</v>
      </c>
      <c r="M140">
        <v>0.39799999999999996</v>
      </c>
      <c r="N140">
        <v>-4.5254833040421792E-2</v>
      </c>
      <c r="O140">
        <v>0.48615725359911405</v>
      </c>
      <c r="P140">
        <v>7.2212065813528334E-2</v>
      </c>
      <c r="Q140">
        <v>0.18325123152709361</v>
      </c>
      <c r="R140">
        <v>0.41723259762309001</v>
      </c>
      <c r="S140">
        <v>18895</v>
      </c>
      <c r="T140">
        <v>2</v>
      </c>
      <c r="U140">
        <v>1</v>
      </c>
      <c r="V140">
        <v>2</v>
      </c>
      <c r="W140">
        <v>2</v>
      </c>
      <c r="X140">
        <v>0</v>
      </c>
      <c r="Y140">
        <v>2</v>
      </c>
      <c r="Z140">
        <v>2</v>
      </c>
      <c r="AA140">
        <v>2</v>
      </c>
      <c r="AB140">
        <v>1</v>
      </c>
      <c r="AC140">
        <v>1</v>
      </c>
      <c r="AD140">
        <v>15</v>
      </c>
      <c r="AF140">
        <v>0.41723259762309001</v>
      </c>
      <c r="AG140">
        <v>18895</v>
      </c>
    </row>
    <row r="141" spans="1:33" x14ac:dyDescent="0.3">
      <c r="A141" t="s">
        <v>2157</v>
      </c>
      <c r="B141">
        <v>19061000500</v>
      </c>
      <c r="C141" t="s">
        <v>1206</v>
      </c>
      <c r="D141">
        <v>1799</v>
      </c>
      <c r="F141" t="s">
        <v>290</v>
      </c>
      <c r="G141" t="s">
        <v>1149</v>
      </c>
      <c r="H141">
        <v>36047</v>
      </c>
      <c r="I141">
        <v>0.24</v>
      </c>
      <c r="J141">
        <v>0.35686492495831018</v>
      </c>
      <c r="K141">
        <v>8.3935519733185096E-2</v>
      </c>
      <c r="L141">
        <v>2.809090909090909E-2</v>
      </c>
      <c r="M141">
        <v>0.28399999999999997</v>
      </c>
      <c r="N141">
        <v>5.993401172413057E-2</v>
      </c>
      <c r="O141">
        <v>0.55132192846034211</v>
      </c>
      <c r="P141">
        <v>0.10139860139860139</v>
      </c>
      <c r="Q141">
        <v>0.38132295719844356</v>
      </c>
      <c r="R141">
        <v>0.55460921843687372</v>
      </c>
      <c r="S141">
        <v>15508</v>
      </c>
      <c r="T141">
        <v>2</v>
      </c>
      <c r="U141">
        <v>2</v>
      </c>
      <c r="V141">
        <v>2</v>
      </c>
      <c r="W141">
        <v>2</v>
      </c>
      <c r="X141">
        <v>1</v>
      </c>
      <c r="Y141">
        <v>0</v>
      </c>
      <c r="Z141">
        <v>0</v>
      </c>
      <c r="AA141">
        <v>2</v>
      </c>
      <c r="AB141">
        <v>2</v>
      </c>
      <c r="AC141">
        <v>2</v>
      </c>
      <c r="AD141">
        <v>15</v>
      </c>
      <c r="AF141">
        <v>0.55460921843687372</v>
      </c>
      <c r="AG141">
        <v>15508</v>
      </c>
    </row>
    <row r="142" spans="1:33" x14ac:dyDescent="0.3">
      <c r="A142" t="s">
        <v>2158</v>
      </c>
      <c r="B142">
        <v>19153000500</v>
      </c>
      <c r="C142" t="s">
        <v>1269</v>
      </c>
      <c r="D142">
        <v>1756</v>
      </c>
      <c r="F142" t="s">
        <v>1088</v>
      </c>
      <c r="G142" t="s">
        <v>1089</v>
      </c>
      <c r="H142">
        <v>48971</v>
      </c>
      <c r="I142">
        <v>0.11599999999999999</v>
      </c>
      <c r="J142">
        <v>0.20273348519362186</v>
      </c>
      <c r="K142">
        <v>5.4100227790432803E-2</v>
      </c>
      <c r="L142">
        <v>2.6818181818181817E-2</v>
      </c>
      <c r="M142">
        <v>0.307</v>
      </c>
      <c r="N142">
        <v>0.14341677503250974</v>
      </c>
      <c r="O142">
        <v>0.54773030707610149</v>
      </c>
      <c r="P142">
        <v>0.10040983606557377</v>
      </c>
      <c r="Q142">
        <v>0.3787015945330296</v>
      </c>
      <c r="R142">
        <v>0.49007729266764155</v>
      </c>
      <c r="S142">
        <v>32618</v>
      </c>
      <c r="T142">
        <v>2</v>
      </c>
      <c r="U142">
        <v>1</v>
      </c>
      <c r="V142">
        <v>2</v>
      </c>
      <c r="W142">
        <v>2</v>
      </c>
      <c r="X142">
        <v>1</v>
      </c>
      <c r="Y142">
        <v>1</v>
      </c>
      <c r="Z142">
        <v>0</v>
      </c>
      <c r="AA142">
        <v>2</v>
      </c>
      <c r="AB142">
        <v>2</v>
      </c>
      <c r="AC142">
        <v>2</v>
      </c>
      <c r="AD142">
        <v>15</v>
      </c>
      <c r="AF142">
        <v>0.49007729266764155</v>
      </c>
      <c r="AG142">
        <v>32618</v>
      </c>
    </row>
    <row r="143" spans="1:33" x14ac:dyDescent="0.3">
      <c r="A143" t="s">
        <v>2159</v>
      </c>
      <c r="B143">
        <v>19049050300</v>
      </c>
      <c r="C143" t="s">
        <v>1252</v>
      </c>
      <c r="D143">
        <v>1763</v>
      </c>
      <c r="F143" t="s">
        <v>1253</v>
      </c>
      <c r="G143" t="s">
        <v>1254</v>
      </c>
      <c r="H143">
        <v>60144</v>
      </c>
      <c r="I143">
        <v>0.20800000000000002</v>
      </c>
      <c r="J143">
        <v>0.18150879183210436</v>
      </c>
      <c r="K143">
        <v>8.054452637549632E-2</v>
      </c>
      <c r="L143">
        <v>2.0181818181818179E-2</v>
      </c>
      <c r="M143">
        <v>0.36599999999999999</v>
      </c>
      <c r="N143">
        <v>0.50718983896575187</v>
      </c>
      <c r="O143">
        <v>0.49983068066373182</v>
      </c>
      <c r="P143">
        <v>0.10387673956262425</v>
      </c>
      <c r="Q143">
        <v>0.23993193420306297</v>
      </c>
      <c r="R143">
        <v>0.43576189381751324</v>
      </c>
      <c r="S143">
        <v>23691</v>
      </c>
      <c r="T143">
        <v>1</v>
      </c>
      <c r="U143">
        <v>2</v>
      </c>
      <c r="V143">
        <v>2</v>
      </c>
      <c r="W143">
        <v>2</v>
      </c>
      <c r="X143">
        <v>0</v>
      </c>
      <c r="Y143">
        <v>2</v>
      </c>
      <c r="Z143">
        <v>0</v>
      </c>
      <c r="AA143">
        <v>2</v>
      </c>
      <c r="AB143">
        <v>2</v>
      </c>
      <c r="AC143">
        <v>2</v>
      </c>
      <c r="AD143">
        <v>15</v>
      </c>
      <c r="AF143">
        <v>0.43576189381751324</v>
      </c>
      <c r="AG143">
        <v>23691</v>
      </c>
    </row>
    <row r="144" spans="1:33" x14ac:dyDescent="0.3">
      <c r="A144" t="s">
        <v>2160</v>
      </c>
      <c r="B144">
        <v>19061000701</v>
      </c>
      <c r="C144" t="s">
        <v>1373</v>
      </c>
      <c r="D144">
        <v>1190</v>
      </c>
      <c r="F144" t="s">
        <v>290</v>
      </c>
      <c r="G144" t="s">
        <v>1149</v>
      </c>
      <c r="H144">
        <v>50321</v>
      </c>
      <c r="I144">
        <v>0.26300000000000001</v>
      </c>
      <c r="J144">
        <v>0.19243697478991598</v>
      </c>
      <c r="K144">
        <v>6.2184873949579833E-2</v>
      </c>
      <c r="L144">
        <v>2.809090909090909E-2</v>
      </c>
      <c r="M144">
        <v>0.42499999999999999</v>
      </c>
      <c r="N144">
        <v>5.993401172413057E-2</v>
      </c>
      <c r="O144">
        <v>0.40419947506561682</v>
      </c>
      <c r="P144">
        <v>7.7519379844961239E-2</v>
      </c>
      <c r="Q144">
        <v>0.44285714285714284</v>
      </c>
      <c r="R144">
        <v>0.44091223220456116</v>
      </c>
      <c r="S144">
        <v>18542</v>
      </c>
      <c r="T144">
        <v>2</v>
      </c>
      <c r="U144">
        <v>2</v>
      </c>
      <c r="V144">
        <v>2</v>
      </c>
      <c r="W144">
        <v>2</v>
      </c>
      <c r="X144">
        <v>1</v>
      </c>
      <c r="Y144">
        <v>2</v>
      </c>
      <c r="Z144">
        <v>0</v>
      </c>
      <c r="AA144">
        <v>1</v>
      </c>
      <c r="AB144">
        <v>1</v>
      </c>
      <c r="AC144">
        <v>2</v>
      </c>
      <c r="AD144">
        <v>15</v>
      </c>
      <c r="AF144">
        <v>0.44091223220456116</v>
      </c>
      <c r="AG144">
        <v>18542</v>
      </c>
    </row>
    <row r="145" spans="1:33" x14ac:dyDescent="0.3">
      <c r="A145" t="s">
        <v>2161</v>
      </c>
      <c r="B145">
        <v>19023070300</v>
      </c>
      <c r="C145" t="s">
        <v>1450</v>
      </c>
      <c r="D145">
        <v>1265</v>
      </c>
      <c r="F145" t="s">
        <v>1301</v>
      </c>
      <c r="G145" t="s">
        <v>1302</v>
      </c>
      <c r="H145">
        <v>55507</v>
      </c>
      <c r="I145">
        <v>0.13800000000000001</v>
      </c>
      <c r="J145">
        <v>0.12094861660079051</v>
      </c>
      <c r="K145">
        <v>3.0039525691699605E-2</v>
      </c>
      <c r="L145">
        <v>2.7818181818181818E-2</v>
      </c>
      <c r="M145">
        <v>0.40899999999999997</v>
      </c>
      <c r="N145">
        <v>-3.58512140983386E-2</v>
      </c>
      <c r="O145">
        <v>0.43155452436194897</v>
      </c>
      <c r="P145">
        <v>8.9635854341736695E-2</v>
      </c>
      <c r="Q145">
        <v>0.21976284584980238</v>
      </c>
      <c r="R145">
        <v>0.27428998505231689</v>
      </c>
      <c r="S145">
        <v>26290</v>
      </c>
      <c r="T145">
        <v>2</v>
      </c>
      <c r="U145">
        <v>2</v>
      </c>
      <c r="V145">
        <v>2</v>
      </c>
      <c r="W145">
        <v>1</v>
      </c>
      <c r="X145">
        <v>1</v>
      </c>
      <c r="Y145">
        <v>2</v>
      </c>
      <c r="Z145">
        <v>2</v>
      </c>
      <c r="AA145">
        <v>1</v>
      </c>
      <c r="AB145">
        <v>1</v>
      </c>
      <c r="AC145">
        <v>1</v>
      </c>
      <c r="AD145">
        <v>15</v>
      </c>
      <c r="AF145">
        <v>0.27428998505231689</v>
      </c>
      <c r="AG145">
        <v>26290</v>
      </c>
    </row>
    <row r="146" spans="1:33" x14ac:dyDescent="0.3">
      <c r="A146" t="s">
        <v>2162</v>
      </c>
      <c r="B146">
        <v>19105070302</v>
      </c>
      <c r="C146" t="s">
        <v>2163</v>
      </c>
      <c r="D146">
        <v>812</v>
      </c>
      <c r="F146" t="s">
        <v>1152</v>
      </c>
      <c r="G146" t="s">
        <v>1153</v>
      </c>
      <c r="H146">
        <v>48125</v>
      </c>
      <c r="I146">
        <v>0.20100000000000001</v>
      </c>
      <c r="J146">
        <v>0.22783251231527094</v>
      </c>
      <c r="K146">
        <v>4.3103448275862072E-2</v>
      </c>
      <c r="L146">
        <v>3.154545454545455E-2</v>
      </c>
      <c r="M146">
        <v>0.57999999999999996</v>
      </c>
      <c r="N146">
        <v>3.8763446070355656E-4</v>
      </c>
      <c r="O146">
        <v>0.55781683626271972</v>
      </c>
      <c r="P146">
        <v>8.5470085470085479E-3</v>
      </c>
      <c r="Q146">
        <v>0.28201970443349755</v>
      </c>
      <c r="R146">
        <v>0.41473059812160157</v>
      </c>
      <c r="S146">
        <v>18463</v>
      </c>
      <c r="T146">
        <v>2</v>
      </c>
      <c r="U146">
        <v>2</v>
      </c>
      <c r="V146">
        <v>2</v>
      </c>
      <c r="W146">
        <v>1</v>
      </c>
      <c r="X146">
        <v>2</v>
      </c>
      <c r="Y146">
        <v>2</v>
      </c>
      <c r="Z146">
        <v>0</v>
      </c>
      <c r="AA146">
        <v>2</v>
      </c>
      <c r="AB146">
        <v>0</v>
      </c>
      <c r="AC146">
        <v>2</v>
      </c>
      <c r="AD146">
        <v>15</v>
      </c>
      <c r="AF146">
        <v>0.41473059812160157</v>
      </c>
      <c r="AG146">
        <v>18463</v>
      </c>
    </row>
    <row r="147" spans="1:33" x14ac:dyDescent="0.3">
      <c r="A147" t="s">
        <v>2164</v>
      </c>
      <c r="B147">
        <v>19043070500</v>
      </c>
      <c r="C147" t="s">
        <v>1249</v>
      </c>
      <c r="D147">
        <v>782</v>
      </c>
      <c r="F147" t="s">
        <v>205</v>
      </c>
      <c r="G147" t="s">
        <v>1020</v>
      </c>
      <c r="H147">
        <v>61800</v>
      </c>
      <c r="I147">
        <v>0.13</v>
      </c>
      <c r="J147">
        <v>0.10869565217391304</v>
      </c>
      <c r="K147">
        <v>7.1611253196930943E-2</v>
      </c>
      <c r="L147">
        <v>3.6909090909090905E-2</v>
      </c>
      <c r="M147">
        <v>0.34899999999999998</v>
      </c>
      <c r="N147">
        <v>-5.9904021181532353E-2</v>
      </c>
      <c r="O147">
        <v>0.6708302718589273</v>
      </c>
      <c r="P147">
        <v>8.7254901960784309E-2</v>
      </c>
      <c r="Q147">
        <v>0.20076726342710999</v>
      </c>
      <c r="R147">
        <v>0.29840546697038722</v>
      </c>
      <c r="S147">
        <v>26882</v>
      </c>
      <c r="T147">
        <v>1</v>
      </c>
      <c r="U147">
        <v>2</v>
      </c>
      <c r="V147">
        <v>1</v>
      </c>
      <c r="W147">
        <v>2</v>
      </c>
      <c r="X147">
        <v>2</v>
      </c>
      <c r="Y147">
        <v>1</v>
      </c>
      <c r="Z147">
        <v>2</v>
      </c>
      <c r="AA147">
        <v>2</v>
      </c>
      <c r="AB147">
        <v>1</v>
      </c>
      <c r="AC147">
        <v>1</v>
      </c>
      <c r="AD147">
        <v>15</v>
      </c>
      <c r="AF147">
        <v>0.29840546697038722</v>
      </c>
      <c r="AG147">
        <v>26882</v>
      </c>
    </row>
    <row r="148" spans="1:33" x14ac:dyDescent="0.3">
      <c r="A148" t="s">
        <v>2165</v>
      </c>
      <c r="B148">
        <v>19065080100</v>
      </c>
      <c r="C148" t="s">
        <v>1123</v>
      </c>
      <c r="D148">
        <v>1154</v>
      </c>
      <c r="F148" t="s">
        <v>340</v>
      </c>
      <c r="G148" t="s">
        <v>1017</v>
      </c>
      <c r="H148">
        <v>48898</v>
      </c>
      <c r="I148">
        <v>0.14300000000000002</v>
      </c>
      <c r="J148">
        <v>6.8457538994800698E-2</v>
      </c>
      <c r="K148">
        <v>1.2131715771230503E-2</v>
      </c>
      <c r="L148">
        <v>3.0636363636363639E-2</v>
      </c>
      <c r="M148">
        <v>0.37799999999999995</v>
      </c>
      <c r="N148">
        <v>-6.5660919540229887E-2</v>
      </c>
      <c r="O148">
        <v>0.43281075027995519</v>
      </c>
      <c r="P148">
        <v>9.2537313432835819E-2</v>
      </c>
      <c r="Q148">
        <v>0.29462738301559793</v>
      </c>
      <c r="R148">
        <v>0.34210526315789475</v>
      </c>
      <c r="S148">
        <v>19390</v>
      </c>
      <c r="T148">
        <v>2</v>
      </c>
      <c r="U148">
        <v>2</v>
      </c>
      <c r="V148">
        <v>1</v>
      </c>
      <c r="W148">
        <v>0</v>
      </c>
      <c r="X148">
        <v>2</v>
      </c>
      <c r="Y148">
        <v>2</v>
      </c>
      <c r="Z148">
        <v>2</v>
      </c>
      <c r="AA148">
        <v>1</v>
      </c>
      <c r="AB148">
        <v>1</v>
      </c>
      <c r="AC148">
        <v>2</v>
      </c>
      <c r="AD148">
        <v>15</v>
      </c>
      <c r="AF148">
        <v>0.34210526315789475</v>
      </c>
      <c r="AG148">
        <v>19390</v>
      </c>
    </row>
    <row r="149" spans="1:33" x14ac:dyDescent="0.3">
      <c r="A149" t="s">
        <v>2166</v>
      </c>
      <c r="B149">
        <v>19107080100</v>
      </c>
      <c r="C149" t="s">
        <v>1456</v>
      </c>
      <c r="D149">
        <v>882</v>
      </c>
      <c r="F149" t="s">
        <v>477</v>
      </c>
      <c r="G149" t="s">
        <v>1035</v>
      </c>
      <c r="H149">
        <v>65805</v>
      </c>
      <c r="I149">
        <v>7.2000000000000008E-2</v>
      </c>
      <c r="J149">
        <v>5.6689342403628121E-2</v>
      </c>
      <c r="K149">
        <v>6.6893424036281179E-2</v>
      </c>
      <c r="L149">
        <v>2.9909090909090906E-2</v>
      </c>
      <c r="M149">
        <v>0.36399999999999999</v>
      </c>
      <c r="N149">
        <v>-4.5476167824184191E-2</v>
      </c>
      <c r="O149">
        <v>0.4573643410852713</v>
      </c>
      <c r="P149">
        <v>0.13017751479289941</v>
      </c>
      <c r="Q149">
        <v>0.21428571428571427</v>
      </c>
      <c r="R149">
        <v>0.24223602484472051</v>
      </c>
      <c r="S149">
        <v>31244</v>
      </c>
      <c r="T149">
        <v>1</v>
      </c>
      <c r="U149">
        <v>1</v>
      </c>
      <c r="V149">
        <v>0</v>
      </c>
      <c r="W149">
        <v>2</v>
      </c>
      <c r="X149">
        <v>2</v>
      </c>
      <c r="Y149">
        <v>2</v>
      </c>
      <c r="Z149">
        <v>2</v>
      </c>
      <c r="AA149">
        <v>2</v>
      </c>
      <c r="AB149">
        <v>2</v>
      </c>
      <c r="AC149">
        <v>1</v>
      </c>
      <c r="AD149">
        <v>15</v>
      </c>
      <c r="AF149">
        <v>0.24223602484472051</v>
      </c>
      <c r="AG149">
        <v>31244</v>
      </c>
    </row>
    <row r="150" spans="1:33" x14ac:dyDescent="0.3">
      <c r="A150" t="s">
        <v>2167</v>
      </c>
      <c r="B150">
        <v>19161080400</v>
      </c>
      <c r="C150" t="s">
        <v>1225</v>
      </c>
      <c r="D150">
        <v>1117</v>
      </c>
      <c r="F150" t="s">
        <v>1226</v>
      </c>
      <c r="G150" t="s">
        <v>1227</v>
      </c>
      <c r="H150">
        <v>51449</v>
      </c>
      <c r="I150">
        <v>0.11199999999999999</v>
      </c>
      <c r="J150">
        <v>0.12623097582811102</v>
      </c>
      <c r="K150">
        <v>5.908683974932856E-2</v>
      </c>
      <c r="L150">
        <v>2.3636363636363632E-2</v>
      </c>
      <c r="M150">
        <v>0.38799999999999996</v>
      </c>
      <c r="N150">
        <v>-5.1787439613526567E-2</v>
      </c>
      <c r="O150">
        <v>0.41657207718501704</v>
      </c>
      <c r="P150">
        <v>0.10425020048115477</v>
      </c>
      <c r="Q150">
        <v>0.20501342882721577</v>
      </c>
      <c r="R150">
        <v>0.31104129263913827</v>
      </c>
      <c r="S150">
        <v>21920</v>
      </c>
      <c r="T150">
        <v>2</v>
      </c>
      <c r="U150">
        <v>1</v>
      </c>
      <c r="V150">
        <v>2</v>
      </c>
      <c r="W150">
        <v>2</v>
      </c>
      <c r="X150">
        <v>0</v>
      </c>
      <c r="Y150">
        <v>2</v>
      </c>
      <c r="Z150">
        <v>2</v>
      </c>
      <c r="AA150">
        <v>1</v>
      </c>
      <c r="AB150">
        <v>2</v>
      </c>
      <c r="AC150">
        <v>1</v>
      </c>
      <c r="AD150">
        <v>15</v>
      </c>
      <c r="AF150">
        <v>0.31104129263913827</v>
      </c>
      <c r="AG150">
        <v>21920</v>
      </c>
    </row>
    <row r="151" spans="1:33" x14ac:dyDescent="0.3">
      <c r="A151" t="s">
        <v>2168</v>
      </c>
      <c r="B151">
        <v>19101090400</v>
      </c>
      <c r="C151" t="s">
        <v>1238</v>
      </c>
      <c r="D151">
        <v>1994</v>
      </c>
      <c r="F151" t="s">
        <v>464</v>
      </c>
      <c r="G151" t="s">
        <v>1072</v>
      </c>
      <c r="H151">
        <v>50150</v>
      </c>
      <c r="I151">
        <v>0.14699999999999999</v>
      </c>
      <c r="J151">
        <v>0.15496489468405217</v>
      </c>
      <c r="K151">
        <v>4.0120361083249748E-2</v>
      </c>
      <c r="L151">
        <v>2.5363636363636363E-2</v>
      </c>
      <c r="M151">
        <v>0.45799999999999996</v>
      </c>
      <c r="N151">
        <v>-7.0058778127411986E-2</v>
      </c>
      <c r="O151">
        <v>0.15055287779982987</v>
      </c>
      <c r="P151">
        <v>0.13746856663872589</v>
      </c>
      <c r="Q151">
        <v>0.27031093279839519</v>
      </c>
      <c r="R151">
        <v>0.42808469213920664</v>
      </c>
      <c r="S151">
        <v>23726</v>
      </c>
      <c r="T151">
        <v>2</v>
      </c>
      <c r="U151">
        <v>2</v>
      </c>
      <c r="V151">
        <v>2</v>
      </c>
      <c r="W151">
        <v>1</v>
      </c>
      <c r="X151">
        <v>0</v>
      </c>
      <c r="Y151">
        <v>2</v>
      </c>
      <c r="Z151">
        <v>2</v>
      </c>
      <c r="AA151">
        <v>0</v>
      </c>
      <c r="AB151">
        <v>2</v>
      </c>
      <c r="AC151">
        <v>2</v>
      </c>
      <c r="AD151">
        <v>15</v>
      </c>
      <c r="AF151">
        <v>0.42808469213920664</v>
      </c>
      <c r="AG151">
        <v>23726</v>
      </c>
    </row>
    <row r="152" spans="1:33" x14ac:dyDescent="0.3">
      <c r="A152" t="s">
        <v>2169</v>
      </c>
      <c r="B152">
        <v>19193940200</v>
      </c>
      <c r="C152" t="s">
        <v>1200</v>
      </c>
      <c r="D152">
        <v>0</v>
      </c>
      <c r="F152" t="s">
        <v>1093</v>
      </c>
      <c r="G152" t="s">
        <v>1094</v>
      </c>
      <c r="H152" t="s">
        <v>1198</v>
      </c>
      <c r="I152" t="s">
        <v>1199</v>
      </c>
      <c r="J152" t="s">
        <v>1199</v>
      </c>
      <c r="K152" t="s">
        <v>1199</v>
      </c>
      <c r="L152">
        <v>2.7545454545454543E-2</v>
      </c>
      <c r="M152" t="s">
        <v>1199</v>
      </c>
      <c r="N152">
        <v>3.6888775789844577E-2</v>
      </c>
      <c r="O152" t="s">
        <v>1199</v>
      </c>
      <c r="P152" t="s">
        <v>1199</v>
      </c>
      <c r="Q152" t="s">
        <v>1199</v>
      </c>
      <c r="R152" t="s">
        <v>1199</v>
      </c>
      <c r="S152" t="s">
        <v>1198</v>
      </c>
      <c r="T152">
        <v>0</v>
      </c>
      <c r="U152">
        <v>2</v>
      </c>
      <c r="V152">
        <v>2</v>
      </c>
      <c r="W152">
        <v>2</v>
      </c>
      <c r="X152">
        <v>1</v>
      </c>
      <c r="Y152">
        <v>2</v>
      </c>
      <c r="Z152">
        <v>0</v>
      </c>
      <c r="AA152">
        <v>2</v>
      </c>
      <c r="AB152">
        <v>2</v>
      </c>
      <c r="AC152">
        <v>2</v>
      </c>
      <c r="AD152">
        <v>15</v>
      </c>
      <c r="AF152" t="s">
        <v>1199</v>
      </c>
      <c r="AG152" t="s">
        <v>1198</v>
      </c>
    </row>
    <row r="153" spans="1:33" x14ac:dyDescent="0.3">
      <c r="A153" t="s">
        <v>2170</v>
      </c>
      <c r="B153">
        <v>19109950100</v>
      </c>
      <c r="C153" t="s">
        <v>1292</v>
      </c>
      <c r="D153">
        <v>915</v>
      </c>
      <c r="F153" t="s">
        <v>1233</v>
      </c>
      <c r="G153" t="s">
        <v>1234</v>
      </c>
      <c r="H153">
        <v>54716</v>
      </c>
      <c r="I153">
        <v>0.17800000000000002</v>
      </c>
      <c r="J153">
        <v>9.7267759562841533E-2</v>
      </c>
      <c r="K153">
        <v>4.8087431693989074E-2</v>
      </c>
      <c r="L153">
        <v>2.2363636363636363E-2</v>
      </c>
      <c r="M153">
        <v>0.374</v>
      </c>
      <c r="N153">
        <v>-4.600141542816702E-2</v>
      </c>
      <c r="O153">
        <v>0.47227926078028748</v>
      </c>
      <c r="P153">
        <v>0.18666666666666668</v>
      </c>
      <c r="Q153">
        <v>0.17158469945355193</v>
      </c>
      <c r="R153">
        <v>0.3992484734617191</v>
      </c>
      <c r="S153">
        <v>22969</v>
      </c>
      <c r="T153">
        <v>2</v>
      </c>
      <c r="U153">
        <v>2</v>
      </c>
      <c r="V153">
        <v>1</v>
      </c>
      <c r="W153">
        <v>2</v>
      </c>
      <c r="X153">
        <v>0</v>
      </c>
      <c r="Y153">
        <v>2</v>
      </c>
      <c r="Z153">
        <v>2</v>
      </c>
      <c r="AA153">
        <v>2</v>
      </c>
      <c r="AB153">
        <v>2</v>
      </c>
      <c r="AC153">
        <v>0</v>
      </c>
      <c r="AD153">
        <v>15</v>
      </c>
      <c r="AF153">
        <v>0.3992484734617191</v>
      </c>
      <c r="AG153">
        <v>22969</v>
      </c>
    </row>
    <row r="154" spans="1:33" x14ac:dyDescent="0.3">
      <c r="A154" t="s">
        <v>2171</v>
      </c>
      <c r="B154">
        <v>19033950102</v>
      </c>
      <c r="C154" t="s">
        <v>1240</v>
      </c>
      <c r="D154">
        <v>2058</v>
      </c>
      <c r="F154" t="s">
        <v>1066</v>
      </c>
      <c r="G154" t="s">
        <v>1067</v>
      </c>
      <c r="H154">
        <v>46691</v>
      </c>
      <c r="I154">
        <v>0.13600000000000001</v>
      </c>
      <c r="J154">
        <v>0.1326530612244898</v>
      </c>
      <c r="K154">
        <v>6.7055393586005832E-2</v>
      </c>
      <c r="L154">
        <v>2.7727272727272729E-2</v>
      </c>
      <c r="M154">
        <v>0.28699999999999998</v>
      </c>
      <c r="N154">
        <v>-2.3193132658376935E-2</v>
      </c>
      <c r="O154">
        <v>0.44494616186175756</v>
      </c>
      <c r="P154">
        <v>0.12658227848101267</v>
      </c>
      <c r="Q154">
        <v>0.19339164237123421</v>
      </c>
      <c r="R154">
        <v>0.3984466933396093</v>
      </c>
      <c r="S154">
        <v>22568</v>
      </c>
      <c r="T154">
        <v>2</v>
      </c>
      <c r="U154">
        <v>2</v>
      </c>
      <c r="V154">
        <v>2</v>
      </c>
      <c r="W154">
        <v>2</v>
      </c>
      <c r="X154">
        <v>1</v>
      </c>
      <c r="Y154">
        <v>0</v>
      </c>
      <c r="Z154">
        <v>2</v>
      </c>
      <c r="AA154">
        <v>1</v>
      </c>
      <c r="AB154">
        <v>2</v>
      </c>
      <c r="AC154">
        <v>1</v>
      </c>
      <c r="AD154">
        <v>15</v>
      </c>
      <c r="AF154">
        <v>0.3984466933396093</v>
      </c>
      <c r="AG154">
        <v>22568</v>
      </c>
    </row>
    <row r="155" spans="1:33" x14ac:dyDescent="0.3">
      <c r="A155" t="s">
        <v>2172</v>
      </c>
      <c r="B155">
        <v>19003950200</v>
      </c>
      <c r="C155" t="s">
        <v>1219</v>
      </c>
      <c r="D155">
        <v>857</v>
      </c>
      <c r="F155" t="s">
        <v>1220</v>
      </c>
      <c r="G155" t="s">
        <v>1221</v>
      </c>
      <c r="H155">
        <v>54943</v>
      </c>
      <c r="I155">
        <v>0.124</v>
      </c>
      <c r="J155">
        <v>0.14819136522753792</v>
      </c>
      <c r="K155">
        <v>6.8844807467911315E-2</v>
      </c>
      <c r="L155">
        <v>1.9818181818181818E-2</v>
      </c>
      <c r="M155">
        <v>0.433</v>
      </c>
      <c r="N155">
        <v>-8.0665177463390414E-2</v>
      </c>
      <c r="O155">
        <v>0.41080729166666669</v>
      </c>
      <c r="P155">
        <v>0.1786046511627907</v>
      </c>
      <c r="Q155">
        <v>0.17619603267211201</v>
      </c>
      <c r="R155">
        <v>0.26946410515672398</v>
      </c>
      <c r="S155">
        <v>25100</v>
      </c>
      <c r="T155">
        <v>2</v>
      </c>
      <c r="U155">
        <v>2</v>
      </c>
      <c r="V155">
        <v>2</v>
      </c>
      <c r="W155">
        <v>2</v>
      </c>
      <c r="X155">
        <v>0</v>
      </c>
      <c r="Y155">
        <v>2</v>
      </c>
      <c r="Z155">
        <v>2</v>
      </c>
      <c r="AA155">
        <v>1</v>
      </c>
      <c r="AB155">
        <v>2</v>
      </c>
      <c r="AC155">
        <v>0</v>
      </c>
      <c r="AD155">
        <v>15</v>
      </c>
      <c r="AF155">
        <v>0.26946410515672398</v>
      </c>
      <c r="AG155">
        <v>25100</v>
      </c>
    </row>
    <row r="156" spans="1:33" x14ac:dyDescent="0.3">
      <c r="A156" t="s">
        <v>2173</v>
      </c>
      <c r="B156">
        <v>19177950200</v>
      </c>
      <c r="C156" t="s">
        <v>1231</v>
      </c>
      <c r="D156">
        <v>1256</v>
      </c>
      <c r="F156" t="s">
        <v>1116</v>
      </c>
      <c r="G156" t="s">
        <v>1117</v>
      </c>
      <c r="H156">
        <v>53780</v>
      </c>
      <c r="I156">
        <v>0.11800000000000001</v>
      </c>
      <c r="J156">
        <v>0.10191082802547771</v>
      </c>
      <c r="K156">
        <v>5.8121019108280256E-2</v>
      </c>
      <c r="L156">
        <v>2.8909090909090912E-2</v>
      </c>
      <c r="M156">
        <v>0.44400000000000001</v>
      </c>
      <c r="N156">
        <v>-4.8480845442536329E-2</v>
      </c>
      <c r="O156">
        <v>0.50819672131147542</v>
      </c>
      <c r="P156">
        <v>0.16251556662515568</v>
      </c>
      <c r="Q156">
        <v>0.16958598726114649</v>
      </c>
      <c r="R156">
        <v>0.38931297709923662</v>
      </c>
      <c r="S156">
        <v>22373</v>
      </c>
      <c r="T156">
        <v>2</v>
      </c>
      <c r="U156">
        <v>1</v>
      </c>
      <c r="V156">
        <v>1</v>
      </c>
      <c r="W156">
        <v>2</v>
      </c>
      <c r="X156">
        <v>1</v>
      </c>
      <c r="Y156">
        <v>2</v>
      </c>
      <c r="Z156">
        <v>2</v>
      </c>
      <c r="AA156">
        <v>2</v>
      </c>
      <c r="AB156">
        <v>2</v>
      </c>
      <c r="AC156">
        <v>0</v>
      </c>
      <c r="AD156">
        <v>15</v>
      </c>
      <c r="AF156">
        <v>0.38931297709923662</v>
      </c>
      <c r="AG156">
        <v>22373</v>
      </c>
    </row>
    <row r="157" spans="1:33" x14ac:dyDescent="0.3">
      <c r="A157" t="s">
        <v>2174</v>
      </c>
      <c r="B157">
        <v>19033950300</v>
      </c>
      <c r="C157" t="s">
        <v>1065</v>
      </c>
      <c r="D157">
        <v>2071</v>
      </c>
      <c r="F157" t="s">
        <v>1066</v>
      </c>
      <c r="G157" t="s">
        <v>1067</v>
      </c>
      <c r="H157">
        <v>52207</v>
      </c>
      <c r="I157">
        <v>0.10300000000000001</v>
      </c>
      <c r="J157">
        <v>9.1743119266055051E-2</v>
      </c>
      <c r="K157">
        <v>3.7662964751327861E-2</v>
      </c>
      <c r="L157">
        <v>2.7727272727272729E-2</v>
      </c>
      <c r="M157">
        <v>0.34100000000000003</v>
      </c>
      <c r="N157">
        <v>-2.3193132658376935E-2</v>
      </c>
      <c r="O157">
        <v>0.45714285714285713</v>
      </c>
      <c r="P157">
        <v>9.9704267004647226E-2</v>
      </c>
      <c r="Q157">
        <v>0.28874939642684694</v>
      </c>
      <c r="R157">
        <v>0.27830637488106563</v>
      </c>
      <c r="S157">
        <v>25971</v>
      </c>
      <c r="T157">
        <v>2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2</v>
      </c>
      <c r="AA157">
        <v>2</v>
      </c>
      <c r="AB157">
        <v>2</v>
      </c>
      <c r="AC157">
        <v>2</v>
      </c>
      <c r="AD157">
        <v>15</v>
      </c>
      <c r="AF157">
        <v>0.27830637488106563</v>
      </c>
      <c r="AG157">
        <v>25971</v>
      </c>
    </row>
    <row r="158" spans="1:33" x14ac:dyDescent="0.3">
      <c r="A158" t="s">
        <v>2175</v>
      </c>
      <c r="B158">
        <v>19117950300</v>
      </c>
      <c r="C158" t="s">
        <v>1235</v>
      </c>
      <c r="D158">
        <v>867</v>
      </c>
      <c r="F158" t="s">
        <v>552</v>
      </c>
      <c r="G158" t="s">
        <v>1121</v>
      </c>
      <c r="H158">
        <v>49148</v>
      </c>
      <c r="I158">
        <v>0.20399999999999999</v>
      </c>
      <c r="J158">
        <v>0.19146482122260669</v>
      </c>
      <c r="K158">
        <v>4.7289504036908882E-2</v>
      </c>
      <c r="L158">
        <v>2.2090909090909092E-2</v>
      </c>
      <c r="M158">
        <v>0.40600000000000003</v>
      </c>
      <c r="N158">
        <v>-2.9669588671611596E-2</v>
      </c>
      <c r="O158">
        <v>0.51729212656364976</v>
      </c>
      <c r="P158">
        <v>8.7368421052631581E-2</v>
      </c>
      <c r="Q158">
        <v>0.14186851211072665</v>
      </c>
      <c r="R158">
        <v>0.41547861507128309</v>
      </c>
      <c r="S158">
        <v>20766</v>
      </c>
      <c r="T158">
        <v>2</v>
      </c>
      <c r="U158">
        <v>2</v>
      </c>
      <c r="V158">
        <v>2</v>
      </c>
      <c r="W158">
        <v>2</v>
      </c>
      <c r="X158">
        <v>0</v>
      </c>
      <c r="Y158">
        <v>2</v>
      </c>
      <c r="Z158">
        <v>2</v>
      </c>
      <c r="AA158">
        <v>2</v>
      </c>
      <c r="AB158">
        <v>1</v>
      </c>
      <c r="AC158">
        <v>0</v>
      </c>
      <c r="AD158">
        <v>15</v>
      </c>
      <c r="AF158">
        <v>0.41547861507128309</v>
      </c>
      <c r="AG158">
        <v>20766</v>
      </c>
    </row>
    <row r="159" spans="1:33" x14ac:dyDescent="0.3">
      <c r="A159" t="s">
        <v>2176</v>
      </c>
      <c r="B159">
        <v>19117950400</v>
      </c>
      <c r="C159" t="s">
        <v>1120</v>
      </c>
      <c r="D159">
        <v>973</v>
      </c>
      <c r="F159" t="s">
        <v>552</v>
      </c>
      <c r="G159" t="s">
        <v>1121</v>
      </c>
      <c r="H159">
        <v>51289</v>
      </c>
      <c r="I159">
        <v>0.221</v>
      </c>
      <c r="J159">
        <v>0.14388489208633093</v>
      </c>
      <c r="K159">
        <v>4.2137718396711203E-2</v>
      </c>
      <c r="L159">
        <v>2.2090909090909092E-2</v>
      </c>
      <c r="M159">
        <v>0.32</v>
      </c>
      <c r="N159">
        <v>-2.9669588671611596E-2</v>
      </c>
      <c r="O159">
        <v>0.55951623169955444</v>
      </c>
      <c r="P159">
        <v>8.8951310861423216E-2</v>
      </c>
      <c r="Q159">
        <v>0.32682425488180883</v>
      </c>
      <c r="R159">
        <v>0.45231729055258468</v>
      </c>
      <c r="S159">
        <v>15574</v>
      </c>
      <c r="T159">
        <v>2</v>
      </c>
      <c r="U159">
        <v>2</v>
      </c>
      <c r="V159">
        <v>2</v>
      </c>
      <c r="W159">
        <v>1</v>
      </c>
      <c r="X159">
        <v>0</v>
      </c>
      <c r="Y159">
        <v>1</v>
      </c>
      <c r="Z159">
        <v>2</v>
      </c>
      <c r="AA159">
        <v>2</v>
      </c>
      <c r="AB159">
        <v>1</v>
      </c>
      <c r="AC159">
        <v>2</v>
      </c>
      <c r="AD159">
        <v>15</v>
      </c>
      <c r="AF159">
        <v>0.45231729055258468</v>
      </c>
      <c r="AG159">
        <v>15574</v>
      </c>
    </row>
    <row r="160" spans="1:33" x14ac:dyDescent="0.3">
      <c r="A160" t="s">
        <v>2177</v>
      </c>
      <c r="B160">
        <v>19097950500</v>
      </c>
      <c r="C160" t="s">
        <v>1133</v>
      </c>
      <c r="D160">
        <v>1716</v>
      </c>
      <c r="F160" t="s">
        <v>1028</v>
      </c>
      <c r="G160" t="s">
        <v>1029</v>
      </c>
      <c r="H160">
        <v>53111</v>
      </c>
      <c r="I160">
        <v>0.14400000000000002</v>
      </c>
      <c r="J160">
        <v>0.17365967365967366</v>
      </c>
      <c r="K160">
        <v>4.4289044289044288E-2</v>
      </c>
      <c r="L160">
        <v>3.1818181818181815E-2</v>
      </c>
      <c r="M160">
        <v>0.377</v>
      </c>
      <c r="N160">
        <v>-1.828899637243047E-2</v>
      </c>
      <c r="O160">
        <v>0.38138355668236146</v>
      </c>
      <c r="P160">
        <v>7.2432432432432428E-2</v>
      </c>
      <c r="Q160">
        <v>0.22902097902097901</v>
      </c>
      <c r="R160">
        <v>0.34318121867581114</v>
      </c>
      <c r="S160">
        <v>22066</v>
      </c>
      <c r="T160">
        <v>2</v>
      </c>
      <c r="U160">
        <v>2</v>
      </c>
      <c r="V160">
        <v>2</v>
      </c>
      <c r="W160">
        <v>1</v>
      </c>
      <c r="X160">
        <v>2</v>
      </c>
      <c r="Y160">
        <v>2</v>
      </c>
      <c r="Z160">
        <v>1</v>
      </c>
      <c r="AA160">
        <v>1</v>
      </c>
      <c r="AB160">
        <v>1</v>
      </c>
      <c r="AC160">
        <v>1</v>
      </c>
      <c r="AD160">
        <v>15</v>
      </c>
      <c r="AF160">
        <v>0.34318121867581114</v>
      </c>
      <c r="AG160">
        <v>22066</v>
      </c>
    </row>
    <row r="161" spans="1:33" x14ac:dyDescent="0.3">
      <c r="A161" t="s">
        <v>2178</v>
      </c>
      <c r="B161">
        <v>19127950500</v>
      </c>
      <c r="C161" t="s">
        <v>1157</v>
      </c>
      <c r="D161">
        <v>1502</v>
      </c>
      <c r="F161" t="s">
        <v>1099</v>
      </c>
      <c r="G161" t="s">
        <v>1100</v>
      </c>
      <c r="H161">
        <v>43939</v>
      </c>
      <c r="I161">
        <v>0.22699999999999998</v>
      </c>
      <c r="J161">
        <v>0.22436750998668442</v>
      </c>
      <c r="K161">
        <v>2.8628495339547269E-2</v>
      </c>
      <c r="L161">
        <v>5.218181818181819E-2</v>
      </c>
      <c r="M161">
        <v>0.27800000000000002</v>
      </c>
      <c r="N161">
        <v>-1.3358590828577053E-2</v>
      </c>
      <c r="O161">
        <v>0.6576064908722109</v>
      </c>
      <c r="P161">
        <v>6.9392812887236685E-2</v>
      </c>
      <c r="Q161">
        <v>0.25299600532623168</v>
      </c>
      <c r="R161">
        <v>0.49261946459844885</v>
      </c>
      <c r="S161">
        <v>16165</v>
      </c>
      <c r="T161">
        <v>2</v>
      </c>
      <c r="U161">
        <v>2</v>
      </c>
      <c r="V161">
        <v>2</v>
      </c>
      <c r="W161">
        <v>1</v>
      </c>
      <c r="X161">
        <v>2</v>
      </c>
      <c r="Y161">
        <v>0</v>
      </c>
      <c r="Z161">
        <v>1</v>
      </c>
      <c r="AA161">
        <v>2</v>
      </c>
      <c r="AB161">
        <v>1</v>
      </c>
      <c r="AC161">
        <v>2</v>
      </c>
      <c r="AD161">
        <v>15</v>
      </c>
      <c r="AF161">
        <v>0.49261946459844885</v>
      </c>
      <c r="AG161">
        <v>16165</v>
      </c>
    </row>
    <row r="162" spans="1:33" x14ac:dyDescent="0.3">
      <c r="A162" t="s">
        <v>2179</v>
      </c>
      <c r="B162">
        <v>19127950600</v>
      </c>
      <c r="C162" t="s">
        <v>1098</v>
      </c>
      <c r="D162">
        <v>1855</v>
      </c>
      <c r="F162" t="s">
        <v>1099</v>
      </c>
      <c r="G162" t="s">
        <v>1100</v>
      </c>
      <c r="H162">
        <v>51958</v>
      </c>
      <c r="I162">
        <v>0.22699999999999998</v>
      </c>
      <c r="J162">
        <v>0.13962264150943396</v>
      </c>
      <c r="K162">
        <v>2.5336927223719677E-2</v>
      </c>
      <c r="L162">
        <v>5.218181818181819E-2</v>
      </c>
      <c r="M162">
        <v>0.31900000000000001</v>
      </c>
      <c r="N162">
        <v>-1.3358590828577053E-2</v>
      </c>
      <c r="O162">
        <v>0.61522703994537387</v>
      </c>
      <c r="P162">
        <v>0.1103742302226433</v>
      </c>
      <c r="Q162">
        <v>0.19838274932614555</v>
      </c>
      <c r="R162">
        <v>0.48752189141856395</v>
      </c>
      <c r="S162">
        <v>20449</v>
      </c>
      <c r="T162">
        <v>2</v>
      </c>
      <c r="U162">
        <v>2</v>
      </c>
      <c r="V162">
        <v>2</v>
      </c>
      <c r="W162">
        <v>0</v>
      </c>
      <c r="X162">
        <v>2</v>
      </c>
      <c r="Y162">
        <v>1</v>
      </c>
      <c r="Z162">
        <v>1</v>
      </c>
      <c r="AA162">
        <v>2</v>
      </c>
      <c r="AB162">
        <v>2</v>
      </c>
      <c r="AC162">
        <v>1</v>
      </c>
      <c r="AD162">
        <v>15</v>
      </c>
      <c r="AF162">
        <v>0.48752189141856395</v>
      </c>
      <c r="AG162">
        <v>20449</v>
      </c>
    </row>
    <row r="163" spans="1:33" x14ac:dyDescent="0.3">
      <c r="A163" t="s">
        <v>2180</v>
      </c>
      <c r="B163">
        <v>19011960300</v>
      </c>
      <c r="C163" t="s">
        <v>1105</v>
      </c>
      <c r="D163">
        <v>2190</v>
      </c>
      <c r="F163" t="s">
        <v>125</v>
      </c>
      <c r="G163" t="s">
        <v>1091</v>
      </c>
      <c r="H163">
        <v>56983</v>
      </c>
      <c r="I163">
        <v>0.13500000000000001</v>
      </c>
      <c r="J163">
        <v>9.1780821917808217E-2</v>
      </c>
      <c r="K163">
        <v>2.6940639269406392E-2</v>
      </c>
      <c r="L163">
        <v>3.0181818181818185E-2</v>
      </c>
      <c r="M163">
        <v>0.39299999999999996</v>
      </c>
      <c r="N163">
        <v>-1.9213069489185459E-2</v>
      </c>
      <c r="O163">
        <v>0.45346197502837682</v>
      </c>
      <c r="P163">
        <v>0.10282671036460467</v>
      </c>
      <c r="Q163">
        <v>0.25159817351598174</v>
      </c>
      <c r="R163">
        <v>0.30530427631578949</v>
      </c>
      <c r="S163">
        <v>25026</v>
      </c>
      <c r="T163">
        <v>1</v>
      </c>
      <c r="U163">
        <v>2</v>
      </c>
      <c r="V163">
        <v>1</v>
      </c>
      <c r="W163">
        <v>1</v>
      </c>
      <c r="X163">
        <v>2</v>
      </c>
      <c r="Y163">
        <v>2</v>
      </c>
      <c r="Z163">
        <v>1</v>
      </c>
      <c r="AA163">
        <v>1</v>
      </c>
      <c r="AB163">
        <v>2</v>
      </c>
      <c r="AC163">
        <v>2</v>
      </c>
      <c r="AD163">
        <v>15</v>
      </c>
      <c r="AF163">
        <v>0.30530427631578949</v>
      </c>
      <c r="AG163">
        <v>25026</v>
      </c>
    </row>
    <row r="164" spans="1:33" x14ac:dyDescent="0.3">
      <c r="A164" t="s">
        <v>2181</v>
      </c>
      <c r="B164">
        <v>19053960300</v>
      </c>
      <c r="C164" t="s">
        <v>1060</v>
      </c>
      <c r="D164">
        <v>840</v>
      </c>
      <c r="F164" t="s">
        <v>261</v>
      </c>
      <c r="G164" t="s">
        <v>1061</v>
      </c>
      <c r="H164">
        <v>56154</v>
      </c>
      <c r="I164">
        <v>8.3000000000000004E-2</v>
      </c>
      <c r="J164">
        <v>0.10119047619047619</v>
      </c>
      <c r="K164">
        <v>4.880952380952381E-2</v>
      </c>
      <c r="L164">
        <v>2.4818181818181816E-2</v>
      </c>
      <c r="M164">
        <v>0.41</v>
      </c>
      <c r="N164">
        <v>-9.6015135390800518E-2</v>
      </c>
      <c r="O164">
        <v>0.56108202443280975</v>
      </c>
      <c r="P164">
        <v>0.16334661354581673</v>
      </c>
      <c r="Q164">
        <v>0.1988095238095238</v>
      </c>
      <c r="R164">
        <v>0.37295081967213117</v>
      </c>
      <c r="S164">
        <v>25455</v>
      </c>
      <c r="T164">
        <v>2</v>
      </c>
      <c r="U164">
        <v>1</v>
      </c>
      <c r="V164">
        <v>1</v>
      </c>
      <c r="W164">
        <v>2</v>
      </c>
      <c r="X164">
        <v>0</v>
      </c>
      <c r="Y164">
        <v>2</v>
      </c>
      <c r="Z164">
        <v>2</v>
      </c>
      <c r="AA164">
        <v>2</v>
      </c>
      <c r="AB164">
        <v>2</v>
      </c>
      <c r="AC164">
        <v>1</v>
      </c>
      <c r="AD164">
        <v>15</v>
      </c>
      <c r="AF164">
        <v>0.37295081967213117</v>
      </c>
      <c r="AG164">
        <v>25455</v>
      </c>
    </row>
    <row r="165" spans="1:33" x14ac:dyDescent="0.3">
      <c r="A165" t="s">
        <v>2182</v>
      </c>
      <c r="B165">
        <v>19079960300</v>
      </c>
      <c r="C165" t="s">
        <v>1500</v>
      </c>
      <c r="D165">
        <v>1168</v>
      </c>
      <c r="F165" t="s">
        <v>409</v>
      </c>
      <c r="G165" t="s">
        <v>1242</v>
      </c>
      <c r="H165">
        <v>44591</v>
      </c>
      <c r="I165">
        <v>0.11800000000000001</v>
      </c>
      <c r="J165">
        <v>0.10445205479452055</v>
      </c>
      <c r="K165">
        <v>3.5102739726027399E-2</v>
      </c>
      <c r="L165">
        <v>2.7363636363636368E-2</v>
      </c>
      <c r="M165">
        <v>0.39399999999999996</v>
      </c>
      <c r="N165">
        <v>-4.0451732278440629E-2</v>
      </c>
      <c r="O165">
        <v>0.43971631205673761</v>
      </c>
      <c r="P165">
        <v>0.2239202657807309</v>
      </c>
      <c r="Q165">
        <v>0.25684931506849318</v>
      </c>
      <c r="R165">
        <v>0.3377668883444172</v>
      </c>
      <c r="S165">
        <v>23757</v>
      </c>
      <c r="T165">
        <v>2</v>
      </c>
      <c r="U165">
        <v>1</v>
      </c>
      <c r="V165">
        <v>1</v>
      </c>
      <c r="W165">
        <v>1</v>
      </c>
      <c r="X165">
        <v>1</v>
      </c>
      <c r="Y165">
        <v>2</v>
      </c>
      <c r="Z165">
        <v>2</v>
      </c>
      <c r="AA165">
        <v>1</v>
      </c>
      <c r="AB165">
        <v>2</v>
      </c>
      <c r="AC165">
        <v>2</v>
      </c>
      <c r="AD165">
        <v>15</v>
      </c>
      <c r="AF165">
        <v>0.3377668883444172</v>
      </c>
      <c r="AG165">
        <v>23757</v>
      </c>
    </row>
    <row r="166" spans="1:33" x14ac:dyDescent="0.3">
      <c r="A166" t="s">
        <v>2183</v>
      </c>
      <c r="B166">
        <v>19089960300</v>
      </c>
      <c r="C166" t="s">
        <v>1348</v>
      </c>
      <c r="D166">
        <v>1055</v>
      </c>
      <c r="F166" t="s">
        <v>1349</v>
      </c>
      <c r="G166" t="s">
        <v>1350</v>
      </c>
      <c r="H166">
        <v>63040</v>
      </c>
      <c r="I166">
        <v>0.11699999999999999</v>
      </c>
      <c r="J166">
        <v>0.12322274881516587</v>
      </c>
      <c r="K166">
        <v>4.6445497630331754E-2</v>
      </c>
      <c r="L166">
        <v>3.0454545454545453E-2</v>
      </c>
      <c r="M166">
        <v>0.38100000000000001</v>
      </c>
      <c r="N166">
        <v>-1.014007944804516E-2</v>
      </c>
      <c r="O166">
        <v>0.46514352665495018</v>
      </c>
      <c r="P166">
        <v>0.10483210483210484</v>
      </c>
      <c r="Q166">
        <v>0.20853080568720378</v>
      </c>
      <c r="R166">
        <v>0.38223368964246224</v>
      </c>
      <c r="S166">
        <v>25417</v>
      </c>
      <c r="T166">
        <v>1</v>
      </c>
      <c r="U166">
        <v>1</v>
      </c>
      <c r="V166">
        <v>2</v>
      </c>
      <c r="W166">
        <v>1</v>
      </c>
      <c r="X166">
        <v>2</v>
      </c>
      <c r="Y166">
        <v>2</v>
      </c>
      <c r="Z166">
        <v>1</v>
      </c>
      <c r="AA166">
        <v>2</v>
      </c>
      <c r="AB166">
        <v>2</v>
      </c>
      <c r="AC166">
        <v>1</v>
      </c>
      <c r="AD166">
        <v>15</v>
      </c>
      <c r="AF166">
        <v>0.38223368964246224</v>
      </c>
      <c r="AG166">
        <v>25417</v>
      </c>
    </row>
    <row r="167" spans="1:33" x14ac:dyDescent="0.3">
      <c r="A167" t="s">
        <v>2184</v>
      </c>
      <c r="B167">
        <v>19179960400</v>
      </c>
      <c r="C167" t="s">
        <v>1097</v>
      </c>
      <c r="D167">
        <v>1567</v>
      </c>
      <c r="F167" t="s">
        <v>935</v>
      </c>
      <c r="G167" t="s">
        <v>1031</v>
      </c>
      <c r="H167">
        <v>52830</v>
      </c>
      <c r="I167">
        <v>0.121</v>
      </c>
      <c r="J167">
        <v>0.2393107849393746</v>
      </c>
      <c r="K167">
        <v>4.530950861518826E-2</v>
      </c>
      <c r="L167">
        <v>3.3363636363636359E-2</v>
      </c>
      <c r="M167">
        <v>0.39</v>
      </c>
      <c r="N167">
        <v>-5.2771929824561407E-3</v>
      </c>
      <c r="O167">
        <v>0.34105431309904155</v>
      </c>
      <c r="P167">
        <v>0.14744287268770404</v>
      </c>
      <c r="Q167">
        <v>0.30950861518825784</v>
      </c>
      <c r="R167">
        <v>0.37039121868843233</v>
      </c>
      <c r="S167">
        <v>25105</v>
      </c>
      <c r="T167">
        <v>2</v>
      </c>
      <c r="U167">
        <v>1</v>
      </c>
      <c r="V167">
        <v>2</v>
      </c>
      <c r="W167">
        <v>1</v>
      </c>
      <c r="X167">
        <v>2</v>
      </c>
      <c r="Y167">
        <v>2</v>
      </c>
      <c r="Z167">
        <v>1</v>
      </c>
      <c r="AA167">
        <v>0</v>
      </c>
      <c r="AB167">
        <v>2</v>
      </c>
      <c r="AC167">
        <v>2</v>
      </c>
      <c r="AD167">
        <v>15</v>
      </c>
      <c r="AF167">
        <v>0.37039121868843233</v>
      </c>
      <c r="AG167">
        <v>25105</v>
      </c>
    </row>
    <row r="168" spans="1:33" x14ac:dyDescent="0.3">
      <c r="A168" t="s">
        <v>2185</v>
      </c>
      <c r="B168">
        <v>19099980000</v>
      </c>
      <c r="C168" t="s">
        <v>2186</v>
      </c>
      <c r="D168">
        <v>0</v>
      </c>
      <c r="F168" t="s">
        <v>1085</v>
      </c>
      <c r="G168" t="s">
        <v>1086</v>
      </c>
      <c r="H168" t="s">
        <v>1198</v>
      </c>
      <c r="I168">
        <v>0.7</v>
      </c>
      <c r="J168" t="s">
        <v>1199</v>
      </c>
      <c r="K168" t="s">
        <v>1199</v>
      </c>
      <c r="L168">
        <v>2.9181818181818184E-2</v>
      </c>
      <c r="M168">
        <v>0.998</v>
      </c>
      <c r="N168">
        <v>2.635578958797025E-2</v>
      </c>
      <c r="O168">
        <v>0.69489981785063748</v>
      </c>
      <c r="P168" t="s">
        <v>1199</v>
      </c>
      <c r="Q168" t="s">
        <v>1199</v>
      </c>
      <c r="R168">
        <v>0.7</v>
      </c>
      <c r="S168" t="s">
        <v>1198</v>
      </c>
      <c r="T168">
        <v>0</v>
      </c>
      <c r="U168">
        <v>2</v>
      </c>
      <c r="V168">
        <v>2</v>
      </c>
      <c r="W168">
        <v>2</v>
      </c>
      <c r="X168">
        <v>1</v>
      </c>
      <c r="Y168">
        <v>2</v>
      </c>
      <c r="Z168">
        <v>0</v>
      </c>
      <c r="AA168">
        <v>2</v>
      </c>
      <c r="AB168">
        <v>2</v>
      </c>
      <c r="AC168">
        <v>2</v>
      </c>
      <c r="AD168">
        <v>15</v>
      </c>
      <c r="AF168">
        <v>0.7</v>
      </c>
      <c r="AG168" t="s">
        <v>1198</v>
      </c>
    </row>
    <row r="169" spans="1:33" x14ac:dyDescent="0.3">
      <c r="A169" t="s">
        <v>2187</v>
      </c>
      <c r="B169">
        <v>19193000100</v>
      </c>
      <c r="C169" t="s">
        <v>1495</v>
      </c>
      <c r="D169">
        <v>1649</v>
      </c>
      <c r="F169" t="s">
        <v>1093</v>
      </c>
      <c r="G169" t="s">
        <v>1094</v>
      </c>
      <c r="H169">
        <v>45270</v>
      </c>
      <c r="I169">
        <v>0.161</v>
      </c>
      <c r="J169">
        <v>0.21164342025469982</v>
      </c>
      <c r="K169">
        <v>8.4899939357186177E-2</v>
      </c>
      <c r="L169">
        <v>2.7545454545454543E-2</v>
      </c>
      <c r="M169">
        <v>0.28300000000000003</v>
      </c>
      <c r="N169">
        <v>3.6888775789844577E-2</v>
      </c>
      <c r="O169">
        <v>0.54690831556503194</v>
      </c>
      <c r="P169">
        <v>8.8446655610834715E-2</v>
      </c>
      <c r="Q169">
        <v>0.30927835051546393</v>
      </c>
      <c r="R169">
        <v>0.50061881188118806</v>
      </c>
      <c r="S169">
        <v>24233</v>
      </c>
      <c r="T169">
        <v>2</v>
      </c>
      <c r="U169">
        <v>2</v>
      </c>
      <c r="V169">
        <v>2</v>
      </c>
      <c r="W169">
        <v>2</v>
      </c>
      <c r="X169">
        <v>1</v>
      </c>
      <c r="Y169">
        <v>0</v>
      </c>
      <c r="Z169">
        <v>0</v>
      </c>
      <c r="AA169">
        <v>2</v>
      </c>
      <c r="AB169">
        <v>1</v>
      </c>
      <c r="AC169">
        <v>2</v>
      </c>
      <c r="AD169">
        <v>14</v>
      </c>
      <c r="AF169">
        <v>0.50061881188118806</v>
      </c>
      <c r="AG169">
        <v>24233</v>
      </c>
    </row>
    <row r="170" spans="1:33" x14ac:dyDescent="0.3">
      <c r="A170" t="s">
        <v>2188</v>
      </c>
      <c r="B170">
        <v>19113001005</v>
      </c>
      <c r="C170" t="s">
        <v>2189</v>
      </c>
      <c r="D170">
        <v>1072</v>
      </c>
      <c r="F170" t="s">
        <v>1048</v>
      </c>
      <c r="G170" t="s">
        <v>1049</v>
      </c>
      <c r="H170">
        <v>41902</v>
      </c>
      <c r="I170">
        <v>0.214</v>
      </c>
      <c r="J170">
        <v>0.13619402985074627</v>
      </c>
      <c r="K170">
        <v>0</v>
      </c>
      <c r="L170">
        <v>3.0727272727272725E-2</v>
      </c>
      <c r="M170">
        <v>0.29600000000000004</v>
      </c>
      <c r="N170">
        <v>9.0296649086760147E-2</v>
      </c>
      <c r="O170">
        <v>0.52703505644682114</v>
      </c>
      <c r="P170">
        <v>0.16118935837245696</v>
      </c>
      <c r="Q170">
        <v>0.36194029850746268</v>
      </c>
      <c r="R170">
        <v>0.53358490566037731</v>
      </c>
      <c r="S170">
        <v>17410</v>
      </c>
      <c r="T170">
        <v>2</v>
      </c>
      <c r="U170">
        <v>2</v>
      </c>
      <c r="V170">
        <v>2</v>
      </c>
      <c r="W170">
        <v>0</v>
      </c>
      <c r="X170">
        <v>2</v>
      </c>
      <c r="Y170">
        <v>0</v>
      </c>
      <c r="Z170">
        <v>0</v>
      </c>
      <c r="AA170">
        <v>2</v>
      </c>
      <c r="AB170">
        <v>2</v>
      </c>
      <c r="AC170">
        <v>2</v>
      </c>
      <c r="AD170">
        <v>14</v>
      </c>
      <c r="AF170">
        <v>0.53358490566037731</v>
      </c>
      <c r="AG170">
        <v>17410</v>
      </c>
    </row>
    <row r="171" spans="1:33" x14ac:dyDescent="0.3">
      <c r="A171" t="s">
        <v>2190</v>
      </c>
      <c r="B171">
        <v>19061001202</v>
      </c>
      <c r="C171" t="s">
        <v>1279</v>
      </c>
      <c r="D171">
        <v>1057</v>
      </c>
      <c r="F171" t="s">
        <v>290</v>
      </c>
      <c r="G171" t="s">
        <v>1149</v>
      </c>
      <c r="H171">
        <v>35679</v>
      </c>
      <c r="I171">
        <v>0.16899999999999998</v>
      </c>
      <c r="J171">
        <v>0.17029328287606432</v>
      </c>
      <c r="K171">
        <v>8.7984862819299903E-2</v>
      </c>
      <c r="L171">
        <v>2.809090909090909E-2</v>
      </c>
      <c r="M171">
        <v>0.35799999999999998</v>
      </c>
      <c r="N171">
        <v>5.993401172413057E-2</v>
      </c>
      <c r="O171">
        <v>0.35602450646698436</v>
      </c>
      <c r="P171">
        <v>8.8006902502157036E-2</v>
      </c>
      <c r="Q171">
        <v>0.35288552507095555</v>
      </c>
      <c r="R171">
        <v>0.37102300538423888</v>
      </c>
      <c r="S171">
        <v>21815</v>
      </c>
      <c r="T171">
        <v>2</v>
      </c>
      <c r="U171">
        <v>2</v>
      </c>
      <c r="V171">
        <v>2</v>
      </c>
      <c r="W171">
        <v>2</v>
      </c>
      <c r="X171">
        <v>1</v>
      </c>
      <c r="Y171">
        <v>1</v>
      </c>
      <c r="Z171">
        <v>0</v>
      </c>
      <c r="AA171">
        <v>1</v>
      </c>
      <c r="AB171">
        <v>1</v>
      </c>
      <c r="AC171">
        <v>2</v>
      </c>
      <c r="AD171">
        <v>14</v>
      </c>
      <c r="AF171">
        <v>0.37102300538423888</v>
      </c>
      <c r="AG171">
        <v>21815</v>
      </c>
    </row>
    <row r="172" spans="1:33" x14ac:dyDescent="0.3">
      <c r="A172" t="s">
        <v>2191</v>
      </c>
      <c r="B172">
        <v>19163012502</v>
      </c>
      <c r="C172" t="s">
        <v>1366</v>
      </c>
      <c r="D172">
        <v>1736</v>
      </c>
      <c r="F172" t="s">
        <v>1043</v>
      </c>
      <c r="G172" t="s">
        <v>1044</v>
      </c>
      <c r="H172">
        <v>56667</v>
      </c>
      <c r="I172">
        <v>0.16800000000000001</v>
      </c>
      <c r="J172">
        <v>0.14516129032258066</v>
      </c>
      <c r="K172">
        <v>6.4516129032258063E-2</v>
      </c>
      <c r="L172">
        <v>3.2000000000000001E-2</v>
      </c>
      <c r="M172">
        <v>0.38200000000000001</v>
      </c>
      <c r="N172">
        <v>5.716481867041108E-2</v>
      </c>
      <c r="O172">
        <v>0.33523945675482486</v>
      </c>
      <c r="P172">
        <v>6.0097455332972387E-2</v>
      </c>
      <c r="Q172">
        <v>0.28168202764976957</v>
      </c>
      <c r="R172">
        <v>0.29776739356178611</v>
      </c>
      <c r="S172">
        <v>24967</v>
      </c>
      <c r="T172">
        <v>1</v>
      </c>
      <c r="U172">
        <v>2</v>
      </c>
      <c r="V172">
        <v>2</v>
      </c>
      <c r="W172">
        <v>2</v>
      </c>
      <c r="X172">
        <v>2</v>
      </c>
      <c r="Y172">
        <v>2</v>
      </c>
      <c r="Z172">
        <v>0</v>
      </c>
      <c r="AA172">
        <v>0</v>
      </c>
      <c r="AB172">
        <v>1</v>
      </c>
      <c r="AC172">
        <v>2</v>
      </c>
      <c r="AD172">
        <v>14</v>
      </c>
      <c r="AF172">
        <v>0.29776739356178611</v>
      </c>
      <c r="AG172">
        <v>24967</v>
      </c>
    </row>
    <row r="173" spans="1:33" x14ac:dyDescent="0.3">
      <c r="A173" t="s">
        <v>2192</v>
      </c>
      <c r="B173">
        <v>19163012801</v>
      </c>
      <c r="C173" t="s">
        <v>1213</v>
      </c>
      <c r="D173">
        <v>1997</v>
      </c>
      <c r="F173" t="s">
        <v>1043</v>
      </c>
      <c r="G173" t="s">
        <v>1044</v>
      </c>
      <c r="H173">
        <v>53120</v>
      </c>
      <c r="I173">
        <v>0.14400000000000002</v>
      </c>
      <c r="J173">
        <v>0.10916374561842764</v>
      </c>
      <c r="K173">
        <v>6.9103655483224835E-2</v>
      </c>
      <c r="L173">
        <v>3.2000000000000001E-2</v>
      </c>
      <c r="M173">
        <v>0.46399999999999997</v>
      </c>
      <c r="N173">
        <v>5.716481867041108E-2</v>
      </c>
      <c r="O173">
        <v>0.35374149659863946</v>
      </c>
      <c r="P173">
        <v>2.7791087685673215E-2</v>
      </c>
      <c r="Q173">
        <v>0.29394091136705058</v>
      </c>
      <c r="R173">
        <v>0.36059156154849936</v>
      </c>
      <c r="S173">
        <v>20461</v>
      </c>
      <c r="T173">
        <v>2</v>
      </c>
      <c r="U173">
        <v>2</v>
      </c>
      <c r="V173">
        <v>1</v>
      </c>
      <c r="W173">
        <v>2</v>
      </c>
      <c r="X173">
        <v>2</v>
      </c>
      <c r="Y173">
        <v>2</v>
      </c>
      <c r="Z173">
        <v>0</v>
      </c>
      <c r="AA173">
        <v>1</v>
      </c>
      <c r="AB173">
        <v>0</v>
      </c>
      <c r="AC173">
        <v>2</v>
      </c>
      <c r="AD173">
        <v>14</v>
      </c>
      <c r="AF173">
        <v>0.36059156154849936</v>
      </c>
      <c r="AG173">
        <v>20461</v>
      </c>
    </row>
    <row r="174" spans="1:33" x14ac:dyDescent="0.3">
      <c r="A174" t="s">
        <v>2193</v>
      </c>
      <c r="B174">
        <v>19163013400</v>
      </c>
      <c r="C174" t="s">
        <v>1377</v>
      </c>
      <c r="D174">
        <v>1313</v>
      </c>
      <c r="F174" t="s">
        <v>1043</v>
      </c>
      <c r="G174" t="s">
        <v>1044</v>
      </c>
      <c r="H174">
        <v>49177</v>
      </c>
      <c r="I174">
        <v>0.16399999999999998</v>
      </c>
      <c r="J174">
        <v>0.18431073876618431</v>
      </c>
      <c r="K174">
        <v>5.4836252856054833E-2</v>
      </c>
      <c r="L174">
        <v>3.2000000000000001E-2</v>
      </c>
      <c r="M174">
        <v>0.33399999999999996</v>
      </c>
      <c r="N174">
        <v>5.716481867041108E-2</v>
      </c>
      <c r="O174">
        <v>0.36351531291611183</v>
      </c>
      <c r="P174">
        <v>1.9417475728155338E-2</v>
      </c>
      <c r="Q174">
        <v>0.31911652703731913</v>
      </c>
      <c r="R174">
        <v>0.41389244558258642</v>
      </c>
      <c r="S174">
        <v>27139</v>
      </c>
      <c r="T174">
        <v>2</v>
      </c>
      <c r="U174">
        <v>2</v>
      </c>
      <c r="V174">
        <v>2</v>
      </c>
      <c r="W174">
        <v>2</v>
      </c>
      <c r="X174">
        <v>2</v>
      </c>
      <c r="Y174">
        <v>1</v>
      </c>
      <c r="Z174">
        <v>0</v>
      </c>
      <c r="AA174">
        <v>1</v>
      </c>
      <c r="AB174">
        <v>0</v>
      </c>
      <c r="AC174">
        <v>2</v>
      </c>
      <c r="AD174">
        <v>14</v>
      </c>
      <c r="AF174">
        <v>0.41389244558258642</v>
      </c>
      <c r="AG174">
        <v>27139</v>
      </c>
    </row>
    <row r="175" spans="1:33" x14ac:dyDescent="0.3">
      <c r="A175" t="s">
        <v>2194</v>
      </c>
      <c r="B175">
        <v>19193001400</v>
      </c>
      <c r="C175" t="s">
        <v>1363</v>
      </c>
      <c r="D175">
        <v>1467</v>
      </c>
      <c r="F175" t="s">
        <v>1093</v>
      </c>
      <c r="G175" t="s">
        <v>1094</v>
      </c>
      <c r="H175">
        <v>52196</v>
      </c>
      <c r="I175">
        <v>0.192</v>
      </c>
      <c r="J175">
        <v>0.16564417177914109</v>
      </c>
      <c r="K175">
        <v>6.7484662576687116E-2</v>
      </c>
      <c r="L175">
        <v>2.7545454545454543E-2</v>
      </c>
      <c r="M175">
        <v>0.33899999999999997</v>
      </c>
      <c r="N175">
        <v>3.6888775789844577E-2</v>
      </c>
      <c r="O175">
        <v>0.73018480492813143</v>
      </c>
      <c r="P175">
        <v>3.9292730844793712E-2</v>
      </c>
      <c r="Q175">
        <v>0.27266530334014999</v>
      </c>
      <c r="R175">
        <v>0.48543928923988156</v>
      </c>
      <c r="S175">
        <v>22116</v>
      </c>
      <c r="T175">
        <v>2</v>
      </c>
      <c r="U175">
        <v>2</v>
      </c>
      <c r="V175">
        <v>2</v>
      </c>
      <c r="W175">
        <v>2</v>
      </c>
      <c r="X175">
        <v>1</v>
      </c>
      <c r="Y175">
        <v>1</v>
      </c>
      <c r="Z175">
        <v>0</v>
      </c>
      <c r="AA175">
        <v>2</v>
      </c>
      <c r="AB175">
        <v>0</v>
      </c>
      <c r="AC175">
        <v>2</v>
      </c>
      <c r="AD175">
        <v>14</v>
      </c>
      <c r="AF175">
        <v>0.48543928923988156</v>
      </c>
      <c r="AG175">
        <v>22116</v>
      </c>
    </row>
    <row r="176" spans="1:33" x14ac:dyDescent="0.3">
      <c r="A176" t="s">
        <v>2195</v>
      </c>
      <c r="B176">
        <v>19153001500</v>
      </c>
      <c r="C176" t="s">
        <v>1276</v>
      </c>
      <c r="D176">
        <v>967</v>
      </c>
      <c r="F176" t="s">
        <v>1088</v>
      </c>
      <c r="G176" t="s">
        <v>1089</v>
      </c>
      <c r="H176">
        <v>55679</v>
      </c>
      <c r="I176">
        <v>0.22699999999999998</v>
      </c>
      <c r="J176">
        <v>0.23888314374353672</v>
      </c>
      <c r="K176">
        <v>5.9979317476732158E-2</v>
      </c>
      <c r="L176">
        <v>2.6818181818181817E-2</v>
      </c>
      <c r="M176">
        <v>0.35299999999999998</v>
      </c>
      <c r="N176">
        <v>0.14341677503250974</v>
      </c>
      <c r="O176">
        <v>0.54213771839671121</v>
      </c>
      <c r="P176">
        <v>2.1255060728744939E-2</v>
      </c>
      <c r="Q176">
        <v>0.25336091003102379</v>
      </c>
      <c r="R176">
        <v>0.43478260869565216</v>
      </c>
      <c r="S176">
        <v>22425</v>
      </c>
      <c r="T176">
        <v>2</v>
      </c>
      <c r="U176">
        <v>2</v>
      </c>
      <c r="V176">
        <v>2</v>
      </c>
      <c r="W176">
        <v>2</v>
      </c>
      <c r="X176">
        <v>1</v>
      </c>
      <c r="Y176">
        <v>1</v>
      </c>
      <c r="Z176">
        <v>0</v>
      </c>
      <c r="AA176">
        <v>2</v>
      </c>
      <c r="AB176">
        <v>0</v>
      </c>
      <c r="AC176">
        <v>2</v>
      </c>
      <c r="AD176">
        <v>14</v>
      </c>
      <c r="AF176">
        <v>0.43478260869565216</v>
      </c>
      <c r="AG176">
        <v>22425</v>
      </c>
    </row>
    <row r="177" spans="1:33" x14ac:dyDescent="0.3">
      <c r="A177" t="s">
        <v>2196</v>
      </c>
      <c r="B177">
        <v>19173180100</v>
      </c>
      <c r="C177" t="s">
        <v>1293</v>
      </c>
      <c r="D177">
        <v>1000</v>
      </c>
      <c r="F177" t="s">
        <v>1294</v>
      </c>
      <c r="G177" t="s">
        <v>1295</v>
      </c>
      <c r="H177">
        <v>51739</v>
      </c>
      <c r="I177">
        <v>7.8E-2</v>
      </c>
      <c r="J177">
        <v>7.2999999999999995E-2</v>
      </c>
      <c r="K177">
        <v>0.05</v>
      </c>
      <c r="L177">
        <v>1.9727272727272725E-2</v>
      </c>
      <c r="M177">
        <v>0.36399999999999999</v>
      </c>
      <c r="N177">
        <v>-6.6645559601076459E-2</v>
      </c>
      <c r="O177">
        <v>0.52489748096074984</v>
      </c>
      <c r="P177">
        <v>0.14480408858603067</v>
      </c>
      <c r="Q177">
        <v>0.17399999999999999</v>
      </c>
      <c r="R177">
        <v>0.25740508969545267</v>
      </c>
      <c r="S177">
        <v>30231</v>
      </c>
      <c r="T177">
        <v>2</v>
      </c>
      <c r="U177">
        <v>1</v>
      </c>
      <c r="V177">
        <v>1</v>
      </c>
      <c r="W177">
        <v>2</v>
      </c>
      <c r="X177">
        <v>0</v>
      </c>
      <c r="Y177">
        <v>2</v>
      </c>
      <c r="Z177">
        <v>2</v>
      </c>
      <c r="AA177">
        <v>2</v>
      </c>
      <c r="AB177">
        <v>2</v>
      </c>
      <c r="AC177">
        <v>0</v>
      </c>
      <c r="AD177">
        <v>14</v>
      </c>
      <c r="AF177">
        <v>0.25740508969545267</v>
      </c>
      <c r="AG177">
        <v>30231</v>
      </c>
    </row>
    <row r="178" spans="1:33" x14ac:dyDescent="0.3">
      <c r="A178" t="s">
        <v>2197</v>
      </c>
      <c r="B178">
        <v>19013001900</v>
      </c>
      <c r="C178" t="s">
        <v>1138</v>
      </c>
      <c r="D178">
        <v>805</v>
      </c>
      <c r="F178" t="s">
        <v>1040</v>
      </c>
      <c r="G178" t="s">
        <v>1041</v>
      </c>
      <c r="H178">
        <v>52465</v>
      </c>
      <c r="I178">
        <v>0.17199999999999999</v>
      </c>
      <c r="J178">
        <v>0.28074534161490683</v>
      </c>
      <c r="K178">
        <v>5.3416149068322982E-2</v>
      </c>
      <c r="L178">
        <v>2.9272727272727277E-2</v>
      </c>
      <c r="M178">
        <v>0.27600000000000002</v>
      </c>
      <c r="N178">
        <v>4.1193073460981007E-4</v>
      </c>
      <c r="O178">
        <v>0.36334913112164297</v>
      </c>
      <c r="P178">
        <v>0.12878787878787878</v>
      </c>
      <c r="Q178">
        <v>0.231055900621118</v>
      </c>
      <c r="R178">
        <v>0.47246525990735977</v>
      </c>
      <c r="S178">
        <v>20000</v>
      </c>
      <c r="T178">
        <v>2</v>
      </c>
      <c r="U178">
        <v>2</v>
      </c>
      <c r="V178">
        <v>2</v>
      </c>
      <c r="W178">
        <v>2</v>
      </c>
      <c r="X178">
        <v>2</v>
      </c>
      <c r="Y178">
        <v>0</v>
      </c>
      <c r="Z178">
        <v>0</v>
      </c>
      <c r="AA178">
        <v>1</v>
      </c>
      <c r="AB178">
        <v>2</v>
      </c>
      <c r="AC178">
        <v>1</v>
      </c>
      <c r="AD178">
        <v>14</v>
      </c>
      <c r="AF178">
        <v>0.47246525990735977</v>
      </c>
      <c r="AG178">
        <v>20000</v>
      </c>
    </row>
    <row r="179" spans="1:33" x14ac:dyDescent="0.3">
      <c r="A179" t="s">
        <v>2198</v>
      </c>
      <c r="B179">
        <v>19029190300</v>
      </c>
      <c r="C179" t="s">
        <v>1248</v>
      </c>
      <c r="D179">
        <v>644</v>
      </c>
      <c r="F179" t="s">
        <v>1166</v>
      </c>
      <c r="G179" t="s">
        <v>1167</v>
      </c>
      <c r="H179">
        <v>56974</v>
      </c>
      <c r="I179">
        <v>8.900000000000001E-2</v>
      </c>
      <c r="J179">
        <v>0.11024844720496894</v>
      </c>
      <c r="K179">
        <v>5.434782608695652E-2</v>
      </c>
      <c r="L179">
        <v>2.4454545454545455E-2</v>
      </c>
      <c r="M179">
        <v>0.39700000000000002</v>
      </c>
      <c r="N179">
        <v>-5.9400974491258238E-2</v>
      </c>
      <c r="O179">
        <v>0.48075117370892018</v>
      </c>
      <c r="P179">
        <v>7.0921985815602842E-2</v>
      </c>
      <c r="Q179">
        <v>0.28260869565217389</v>
      </c>
      <c r="R179">
        <v>0.37303087586641465</v>
      </c>
      <c r="S179">
        <v>26179</v>
      </c>
      <c r="T179">
        <v>1</v>
      </c>
      <c r="U179">
        <v>1</v>
      </c>
      <c r="V179">
        <v>1</v>
      </c>
      <c r="W179">
        <v>2</v>
      </c>
      <c r="X179">
        <v>0</v>
      </c>
      <c r="Y179">
        <v>2</v>
      </c>
      <c r="Z179">
        <v>2</v>
      </c>
      <c r="AA179">
        <v>2</v>
      </c>
      <c r="AB179">
        <v>1</v>
      </c>
      <c r="AC179">
        <v>2</v>
      </c>
      <c r="AD179">
        <v>14</v>
      </c>
      <c r="AF179">
        <v>0.37303087586641465</v>
      </c>
      <c r="AG179">
        <v>26179</v>
      </c>
    </row>
    <row r="180" spans="1:33" x14ac:dyDescent="0.3">
      <c r="A180" t="s">
        <v>2199</v>
      </c>
      <c r="B180">
        <v>19013002000</v>
      </c>
      <c r="C180" t="s">
        <v>1359</v>
      </c>
      <c r="D180">
        <v>2514</v>
      </c>
      <c r="F180" t="s">
        <v>1040</v>
      </c>
      <c r="G180" t="s">
        <v>1041</v>
      </c>
      <c r="H180">
        <v>53702</v>
      </c>
      <c r="I180">
        <v>0.126</v>
      </c>
      <c r="J180">
        <v>0.17342879872712808</v>
      </c>
      <c r="K180">
        <v>8.2736674622116146E-2</v>
      </c>
      <c r="L180">
        <v>2.9272727272727277E-2</v>
      </c>
      <c r="M180">
        <v>0.30099999999999999</v>
      </c>
      <c r="N180">
        <v>4.1193073460981007E-4</v>
      </c>
      <c r="O180">
        <v>0.56851230425055932</v>
      </c>
      <c r="P180">
        <v>6.2989191203876263E-2</v>
      </c>
      <c r="Q180">
        <v>0.2211614956245028</v>
      </c>
      <c r="R180">
        <v>0.34442693974005512</v>
      </c>
      <c r="S180">
        <v>29587</v>
      </c>
      <c r="T180">
        <v>2</v>
      </c>
      <c r="U180">
        <v>2</v>
      </c>
      <c r="V180">
        <v>2</v>
      </c>
      <c r="W180">
        <v>2</v>
      </c>
      <c r="X180">
        <v>2</v>
      </c>
      <c r="Y180">
        <v>0</v>
      </c>
      <c r="Z180">
        <v>0</v>
      </c>
      <c r="AA180">
        <v>2</v>
      </c>
      <c r="AB180">
        <v>1</v>
      </c>
      <c r="AC180">
        <v>1</v>
      </c>
      <c r="AD180">
        <v>14</v>
      </c>
      <c r="AF180">
        <v>0.34442693974005512</v>
      </c>
      <c r="AG180">
        <v>29587</v>
      </c>
    </row>
    <row r="181" spans="1:33" x14ac:dyDescent="0.3">
      <c r="A181" t="s">
        <v>2200</v>
      </c>
      <c r="B181">
        <v>19113002400</v>
      </c>
      <c r="C181" t="s">
        <v>1441</v>
      </c>
      <c r="D181">
        <v>1754</v>
      </c>
      <c r="F181" t="s">
        <v>1048</v>
      </c>
      <c r="G181" t="s">
        <v>1049</v>
      </c>
      <c r="H181">
        <v>48611</v>
      </c>
      <c r="I181">
        <v>0.185</v>
      </c>
      <c r="J181">
        <v>0.17673888255416192</v>
      </c>
      <c r="K181">
        <v>2.7366020524515394E-2</v>
      </c>
      <c r="L181">
        <v>3.0727272727272725E-2</v>
      </c>
      <c r="M181">
        <v>0.28699999999999998</v>
      </c>
      <c r="N181">
        <v>9.0296649086760147E-2</v>
      </c>
      <c r="O181">
        <v>0.47574893009985736</v>
      </c>
      <c r="P181">
        <v>6.8507700477960704E-2</v>
      </c>
      <c r="Q181">
        <v>0.33979475484606614</v>
      </c>
      <c r="R181">
        <v>0.49551251771374588</v>
      </c>
      <c r="S181">
        <v>23610</v>
      </c>
      <c r="T181">
        <v>2</v>
      </c>
      <c r="U181">
        <v>2</v>
      </c>
      <c r="V181">
        <v>2</v>
      </c>
      <c r="W181">
        <v>1</v>
      </c>
      <c r="X181">
        <v>2</v>
      </c>
      <c r="Y181">
        <v>0</v>
      </c>
      <c r="Z181">
        <v>0</v>
      </c>
      <c r="AA181">
        <v>2</v>
      </c>
      <c r="AB181">
        <v>1</v>
      </c>
      <c r="AC181">
        <v>2</v>
      </c>
      <c r="AD181">
        <v>14</v>
      </c>
      <c r="AF181">
        <v>0.49551251771374588</v>
      </c>
      <c r="AG181">
        <v>23610</v>
      </c>
    </row>
    <row r="182" spans="1:33" x14ac:dyDescent="0.3">
      <c r="A182" t="s">
        <v>2201</v>
      </c>
      <c r="B182">
        <v>19153002600</v>
      </c>
      <c r="C182" t="s">
        <v>1207</v>
      </c>
      <c r="D182">
        <v>960</v>
      </c>
      <c r="F182" t="s">
        <v>1088</v>
      </c>
      <c r="G182" t="s">
        <v>1089</v>
      </c>
      <c r="H182">
        <v>36500</v>
      </c>
      <c r="I182">
        <v>0.29499999999999998</v>
      </c>
      <c r="J182">
        <v>0.27291666666666664</v>
      </c>
      <c r="K182">
        <v>3.9583333333333331E-2</v>
      </c>
      <c r="L182">
        <v>2.6818181818181817E-2</v>
      </c>
      <c r="M182">
        <v>0.19800000000000001</v>
      </c>
      <c r="N182">
        <v>0.14341677503250974</v>
      </c>
      <c r="O182">
        <v>0.4636913767019667</v>
      </c>
      <c r="P182">
        <v>0.13513513513513514</v>
      </c>
      <c r="Q182">
        <v>0.45</v>
      </c>
      <c r="R182">
        <v>0.54908350305498976</v>
      </c>
      <c r="S182">
        <v>15227</v>
      </c>
      <c r="T182">
        <v>2</v>
      </c>
      <c r="U182">
        <v>2</v>
      </c>
      <c r="V182">
        <v>2</v>
      </c>
      <c r="W182">
        <v>1</v>
      </c>
      <c r="X182">
        <v>1</v>
      </c>
      <c r="Y182">
        <v>0</v>
      </c>
      <c r="Z182">
        <v>0</v>
      </c>
      <c r="AA182">
        <v>2</v>
      </c>
      <c r="AB182">
        <v>2</v>
      </c>
      <c r="AC182">
        <v>2</v>
      </c>
      <c r="AD182">
        <v>14</v>
      </c>
      <c r="AF182">
        <v>0.54908350305498976</v>
      </c>
      <c r="AG182">
        <v>15227</v>
      </c>
    </row>
    <row r="183" spans="1:33" x14ac:dyDescent="0.3">
      <c r="A183" t="s">
        <v>2202</v>
      </c>
      <c r="B183">
        <v>19085290400</v>
      </c>
      <c r="C183" t="s">
        <v>1180</v>
      </c>
      <c r="D183">
        <v>1376</v>
      </c>
      <c r="F183" t="s">
        <v>1181</v>
      </c>
      <c r="G183" t="s">
        <v>1182</v>
      </c>
      <c r="H183">
        <v>57136</v>
      </c>
      <c r="I183">
        <v>0.11800000000000001</v>
      </c>
      <c r="J183">
        <v>0.17732558139534885</v>
      </c>
      <c r="K183">
        <v>5.6686046511627904E-2</v>
      </c>
      <c r="L183">
        <v>2.6363636363636363E-2</v>
      </c>
      <c r="M183">
        <v>0.36099999999999999</v>
      </c>
      <c r="N183">
        <v>-2.317792068595927E-2</v>
      </c>
      <c r="O183">
        <v>0.51095216808225297</v>
      </c>
      <c r="P183">
        <v>0.13186119873817034</v>
      </c>
      <c r="Q183">
        <v>0.23037790697674418</v>
      </c>
      <c r="R183">
        <v>0.4059190031152648</v>
      </c>
      <c r="S183">
        <v>21377</v>
      </c>
      <c r="T183">
        <v>1</v>
      </c>
      <c r="U183">
        <v>1</v>
      </c>
      <c r="V183">
        <v>2</v>
      </c>
      <c r="W183">
        <v>2</v>
      </c>
      <c r="X183">
        <v>0</v>
      </c>
      <c r="Y183">
        <v>1</v>
      </c>
      <c r="Z183">
        <v>2</v>
      </c>
      <c r="AA183">
        <v>2</v>
      </c>
      <c r="AB183">
        <v>2</v>
      </c>
      <c r="AC183">
        <v>1</v>
      </c>
      <c r="AD183">
        <v>14</v>
      </c>
      <c r="AF183">
        <v>0.4059190031152648</v>
      </c>
      <c r="AG183">
        <v>21377</v>
      </c>
    </row>
    <row r="184" spans="1:33" x14ac:dyDescent="0.3">
      <c r="A184" t="s">
        <v>2203</v>
      </c>
      <c r="B184">
        <v>19155030401</v>
      </c>
      <c r="C184" t="s">
        <v>1277</v>
      </c>
      <c r="D184">
        <v>1433</v>
      </c>
      <c r="F184" t="s">
        <v>1082</v>
      </c>
      <c r="G184" t="s">
        <v>1083</v>
      </c>
      <c r="H184">
        <v>49161</v>
      </c>
      <c r="I184">
        <v>0.17300000000000001</v>
      </c>
      <c r="J184">
        <v>0.20376831821353802</v>
      </c>
      <c r="K184">
        <v>6.4898813677599448E-2</v>
      </c>
      <c r="L184">
        <v>2.7272727272727275E-2</v>
      </c>
      <c r="M184">
        <v>0.28999999999999998</v>
      </c>
      <c r="N184">
        <v>5.4638356340840294E-3</v>
      </c>
      <c r="O184">
        <v>0.59136502398604451</v>
      </c>
      <c r="P184">
        <v>6.5840938722294656E-2</v>
      </c>
      <c r="Q184">
        <v>0.32449406838799721</v>
      </c>
      <c r="R184">
        <v>0.4813484387952473</v>
      </c>
      <c r="S184">
        <v>18331</v>
      </c>
      <c r="T184">
        <v>2</v>
      </c>
      <c r="U184">
        <v>2</v>
      </c>
      <c r="V184">
        <v>2</v>
      </c>
      <c r="W184">
        <v>2</v>
      </c>
      <c r="X184">
        <v>1</v>
      </c>
      <c r="Y184">
        <v>0</v>
      </c>
      <c r="Z184">
        <v>0</v>
      </c>
      <c r="AA184">
        <v>2</v>
      </c>
      <c r="AB184">
        <v>1</v>
      </c>
      <c r="AC184">
        <v>2</v>
      </c>
      <c r="AD184">
        <v>14</v>
      </c>
      <c r="AF184">
        <v>0.4813484387952473</v>
      </c>
      <c r="AG184">
        <v>18331</v>
      </c>
    </row>
    <row r="185" spans="1:33" x14ac:dyDescent="0.3">
      <c r="A185" t="s">
        <v>2204</v>
      </c>
      <c r="B185">
        <v>19153003901</v>
      </c>
      <c r="C185" t="s">
        <v>1360</v>
      </c>
      <c r="D185">
        <v>1228</v>
      </c>
      <c r="F185" t="s">
        <v>1088</v>
      </c>
      <c r="G185" t="s">
        <v>1089</v>
      </c>
      <c r="H185">
        <v>49521</v>
      </c>
      <c r="I185">
        <v>0.193</v>
      </c>
      <c r="J185">
        <v>0.32573289902280128</v>
      </c>
      <c r="K185">
        <v>0.10504885993485343</v>
      </c>
      <c r="L185">
        <v>2.6818181818181817E-2</v>
      </c>
      <c r="M185">
        <v>0.29299999999999998</v>
      </c>
      <c r="N185">
        <v>0.14341677503250974</v>
      </c>
      <c r="O185">
        <v>0.50209399720800374</v>
      </c>
      <c r="P185">
        <v>6.1162079510703363E-2</v>
      </c>
      <c r="Q185">
        <v>0.42671009771986973</v>
      </c>
      <c r="R185">
        <v>0.45759577278731839</v>
      </c>
      <c r="S185">
        <v>26856</v>
      </c>
      <c r="T185">
        <v>2</v>
      </c>
      <c r="U185">
        <v>2</v>
      </c>
      <c r="V185">
        <v>2</v>
      </c>
      <c r="W185">
        <v>2</v>
      </c>
      <c r="X185">
        <v>1</v>
      </c>
      <c r="Y185">
        <v>0</v>
      </c>
      <c r="Z185">
        <v>0</v>
      </c>
      <c r="AA185">
        <v>2</v>
      </c>
      <c r="AB185">
        <v>1</v>
      </c>
      <c r="AC185">
        <v>2</v>
      </c>
      <c r="AD185">
        <v>14</v>
      </c>
      <c r="AF185">
        <v>0.45759577278731839</v>
      </c>
      <c r="AG185">
        <v>26856</v>
      </c>
    </row>
    <row r="186" spans="1:33" x14ac:dyDescent="0.3">
      <c r="A186" t="s">
        <v>2205</v>
      </c>
      <c r="B186">
        <v>19045000400</v>
      </c>
      <c r="C186" t="s">
        <v>1404</v>
      </c>
      <c r="D186">
        <v>1619</v>
      </c>
      <c r="F186" t="s">
        <v>211</v>
      </c>
      <c r="G186" t="s">
        <v>1022</v>
      </c>
      <c r="H186">
        <v>65640</v>
      </c>
      <c r="I186">
        <v>8.1000000000000003E-2</v>
      </c>
      <c r="J186">
        <v>8.9561457689932053E-2</v>
      </c>
      <c r="K186">
        <v>0.14515132798023472</v>
      </c>
      <c r="L186">
        <v>3.4727272727272725E-2</v>
      </c>
      <c r="M186">
        <v>0.42299999999999999</v>
      </c>
      <c r="N186">
        <v>-5.4076064826125904E-2</v>
      </c>
      <c r="O186">
        <v>0.39610389610389612</v>
      </c>
      <c r="P186">
        <v>6.0904872389791184E-2</v>
      </c>
      <c r="Q186">
        <v>0.2192711550339716</v>
      </c>
      <c r="R186">
        <v>0.17826208438111205</v>
      </c>
      <c r="S186">
        <v>34045</v>
      </c>
      <c r="T186">
        <v>1</v>
      </c>
      <c r="U186">
        <v>1</v>
      </c>
      <c r="V186">
        <v>1</v>
      </c>
      <c r="W186">
        <v>2</v>
      </c>
      <c r="X186">
        <v>2</v>
      </c>
      <c r="Y186">
        <v>2</v>
      </c>
      <c r="Z186">
        <v>2</v>
      </c>
      <c r="AA186">
        <v>1</v>
      </c>
      <c r="AB186">
        <v>1</v>
      </c>
      <c r="AC186">
        <v>1</v>
      </c>
      <c r="AD186">
        <v>14</v>
      </c>
      <c r="AF186">
        <v>0.17826208438111205</v>
      </c>
      <c r="AG186">
        <v>34045</v>
      </c>
    </row>
    <row r="187" spans="1:33" x14ac:dyDescent="0.3">
      <c r="A187" t="s">
        <v>2206</v>
      </c>
      <c r="B187">
        <v>19061000400</v>
      </c>
      <c r="C187" t="s">
        <v>1426</v>
      </c>
      <c r="D187">
        <v>1519</v>
      </c>
      <c r="F187" t="s">
        <v>290</v>
      </c>
      <c r="G187" t="s">
        <v>1149</v>
      </c>
      <c r="H187">
        <v>48297</v>
      </c>
      <c r="I187">
        <v>0.13900000000000001</v>
      </c>
      <c r="J187">
        <v>0.17445687952600394</v>
      </c>
      <c r="K187">
        <v>3.5549703752468728E-2</v>
      </c>
      <c r="L187">
        <v>2.809090909090909E-2</v>
      </c>
      <c r="M187">
        <v>0.40600000000000003</v>
      </c>
      <c r="N187">
        <v>5.993401172413057E-2</v>
      </c>
      <c r="O187">
        <v>0.57839313572542905</v>
      </c>
      <c r="P187">
        <v>4.8245614035087717E-2</v>
      </c>
      <c r="Q187">
        <v>0.36537195523370636</v>
      </c>
      <c r="R187">
        <v>0.41248925809223719</v>
      </c>
      <c r="S187">
        <v>24900</v>
      </c>
      <c r="T187">
        <v>2</v>
      </c>
      <c r="U187">
        <v>2</v>
      </c>
      <c r="V187">
        <v>2</v>
      </c>
      <c r="W187">
        <v>1</v>
      </c>
      <c r="X187">
        <v>1</v>
      </c>
      <c r="Y187">
        <v>2</v>
      </c>
      <c r="Z187">
        <v>0</v>
      </c>
      <c r="AA187">
        <v>2</v>
      </c>
      <c r="AB187">
        <v>0</v>
      </c>
      <c r="AC187">
        <v>2</v>
      </c>
      <c r="AD187">
        <v>14</v>
      </c>
      <c r="AF187">
        <v>0.41248925809223719</v>
      </c>
      <c r="AG187">
        <v>24900</v>
      </c>
    </row>
    <row r="188" spans="1:33" x14ac:dyDescent="0.3">
      <c r="A188" t="s">
        <v>2207</v>
      </c>
      <c r="B188">
        <v>19017004000</v>
      </c>
      <c r="C188" t="s">
        <v>1533</v>
      </c>
      <c r="D188">
        <v>593</v>
      </c>
      <c r="F188" t="s">
        <v>1534</v>
      </c>
      <c r="G188" t="s">
        <v>1535</v>
      </c>
      <c r="H188">
        <v>36198</v>
      </c>
      <c r="I188">
        <v>0.24100000000000002</v>
      </c>
      <c r="J188">
        <v>0.12816188870151771</v>
      </c>
      <c r="K188">
        <v>4.0472175379426642E-2</v>
      </c>
      <c r="L188">
        <v>2.2818181818181817E-2</v>
      </c>
      <c r="M188">
        <v>0.36700000000000005</v>
      </c>
      <c r="N188">
        <v>2.9329378810347667E-2</v>
      </c>
      <c r="O188">
        <v>0.35367372353673726</v>
      </c>
      <c r="P188">
        <v>0.12536873156342182</v>
      </c>
      <c r="Q188">
        <v>0.2951096121416526</v>
      </c>
      <c r="R188">
        <v>0.379746835443038</v>
      </c>
      <c r="S188">
        <v>17231</v>
      </c>
      <c r="T188">
        <v>2</v>
      </c>
      <c r="U188">
        <v>2</v>
      </c>
      <c r="V188">
        <v>2</v>
      </c>
      <c r="W188">
        <v>1</v>
      </c>
      <c r="X188">
        <v>0</v>
      </c>
      <c r="Y188">
        <v>2</v>
      </c>
      <c r="Z188">
        <v>0</v>
      </c>
      <c r="AA188">
        <v>1</v>
      </c>
      <c r="AB188">
        <v>2</v>
      </c>
      <c r="AC188">
        <v>2</v>
      </c>
      <c r="AD188">
        <v>14</v>
      </c>
      <c r="AF188">
        <v>0.379746835443038</v>
      </c>
      <c r="AG188">
        <v>17231</v>
      </c>
    </row>
    <row r="189" spans="1:33" x14ac:dyDescent="0.3">
      <c r="A189" t="s">
        <v>2208</v>
      </c>
      <c r="B189">
        <v>19099040300</v>
      </c>
      <c r="C189" t="s">
        <v>1136</v>
      </c>
      <c r="D189">
        <v>1123</v>
      </c>
      <c r="F189" t="s">
        <v>1085</v>
      </c>
      <c r="G189" t="s">
        <v>1086</v>
      </c>
      <c r="H189">
        <v>54659</v>
      </c>
      <c r="I189">
        <v>7.5999999999999998E-2</v>
      </c>
      <c r="J189">
        <v>0.33748886910062331</v>
      </c>
      <c r="K189">
        <v>0.13089937666963491</v>
      </c>
      <c r="L189">
        <v>2.9181818181818184E-2</v>
      </c>
      <c r="M189">
        <v>0.40600000000000003</v>
      </c>
      <c r="N189">
        <v>2.635578958797025E-2</v>
      </c>
      <c r="O189">
        <v>0.41942485078676073</v>
      </c>
      <c r="P189">
        <v>0.19440459110473457</v>
      </c>
      <c r="Q189">
        <v>0.23419412288512911</v>
      </c>
      <c r="R189">
        <v>0.34183673469387754</v>
      </c>
      <c r="S189">
        <v>24280</v>
      </c>
      <c r="T189">
        <v>2</v>
      </c>
      <c r="U189">
        <v>1</v>
      </c>
      <c r="V189">
        <v>2</v>
      </c>
      <c r="W189">
        <v>2</v>
      </c>
      <c r="X189">
        <v>1</v>
      </c>
      <c r="Y189">
        <v>2</v>
      </c>
      <c r="Z189">
        <v>0</v>
      </c>
      <c r="AA189">
        <v>1</v>
      </c>
      <c r="AB189">
        <v>2</v>
      </c>
      <c r="AC189">
        <v>1</v>
      </c>
      <c r="AD189">
        <v>14</v>
      </c>
      <c r="AF189">
        <v>0.34183673469387754</v>
      </c>
      <c r="AG189">
        <v>24280</v>
      </c>
    </row>
    <row r="190" spans="1:33" x14ac:dyDescent="0.3">
      <c r="A190" t="s">
        <v>2209</v>
      </c>
      <c r="B190">
        <v>19031450100</v>
      </c>
      <c r="C190" t="s">
        <v>1526</v>
      </c>
      <c r="D190">
        <v>1265</v>
      </c>
      <c r="F190" t="s">
        <v>1527</v>
      </c>
      <c r="G190" t="s">
        <v>1528</v>
      </c>
      <c r="H190">
        <v>62604</v>
      </c>
      <c r="I190">
        <v>0.153</v>
      </c>
      <c r="J190">
        <v>8.3794466403162057E-2</v>
      </c>
      <c r="K190">
        <v>9.0118577075098807E-2</v>
      </c>
      <c r="L190">
        <v>2.7272727272727278E-2</v>
      </c>
      <c r="M190">
        <v>0.38400000000000001</v>
      </c>
      <c r="N190">
        <v>3.2434185631655766E-4</v>
      </c>
      <c r="O190">
        <v>0.39823874755381605</v>
      </c>
      <c r="P190">
        <v>9.6428571428571433E-2</v>
      </c>
      <c r="Q190">
        <v>0.25059288537549407</v>
      </c>
      <c r="R190">
        <v>0.29791002479631595</v>
      </c>
      <c r="S190">
        <v>20313</v>
      </c>
      <c r="T190">
        <v>1</v>
      </c>
      <c r="U190">
        <v>2</v>
      </c>
      <c r="V190">
        <v>1</v>
      </c>
      <c r="W190">
        <v>2</v>
      </c>
      <c r="X190">
        <v>1</v>
      </c>
      <c r="Y190">
        <v>2</v>
      </c>
      <c r="Z190">
        <v>0</v>
      </c>
      <c r="AA190">
        <v>1</v>
      </c>
      <c r="AB190">
        <v>2</v>
      </c>
      <c r="AC190">
        <v>2</v>
      </c>
      <c r="AD190">
        <v>14</v>
      </c>
      <c r="AF190">
        <v>0.29791002479631595</v>
      </c>
      <c r="AG190">
        <v>20313</v>
      </c>
    </row>
    <row r="191" spans="1:33" x14ac:dyDescent="0.3">
      <c r="A191" t="s">
        <v>2210</v>
      </c>
      <c r="B191">
        <v>19115450300</v>
      </c>
      <c r="C191" t="s">
        <v>1332</v>
      </c>
      <c r="D191">
        <v>1508</v>
      </c>
      <c r="F191" t="s">
        <v>1310</v>
      </c>
      <c r="G191" t="s">
        <v>1311</v>
      </c>
      <c r="H191">
        <v>67237</v>
      </c>
      <c r="I191">
        <v>7.4999999999999997E-2</v>
      </c>
      <c r="J191">
        <v>0.14588859416445624</v>
      </c>
      <c r="K191">
        <v>5.7692307692307696E-2</v>
      </c>
      <c r="L191">
        <v>3.1181818181818179E-2</v>
      </c>
      <c r="M191">
        <v>0.34200000000000003</v>
      </c>
      <c r="N191">
        <v>-4.8300693773601473E-2</v>
      </c>
      <c r="O191">
        <v>0.52033105433609217</v>
      </c>
      <c r="P191">
        <v>7.9207920792079209E-2</v>
      </c>
      <c r="Q191">
        <v>0.17506631299734748</v>
      </c>
      <c r="R191">
        <v>0.22276464542651592</v>
      </c>
      <c r="S191">
        <v>31292</v>
      </c>
      <c r="T191">
        <v>1</v>
      </c>
      <c r="U191">
        <v>1</v>
      </c>
      <c r="V191">
        <v>2</v>
      </c>
      <c r="W191">
        <v>2</v>
      </c>
      <c r="X191">
        <v>2</v>
      </c>
      <c r="Y191">
        <v>1</v>
      </c>
      <c r="Z191">
        <v>2</v>
      </c>
      <c r="AA191">
        <v>2</v>
      </c>
      <c r="AB191">
        <v>1</v>
      </c>
      <c r="AC191">
        <v>0</v>
      </c>
      <c r="AD191">
        <v>14</v>
      </c>
      <c r="AF191">
        <v>0.22276464542651592</v>
      </c>
      <c r="AG191">
        <v>31292</v>
      </c>
    </row>
    <row r="192" spans="1:33" x14ac:dyDescent="0.3">
      <c r="A192" t="s">
        <v>2211</v>
      </c>
      <c r="B192">
        <v>19083480100</v>
      </c>
      <c r="C192" t="s">
        <v>1641</v>
      </c>
      <c r="D192">
        <v>1039</v>
      </c>
      <c r="F192" t="s">
        <v>1184</v>
      </c>
      <c r="G192" t="s">
        <v>1185</v>
      </c>
      <c r="H192">
        <v>56250</v>
      </c>
      <c r="I192">
        <v>0.106</v>
      </c>
      <c r="J192">
        <v>0.11549566891241578</v>
      </c>
      <c r="K192">
        <v>5.6785370548604427E-2</v>
      </c>
      <c r="L192">
        <v>2.9454545454545452E-2</v>
      </c>
      <c r="M192">
        <v>0.36099999999999999</v>
      </c>
      <c r="N192">
        <v>-3.7413026120679822E-2</v>
      </c>
      <c r="O192">
        <v>0.43021978021978025</v>
      </c>
      <c r="P192">
        <v>0.14926590538336051</v>
      </c>
      <c r="Q192">
        <v>0.16843118383060635</v>
      </c>
      <c r="R192">
        <v>0.28018318068276438</v>
      </c>
      <c r="S192">
        <v>23452</v>
      </c>
      <c r="T192">
        <v>2</v>
      </c>
      <c r="U192">
        <v>1</v>
      </c>
      <c r="V192">
        <v>1</v>
      </c>
      <c r="W192">
        <v>2</v>
      </c>
      <c r="X192">
        <v>2</v>
      </c>
      <c r="Y192">
        <v>1</v>
      </c>
      <c r="Z192">
        <v>2</v>
      </c>
      <c r="AA192">
        <v>1</v>
      </c>
      <c r="AB192">
        <v>2</v>
      </c>
      <c r="AC192">
        <v>0</v>
      </c>
      <c r="AD192">
        <v>14</v>
      </c>
      <c r="AF192">
        <v>0.28018318068276438</v>
      </c>
      <c r="AG192">
        <v>23452</v>
      </c>
    </row>
    <row r="193" spans="1:33" x14ac:dyDescent="0.3">
      <c r="A193" t="s">
        <v>2212</v>
      </c>
      <c r="B193">
        <v>19083480600</v>
      </c>
      <c r="C193" t="s">
        <v>1183</v>
      </c>
      <c r="D193">
        <v>1097</v>
      </c>
      <c r="F193" t="s">
        <v>1184</v>
      </c>
      <c r="G193" t="s">
        <v>1185</v>
      </c>
      <c r="H193">
        <v>62404</v>
      </c>
      <c r="I193">
        <v>0.06</v>
      </c>
      <c r="J193">
        <v>0.10665451230628988</v>
      </c>
      <c r="K193">
        <v>5.4694621695533276E-2</v>
      </c>
      <c r="L193">
        <v>2.9454545454545452E-2</v>
      </c>
      <c r="M193">
        <v>0.41100000000000003</v>
      </c>
      <c r="N193">
        <v>-3.7413026120679822E-2</v>
      </c>
      <c r="O193">
        <v>0.4793307086614173</v>
      </c>
      <c r="P193">
        <v>0.14747930775018811</v>
      </c>
      <c r="Q193">
        <v>0.15770282588878759</v>
      </c>
      <c r="R193">
        <v>0.31462390225276821</v>
      </c>
      <c r="S193">
        <v>27021</v>
      </c>
      <c r="T193">
        <v>1</v>
      </c>
      <c r="U193">
        <v>0</v>
      </c>
      <c r="V193">
        <v>1</v>
      </c>
      <c r="W193">
        <v>2</v>
      </c>
      <c r="X193">
        <v>2</v>
      </c>
      <c r="Y193">
        <v>2</v>
      </c>
      <c r="Z193">
        <v>2</v>
      </c>
      <c r="AA193">
        <v>2</v>
      </c>
      <c r="AB193">
        <v>2</v>
      </c>
      <c r="AC193">
        <v>0</v>
      </c>
      <c r="AD193">
        <v>14</v>
      </c>
      <c r="AF193">
        <v>0.31462390225276821</v>
      </c>
      <c r="AG193">
        <v>27021</v>
      </c>
    </row>
    <row r="194" spans="1:33" x14ac:dyDescent="0.3">
      <c r="A194" t="s">
        <v>2213</v>
      </c>
      <c r="B194">
        <v>19145490300</v>
      </c>
      <c r="C194" t="s">
        <v>1380</v>
      </c>
      <c r="D194">
        <v>1151</v>
      </c>
      <c r="F194" t="s">
        <v>1170</v>
      </c>
      <c r="G194" t="s">
        <v>1171</v>
      </c>
      <c r="H194">
        <v>58542</v>
      </c>
      <c r="I194">
        <v>0.188</v>
      </c>
      <c r="J194">
        <v>0.21198957428323198</v>
      </c>
      <c r="K194">
        <v>0</v>
      </c>
      <c r="L194">
        <v>2.4454545454545455E-2</v>
      </c>
      <c r="M194">
        <v>0.42100000000000004</v>
      </c>
      <c r="N194">
        <v>-4.5254833040421792E-2</v>
      </c>
      <c r="O194">
        <v>0.50190114068441061</v>
      </c>
      <c r="P194">
        <v>0.16362359550561797</v>
      </c>
      <c r="Q194">
        <v>0.18592528236316247</v>
      </c>
      <c r="R194">
        <v>0.3860803324099723</v>
      </c>
      <c r="S194">
        <v>23797</v>
      </c>
      <c r="T194">
        <v>1</v>
      </c>
      <c r="U194">
        <v>2</v>
      </c>
      <c r="V194">
        <v>2</v>
      </c>
      <c r="W194">
        <v>0</v>
      </c>
      <c r="X194">
        <v>0</v>
      </c>
      <c r="Y194">
        <v>2</v>
      </c>
      <c r="Z194">
        <v>2</v>
      </c>
      <c r="AA194">
        <v>2</v>
      </c>
      <c r="AB194">
        <v>2</v>
      </c>
      <c r="AC194">
        <v>1</v>
      </c>
      <c r="AD194">
        <v>14</v>
      </c>
      <c r="AF194">
        <v>0.3860803324099723</v>
      </c>
      <c r="AG194">
        <v>23797</v>
      </c>
    </row>
    <row r="195" spans="1:33" x14ac:dyDescent="0.3">
      <c r="A195" t="s">
        <v>2214</v>
      </c>
      <c r="B195">
        <v>19013000500</v>
      </c>
      <c r="C195" t="s">
        <v>1147</v>
      </c>
      <c r="D195">
        <v>630</v>
      </c>
      <c r="F195" t="s">
        <v>1040</v>
      </c>
      <c r="G195" t="s">
        <v>1041</v>
      </c>
      <c r="H195">
        <v>40000</v>
      </c>
      <c r="I195">
        <v>0.245</v>
      </c>
      <c r="J195">
        <v>0.35396825396825399</v>
      </c>
      <c r="K195">
        <v>4.6031746031746035E-2</v>
      </c>
      <c r="L195">
        <v>2.9272727272727277E-2</v>
      </c>
      <c r="M195">
        <v>0.25600000000000001</v>
      </c>
      <c r="N195">
        <v>4.1193073460981007E-4</v>
      </c>
      <c r="O195">
        <v>0.4524793388429752</v>
      </c>
      <c r="P195">
        <v>0.10764872521246459</v>
      </c>
      <c r="Q195">
        <v>0.3968253968253968</v>
      </c>
      <c r="R195">
        <v>0.51599526066350709</v>
      </c>
      <c r="S195">
        <v>21140</v>
      </c>
      <c r="T195">
        <v>2</v>
      </c>
      <c r="U195">
        <v>2</v>
      </c>
      <c r="V195">
        <v>2</v>
      </c>
      <c r="W195">
        <v>1</v>
      </c>
      <c r="X195">
        <v>2</v>
      </c>
      <c r="Y195">
        <v>0</v>
      </c>
      <c r="Z195">
        <v>0</v>
      </c>
      <c r="AA195">
        <v>1</v>
      </c>
      <c r="AB195">
        <v>2</v>
      </c>
      <c r="AC195">
        <v>2</v>
      </c>
      <c r="AD195">
        <v>14</v>
      </c>
      <c r="AF195">
        <v>0.51599526066350709</v>
      </c>
      <c r="AG195">
        <v>21140</v>
      </c>
    </row>
    <row r="196" spans="1:33" x14ac:dyDescent="0.3">
      <c r="A196" t="s">
        <v>2215</v>
      </c>
      <c r="B196">
        <v>19061000600</v>
      </c>
      <c r="C196" t="s">
        <v>1434</v>
      </c>
      <c r="D196">
        <v>1183</v>
      </c>
      <c r="F196" t="s">
        <v>290</v>
      </c>
      <c r="G196" t="s">
        <v>1149</v>
      </c>
      <c r="H196">
        <v>51902</v>
      </c>
      <c r="I196">
        <v>0.16800000000000001</v>
      </c>
      <c r="J196">
        <v>0.13947590870667795</v>
      </c>
      <c r="K196">
        <v>3.9729501267962805E-2</v>
      </c>
      <c r="L196">
        <v>2.809090909090909E-2</v>
      </c>
      <c r="M196">
        <v>0.312</v>
      </c>
      <c r="N196">
        <v>5.993401172413057E-2</v>
      </c>
      <c r="O196">
        <v>0.3586387434554974</v>
      </c>
      <c r="P196">
        <v>0.12822402358142962</v>
      </c>
      <c r="Q196">
        <v>0.33051563820794588</v>
      </c>
      <c r="R196">
        <v>0.40949982007916519</v>
      </c>
      <c r="S196">
        <v>20225</v>
      </c>
      <c r="T196">
        <v>2</v>
      </c>
      <c r="U196">
        <v>2</v>
      </c>
      <c r="V196">
        <v>2</v>
      </c>
      <c r="W196">
        <v>1</v>
      </c>
      <c r="X196">
        <v>1</v>
      </c>
      <c r="Y196">
        <v>1</v>
      </c>
      <c r="Z196">
        <v>0</v>
      </c>
      <c r="AA196">
        <v>1</v>
      </c>
      <c r="AB196">
        <v>2</v>
      </c>
      <c r="AC196">
        <v>2</v>
      </c>
      <c r="AD196">
        <v>14</v>
      </c>
      <c r="AF196">
        <v>0.40949982007916519</v>
      </c>
      <c r="AG196">
        <v>20225</v>
      </c>
    </row>
    <row r="197" spans="1:33" x14ac:dyDescent="0.3">
      <c r="A197" t="s">
        <v>2216</v>
      </c>
      <c r="B197">
        <v>19193000600</v>
      </c>
      <c r="C197" t="s">
        <v>1375</v>
      </c>
      <c r="D197">
        <v>1251</v>
      </c>
      <c r="F197" t="s">
        <v>1093</v>
      </c>
      <c r="G197" t="s">
        <v>1094</v>
      </c>
      <c r="H197">
        <v>50602</v>
      </c>
      <c r="I197">
        <v>0.16500000000000001</v>
      </c>
      <c r="J197">
        <v>0.14148681055155876</v>
      </c>
      <c r="K197">
        <v>7.9936051159072735E-2</v>
      </c>
      <c r="L197">
        <v>2.7545454545454543E-2</v>
      </c>
      <c r="M197">
        <v>0.247</v>
      </c>
      <c r="N197">
        <v>3.6888775789844577E-2</v>
      </c>
      <c r="O197">
        <v>0.62641315519013363</v>
      </c>
      <c r="P197">
        <v>6.1029411764705881E-2</v>
      </c>
      <c r="Q197">
        <v>0.27577937649880097</v>
      </c>
      <c r="R197">
        <v>0.45129870129870131</v>
      </c>
      <c r="S197">
        <v>21839</v>
      </c>
      <c r="T197">
        <v>2</v>
      </c>
      <c r="U197">
        <v>2</v>
      </c>
      <c r="V197">
        <v>2</v>
      </c>
      <c r="W197">
        <v>2</v>
      </c>
      <c r="X197">
        <v>1</v>
      </c>
      <c r="Y197">
        <v>0</v>
      </c>
      <c r="Z197">
        <v>0</v>
      </c>
      <c r="AA197">
        <v>2</v>
      </c>
      <c r="AB197">
        <v>1</v>
      </c>
      <c r="AC197">
        <v>2</v>
      </c>
      <c r="AD197">
        <v>14</v>
      </c>
      <c r="AF197">
        <v>0.45129870129870131</v>
      </c>
      <c r="AG197">
        <v>21839</v>
      </c>
    </row>
    <row r="198" spans="1:33" x14ac:dyDescent="0.3">
      <c r="A198" t="s">
        <v>2217</v>
      </c>
      <c r="B198">
        <v>19197680500</v>
      </c>
      <c r="C198" t="s">
        <v>1328</v>
      </c>
      <c r="D198">
        <v>1437</v>
      </c>
      <c r="F198" t="s">
        <v>1297</v>
      </c>
      <c r="G198" t="s">
        <v>1298</v>
      </c>
      <c r="H198">
        <v>55767</v>
      </c>
      <c r="I198">
        <v>0.152</v>
      </c>
      <c r="J198">
        <v>9.5337508698677798E-2</v>
      </c>
      <c r="K198">
        <v>6.471816283924843E-2</v>
      </c>
      <c r="L198">
        <v>2.4636363636363637E-2</v>
      </c>
      <c r="M198">
        <v>0.436</v>
      </c>
      <c r="N198">
        <v>-2.1619170005291406E-2</v>
      </c>
      <c r="O198">
        <v>0.53006589785831959</v>
      </c>
      <c r="P198">
        <v>8.2961072112316528E-2</v>
      </c>
      <c r="Q198">
        <v>0.14613778705636743</v>
      </c>
      <c r="R198">
        <v>0.44579945799457993</v>
      </c>
      <c r="S198">
        <v>23446</v>
      </c>
      <c r="T198">
        <v>2</v>
      </c>
      <c r="U198">
        <v>2</v>
      </c>
      <c r="V198">
        <v>1</v>
      </c>
      <c r="W198">
        <v>2</v>
      </c>
      <c r="X198">
        <v>0</v>
      </c>
      <c r="Y198">
        <v>2</v>
      </c>
      <c r="Z198">
        <v>2</v>
      </c>
      <c r="AA198">
        <v>2</v>
      </c>
      <c r="AB198">
        <v>1</v>
      </c>
      <c r="AC198">
        <v>0</v>
      </c>
      <c r="AD198">
        <v>14</v>
      </c>
      <c r="AF198">
        <v>0.44579945799457993</v>
      </c>
      <c r="AG198">
        <v>23446</v>
      </c>
    </row>
    <row r="199" spans="1:33" x14ac:dyDescent="0.3">
      <c r="A199" t="s">
        <v>2218</v>
      </c>
      <c r="B199">
        <v>19013000700</v>
      </c>
      <c r="C199" t="s">
        <v>1107</v>
      </c>
      <c r="D199">
        <v>505</v>
      </c>
      <c r="F199" t="s">
        <v>1040</v>
      </c>
      <c r="G199" t="s">
        <v>1041</v>
      </c>
      <c r="H199">
        <v>39688</v>
      </c>
      <c r="I199">
        <v>0.21299999999999999</v>
      </c>
      <c r="J199">
        <v>0.23762376237623761</v>
      </c>
      <c r="K199">
        <v>2.9702970297029702E-2</v>
      </c>
      <c r="L199">
        <v>2.9272727272727277E-2</v>
      </c>
      <c r="M199">
        <v>0.29399999999999998</v>
      </c>
      <c r="N199">
        <v>4.1193073460981007E-4</v>
      </c>
      <c r="O199">
        <v>0.43636363636363634</v>
      </c>
      <c r="P199">
        <v>0.19070512820512819</v>
      </c>
      <c r="Q199">
        <v>0.43564356435643564</v>
      </c>
      <c r="R199">
        <v>0.63313161875945534</v>
      </c>
      <c r="S199">
        <v>15348</v>
      </c>
      <c r="T199">
        <v>2</v>
      </c>
      <c r="U199">
        <v>2</v>
      </c>
      <c r="V199">
        <v>2</v>
      </c>
      <c r="W199">
        <v>1</v>
      </c>
      <c r="X199">
        <v>2</v>
      </c>
      <c r="Y199">
        <v>0</v>
      </c>
      <c r="Z199">
        <v>0</v>
      </c>
      <c r="AA199">
        <v>1</v>
      </c>
      <c r="AB199">
        <v>2</v>
      </c>
      <c r="AC199">
        <v>2</v>
      </c>
      <c r="AD199">
        <v>14</v>
      </c>
      <c r="AF199">
        <v>0.63313161875945534</v>
      </c>
      <c r="AG199">
        <v>15348</v>
      </c>
    </row>
    <row r="200" spans="1:33" x14ac:dyDescent="0.3">
      <c r="A200" t="s">
        <v>2219</v>
      </c>
      <c r="B200">
        <v>19023070200</v>
      </c>
      <c r="C200" t="s">
        <v>1300</v>
      </c>
      <c r="D200">
        <v>766</v>
      </c>
      <c r="F200" t="s">
        <v>1301</v>
      </c>
      <c r="G200" t="s">
        <v>1302</v>
      </c>
      <c r="H200">
        <v>52813</v>
      </c>
      <c r="I200">
        <v>0.161</v>
      </c>
      <c r="J200">
        <v>9.6605744125326368E-2</v>
      </c>
      <c r="K200">
        <v>3.5248041775456922E-2</v>
      </c>
      <c r="L200">
        <v>2.7818181818181818E-2</v>
      </c>
      <c r="M200">
        <v>0.32700000000000001</v>
      </c>
      <c r="N200">
        <v>-3.58512140983386E-2</v>
      </c>
      <c r="O200">
        <v>0.50040355125100888</v>
      </c>
      <c r="P200">
        <v>7.2639225181598058E-2</v>
      </c>
      <c r="Q200">
        <v>0.18407310704960836</v>
      </c>
      <c r="R200">
        <v>0.39579784213515046</v>
      </c>
      <c r="S200">
        <v>24931</v>
      </c>
      <c r="T200">
        <v>2</v>
      </c>
      <c r="U200">
        <v>2</v>
      </c>
      <c r="V200">
        <v>1</v>
      </c>
      <c r="W200">
        <v>1</v>
      </c>
      <c r="X200">
        <v>1</v>
      </c>
      <c r="Y200">
        <v>1</v>
      </c>
      <c r="Z200">
        <v>2</v>
      </c>
      <c r="AA200">
        <v>2</v>
      </c>
      <c r="AB200">
        <v>1</v>
      </c>
      <c r="AC200">
        <v>1</v>
      </c>
      <c r="AD200">
        <v>14</v>
      </c>
      <c r="AF200">
        <v>0.39579784213515046</v>
      </c>
      <c r="AG200">
        <v>24931</v>
      </c>
    </row>
    <row r="201" spans="1:33" x14ac:dyDescent="0.3">
      <c r="A201" t="s">
        <v>2220</v>
      </c>
      <c r="B201">
        <v>19185070300</v>
      </c>
      <c r="C201" t="s">
        <v>1143</v>
      </c>
      <c r="D201">
        <v>777</v>
      </c>
      <c r="F201" t="s">
        <v>1144</v>
      </c>
      <c r="G201" t="s">
        <v>1145</v>
      </c>
      <c r="H201">
        <v>47266</v>
      </c>
      <c r="I201">
        <v>0.17300000000000001</v>
      </c>
      <c r="J201">
        <v>0.10167310167310167</v>
      </c>
      <c r="K201">
        <v>4.2471042471042469E-2</v>
      </c>
      <c r="L201">
        <v>2.6545454545454549E-2</v>
      </c>
      <c r="M201">
        <v>0.36599999999999999</v>
      </c>
      <c r="N201">
        <v>1.468061846009683E-2</v>
      </c>
      <c r="O201">
        <v>0.53220611916264093</v>
      </c>
      <c r="P201">
        <v>0.14895947426067907</v>
      </c>
      <c r="Q201">
        <v>0.23294723294723294</v>
      </c>
      <c r="R201">
        <v>0.40696608615948671</v>
      </c>
      <c r="S201">
        <v>26096</v>
      </c>
      <c r="T201">
        <v>2</v>
      </c>
      <c r="U201">
        <v>2</v>
      </c>
      <c r="V201">
        <v>1</v>
      </c>
      <c r="W201">
        <v>1</v>
      </c>
      <c r="X201">
        <v>1</v>
      </c>
      <c r="Y201">
        <v>2</v>
      </c>
      <c r="Z201">
        <v>0</v>
      </c>
      <c r="AA201">
        <v>2</v>
      </c>
      <c r="AB201">
        <v>2</v>
      </c>
      <c r="AC201">
        <v>1</v>
      </c>
      <c r="AD201">
        <v>14</v>
      </c>
      <c r="AF201">
        <v>0.40696608615948671</v>
      </c>
      <c r="AG201">
        <v>26096</v>
      </c>
    </row>
    <row r="202" spans="1:33" x14ac:dyDescent="0.3">
      <c r="A202" t="s">
        <v>2221</v>
      </c>
      <c r="B202">
        <v>19043070400</v>
      </c>
      <c r="C202" t="s">
        <v>1246</v>
      </c>
      <c r="D202">
        <v>1105</v>
      </c>
      <c r="F202" t="s">
        <v>205</v>
      </c>
      <c r="G202" t="s">
        <v>1020</v>
      </c>
      <c r="H202">
        <v>50521</v>
      </c>
      <c r="I202">
        <v>0.107</v>
      </c>
      <c r="J202">
        <v>5.7013574660633483E-2</v>
      </c>
      <c r="K202">
        <v>5.1583710407239816E-2</v>
      </c>
      <c r="L202">
        <v>3.6909090909090905E-2</v>
      </c>
      <c r="M202">
        <v>0.35799999999999998</v>
      </c>
      <c r="N202">
        <v>-5.9904021181532353E-2</v>
      </c>
      <c r="O202">
        <v>0.55298204979733645</v>
      </c>
      <c r="P202">
        <v>6.9736842105263153E-2</v>
      </c>
      <c r="Q202">
        <v>0.23167420814479639</v>
      </c>
      <c r="R202">
        <v>0.28068550254747571</v>
      </c>
      <c r="S202">
        <v>24395</v>
      </c>
      <c r="T202">
        <v>2</v>
      </c>
      <c r="U202">
        <v>1</v>
      </c>
      <c r="V202">
        <v>0</v>
      </c>
      <c r="W202">
        <v>2</v>
      </c>
      <c r="X202">
        <v>2</v>
      </c>
      <c r="Y202">
        <v>1</v>
      </c>
      <c r="Z202">
        <v>2</v>
      </c>
      <c r="AA202">
        <v>2</v>
      </c>
      <c r="AB202">
        <v>1</v>
      </c>
      <c r="AC202">
        <v>1</v>
      </c>
      <c r="AD202">
        <v>14</v>
      </c>
      <c r="AF202">
        <v>0.28068550254747571</v>
      </c>
      <c r="AG202">
        <v>24395</v>
      </c>
    </row>
    <row r="203" spans="1:33" x14ac:dyDescent="0.3">
      <c r="A203" t="s">
        <v>2222</v>
      </c>
      <c r="B203">
        <v>19047070401</v>
      </c>
      <c r="C203" t="s">
        <v>2223</v>
      </c>
      <c r="D203">
        <v>1071</v>
      </c>
      <c r="F203" t="s">
        <v>1173</v>
      </c>
      <c r="G203" t="s">
        <v>1174</v>
      </c>
      <c r="H203">
        <v>67853</v>
      </c>
      <c r="I203">
        <v>0.20300000000000001</v>
      </c>
      <c r="J203">
        <v>0.16059757236227826</v>
      </c>
      <c r="K203">
        <v>1.4939309056956116E-2</v>
      </c>
      <c r="L203">
        <v>4.0363636363636372E-2</v>
      </c>
      <c r="M203">
        <v>0.38200000000000001</v>
      </c>
      <c r="N203">
        <v>-3.3399625643425364E-2</v>
      </c>
      <c r="O203">
        <v>0.53510895883777243</v>
      </c>
      <c r="P203">
        <v>5.6387665198237888E-2</v>
      </c>
      <c r="Q203">
        <v>0.17647058823529413</v>
      </c>
      <c r="R203">
        <v>0.33611203734578193</v>
      </c>
      <c r="S203">
        <v>25029</v>
      </c>
      <c r="T203">
        <v>1</v>
      </c>
      <c r="U203">
        <v>2</v>
      </c>
      <c r="V203">
        <v>2</v>
      </c>
      <c r="W203">
        <v>0</v>
      </c>
      <c r="X203">
        <v>2</v>
      </c>
      <c r="Y203">
        <v>2</v>
      </c>
      <c r="Z203">
        <v>2</v>
      </c>
      <c r="AA203">
        <v>2</v>
      </c>
      <c r="AB203">
        <v>1</v>
      </c>
      <c r="AC203">
        <v>0</v>
      </c>
      <c r="AD203">
        <v>14</v>
      </c>
      <c r="AF203">
        <v>0.33611203734578193</v>
      </c>
      <c r="AG203">
        <v>25029</v>
      </c>
    </row>
    <row r="204" spans="1:33" x14ac:dyDescent="0.3">
      <c r="A204" t="s">
        <v>2224</v>
      </c>
      <c r="B204">
        <v>19105070402</v>
      </c>
      <c r="C204" t="s">
        <v>2225</v>
      </c>
      <c r="D204">
        <v>1018</v>
      </c>
      <c r="F204" t="s">
        <v>1152</v>
      </c>
      <c r="G204" t="s">
        <v>1153</v>
      </c>
      <c r="H204">
        <v>58077</v>
      </c>
      <c r="I204">
        <v>0.21100000000000002</v>
      </c>
      <c r="J204">
        <v>0.11493123772102161</v>
      </c>
      <c r="K204">
        <v>9.6267190569744601E-2</v>
      </c>
      <c r="L204">
        <v>3.154545454545455E-2</v>
      </c>
      <c r="M204">
        <v>0.373</v>
      </c>
      <c r="N204">
        <v>3.8763446070355656E-4</v>
      </c>
      <c r="O204">
        <v>0.49159663865546216</v>
      </c>
      <c r="P204">
        <v>7.2859744990892539E-2</v>
      </c>
      <c r="Q204">
        <v>0.19646365422396855</v>
      </c>
      <c r="R204">
        <v>0.35615354174910963</v>
      </c>
      <c r="S204">
        <v>21864</v>
      </c>
      <c r="T204">
        <v>1</v>
      </c>
      <c r="U204">
        <v>2</v>
      </c>
      <c r="V204">
        <v>1</v>
      </c>
      <c r="W204">
        <v>2</v>
      </c>
      <c r="X204">
        <v>2</v>
      </c>
      <c r="Y204">
        <v>2</v>
      </c>
      <c r="Z204">
        <v>0</v>
      </c>
      <c r="AA204">
        <v>2</v>
      </c>
      <c r="AB204">
        <v>1</v>
      </c>
      <c r="AC204">
        <v>1</v>
      </c>
      <c r="AD204">
        <v>14</v>
      </c>
      <c r="AF204">
        <v>0.35615354174910963</v>
      </c>
      <c r="AG204">
        <v>21864</v>
      </c>
    </row>
    <row r="205" spans="1:33" x14ac:dyDescent="0.3">
      <c r="A205" t="s">
        <v>2226</v>
      </c>
      <c r="B205">
        <v>19043070600</v>
      </c>
      <c r="C205" t="s">
        <v>1330</v>
      </c>
      <c r="D205">
        <v>1317</v>
      </c>
      <c r="F205" t="s">
        <v>205</v>
      </c>
      <c r="G205" t="s">
        <v>1020</v>
      </c>
      <c r="H205">
        <v>62768</v>
      </c>
      <c r="I205">
        <v>7.2999999999999995E-2</v>
      </c>
      <c r="J205">
        <v>9.1875474563401671E-2</v>
      </c>
      <c r="K205">
        <v>5.6947608200455579E-2</v>
      </c>
      <c r="L205">
        <v>3.6909090909090905E-2</v>
      </c>
      <c r="M205">
        <v>0.33700000000000002</v>
      </c>
      <c r="N205">
        <v>-5.9904021181532353E-2</v>
      </c>
      <c r="O205">
        <v>0.48309402501157944</v>
      </c>
      <c r="P205">
        <v>8.7457627118644063E-2</v>
      </c>
      <c r="Q205">
        <v>0.20501138952164008</v>
      </c>
      <c r="R205">
        <v>0.24991691591890994</v>
      </c>
      <c r="S205">
        <v>25304</v>
      </c>
      <c r="T205">
        <v>1</v>
      </c>
      <c r="U205">
        <v>1</v>
      </c>
      <c r="V205">
        <v>1</v>
      </c>
      <c r="W205">
        <v>2</v>
      </c>
      <c r="X205">
        <v>2</v>
      </c>
      <c r="Y205">
        <v>1</v>
      </c>
      <c r="Z205">
        <v>2</v>
      </c>
      <c r="AA205">
        <v>2</v>
      </c>
      <c r="AB205">
        <v>1</v>
      </c>
      <c r="AC205">
        <v>1</v>
      </c>
      <c r="AD205">
        <v>14</v>
      </c>
      <c r="AF205">
        <v>0.24991691591890994</v>
      </c>
      <c r="AG205">
        <v>25304</v>
      </c>
    </row>
    <row r="206" spans="1:33" x14ac:dyDescent="0.3">
      <c r="A206" t="s">
        <v>2227</v>
      </c>
      <c r="B206">
        <v>19151780200</v>
      </c>
      <c r="C206" t="s">
        <v>1217</v>
      </c>
      <c r="D206">
        <v>1339</v>
      </c>
      <c r="F206" t="s">
        <v>734</v>
      </c>
      <c r="G206" t="s">
        <v>1218</v>
      </c>
      <c r="H206">
        <v>52865</v>
      </c>
      <c r="I206">
        <v>9.6000000000000002E-2</v>
      </c>
      <c r="J206">
        <v>0.14339058999253174</v>
      </c>
      <c r="K206">
        <v>3.8088125466766244E-2</v>
      </c>
      <c r="L206">
        <v>2.1454545454545455E-2</v>
      </c>
      <c r="M206">
        <v>0.35399999999999998</v>
      </c>
      <c r="N206">
        <v>-3.173734610123119E-2</v>
      </c>
      <c r="O206">
        <v>0.48856742883807747</v>
      </c>
      <c r="P206">
        <v>0.16102756892230577</v>
      </c>
      <c r="Q206">
        <v>0.18745332337565349</v>
      </c>
      <c r="R206">
        <v>0.37717284355526404</v>
      </c>
      <c r="S206">
        <v>25171</v>
      </c>
      <c r="T206">
        <v>2</v>
      </c>
      <c r="U206">
        <v>1</v>
      </c>
      <c r="V206">
        <v>2</v>
      </c>
      <c r="W206">
        <v>1</v>
      </c>
      <c r="X206">
        <v>0</v>
      </c>
      <c r="Y206">
        <v>1</v>
      </c>
      <c r="Z206">
        <v>2</v>
      </c>
      <c r="AA206">
        <v>2</v>
      </c>
      <c r="AB206">
        <v>2</v>
      </c>
      <c r="AC206">
        <v>1</v>
      </c>
      <c r="AD206">
        <v>14</v>
      </c>
      <c r="AF206">
        <v>0.37717284355526404</v>
      </c>
      <c r="AG206">
        <v>25171</v>
      </c>
    </row>
    <row r="207" spans="1:33" x14ac:dyDescent="0.3">
      <c r="A207" t="s">
        <v>2228</v>
      </c>
      <c r="B207">
        <v>19073080100</v>
      </c>
      <c r="C207" t="s">
        <v>1385</v>
      </c>
      <c r="D207">
        <v>640</v>
      </c>
      <c r="F207" t="s">
        <v>396</v>
      </c>
      <c r="G207" t="s">
        <v>1315</v>
      </c>
      <c r="H207">
        <v>56389</v>
      </c>
      <c r="I207">
        <v>0.14300000000000002</v>
      </c>
      <c r="J207">
        <v>0.11874999999999999</v>
      </c>
      <c r="K207">
        <v>3.2812500000000001E-2</v>
      </c>
      <c r="L207">
        <v>2.0454545454545458E-2</v>
      </c>
      <c r="M207">
        <v>0.25900000000000001</v>
      </c>
      <c r="N207">
        <v>-6.0518423307626391E-2</v>
      </c>
      <c r="O207">
        <v>0.47716682199440819</v>
      </c>
      <c r="P207">
        <v>0.14398943196829592</v>
      </c>
      <c r="Q207">
        <v>0.21875</v>
      </c>
      <c r="R207">
        <v>0.39154754505904288</v>
      </c>
      <c r="S207">
        <v>27321</v>
      </c>
      <c r="T207">
        <v>2</v>
      </c>
      <c r="U207">
        <v>2</v>
      </c>
      <c r="V207">
        <v>2</v>
      </c>
      <c r="W207">
        <v>1</v>
      </c>
      <c r="X207">
        <v>0</v>
      </c>
      <c r="Y207">
        <v>0</v>
      </c>
      <c r="Z207">
        <v>2</v>
      </c>
      <c r="AA207">
        <v>2</v>
      </c>
      <c r="AB207">
        <v>2</v>
      </c>
      <c r="AC207">
        <v>1</v>
      </c>
      <c r="AD207">
        <v>14</v>
      </c>
      <c r="AF207">
        <v>0.39154754505904288</v>
      </c>
      <c r="AG207">
        <v>27321</v>
      </c>
    </row>
    <row r="208" spans="1:33" x14ac:dyDescent="0.3">
      <c r="A208" t="s">
        <v>2229</v>
      </c>
      <c r="B208">
        <v>19073080200</v>
      </c>
      <c r="C208" t="s">
        <v>1314</v>
      </c>
      <c r="D208">
        <v>1132</v>
      </c>
      <c r="F208" t="s">
        <v>396</v>
      </c>
      <c r="G208" t="s">
        <v>1315</v>
      </c>
      <c r="H208">
        <v>44677</v>
      </c>
      <c r="I208">
        <v>0.105</v>
      </c>
      <c r="J208">
        <v>0.16696113074204946</v>
      </c>
      <c r="K208">
        <v>2.9151943462897525E-2</v>
      </c>
      <c r="L208">
        <v>2.0454545454545458E-2</v>
      </c>
      <c r="M208">
        <v>0.40100000000000002</v>
      </c>
      <c r="N208">
        <v>-6.0518423307626391E-2</v>
      </c>
      <c r="O208">
        <v>0.45528017241379309</v>
      </c>
      <c r="P208">
        <v>9.3674939951961564E-2</v>
      </c>
      <c r="Q208">
        <v>0.21024734982332155</v>
      </c>
      <c r="R208">
        <v>0.36073423782920988</v>
      </c>
      <c r="S208">
        <v>22600</v>
      </c>
      <c r="T208">
        <v>2</v>
      </c>
      <c r="U208">
        <v>1</v>
      </c>
      <c r="V208">
        <v>2</v>
      </c>
      <c r="W208">
        <v>1</v>
      </c>
      <c r="X208">
        <v>0</v>
      </c>
      <c r="Y208">
        <v>2</v>
      </c>
      <c r="Z208">
        <v>2</v>
      </c>
      <c r="AA208">
        <v>2</v>
      </c>
      <c r="AB208">
        <v>1</v>
      </c>
      <c r="AC208">
        <v>1</v>
      </c>
      <c r="AD208">
        <v>14</v>
      </c>
      <c r="AF208">
        <v>0.36073423782920988</v>
      </c>
      <c r="AG208">
        <v>22600</v>
      </c>
    </row>
    <row r="209" spans="1:33" x14ac:dyDescent="0.3">
      <c r="A209" t="s">
        <v>2230</v>
      </c>
      <c r="B209">
        <v>19073080300</v>
      </c>
      <c r="C209" t="s">
        <v>1567</v>
      </c>
      <c r="D209">
        <v>1282</v>
      </c>
      <c r="F209" t="s">
        <v>396</v>
      </c>
      <c r="G209" t="s">
        <v>1315</v>
      </c>
      <c r="H209">
        <v>51983</v>
      </c>
      <c r="I209">
        <v>9.3000000000000013E-2</v>
      </c>
      <c r="J209">
        <v>0.12558502340093602</v>
      </c>
      <c r="K209">
        <v>6.7862714508580349E-2</v>
      </c>
      <c r="L209">
        <v>2.0454545454545458E-2</v>
      </c>
      <c r="M209">
        <v>0.41200000000000003</v>
      </c>
      <c r="N209">
        <v>-6.0518423307626391E-2</v>
      </c>
      <c r="O209">
        <v>0.41095890410958902</v>
      </c>
      <c r="P209">
        <v>0.15155526141628062</v>
      </c>
      <c r="Q209">
        <v>0.11544461778471139</v>
      </c>
      <c r="R209">
        <v>0.21105354058721934</v>
      </c>
      <c r="S209">
        <v>29365</v>
      </c>
      <c r="T209">
        <v>2</v>
      </c>
      <c r="U209">
        <v>1</v>
      </c>
      <c r="V209">
        <v>2</v>
      </c>
      <c r="W209">
        <v>2</v>
      </c>
      <c r="X209">
        <v>0</v>
      </c>
      <c r="Y209">
        <v>2</v>
      </c>
      <c r="Z209">
        <v>2</v>
      </c>
      <c r="AA209">
        <v>1</v>
      </c>
      <c r="AB209">
        <v>2</v>
      </c>
      <c r="AC209">
        <v>0</v>
      </c>
      <c r="AD209">
        <v>14</v>
      </c>
      <c r="AF209">
        <v>0.21105354058721934</v>
      </c>
      <c r="AG209">
        <v>29365</v>
      </c>
    </row>
    <row r="210" spans="1:33" x14ac:dyDescent="0.3">
      <c r="A210" t="s">
        <v>2231</v>
      </c>
      <c r="B210">
        <v>19101090100</v>
      </c>
      <c r="C210" t="s">
        <v>1563</v>
      </c>
      <c r="D210">
        <v>1137</v>
      </c>
      <c r="F210" t="s">
        <v>464</v>
      </c>
      <c r="G210" t="s">
        <v>1072</v>
      </c>
      <c r="H210">
        <v>59957</v>
      </c>
      <c r="I210">
        <v>0.16</v>
      </c>
      <c r="J210">
        <v>0.11609498680738786</v>
      </c>
      <c r="K210">
        <v>5.3649956024626209E-2</v>
      </c>
      <c r="L210">
        <v>2.5363636363636363E-2</v>
      </c>
      <c r="M210">
        <v>0.33500000000000002</v>
      </c>
      <c r="N210">
        <v>-7.0058778127411986E-2</v>
      </c>
      <c r="O210">
        <v>0.4684959349593496</v>
      </c>
      <c r="P210">
        <v>0.10015060240963855</v>
      </c>
      <c r="Q210">
        <v>0.227792436235708</v>
      </c>
      <c r="R210">
        <v>0.28713629402756508</v>
      </c>
      <c r="S210">
        <v>20661</v>
      </c>
      <c r="T210">
        <v>1</v>
      </c>
      <c r="U210">
        <v>2</v>
      </c>
      <c r="V210">
        <v>1</v>
      </c>
      <c r="W210">
        <v>2</v>
      </c>
      <c r="X210">
        <v>0</v>
      </c>
      <c r="Y210">
        <v>1</v>
      </c>
      <c r="Z210">
        <v>2</v>
      </c>
      <c r="AA210">
        <v>2</v>
      </c>
      <c r="AB210">
        <v>2</v>
      </c>
      <c r="AC210">
        <v>1</v>
      </c>
      <c r="AD210">
        <v>14</v>
      </c>
      <c r="AF210">
        <v>0.28713629402756508</v>
      </c>
      <c r="AG210">
        <v>20661</v>
      </c>
    </row>
    <row r="211" spans="1:33" x14ac:dyDescent="0.3">
      <c r="A211" t="s">
        <v>2232</v>
      </c>
      <c r="B211">
        <v>19101090301</v>
      </c>
      <c r="C211" t="s">
        <v>2233</v>
      </c>
      <c r="D211">
        <v>977</v>
      </c>
      <c r="F211" t="s">
        <v>464</v>
      </c>
      <c r="G211" t="s">
        <v>1072</v>
      </c>
      <c r="H211">
        <v>39927</v>
      </c>
      <c r="I211">
        <v>0.14499999999999999</v>
      </c>
      <c r="J211">
        <v>0.20368474923234392</v>
      </c>
      <c r="K211">
        <v>5.1177072671443197E-2</v>
      </c>
      <c r="L211">
        <v>2.5363636363636363E-2</v>
      </c>
      <c r="M211">
        <v>0.311</v>
      </c>
      <c r="N211">
        <v>-7.0058778127411986E-2</v>
      </c>
      <c r="O211">
        <v>0.30031746031746032</v>
      </c>
      <c r="P211">
        <v>8.2629107981220654E-2</v>
      </c>
      <c r="Q211">
        <v>0.30808597748208805</v>
      </c>
      <c r="R211">
        <v>0.60184528034066709</v>
      </c>
      <c r="S211">
        <v>18735</v>
      </c>
      <c r="T211">
        <v>2</v>
      </c>
      <c r="U211">
        <v>2</v>
      </c>
      <c r="V211">
        <v>2</v>
      </c>
      <c r="W211">
        <v>2</v>
      </c>
      <c r="X211">
        <v>0</v>
      </c>
      <c r="Y211">
        <v>1</v>
      </c>
      <c r="Z211">
        <v>2</v>
      </c>
      <c r="AA211">
        <v>0</v>
      </c>
      <c r="AB211">
        <v>1</v>
      </c>
      <c r="AC211">
        <v>2</v>
      </c>
      <c r="AD211">
        <v>14</v>
      </c>
      <c r="AF211">
        <v>0.60184528034066709</v>
      </c>
      <c r="AG211">
        <v>18735</v>
      </c>
    </row>
    <row r="212" spans="1:33" x14ac:dyDescent="0.3">
      <c r="A212" t="s">
        <v>2234</v>
      </c>
      <c r="B212">
        <v>19077950100</v>
      </c>
      <c r="C212" t="s">
        <v>1323</v>
      </c>
      <c r="D212">
        <v>1720</v>
      </c>
      <c r="F212" t="s">
        <v>1324</v>
      </c>
      <c r="G212" t="s">
        <v>1325</v>
      </c>
      <c r="H212">
        <v>70375</v>
      </c>
      <c r="I212">
        <v>9.6999999999999989E-2</v>
      </c>
      <c r="J212">
        <v>7.5581395348837205E-2</v>
      </c>
      <c r="K212">
        <v>4.9418604651162788E-2</v>
      </c>
      <c r="L212">
        <v>2.7999999999999997E-2</v>
      </c>
      <c r="M212">
        <v>0.41899999999999998</v>
      </c>
      <c r="N212">
        <v>-3.0217272229322623E-2</v>
      </c>
      <c r="O212">
        <v>0.35300067430883347</v>
      </c>
      <c r="P212">
        <v>9.7668810289389063E-2</v>
      </c>
      <c r="Q212">
        <v>0.24302325581395348</v>
      </c>
      <c r="R212">
        <v>0.23967141821696061</v>
      </c>
      <c r="S212">
        <v>32500</v>
      </c>
      <c r="T212">
        <v>1</v>
      </c>
      <c r="U212">
        <v>1</v>
      </c>
      <c r="V212">
        <v>1</v>
      </c>
      <c r="W212">
        <v>2</v>
      </c>
      <c r="X212">
        <v>1</v>
      </c>
      <c r="Y212">
        <v>2</v>
      </c>
      <c r="Z212">
        <v>2</v>
      </c>
      <c r="AA212">
        <v>0</v>
      </c>
      <c r="AB212">
        <v>2</v>
      </c>
      <c r="AC212">
        <v>2</v>
      </c>
      <c r="AD212">
        <v>14</v>
      </c>
      <c r="AF212">
        <v>0.23967141821696061</v>
      </c>
      <c r="AG212">
        <v>32500</v>
      </c>
    </row>
    <row r="213" spans="1:33" x14ac:dyDescent="0.3">
      <c r="A213" t="s">
        <v>2235</v>
      </c>
      <c r="B213">
        <v>19055950300</v>
      </c>
      <c r="C213" t="s">
        <v>1478</v>
      </c>
      <c r="D213">
        <v>2164</v>
      </c>
      <c r="F213" t="s">
        <v>266</v>
      </c>
      <c r="G213" t="s">
        <v>1479</v>
      </c>
      <c r="H213">
        <v>53487</v>
      </c>
      <c r="I213">
        <v>0.13100000000000001</v>
      </c>
      <c r="J213">
        <v>0.1256931608133087</v>
      </c>
      <c r="K213">
        <v>0.13031423290203328</v>
      </c>
      <c r="L213">
        <v>2.3727272727272725E-2</v>
      </c>
      <c r="M213">
        <v>0.34499999999999997</v>
      </c>
      <c r="N213">
        <v>-1.5537041206935375E-2</v>
      </c>
      <c r="O213">
        <v>0.48423423423423423</v>
      </c>
      <c r="P213">
        <v>8.999158957106812E-2</v>
      </c>
      <c r="Q213">
        <v>0.21719038817005545</v>
      </c>
      <c r="R213">
        <v>0.2306765709696848</v>
      </c>
      <c r="S213">
        <v>26069</v>
      </c>
      <c r="T213">
        <v>2</v>
      </c>
      <c r="U213">
        <v>2</v>
      </c>
      <c r="V213">
        <v>2</v>
      </c>
      <c r="W213">
        <v>2</v>
      </c>
      <c r="X213">
        <v>0</v>
      </c>
      <c r="Y213">
        <v>1</v>
      </c>
      <c r="Z213">
        <v>1</v>
      </c>
      <c r="AA213">
        <v>2</v>
      </c>
      <c r="AB213">
        <v>1</v>
      </c>
      <c r="AC213">
        <v>1</v>
      </c>
      <c r="AD213">
        <v>14</v>
      </c>
      <c r="AF213">
        <v>0.2306765709696848</v>
      </c>
      <c r="AG213">
        <v>26069</v>
      </c>
    </row>
    <row r="214" spans="1:33" x14ac:dyDescent="0.3">
      <c r="A214" t="s">
        <v>2236</v>
      </c>
      <c r="B214">
        <v>19123950600</v>
      </c>
      <c r="C214" t="s">
        <v>1135</v>
      </c>
      <c r="D214">
        <v>1384</v>
      </c>
      <c r="F214" t="s">
        <v>1131</v>
      </c>
      <c r="G214" t="s">
        <v>1132</v>
      </c>
      <c r="H214">
        <v>51625</v>
      </c>
      <c r="I214">
        <v>0.155</v>
      </c>
      <c r="J214">
        <v>0.27456647398843931</v>
      </c>
      <c r="K214">
        <v>5.2023121387283239E-2</v>
      </c>
      <c r="L214">
        <v>2.4636363636363633E-2</v>
      </c>
      <c r="M214">
        <v>0.29299999999999998</v>
      </c>
      <c r="N214">
        <v>-8.5340243956927749E-3</v>
      </c>
      <c r="O214">
        <v>0.40428641013151484</v>
      </c>
      <c r="P214">
        <v>0.12571067593177512</v>
      </c>
      <c r="Q214">
        <v>0.25505780346820811</v>
      </c>
      <c r="R214">
        <v>0.40156249999999999</v>
      </c>
      <c r="S214">
        <v>19079</v>
      </c>
      <c r="T214">
        <v>2</v>
      </c>
      <c r="U214">
        <v>2</v>
      </c>
      <c r="V214">
        <v>2</v>
      </c>
      <c r="W214">
        <v>2</v>
      </c>
      <c r="X214">
        <v>0</v>
      </c>
      <c r="Y214">
        <v>0</v>
      </c>
      <c r="Z214">
        <v>1</v>
      </c>
      <c r="AA214">
        <v>1</v>
      </c>
      <c r="AB214">
        <v>2</v>
      </c>
      <c r="AC214">
        <v>2</v>
      </c>
      <c r="AD214">
        <v>14</v>
      </c>
      <c r="AF214">
        <v>0.40156249999999999</v>
      </c>
      <c r="AG214">
        <v>19079</v>
      </c>
    </row>
    <row r="215" spans="1:33" x14ac:dyDescent="0.3">
      <c r="A215" t="s">
        <v>2237</v>
      </c>
      <c r="B215">
        <v>19127950700</v>
      </c>
      <c r="C215" t="s">
        <v>1134</v>
      </c>
      <c r="D215">
        <v>1660</v>
      </c>
      <c r="F215" t="s">
        <v>1099</v>
      </c>
      <c r="G215" t="s">
        <v>1100</v>
      </c>
      <c r="H215">
        <v>68790</v>
      </c>
      <c r="I215">
        <v>9.1999999999999998E-2</v>
      </c>
      <c r="J215">
        <v>8.8554216867469879E-2</v>
      </c>
      <c r="K215">
        <v>0.10180722891566266</v>
      </c>
      <c r="L215">
        <v>5.218181818181819E-2</v>
      </c>
      <c r="M215">
        <v>0.434</v>
      </c>
      <c r="N215">
        <v>-1.3358590828577053E-2</v>
      </c>
      <c r="O215">
        <v>0.5244635193133047</v>
      </c>
      <c r="P215">
        <v>8.2365948037589828E-2</v>
      </c>
      <c r="Q215">
        <v>0.21987951807228914</v>
      </c>
      <c r="R215">
        <v>0.35365853658536583</v>
      </c>
      <c r="S215">
        <v>32667</v>
      </c>
      <c r="T215">
        <v>1</v>
      </c>
      <c r="U215">
        <v>1</v>
      </c>
      <c r="V215">
        <v>1</v>
      </c>
      <c r="W215">
        <v>2</v>
      </c>
      <c r="X215">
        <v>2</v>
      </c>
      <c r="Y215">
        <v>2</v>
      </c>
      <c r="Z215">
        <v>1</v>
      </c>
      <c r="AA215">
        <v>2</v>
      </c>
      <c r="AB215">
        <v>1</v>
      </c>
      <c r="AC215">
        <v>1</v>
      </c>
      <c r="AD215">
        <v>14</v>
      </c>
      <c r="AF215">
        <v>0.35365853658536583</v>
      </c>
      <c r="AG215">
        <v>32667</v>
      </c>
    </row>
    <row r="216" spans="1:33" x14ac:dyDescent="0.3">
      <c r="A216" t="s">
        <v>2238</v>
      </c>
      <c r="B216">
        <v>19033950800</v>
      </c>
      <c r="C216" t="s">
        <v>1639</v>
      </c>
      <c r="D216">
        <v>2115</v>
      </c>
      <c r="F216" t="s">
        <v>1066</v>
      </c>
      <c r="G216" t="s">
        <v>1067</v>
      </c>
      <c r="H216">
        <v>57684</v>
      </c>
      <c r="I216">
        <v>0.105</v>
      </c>
      <c r="J216">
        <v>0.14231678486997637</v>
      </c>
      <c r="K216">
        <v>4.9645390070921988E-2</v>
      </c>
      <c r="L216">
        <v>2.7727272727272729E-2</v>
      </c>
      <c r="M216">
        <v>0.39700000000000002</v>
      </c>
      <c r="N216">
        <v>-2.3193132658376935E-2</v>
      </c>
      <c r="O216">
        <v>0.39258241758241758</v>
      </c>
      <c r="P216">
        <v>4.8134328358208953E-2</v>
      </c>
      <c r="Q216">
        <v>0.31725768321513004</v>
      </c>
      <c r="R216">
        <v>0.34449760765550241</v>
      </c>
      <c r="S216">
        <v>22264</v>
      </c>
      <c r="T216">
        <v>1</v>
      </c>
      <c r="U216">
        <v>1</v>
      </c>
      <c r="V216">
        <v>2</v>
      </c>
      <c r="W216">
        <v>2</v>
      </c>
      <c r="X216">
        <v>1</v>
      </c>
      <c r="Y216">
        <v>2</v>
      </c>
      <c r="Z216">
        <v>2</v>
      </c>
      <c r="AA216">
        <v>1</v>
      </c>
      <c r="AB216">
        <v>0</v>
      </c>
      <c r="AC216">
        <v>2</v>
      </c>
      <c r="AD216">
        <v>14</v>
      </c>
      <c r="AF216">
        <v>0.34449760765550241</v>
      </c>
      <c r="AG216">
        <v>22264</v>
      </c>
    </row>
    <row r="217" spans="1:33" x14ac:dyDescent="0.3">
      <c r="A217" t="s">
        <v>2239</v>
      </c>
      <c r="B217">
        <v>19127951000</v>
      </c>
      <c r="C217" t="s">
        <v>1258</v>
      </c>
      <c r="D217">
        <v>1564</v>
      </c>
      <c r="F217" t="s">
        <v>1099</v>
      </c>
      <c r="G217" t="s">
        <v>1100</v>
      </c>
      <c r="H217">
        <v>58091</v>
      </c>
      <c r="I217">
        <v>0.113</v>
      </c>
      <c r="J217">
        <v>0.13107416879795397</v>
      </c>
      <c r="K217">
        <v>3.7084398976982097E-2</v>
      </c>
      <c r="L217">
        <v>5.218181818181819E-2</v>
      </c>
      <c r="M217">
        <v>0.36899999999999999</v>
      </c>
      <c r="N217">
        <v>-1.3358590828577053E-2</v>
      </c>
      <c r="O217">
        <v>0.45873320537428025</v>
      </c>
      <c r="P217">
        <v>5.7263411693791441E-2</v>
      </c>
      <c r="Q217">
        <v>0.23785166240409208</v>
      </c>
      <c r="R217">
        <v>0.37620010106114199</v>
      </c>
      <c r="S217">
        <v>27724</v>
      </c>
      <c r="T217">
        <v>1</v>
      </c>
      <c r="U217">
        <v>1</v>
      </c>
      <c r="V217">
        <v>2</v>
      </c>
      <c r="W217">
        <v>1</v>
      </c>
      <c r="X217">
        <v>2</v>
      </c>
      <c r="Y217">
        <v>2</v>
      </c>
      <c r="Z217">
        <v>1</v>
      </c>
      <c r="AA217">
        <v>2</v>
      </c>
      <c r="AB217">
        <v>1</v>
      </c>
      <c r="AC217">
        <v>1</v>
      </c>
      <c r="AD217">
        <v>14</v>
      </c>
      <c r="AF217">
        <v>0.37620010106114199</v>
      </c>
      <c r="AG217">
        <v>27724</v>
      </c>
    </row>
    <row r="218" spans="1:33" x14ac:dyDescent="0.3">
      <c r="A218" t="s">
        <v>2240</v>
      </c>
      <c r="B218">
        <v>19001960100</v>
      </c>
      <c r="C218" t="s">
        <v>1507</v>
      </c>
      <c r="D218">
        <v>1145</v>
      </c>
      <c r="F218" t="s">
        <v>53</v>
      </c>
      <c r="G218" t="s">
        <v>1230</v>
      </c>
      <c r="H218">
        <v>60179</v>
      </c>
      <c r="I218">
        <v>9.6000000000000002E-2</v>
      </c>
      <c r="J218">
        <v>0.15021834061135372</v>
      </c>
      <c r="K218">
        <v>5.5021834061135373E-2</v>
      </c>
      <c r="L218">
        <v>2.127272727272727E-2</v>
      </c>
      <c r="M218">
        <v>0.374</v>
      </c>
      <c r="N218">
        <v>-2.4212444675865662E-2</v>
      </c>
      <c r="O218">
        <v>0.4206030150753769</v>
      </c>
      <c r="P218">
        <v>0.10667689946277821</v>
      </c>
      <c r="Q218">
        <v>0.18951965065502183</v>
      </c>
      <c r="R218">
        <v>0.34142053445850912</v>
      </c>
      <c r="S218">
        <v>28013</v>
      </c>
      <c r="T218">
        <v>1</v>
      </c>
      <c r="U218">
        <v>1</v>
      </c>
      <c r="V218">
        <v>2</v>
      </c>
      <c r="W218">
        <v>2</v>
      </c>
      <c r="X218">
        <v>0</v>
      </c>
      <c r="Y218">
        <v>2</v>
      </c>
      <c r="Z218">
        <v>2</v>
      </c>
      <c r="AA218">
        <v>1</v>
      </c>
      <c r="AB218">
        <v>2</v>
      </c>
      <c r="AC218">
        <v>1</v>
      </c>
      <c r="AD218">
        <v>14</v>
      </c>
      <c r="AF218">
        <v>0.34142053445850912</v>
      </c>
      <c r="AG218">
        <v>28013</v>
      </c>
    </row>
    <row r="219" spans="1:33" x14ac:dyDescent="0.3">
      <c r="A219" t="s">
        <v>2241</v>
      </c>
      <c r="B219">
        <v>19053960100</v>
      </c>
      <c r="C219" t="s">
        <v>1216</v>
      </c>
      <c r="D219">
        <v>891</v>
      </c>
      <c r="F219" t="s">
        <v>261</v>
      </c>
      <c r="G219" t="s">
        <v>1061</v>
      </c>
      <c r="H219">
        <v>57396</v>
      </c>
      <c r="I219">
        <v>9.3000000000000013E-2</v>
      </c>
      <c r="J219">
        <v>0.13916947250280584</v>
      </c>
      <c r="K219">
        <v>3.7037037037037035E-2</v>
      </c>
      <c r="L219">
        <v>2.4818181818181816E-2</v>
      </c>
      <c r="M219">
        <v>0.38500000000000001</v>
      </c>
      <c r="N219">
        <v>-9.6015135390800518E-2</v>
      </c>
      <c r="O219">
        <v>0.56996805111821092</v>
      </c>
      <c r="P219">
        <v>0.10073937153419593</v>
      </c>
      <c r="Q219">
        <v>0.21548821548821548</v>
      </c>
      <c r="R219">
        <v>0.24873330262551818</v>
      </c>
      <c r="S219">
        <v>22536</v>
      </c>
      <c r="T219">
        <v>1</v>
      </c>
      <c r="U219">
        <v>1</v>
      </c>
      <c r="V219">
        <v>2</v>
      </c>
      <c r="W219">
        <v>1</v>
      </c>
      <c r="X219">
        <v>0</v>
      </c>
      <c r="Y219">
        <v>2</v>
      </c>
      <c r="Z219">
        <v>2</v>
      </c>
      <c r="AA219">
        <v>2</v>
      </c>
      <c r="AB219">
        <v>2</v>
      </c>
      <c r="AC219">
        <v>1</v>
      </c>
      <c r="AD219">
        <v>14</v>
      </c>
      <c r="AF219">
        <v>0.24873330262551818</v>
      </c>
      <c r="AG219">
        <v>22536</v>
      </c>
    </row>
    <row r="220" spans="1:33" x14ac:dyDescent="0.3">
      <c r="A220" t="s">
        <v>2242</v>
      </c>
      <c r="B220">
        <v>19133960100</v>
      </c>
      <c r="C220" t="s">
        <v>1168</v>
      </c>
      <c r="D220">
        <v>976</v>
      </c>
      <c r="F220" t="s">
        <v>625</v>
      </c>
      <c r="G220" t="s">
        <v>1164</v>
      </c>
      <c r="H220">
        <v>61413</v>
      </c>
      <c r="I220">
        <v>0.106</v>
      </c>
      <c r="J220">
        <v>9.1188524590163939E-2</v>
      </c>
      <c r="K220">
        <v>6.25E-2</v>
      </c>
      <c r="L220">
        <v>2.7727272727272722E-2</v>
      </c>
      <c r="M220">
        <v>0.40500000000000003</v>
      </c>
      <c r="N220">
        <v>-5.3229470950989941E-2</v>
      </c>
      <c r="O220">
        <v>0.47547416612164811</v>
      </c>
      <c r="P220">
        <v>0.13227513227513227</v>
      </c>
      <c r="Q220">
        <v>0.13934426229508196</v>
      </c>
      <c r="R220">
        <v>0.24351585014409222</v>
      </c>
      <c r="S220">
        <v>27900</v>
      </c>
      <c r="T220">
        <v>1</v>
      </c>
      <c r="U220">
        <v>1</v>
      </c>
      <c r="V220">
        <v>1</v>
      </c>
      <c r="W220">
        <v>2</v>
      </c>
      <c r="X220">
        <v>1</v>
      </c>
      <c r="Y220">
        <v>2</v>
      </c>
      <c r="Z220">
        <v>2</v>
      </c>
      <c r="AA220">
        <v>2</v>
      </c>
      <c r="AB220">
        <v>2</v>
      </c>
      <c r="AC220">
        <v>0</v>
      </c>
      <c r="AD220">
        <v>14</v>
      </c>
      <c r="AF220">
        <v>0.24351585014409222</v>
      </c>
      <c r="AG220">
        <v>27900</v>
      </c>
    </row>
    <row r="221" spans="1:33" x14ac:dyDescent="0.3">
      <c r="A221" t="s">
        <v>2243</v>
      </c>
      <c r="B221">
        <v>19001960300</v>
      </c>
      <c r="C221" t="s">
        <v>1229</v>
      </c>
      <c r="D221">
        <v>1324</v>
      </c>
      <c r="F221" t="s">
        <v>53</v>
      </c>
      <c r="G221" t="s">
        <v>1230</v>
      </c>
      <c r="H221">
        <v>49271</v>
      </c>
      <c r="I221">
        <v>0.11699999999999999</v>
      </c>
      <c r="J221">
        <v>0.11404833836858005</v>
      </c>
      <c r="K221">
        <v>8.6858006042296071E-2</v>
      </c>
      <c r="L221">
        <v>2.127272727272727E-2</v>
      </c>
      <c r="M221">
        <v>0.38600000000000001</v>
      </c>
      <c r="N221">
        <v>-2.4212444675865662E-2</v>
      </c>
      <c r="O221">
        <v>0.53373015873015872</v>
      </c>
      <c r="P221">
        <v>8.6479066575154431E-2</v>
      </c>
      <c r="Q221">
        <v>0.18277945619335348</v>
      </c>
      <c r="R221">
        <v>0.25935531678399409</v>
      </c>
      <c r="S221">
        <v>20324</v>
      </c>
      <c r="T221">
        <v>2</v>
      </c>
      <c r="U221">
        <v>1</v>
      </c>
      <c r="V221">
        <v>1</v>
      </c>
      <c r="W221">
        <v>2</v>
      </c>
      <c r="X221">
        <v>0</v>
      </c>
      <c r="Y221">
        <v>2</v>
      </c>
      <c r="Z221">
        <v>2</v>
      </c>
      <c r="AA221">
        <v>2</v>
      </c>
      <c r="AB221">
        <v>1</v>
      </c>
      <c r="AC221">
        <v>1</v>
      </c>
      <c r="AD221">
        <v>14</v>
      </c>
      <c r="AF221">
        <v>0.25935531678399409</v>
      </c>
      <c r="AG221">
        <v>20324</v>
      </c>
    </row>
    <row r="222" spans="1:33" x14ac:dyDescent="0.3">
      <c r="A222" t="s">
        <v>2244</v>
      </c>
      <c r="B222">
        <v>19039960300</v>
      </c>
      <c r="C222" t="s">
        <v>1425</v>
      </c>
      <c r="D222">
        <v>725</v>
      </c>
      <c r="F222" t="s">
        <v>1267</v>
      </c>
      <c r="G222" t="s">
        <v>1268</v>
      </c>
      <c r="H222">
        <v>58565</v>
      </c>
      <c r="I222">
        <v>0.153</v>
      </c>
      <c r="J222">
        <v>0.15172413793103448</v>
      </c>
      <c r="K222">
        <v>7.3103448275862071E-2</v>
      </c>
      <c r="L222">
        <v>2.8363636363636365E-2</v>
      </c>
      <c r="M222">
        <v>0.41299999999999998</v>
      </c>
      <c r="N222">
        <v>4.975231531337497E-2</v>
      </c>
      <c r="O222">
        <v>0.4768413059984814</v>
      </c>
      <c r="P222">
        <v>8.3839611178614826E-2</v>
      </c>
      <c r="Q222">
        <v>0.20137931034482759</v>
      </c>
      <c r="R222">
        <v>0.37583254043767839</v>
      </c>
      <c r="S222">
        <v>27500</v>
      </c>
      <c r="T222">
        <v>1</v>
      </c>
      <c r="U222">
        <v>2</v>
      </c>
      <c r="V222">
        <v>2</v>
      </c>
      <c r="W222">
        <v>2</v>
      </c>
      <c r="X222">
        <v>1</v>
      </c>
      <c r="Y222">
        <v>2</v>
      </c>
      <c r="Z222">
        <v>0</v>
      </c>
      <c r="AA222">
        <v>2</v>
      </c>
      <c r="AB222">
        <v>1</v>
      </c>
      <c r="AC222">
        <v>1</v>
      </c>
      <c r="AD222">
        <v>14</v>
      </c>
      <c r="AF222">
        <v>0.37583254043767839</v>
      </c>
      <c r="AG222">
        <v>27500</v>
      </c>
    </row>
    <row r="223" spans="1:33" x14ac:dyDescent="0.3">
      <c r="A223" t="s">
        <v>2245</v>
      </c>
      <c r="B223">
        <v>19179960800</v>
      </c>
      <c r="C223" t="s">
        <v>1471</v>
      </c>
      <c r="D223">
        <v>1605</v>
      </c>
      <c r="F223" t="s">
        <v>935</v>
      </c>
      <c r="G223" t="s">
        <v>1031</v>
      </c>
      <c r="H223">
        <v>54659</v>
      </c>
      <c r="I223">
        <v>0.1</v>
      </c>
      <c r="J223">
        <v>7.3520249221183803E-2</v>
      </c>
      <c r="K223">
        <v>4.9844236760124609E-2</v>
      </c>
      <c r="L223">
        <v>3.3363636363636359E-2</v>
      </c>
      <c r="M223">
        <v>0.41799999999999998</v>
      </c>
      <c r="N223">
        <v>-5.2771929824561407E-3</v>
      </c>
      <c r="O223">
        <v>0.42698241837100825</v>
      </c>
      <c r="P223">
        <v>4.4642857142857144E-2</v>
      </c>
      <c r="Q223">
        <v>0.27289719626168224</v>
      </c>
      <c r="R223">
        <v>0.37618910348803691</v>
      </c>
      <c r="S223">
        <v>22708</v>
      </c>
      <c r="T223">
        <v>2</v>
      </c>
      <c r="U223">
        <v>1</v>
      </c>
      <c r="V223">
        <v>1</v>
      </c>
      <c r="W223">
        <v>2</v>
      </c>
      <c r="X223">
        <v>2</v>
      </c>
      <c r="Y223">
        <v>2</v>
      </c>
      <c r="Z223">
        <v>1</v>
      </c>
      <c r="AA223">
        <v>1</v>
      </c>
      <c r="AB223">
        <v>0</v>
      </c>
      <c r="AC223">
        <v>2</v>
      </c>
      <c r="AD223">
        <v>14</v>
      </c>
      <c r="AF223">
        <v>0.37618910348803691</v>
      </c>
      <c r="AG223">
        <v>22708</v>
      </c>
    </row>
    <row r="224" spans="1:33" x14ac:dyDescent="0.3">
      <c r="A224" t="s">
        <v>2246</v>
      </c>
      <c r="B224">
        <v>19071970300</v>
      </c>
      <c r="C224" t="s">
        <v>1250</v>
      </c>
      <c r="D224">
        <v>929</v>
      </c>
      <c r="F224" t="s">
        <v>358</v>
      </c>
      <c r="G224" t="s">
        <v>1251</v>
      </c>
      <c r="H224">
        <v>59375</v>
      </c>
      <c r="I224">
        <v>9.0999999999999998E-2</v>
      </c>
      <c r="J224">
        <v>0.13240043057050593</v>
      </c>
      <c r="K224">
        <v>6.3509149623250813E-2</v>
      </c>
      <c r="L224">
        <v>2.454545454545454E-2</v>
      </c>
      <c r="M224">
        <v>0.41399999999999998</v>
      </c>
      <c r="N224">
        <v>-0.112350490525467</v>
      </c>
      <c r="O224">
        <v>0.47554697554697556</v>
      </c>
      <c r="P224">
        <v>0.12581547064305684</v>
      </c>
      <c r="Q224">
        <v>0.10333692142088267</v>
      </c>
      <c r="R224">
        <v>0.3118899733806566</v>
      </c>
      <c r="S224">
        <v>29991</v>
      </c>
      <c r="T224">
        <v>1</v>
      </c>
      <c r="U224">
        <v>1</v>
      </c>
      <c r="V224">
        <v>2</v>
      </c>
      <c r="W224">
        <v>2</v>
      </c>
      <c r="X224">
        <v>0</v>
      </c>
      <c r="Y224">
        <v>2</v>
      </c>
      <c r="Z224">
        <v>2</v>
      </c>
      <c r="AA224">
        <v>2</v>
      </c>
      <c r="AB224">
        <v>2</v>
      </c>
      <c r="AC224">
        <v>0</v>
      </c>
      <c r="AD224">
        <v>14</v>
      </c>
      <c r="AF224">
        <v>0.3118899733806566</v>
      </c>
      <c r="AG224">
        <v>29991</v>
      </c>
    </row>
    <row r="225" spans="1:33" x14ac:dyDescent="0.3">
      <c r="A225" t="s">
        <v>2247</v>
      </c>
      <c r="B225">
        <v>19087970400</v>
      </c>
      <c r="C225" t="s">
        <v>1368</v>
      </c>
      <c r="D225">
        <v>1816</v>
      </c>
      <c r="F225" t="s">
        <v>1369</v>
      </c>
      <c r="G225" t="s">
        <v>1370</v>
      </c>
      <c r="H225">
        <v>59655</v>
      </c>
      <c r="I225">
        <v>0.10099999999999999</v>
      </c>
      <c r="J225">
        <v>0.13601321585903084</v>
      </c>
      <c r="K225">
        <v>5.4515418502202644E-2</v>
      </c>
      <c r="L225">
        <v>0.03</v>
      </c>
      <c r="M225">
        <v>0.47799999999999998</v>
      </c>
      <c r="N225">
        <v>1.6728716803176967E-2</v>
      </c>
      <c r="O225">
        <v>0.50569187958512518</v>
      </c>
      <c r="P225">
        <v>9.227053140096618E-2</v>
      </c>
      <c r="Q225">
        <v>0.20429515418502203</v>
      </c>
      <c r="R225">
        <v>0.25239835541343081</v>
      </c>
      <c r="S225">
        <v>32070</v>
      </c>
      <c r="T225">
        <v>1</v>
      </c>
      <c r="U225">
        <v>1</v>
      </c>
      <c r="V225">
        <v>2</v>
      </c>
      <c r="W225">
        <v>2</v>
      </c>
      <c r="X225">
        <v>2</v>
      </c>
      <c r="Y225">
        <v>2</v>
      </c>
      <c r="Z225">
        <v>0</v>
      </c>
      <c r="AA225">
        <v>2</v>
      </c>
      <c r="AB225">
        <v>1</v>
      </c>
      <c r="AC225">
        <v>1</v>
      </c>
      <c r="AD225">
        <v>14</v>
      </c>
      <c r="AF225">
        <v>0.25239835541343081</v>
      </c>
      <c r="AG225">
        <v>32070</v>
      </c>
    </row>
    <row r="226" spans="1:33" x14ac:dyDescent="0.3">
      <c r="A226" t="s">
        <v>2248</v>
      </c>
      <c r="B226">
        <v>19091970400</v>
      </c>
      <c r="C226" t="s">
        <v>1303</v>
      </c>
      <c r="D226">
        <v>1315</v>
      </c>
      <c r="F226" t="s">
        <v>448</v>
      </c>
      <c r="G226" t="s">
        <v>1304</v>
      </c>
      <c r="H226">
        <v>55462</v>
      </c>
      <c r="I226">
        <v>0.122</v>
      </c>
      <c r="J226">
        <v>0.13231939163498099</v>
      </c>
      <c r="K226">
        <v>6.2357414448669199E-2</v>
      </c>
      <c r="L226">
        <v>2.4000000000000004E-2</v>
      </c>
      <c r="M226">
        <v>0.41299999999999998</v>
      </c>
      <c r="N226">
        <v>-2.2210901681100358E-2</v>
      </c>
      <c r="O226">
        <v>0.49260628465804068</v>
      </c>
      <c r="P226">
        <v>2.5510204081632654E-2</v>
      </c>
      <c r="Q226">
        <v>0.21673003802281368</v>
      </c>
      <c r="R226">
        <v>0.31020704685797312</v>
      </c>
      <c r="S226">
        <v>17346</v>
      </c>
      <c r="T226">
        <v>2</v>
      </c>
      <c r="U226">
        <v>1</v>
      </c>
      <c r="V226">
        <v>2</v>
      </c>
      <c r="W226">
        <v>2</v>
      </c>
      <c r="X226">
        <v>0</v>
      </c>
      <c r="Y226">
        <v>2</v>
      </c>
      <c r="Z226">
        <v>2</v>
      </c>
      <c r="AA226">
        <v>2</v>
      </c>
      <c r="AB226">
        <v>0</v>
      </c>
      <c r="AC226">
        <v>1</v>
      </c>
      <c r="AD226">
        <v>14</v>
      </c>
      <c r="AF226">
        <v>0.31020704685797312</v>
      </c>
      <c r="AG226">
        <v>17346</v>
      </c>
    </row>
    <row r="227" spans="1:33" x14ac:dyDescent="0.3">
      <c r="A227" t="s">
        <v>2249</v>
      </c>
      <c r="B227">
        <v>19113000103</v>
      </c>
      <c r="C227" t="s">
        <v>2250</v>
      </c>
      <c r="D227">
        <v>1000</v>
      </c>
      <c r="F227" t="s">
        <v>1048</v>
      </c>
      <c r="G227" t="s">
        <v>1049</v>
      </c>
      <c r="H227">
        <v>40671</v>
      </c>
      <c r="I227">
        <v>0.28000000000000003</v>
      </c>
      <c r="J227">
        <v>0.254</v>
      </c>
      <c r="K227">
        <v>3.6999999999999998E-2</v>
      </c>
      <c r="L227">
        <v>3.0727272727272725E-2</v>
      </c>
      <c r="M227">
        <v>0.36299999999999999</v>
      </c>
      <c r="N227">
        <v>9.0296649086760147E-2</v>
      </c>
      <c r="O227">
        <v>0.38008342022940561</v>
      </c>
      <c r="P227">
        <v>0</v>
      </c>
      <c r="Q227">
        <v>0.33900000000000002</v>
      </c>
      <c r="R227">
        <v>0.45590327169274536</v>
      </c>
      <c r="S227">
        <v>20201</v>
      </c>
      <c r="T227">
        <v>2</v>
      </c>
      <c r="U227">
        <v>2</v>
      </c>
      <c r="V227">
        <v>2</v>
      </c>
      <c r="W227">
        <v>1</v>
      </c>
      <c r="X227">
        <v>2</v>
      </c>
      <c r="Y227">
        <v>1</v>
      </c>
      <c r="Z227">
        <v>0</v>
      </c>
      <c r="AA227">
        <v>1</v>
      </c>
      <c r="AB227">
        <v>0</v>
      </c>
      <c r="AC227">
        <v>2</v>
      </c>
      <c r="AD227">
        <v>13</v>
      </c>
      <c r="AF227">
        <v>0.45590327169274536</v>
      </c>
      <c r="AG227">
        <v>20201</v>
      </c>
    </row>
    <row r="228" spans="1:33" x14ac:dyDescent="0.3">
      <c r="A228" t="s">
        <v>2251</v>
      </c>
      <c r="B228">
        <v>19103010401</v>
      </c>
      <c r="C228" t="s">
        <v>2252</v>
      </c>
      <c r="D228">
        <v>1476</v>
      </c>
      <c r="F228" t="s">
        <v>1421</v>
      </c>
      <c r="G228" t="s">
        <v>1422</v>
      </c>
      <c r="H228">
        <v>50420</v>
      </c>
      <c r="I228">
        <v>0.17899999999999999</v>
      </c>
      <c r="J228">
        <v>0.16666666666666666</v>
      </c>
      <c r="K228">
        <v>8.8075880758807581E-2</v>
      </c>
      <c r="L228">
        <v>2.2545454545454546E-2</v>
      </c>
      <c r="M228">
        <v>0.40500000000000003</v>
      </c>
      <c r="N228">
        <v>0.16787640775660517</v>
      </c>
      <c r="O228">
        <v>0.49261511728931362</v>
      </c>
      <c r="P228">
        <v>1.6589250165892501E-2</v>
      </c>
      <c r="Q228">
        <v>0.23373983739837398</v>
      </c>
      <c r="R228">
        <v>0.44635720873040269</v>
      </c>
      <c r="S228">
        <v>27687</v>
      </c>
      <c r="T228">
        <v>2</v>
      </c>
      <c r="U228">
        <v>2</v>
      </c>
      <c r="V228">
        <v>2</v>
      </c>
      <c r="W228">
        <v>2</v>
      </c>
      <c r="X228">
        <v>0</v>
      </c>
      <c r="Y228">
        <v>2</v>
      </c>
      <c r="Z228">
        <v>0</v>
      </c>
      <c r="AA228">
        <v>2</v>
      </c>
      <c r="AB228">
        <v>0</v>
      </c>
      <c r="AC228">
        <v>1</v>
      </c>
      <c r="AD228">
        <v>13</v>
      </c>
      <c r="AF228">
        <v>0.44635720873040269</v>
      </c>
      <c r="AG228">
        <v>27687</v>
      </c>
    </row>
    <row r="229" spans="1:33" x14ac:dyDescent="0.3">
      <c r="A229" t="s">
        <v>2253</v>
      </c>
      <c r="B229">
        <v>19153010707</v>
      </c>
      <c r="C229" t="s">
        <v>2254</v>
      </c>
      <c r="D229">
        <v>1402</v>
      </c>
      <c r="F229" t="s">
        <v>1088</v>
      </c>
      <c r="G229" t="s">
        <v>1089</v>
      </c>
      <c r="H229">
        <v>63592</v>
      </c>
      <c r="I229">
        <v>0.111</v>
      </c>
      <c r="J229">
        <v>9.9144079885877312E-2</v>
      </c>
      <c r="K229">
        <v>9.5577746077032816E-2</v>
      </c>
      <c r="L229">
        <v>2.6818181818181817E-2</v>
      </c>
      <c r="M229">
        <v>0.39200000000000002</v>
      </c>
      <c r="N229">
        <v>0.14341677503250974</v>
      </c>
      <c r="O229">
        <v>0.56885787734116788</v>
      </c>
      <c r="P229">
        <v>6.9812540400775697E-2</v>
      </c>
      <c r="Q229">
        <v>0.4165477888730385</v>
      </c>
      <c r="R229">
        <v>0.38343717549325024</v>
      </c>
      <c r="S229">
        <v>40647</v>
      </c>
      <c r="T229">
        <v>1</v>
      </c>
      <c r="U229">
        <v>1</v>
      </c>
      <c r="V229">
        <v>1</v>
      </c>
      <c r="W229">
        <v>2</v>
      </c>
      <c r="X229">
        <v>1</v>
      </c>
      <c r="Y229">
        <v>2</v>
      </c>
      <c r="Z229">
        <v>0</v>
      </c>
      <c r="AA229">
        <v>2</v>
      </c>
      <c r="AB229">
        <v>1</v>
      </c>
      <c r="AC229">
        <v>2</v>
      </c>
      <c r="AD229">
        <v>13</v>
      </c>
      <c r="AF229">
        <v>0.38343717549325024</v>
      </c>
      <c r="AG229">
        <v>40647</v>
      </c>
    </row>
    <row r="230" spans="1:33" x14ac:dyDescent="0.3">
      <c r="A230" t="s">
        <v>2255</v>
      </c>
      <c r="B230">
        <v>19013001301</v>
      </c>
      <c r="C230" t="s">
        <v>1281</v>
      </c>
      <c r="D230">
        <v>1711</v>
      </c>
      <c r="F230" t="s">
        <v>1040</v>
      </c>
      <c r="G230" t="s">
        <v>1041</v>
      </c>
      <c r="H230">
        <v>66953</v>
      </c>
      <c r="I230">
        <v>6.3E-2</v>
      </c>
      <c r="J230">
        <v>0.17124488603156049</v>
      </c>
      <c r="K230">
        <v>0.10344827586206896</v>
      </c>
      <c r="L230">
        <v>2.9272727272727277E-2</v>
      </c>
      <c r="M230">
        <v>0.36799999999999999</v>
      </c>
      <c r="N230">
        <v>4.1193073460981007E-4</v>
      </c>
      <c r="O230">
        <v>0.40299625468164796</v>
      </c>
      <c r="P230">
        <v>9.8999473407056351E-2</v>
      </c>
      <c r="Q230">
        <v>0.22092343658679134</v>
      </c>
      <c r="R230">
        <v>0.23230535894843277</v>
      </c>
      <c r="S230">
        <v>30283</v>
      </c>
      <c r="T230">
        <v>1</v>
      </c>
      <c r="U230">
        <v>0</v>
      </c>
      <c r="V230">
        <v>2</v>
      </c>
      <c r="W230">
        <v>2</v>
      </c>
      <c r="X230">
        <v>2</v>
      </c>
      <c r="Y230">
        <v>2</v>
      </c>
      <c r="Z230">
        <v>0</v>
      </c>
      <c r="AA230">
        <v>1</v>
      </c>
      <c r="AB230">
        <v>2</v>
      </c>
      <c r="AC230">
        <v>1</v>
      </c>
      <c r="AD230">
        <v>13</v>
      </c>
      <c r="AF230">
        <v>0.23230535894843277</v>
      </c>
      <c r="AG230">
        <v>30283</v>
      </c>
    </row>
    <row r="231" spans="1:33" x14ac:dyDescent="0.3">
      <c r="A231" t="s">
        <v>2256</v>
      </c>
      <c r="B231">
        <v>19013001302</v>
      </c>
      <c r="C231" t="s">
        <v>1627</v>
      </c>
      <c r="D231">
        <v>1605</v>
      </c>
      <c r="F231" t="s">
        <v>1040</v>
      </c>
      <c r="G231" t="s">
        <v>1041</v>
      </c>
      <c r="H231">
        <v>51806</v>
      </c>
      <c r="I231">
        <v>9.4E-2</v>
      </c>
      <c r="J231">
        <v>0.12274143302180686</v>
      </c>
      <c r="K231">
        <v>7.0404984423676015E-2</v>
      </c>
      <c r="L231">
        <v>2.9272727272727277E-2</v>
      </c>
      <c r="M231">
        <v>0.307</v>
      </c>
      <c r="N231">
        <v>4.1193073460981007E-4</v>
      </c>
      <c r="O231">
        <v>0.23010309278350516</v>
      </c>
      <c r="P231">
        <v>6.4846416382252553E-2</v>
      </c>
      <c r="Q231">
        <v>0.3115264797507788</v>
      </c>
      <c r="R231">
        <v>0.26649674313225713</v>
      </c>
      <c r="S231">
        <v>20714</v>
      </c>
      <c r="T231">
        <v>2</v>
      </c>
      <c r="U231">
        <v>1</v>
      </c>
      <c r="V231">
        <v>2</v>
      </c>
      <c r="W231">
        <v>2</v>
      </c>
      <c r="X231">
        <v>2</v>
      </c>
      <c r="Y231">
        <v>1</v>
      </c>
      <c r="Z231">
        <v>0</v>
      </c>
      <c r="AA231">
        <v>0</v>
      </c>
      <c r="AB231">
        <v>1</v>
      </c>
      <c r="AC231">
        <v>2</v>
      </c>
      <c r="AD231">
        <v>13</v>
      </c>
      <c r="AF231">
        <v>0.26649674313225713</v>
      </c>
      <c r="AG231">
        <v>20714</v>
      </c>
    </row>
    <row r="232" spans="1:33" x14ac:dyDescent="0.3">
      <c r="A232" t="s">
        <v>2257</v>
      </c>
      <c r="B232">
        <v>19013001501</v>
      </c>
      <c r="C232" t="s">
        <v>1346</v>
      </c>
      <c r="D232">
        <v>1609</v>
      </c>
      <c r="F232" t="s">
        <v>1040</v>
      </c>
      <c r="G232" t="s">
        <v>1041</v>
      </c>
      <c r="H232">
        <v>49848</v>
      </c>
      <c r="I232">
        <v>0.156</v>
      </c>
      <c r="J232">
        <v>0.12492231199502797</v>
      </c>
      <c r="K232">
        <v>7.0229956494717222E-2</v>
      </c>
      <c r="L232">
        <v>2.9272727272727277E-2</v>
      </c>
      <c r="M232">
        <v>0.41499999999999998</v>
      </c>
      <c r="N232">
        <v>4.1193073460981007E-4</v>
      </c>
      <c r="O232">
        <v>0.31058315334773218</v>
      </c>
      <c r="P232">
        <v>6.6705336426914147E-2</v>
      </c>
      <c r="Q232">
        <v>0.17277812305779988</v>
      </c>
      <c r="R232">
        <v>0.25798292760037939</v>
      </c>
      <c r="S232">
        <v>17759</v>
      </c>
      <c r="T232">
        <v>2</v>
      </c>
      <c r="U232">
        <v>2</v>
      </c>
      <c r="V232">
        <v>2</v>
      </c>
      <c r="W232">
        <v>2</v>
      </c>
      <c r="X232">
        <v>2</v>
      </c>
      <c r="Y232">
        <v>2</v>
      </c>
      <c r="Z232">
        <v>0</v>
      </c>
      <c r="AA232">
        <v>0</v>
      </c>
      <c r="AB232">
        <v>1</v>
      </c>
      <c r="AC232">
        <v>0</v>
      </c>
      <c r="AD232">
        <v>13</v>
      </c>
      <c r="AF232">
        <v>0.25798292760037939</v>
      </c>
      <c r="AG232">
        <v>17759</v>
      </c>
    </row>
    <row r="233" spans="1:33" x14ac:dyDescent="0.3">
      <c r="A233" t="s">
        <v>2258</v>
      </c>
      <c r="B233">
        <v>19013001502</v>
      </c>
      <c r="C233" t="s">
        <v>1490</v>
      </c>
      <c r="D233">
        <v>1972</v>
      </c>
      <c r="F233" t="s">
        <v>1040</v>
      </c>
      <c r="G233" t="s">
        <v>1041</v>
      </c>
      <c r="H233">
        <v>49364</v>
      </c>
      <c r="I233">
        <v>0.218</v>
      </c>
      <c r="J233">
        <v>0.12829614604462475</v>
      </c>
      <c r="K233">
        <v>4.3610547667342799E-2</v>
      </c>
      <c r="L233">
        <v>2.9272727272727277E-2</v>
      </c>
      <c r="M233">
        <v>0.31</v>
      </c>
      <c r="N233">
        <v>4.1193073460981007E-4</v>
      </c>
      <c r="O233">
        <v>0.38790157211209841</v>
      </c>
      <c r="P233">
        <v>3.0671859785783837E-2</v>
      </c>
      <c r="Q233">
        <v>0.33062880324543609</v>
      </c>
      <c r="R233">
        <v>0.45283882783882784</v>
      </c>
      <c r="S233">
        <v>23510</v>
      </c>
      <c r="T233">
        <v>2</v>
      </c>
      <c r="U233">
        <v>2</v>
      </c>
      <c r="V233">
        <v>2</v>
      </c>
      <c r="W233">
        <v>1</v>
      </c>
      <c r="X233">
        <v>2</v>
      </c>
      <c r="Y233">
        <v>1</v>
      </c>
      <c r="Z233">
        <v>0</v>
      </c>
      <c r="AA233">
        <v>1</v>
      </c>
      <c r="AB233">
        <v>0</v>
      </c>
      <c r="AC233">
        <v>2</v>
      </c>
      <c r="AD233">
        <v>13</v>
      </c>
      <c r="AF233">
        <v>0.45283882783882784</v>
      </c>
      <c r="AG233">
        <v>23510</v>
      </c>
    </row>
    <row r="234" spans="1:33" x14ac:dyDescent="0.3">
      <c r="A234" t="s">
        <v>2259</v>
      </c>
      <c r="B234">
        <v>19153001800</v>
      </c>
      <c r="C234" t="s">
        <v>1210</v>
      </c>
      <c r="D234">
        <v>802</v>
      </c>
      <c r="F234" t="s">
        <v>1088</v>
      </c>
      <c r="G234" t="s">
        <v>1089</v>
      </c>
      <c r="H234">
        <v>61563</v>
      </c>
      <c r="I234">
        <v>9.8000000000000004E-2</v>
      </c>
      <c r="J234">
        <v>0.1970074812967581</v>
      </c>
      <c r="K234">
        <v>7.1072319201995013E-2</v>
      </c>
      <c r="L234">
        <v>2.6818181818181817E-2</v>
      </c>
      <c r="M234">
        <v>0.35799999999999998</v>
      </c>
      <c r="N234">
        <v>0.14341677503250974</v>
      </c>
      <c r="O234">
        <v>0.61877022653721681</v>
      </c>
      <c r="P234">
        <v>6.0185185185185182E-2</v>
      </c>
      <c r="Q234">
        <v>0.25062344139650872</v>
      </c>
      <c r="R234">
        <v>0.26620370370370372</v>
      </c>
      <c r="S234">
        <v>31769</v>
      </c>
      <c r="T234">
        <v>1</v>
      </c>
      <c r="U234">
        <v>1</v>
      </c>
      <c r="V234">
        <v>2</v>
      </c>
      <c r="W234">
        <v>2</v>
      </c>
      <c r="X234">
        <v>1</v>
      </c>
      <c r="Y234">
        <v>1</v>
      </c>
      <c r="Z234">
        <v>0</v>
      </c>
      <c r="AA234">
        <v>2</v>
      </c>
      <c r="AB234">
        <v>1</v>
      </c>
      <c r="AC234">
        <v>2</v>
      </c>
      <c r="AD234">
        <v>13</v>
      </c>
      <c r="AF234">
        <v>0.26620370370370372</v>
      </c>
      <c r="AG234">
        <v>31769</v>
      </c>
    </row>
    <row r="235" spans="1:33" x14ac:dyDescent="0.3">
      <c r="A235" t="s">
        <v>2260</v>
      </c>
      <c r="B235">
        <v>19113000201</v>
      </c>
      <c r="C235" t="s">
        <v>1371</v>
      </c>
      <c r="D235">
        <v>2263</v>
      </c>
      <c r="F235" t="s">
        <v>1048</v>
      </c>
      <c r="G235" t="s">
        <v>1049</v>
      </c>
      <c r="H235">
        <v>52440</v>
      </c>
      <c r="I235">
        <v>0.13300000000000001</v>
      </c>
      <c r="J235">
        <v>0.11533362792752982</v>
      </c>
      <c r="K235">
        <v>7.8214759169244363E-2</v>
      </c>
      <c r="L235">
        <v>3.0727272727272725E-2</v>
      </c>
      <c r="M235">
        <v>0.28800000000000003</v>
      </c>
      <c r="N235">
        <v>9.0296649086760147E-2</v>
      </c>
      <c r="O235">
        <v>0.4064046579330422</v>
      </c>
      <c r="P235">
        <v>6.9490131578947373E-2</v>
      </c>
      <c r="Q235">
        <v>0.26204153778170569</v>
      </c>
      <c r="R235">
        <v>0.35232876712328765</v>
      </c>
      <c r="S235">
        <v>24345</v>
      </c>
      <c r="T235">
        <v>2</v>
      </c>
      <c r="U235">
        <v>2</v>
      </c>
      <c r="V235">
        <v>1</v>
      </c>
      <c r="W235">
        <v>2</v>
      </c>
      <c r="X235">
        <v>2</v>
      </c>
      <c r="Y235">
        <v>0</v>
      </c>
      <c r="Z235">
        <v>0</v>
      </c>
      <c r="AA235">
        <v>1</v>
      </c>
      <c r="AB235">
        <v>1</v>
      </c>
      <c r="AC235">
        <v>2</v>
      </c>
      <c r="AD235">
        <v>13</v>
      </c>
      <c r="AF235">
        <v>0.35232876712328765</v>
      </c>
      <c r="AG235">
        <v>24345</v>
      </c>
    </row>
    <row r="236" spans="1:33" x14ac:dyDescent="0.3">
      <c r="A236" t="s">
        <v>2261</v>
      </c>
      <c r="B236">
        <v>19153000201</v>
      </c>
      <c r="C236" t="s">
        <v>1525</v>
      </c>
      <c r="D236">
        <v>1129</v>
      </c>
      <c r="F236" t="s">
        <v>1088</v>
      </c>
      <c r="G236" t="s">
        <v>1089</v>
      </c>
      <c r="H236">
        <v>59282</v>
      </c>
      <c r="I236">
        <v>0.127</v>
      </c>
      <c r="J236">
        <v>0.20017714791851196</v>
      </c>
      <c r="K236">
        <v>9.5659875996457047E-2</v>
      </c>
      <c r="L236">
        <v>2.6818181818181817E-2</v>
      </c>
      <c r="M236">
        <v>0.34499999999999997</v>
      </c>
      <c r="N236">
        <v>0.14341677503250974</v>
      </c>
      <c r="O236">
        <v>0.435847208619001</v>
      </c>
      <c r="P236">
        <v>6.4623032311516157E-2</v>
      </c>
      <c r="Q236">
        <v>0.26837909654561559</v>
      </c>
      <c r="R236">
        <v>0.37934705464868701</v>
      </c>
      <c r="S236">
        <v>23905</v>
      </c>
      <c r="T236">
        <v>1</v>
      </c>
      <c r="U236">
        <v>2</v>
      </c>
      <c r="V236">
        <v>2</v>
      </c>
      <c r="W236">
        <v>2</v>
      </c>
      <c r="X236">
        <v>1</v>
      </c>
      <c r="Y236">
        <v>1</v>
      </c>
      <c r="Z236">
        <v>0</v>
      </c>
      <c r="AA236">
        <v>1</v>
      </c>
      <c r="AB236">
        <v>1</v>
      </c>
      <c r="AC236">
        <v>2</v>
      </c>
      <c r="AD236">
        <v>13</v>
      </c>
      <c r="AF236">
        <v>0.37934705464868701</v>
      </c>
      <c r="AG236">
        <v>23905</v>
      </c>
    </row>
    <row r="237" spans="1:33" x14ac:dyDescent="0.3">
      <c r="A237" t="s">
        <v>2262</v>
      </c>
      <c r="B237">
        <v>19113000213</v>
      </c>
      <c r="C237" t="s">
        <v>2263</v>
      </c>
      <c r="D237">
        <v>1371</v>
      </c>
      <c r="F237" t="s">
        <v>1048</v>
      </c>
      <c r="G237" t="s">
        <v>1049</v>
      </c>
      <c r="H237">
        <v>43576</v>
      </c>
      <c r="I237">
        <v>0.14000000000000001</v>
      </c>
      <c r="J237">
        <v>0.13712618526622902</v>
      </c>
      <c r="K237">
        <v>2.0423048869438368E-2</v>
      </c>
      <c r="L237">
        <v>3.0727272727272725E-2</v>
      </c>
      <c r="M237">
        <v>0.32400000000000001</v>
      </c>
      <c r="N237">
        <v>9.0296649086760147E-2</v>
      </c>
      <c r="O237">
        <v>0.23879641485275288</v>
      </c>
      <c r="P237">
        <v>0.10333551340745585</v>
      </c>
      <c r="Q237">
        <v>0.50328227571115969</v>
      </c>
      <c r="R237">
        <v>0.43834557402396601</v>
      </c>
      <c r="S237">
        <v>25519</v>
      </c>
      <c r="T237">
        <v>2</v>
      </c>
      <c r="U237">
        <v>2</v>
      </c>
      <c r="V237">
        <v>2</v>
      </c>
      <c r="W237">
        <v>0</v>
      </c>
      <c r="X237">
        <v>2</v>
      </c>
      <c r="Y237">
        <v>1</v>
      </c>
      <c r="Z237">
        <v>0</v>
      </c>
      <c r="AA237">
        <v>0</v>
      </c>
      <c r="AB237">
        <v>2</v>
      </c>
      <c r="AC237">
        <v>2</v>
      </c>
      <c r="AD237">
        <v>13</v>
      </c>
      <c r="AF237">
        <v>0.43834557402396601</v>
      </c>
      <c r="AG237">
        <v>25519</v>
      </c>
    </row>
    <row r="238" spans="1:33" x14ac:dyDescent="0.3">
      <c r="A238" t="s">
        <v>2264</v>
      </c>
      <c r="B238">
        <v>19181020900</v>
      </c>
      <c r="C238" t="s">
        <v>1260</v>
      </c>
      <c r="D238">
        <v>1557</v>
      </c>
      <c r="F238" t="s">
        <v>1261</v>
      </c>
      <c r="G238" t="s">
        <v>1262</v>
      </c>
      <c r="H238">
        <v>46784</v>
      </c>
      <c r="I238">
        <v>0.13200000000000001</v>
      </c>
      <c r="J238">
        <v>0.21772639691714837</v>
      </c>
      <c r="K238">
        <v>6.6795118818240212E-2</v>
      </c>
      <c r="L238">
        <v>2.4363636363636362E-2</v>
      </c>
      <c r="M238">
        <v>0.36099999999999999</v>
      </c>
      <c r="N238">
        <v>0.13365062195781505</v>
      </c>
      <c r="O238">
        <v>0.37445319335083116</v>
      </c>
      <c r="P238">
        <v>6.654676258992806E-2</v>
      </c>
      <c r="Q238">
        <v>0.25818882466281312</v>
      </c>
      <c r="R238">
        <v>0.34466449896541529</v>
      </c>
      <c r="S238">
        <v>18000</v>
      </c>
      <c r="T238">
        <v>2</v>
      </c>
      <c r="U238">
        <v>2</v>
      </c>
      <c r="V238">
        <v>2</v>
      </c>
      <c r="W238">
        <v>2</v>
      </c>
      <c r="X238">
        <v>0</v>
      </c>
      <c r="Y238">
        <v>1</v>
      </c>
      <c r="Z238">
        <v>0</v>
      </c>
      <c r="AA238">
        <v>1</v>
      </c>
      <c r="AB238">
        <v>1</v>
      </c>
      <c r="AC238">
        <v>2</v>
      </c>
      <c r="AD238">
        <v>13</v>
      </c>
      <c r="AF238">
        <v>0.34466449896541529</v>
      </c>
      <c r="AG238">
        <v>18000</v>
      </c>
    </row>
    <row r="239" spans="1:33" x14ac:dyDescent="0.3">
      <c r="A239" t="s">
        <v>2265</v>
      </c>
      <c r="B239">
        <v>19181021000</v>
      </c>
      <c r="C239" t="s">
        <v>1481</v>
      </c>
      <c r="D239">
        <v>1173</v>
      </c>
      <c r="F239" t="s">
        <v>1261</v>
      </c>
      <c r="G239" t="s">
        <v>1262</v>
      </c>
      <c r="H239">
        <v>52930</v>
      </c>
      <c r="I239">
        <v>0.17800000000000002</v>
      </c>
      <c r="J239">
        <v>0.1287297527706735</v>
      </c>
      <c r="K239">
        <v>8.0988917306052857E-2</v>
      </c>
      <c r="L239">
        <v>2.4363636363636362E-2</v>
      </c>
      <c r="M239">
        <v>0.42299999999999999</v>
      </c>
      <c r="N239">
        <v>0.13365062195781505</v>
      </c>
      <c r="O239">
        <v>0.36517719568567025</v>
      </c>
      <c r="P239">
        <v>8.2508250825082501E-3</v>
      </c>
      <c r="Q239">
        <v>0.38022165387894286</v>
      </c>
      <c r="R239">
        <v>0.38874296435272043</v>
      </c>
      <c r="S239">
        <v>20630</v>
      </c>
      <c r="T239">
        <v>2</v>
      </c>
      <c r="U239">
        <v>2</v>
      </c>
      <c r="V239">
        <v>2</v>
      </c>
      <c r="W239">
        <v>2</v>
      </c>
      <c r="X239">
        <v>0</v>
      </c>
      <c r="Y239">
        <v>2</v>
      </c>
      <c r="Z239">
        <v>0</v>
      </c>
      <c r="AA239">
        <v>1</v>
      </c>
      <c r="AB239">
        <v>0</v>
      </c>
      <c r="AC239">
        <v>2</v>
      </c>
      <c r="AD239">
        <v>13</v>
      </c>
      <c r="AF239">
        <v>0.38874296435272043</v>
      </c>
      <c r="AG239">
        <v>20630</v>
      </c>
    </row>
    <row r="240" spans="1:33" x14ac:dyDescent="0.3">
      <c r="A240" t="s">
        <v>2266</v>
      </c>
      <c r="B240">
        <v>19155021200</v>
      </c>
      <c r="C240" t="s">
        <v>1354</v>
      </c>
      <c r="D240">
        <v>1357</v>
      </c>
      <c r="F240" t="s">
        <v>1082</v>
      </c>
      <c r="G240" t="s">
        <v>1083</v>
      </c>
      <c r="H240">
        <v>58750</v>
      </c>
      <c r="I240">
        <v>0.23499999999999999</v>
      </c>
      <c r="J240">
        <v>0.13043478260869565</v>
      </c>
      <c r="K240">
        <v>2.210759027266028E-2</v>
      </c>
      <c r="L240">
        <v>2.7272727272727275E-2</v>
      </c>
      <c r="M240">
        <v>0.39200000000000002</v>
      </c>
      <c r="N240">
        <v>5.4638356340840294E-3</v>
      </c>
      <c r="O240">
        <v>0.61253681110643665</v>
      </c>
      <c r="P240">
        <v>7.1184120465434639E-2</v>
      </c>
      <c r="Q240">
        <v>0.2557111274871039</v>
      </c>
      <c r="R240">
        <v>0.37875166002656041</v>
      </c>
      <c r="S240">
        <v>24920</v>
      </c>
      <c r="T240">
        <v>1</v>
      </c>
      <c r="U240">
        <v>2</v>
      </c>
      <c r="V240">
        <v>2</v>
      </c>
      <c r="W240">
        <v>0</v>
      </c>
      <c r="X240">
        <v>1</v>
      </c>
      <c r="Y240">
        <v>2</v>
      </c>
      <c r="Z240">
        <v>0</v>
      </c>
      <c r="AA240">
        <v>2</v>
      </c>
      <c r="AB240">
        <v>1</v>
      </c>
      <c r="AC240">
        <v>2</v>
      </c>
      <c r="AD240">
        <v>13</v>
      </c>
      <c r="AF240">
        <v>0.37875166002656041</v>
      </c>
      <c r="AG240">
        <v>24920</v>
      </c>
    </row>
    <row r="241" spans="1:33" x14ac:dyDescent="0.3">
      <c r="A241" t="s">
        <v>2267</v>
      </c>
      <c r="B241">
        <v>19113002300</v>
      </c>
      <c r="C241" t="s">
        <v>1430</v>
      </c>
      <c r="D241">
        <v>1990</v>
      </c>
      <c r="F241" t="s">
        <v>1048</v>
      </c>
      <c r="G241" t="s">
        <v>1049</v>
      </c>
      <c r="H241">
        <v>53163</v>
      </c>
      <c r="I241">
        <v>0.12300000000000001</v>
      </c>
      <c r="J241">
        <v>0.14271356783919598</v>
      </c>
      <c r="K241">
        <v>4.9246231155778891E-2</v>
      </c>
      <c r="L241">
        <v>3.0727272727272725E-2</v>
      </c>
      <c r="M241">
        <v>0.29799999999999999</v>
      </c>
      <c r="N241">
        <v>9.0296649086760147E-2</v>
      </c>
      <c r="O241">
        <v>0.44105960264900662</v>
      </c>
      <c r="P241">
        <v>4.1887337506018293E-2</v>
      </c>
      <c r="Q241">
        <v>0.29447236180904524</v>
      </c>
      <c r="R241">
        <v>0.25137614678899084</v>
      </c>
      <c r="S241">
        <v>24744</v>
      </c>
      <c r="T241">
        <v>2</v>
      </c>
      <c r="U241">
        <v>2</v>
      </c>
      <c r="V241">
        <v>2</v>
      </c>
      <c r="W241">
        <v>2</v>
      </c>
      <c r="X241">
        <v>2</v>
      </c>
      <c r="Y241">
        <v>0</v>
      </c>
      <c r="Z241">
        <v>0</v>
      </c>
      <c r="AA241">
        <v>1</v>
      </c>
      <c r="AB241">
        <v>0</v>
      </c>
      <c r="AC241">
        <v>2</v>
      </c>
      <c r="AD241">
        <v>13</v>
      </c>
      <c r="AF241">
        <v>0.25137614678899084</v>
      </c>
      <c r="AG241">
        <v>24744</v>
      </c>
    </row>
    <row r="242" spans="1:33" x14ac:dyDescent="0.3">
      <c r="A242" t="s">
        <v>2268</v>
      </c>
      <c r="B242">
        <v>19153002700</v>
      </c>
      <c r="C242" t="s">
        <v>1483</v>
      </c>
      <c r="D242">
        <v>1926</v>
      </c>
      <c r="F242" t="s">
        <v>1088</v>
      </c>
      <c r="G242" t="s">
        <v>1089</v>
      </c>
      <c r="H242">
        <v>53839</v>
      </c>
      <c r="I242">
        <v>0.255</v>
      </c>
      <c r="J242">
        <v>0.16251298026998962</v>
      </c>
      <c r="K242">
        <v>5.2959501557632398E-2</v>
      </c>
      <c r="L242">
        <v>2.6818181818181817E-2</v>
      </c>
      <c r="M242">
        <v>0.17800000000000002</v>
      </c>
      <c r="N242">
        <v>0.14341677503250974</v>
      </c>
      <c r="O242">
        <v>0.28594771241830064</v>
      </c>
      <c r="P242">
        <v>0.11570247933884298</v>
      </c>
      <c r="Q242">
        <v>0.31931464174454827</v>
      </c>
      <c r="R242">
        <v>0.36549881235154397</v>
      </c>
      <c r="S242">
        <v>27321</v>
      </c>
      <c r="T242">
        <v>2</v>
      </c>
      <c r="U242">
        <v>2</v>
      </c>
      <c r="V242">
        <v>2</v>
      </c>
      <c r="W242">
        <v>2</v>
      </c>
      <c r="X242">
        <v>1</v>
      </c>
      <c r="Y242">
        <v>0</v>
      </c>
      <c r="Z242">
        <v>0</v>
      </c>
      <c r="AA242">
        <v>0</v>
      </c>
      <c r="AB242">
        <v>2</v>
      </c>
      <c r="AC242">
        <v>2</v>
      </c>
      <c r="AD242">
        <v>13</v>
      </c>
      <c r="AF242">
        <v>0.36549881235154397</v>
      </c>
      <c r="AG242">
        <v>27321</v>
      </c>
    </row>
    <row r="243" spans="1:33" x14ac:dyDescent="0.3">
      <c r="A243" t="s">
        <v>2269</v>
      </c>
      <c r="B243">
        <v>19171290300</v>
      </c>
      <c r="C243" t="s">
        <v>1512</v>
      </c>
      <c r="D243">
        <v>1169</v>
      </c>
      <c r="F243" t="s">
        <v>883</v>
      </c>
      <c r="G243" t="s">
        <v>1076</v>
      </c>
      <c r="H243">
        <v>62656</v>
      </c>
      <c r="I243">
        <v>9.5000000000000001E-2</v>
      </c>
      <c r="J243">
        <v>9.2386655260906753E-2</v>
      </c>
      <c r="K243">
        <v>2.3952095808383235E-2</v>
      </c>
      <c r="L243">
        <v>3.2818181818181816E-2</v>
      </c>
      <c r="M243">
        <v>0.35200000000000004</v>
      </c>
      <c r="N243">
        <v>-3.5571565261439751E-2</v>
      </c>
      <c r="O243">
        <v>0.45663010967098705</v>
      </c>
      <c r="P243">
        <v>0.13600000000000001</v>
      </c>
      <c r="Q243">
        <v>0.19076133447390933</v>
      </c>
      <c r="R243">
        <v>0.24092284417549167</v>
      </c>
      <c r="S243">
        <v>21919</v>
      </c>
      <c r="T243">
        <v>1</v>
      </c>
      <c r="U243">
        <v>1</v>
      </c>
      <c r="V243">
        <v>1</v>
      </c>
      <c r="W243">
        <v>0</v>
      </c>
      <c r="X243">
        <v>2</v>
      </c>
      <c r="Y243">
        <v>1</v>
      </c>
      <c r="Z243">
        <v>2</v>
      </c>
      <c r="AA243">
        <v>2</v>
      </c>
      <c r="AB243">
        <v>2</v>
      </c>
      <c r="AC243">
        <v>1</v>
      </c>
      <c r="AD243">
        <v>13</v>
      </c>
      <c r="AF243">
        <v>0.24092284417549167</v>
      </c>
      <c r="AG243">
        <v>21919</v>
      </c>
    </row>
    <row r="244" spans="1:33" x14ac:dyDescent="0.3">
      <c r="A244" t="s">
        <v>2270</v>
      </c>
      <c r="B244">
        <v>19171290400</v>
      </c>
      <c r="C244" t="s">
        <v>1237</v>
      </c>
      <c r="D244">
        <v>1014</v>
      </c>
      <c r="F244" t="s">
        <v>883</v>
      </c>
      <c r="G244" t="s">
        <v>1076</v>
      </c>
      <c r="H244">
        <v>55682</v>
      </c>
      <c r="I244">
        <v>0.115</v>
      </c>
      <c r="J244">
        <v>9.8619329388560162E-2</v>
      </c>
      <c r="K244">
        <v>2.6627218934911243E-2</v>
      </c>
      <c r="L244">
        <v>3.2818181818181816E-2</v>
      </c>
      <c r="M244">
        <v>0.39700000000000002</v>
      </c>
      <c r="N244">
        <v>-3.5571565261439751E-2</v>
      </c>
      <c r="O244">
        <v>0.54109994086339441</v>
      </c>
      <c r="P244">
        <v>8.0500894454382826E-2</v>
      </c>
      <c r="Q244">
        <v>0.17159763313609466</v>
      </c>
      <c r="R244">
        <v>0.37208398133748055</v>
      </c>
      <c r="S244">
        <v>32467</v>
      </c>
      <c r="T244">
        <v>2</v>
      </c>
      <c r="U244">
        <v>1</v>
      </c>
      <c r="V244">
        <v>1</v>
      </c>
      <c r="W244">
        <v>0</v>
      </c>
      <c r="X244">
        <v>2</v>
      </c>
      <c r="Y244">
        <v>2</v>
      </c>
      <c r="Z244">
        <v>2</v>
      </c>
      <c r="AA244">
        <v>2</v>
      </c>
      <c r="AB244">
        <v>1</v>
      </c>
      <c r="AC244">
        <v>0</v>
      </c>
      <c r="AD244">
        <v>13</v>
      </c>
      <c r="AF244">
        <v>0.37208398133748055</v>
      </c>
      <c r="AG244">
        <v>32467</v>
      </c>
    </row>
    <row r="245" spans="1:33" x14ac:dyDescent="0.3">
      <c r="A245" t="s">
        <v>2271</v>
      </c>
      <c r="B245">
        <v>19061000300</v>
      </c>
      <c r="C245" t="s">
        <v>1408</v>
      </c>
      <c r="D245">
        <v>996</v>
      </c>
      <c r="F245" t="s">
        <v>290</v>
      </c>
      <c r="G245" t="s">
        <v>1149</v>
      </c>
      <c r="H245">
        <v>47750</v>
      </c>
      <c r="I245">
        <v>0.16200000000000001</v>
      </c>
      <c r="J245">
        <v>0.19879518072289157</v>
      </c>
      <c r="K245">
        <v>4.6184738955823292E-2</v>
      </c>
      <c r="L245">
        <v>2.809090909090909E-2</v>
      </c>
      <c r="M245">
        <v>0.34399999999999997</v>
      </c>
      <c r="N245">
        <v>5.993401172413057E-2</v>
      </c>
      <c r="O245">
        <v>0.5</v>
      </c>
      <c r="P245">
        <v>1.5810276679841896E-2</v>
      </c>
      <c r="Q245">
        <v>0.32028112449799195</v>
      </c>
      <c r="R245">
        <v>0.35151214675260289</v>
      </c>
      <c r="S245">
        <v>24741</v>
      </c>
      <c r="T245">
        <v>2</v>
      </c>
      <c r="U245">
        <v>2</v>
      </c>
      <c r="V245">
        <v>2</v>
      </c>
      <c r="W245">
        <v>1</v>
      </c>
      <c r="X245">
        <v>1</v>
      </c>
      <c r="Y245">
        <v>1</v>
      </c>
      <c r="Z245">
        <v>0</v>
      </c>
      <c r="AA245">
        <v>2</v>
      </c>
      <c r="AB245">
        <v>0</v>
      </c>
      <c r="AC245">
        <v>2</v>
      </c>
      <c r="AD245">
        <v>13</v>
      </c>
      <c r="AF245">
        <v>0.35151214675260289</v>
      </c>
      <c r="AG245">
        <v>24741</v>
      </c>
    </row>
    <row r="246" spans="1:33" x14ac:dyDescent="0.3">
      <c r="A246" t="s">
        <v>2272</v>
      </c>
      <c r="B246">
        <v>19153000400</v>
      </c>
      <c r="C246" t="s">
        <v>1209</v>
      </c>
      <c r="D246">
        <v>1784</v>
      </c>
      <c r="F246" t="s">
        <v>1088</v>
      </c>
      <c r="G246" t="s">
        <v>1089</v>
      </c>
      <c r="H246">
        <v>48175</v>
      </c>
      <c r="I246">
        <v>0.17</v>
      </c>
      <c r="J246">
        <v>0.28419282511210764</v>
      </c>
      <c r="K246">
        <v>4.4282511210762335E-2</v>
      </c>
      <c r="L246">
        <v>2.6818181818181817E-2</v>
      </c>
      <c r="M246">
        <v>0.28199999999999997</v>
      </c>
      <c r="N246">
        <v>0.14341677503250974</v>
      </c>
      <c r="O246">
        <v>0.60961857379767825</v>
      </c>
      <c r="P246">
        <v>9.3035078800203355E-2</v>
      </c>
      <c r="Q246">
        <v>0.37948430493273544</v>
      </c>
      <c r="R246">
        <v>0.52385892116182575</v>
      </c>
      <c r="S246">
        <v>20866</v>
      </c>
      <c r="T246">
        <v>2</v>
      </c>
      <c r="U246">
        <v>2</v>
      </c>
      <c r="V246">
        <v>2</v>
      </c>
      <c r="W246">
        <v>1</v>
      </c>
      <c r="X246">
        <v>1</v>
      </c>
      <c r="Y246">
        <v>0</v>
      </c>
      <c r="Z246">
        <v>0</v>
      </c>
      <c r="AA246">
        <v>2</v>
      </c>
      <c r="AB246">
        <v>1</v>
      </c>
      <c r="AC246">
        <v>2</v>
      </c>
      <c r="AD246">
        <v>13</v>
      </c>
      <c r="AF246">
        <v>0.52385892116182575</v>
      </c>
      <c r="AG246">
        <v>20866</v>
      </c>
    </row>
    <row r="247" spans="1:33" x14ac:dyDescent="0.3">
      <c r="A247" t="s">
        <v>2273</v>
      </c>
      <c r="B247">
        <v>19153004200</v>
      </c>
      <c r="C247" t="s">
        <v>1140</v>
      </c>
      <c r="D247">
        <v>1480</v>
      </c>
      <c r="F247" t="s">
        <v>1088</v>
      </c>
      <c r="G247" t="s">
        <v>1089</v>
      </c>
      <c r="H247">
        <v>48750</v>
      </c>
      <c r="I247">
        <v>8.5000000000000006E-2</v>
      </c>
      <c r="J247">
        <v>0.16081081081081081</v>
      </c>
      <c r="K247">
        <v>6.7567567567567571E-2</v>
      </c>
      <c r="L247">
        <v>2.6818181818181817E-2</v>
      </c>
      <c r="M247">
        <v>0.36899999999999999</v>
      </c>
      <c r="N247">
        <v>0.14341677503250974</v>
      </c>
      <c r="O247">
        <v>0.4538310412573674</v>
      </c>
      <c r="P247">
        <v>5.046728971962617E-2</v>
      </c>
      <c r="Q247">
        <v>0.29391891891891891</v>
      </c>
      <c r="R247">
        <v>0.3941657773034507</v>
      </c>
      <c r="S247">
        <v>22857</v>
      </c>
      <c r="T247">
        <v>2</v>
      </c>
      <c r="U247">
        <v>1</v>
      </c>
      <c r="V247">
        <v>2</v>
      </c>
      <c r="W247">
        <v>2</v>
      </c>
      <c r="X247">
        <v>1</v>
      </c>
      <c r="Y247">
        <v>2</v>
      </c>
      <c r="Z247">
        <v>0</v>
      </c>
      <c r="AA247">
        <v>1</v>
      </c>
      <c r="AB247">
        <v>0</v>
      </c>
      <c r="AC247">
        <v>2</v>
      </c>
      <c r="AD247">
        <v>13</v>
      </c>
      <c r="AF247">
        <v>0.3941657773034507</v>
      </c>
      <c r="AG247">
        <v>22857</v>
      </c>
    </row>
    <row r="248" spans="1:33" x14ac:dyDescent="0.3">
      <c r="A248" t="s">
        <v>2274</v>
      </c>
      <c r="B248">
        <v>19153004502</v>
      </c>
      <c r="C248" t="s">
        <v>1357</v>
      </c>
      <c r="D248">
        <v>1127</v>
      </c>
      <c r="F248" t="s">
        <v>1088</v>
      </c>
      <c r="G248" t="s">
        <v>1089</v>
      </c>
      <c r="H248">
        <v>58516</v>
      </c>
      <c r="I248">
        <v>0.111</v>
      </c>
      <c r="J248">
        <v>0.20319432120674358</v>
      </c>
      <c r="K248">
        <v>7.4534161490683232E-2</v>
      </c>
      <c r="L248">
        <v>2.6818181818181817E-2</v>
      </c>
      <c r="M248">
        <v>0.317</v>
      </c>
      <c r="N248">
        <v>0.14341677503250974</v>
      </c>
      <c r="O248">
        <v>0.41127694859038144</v>
      </c>
      <c r="P248">
        <v>0.14166031987814165</v>
      </c>
      <c r="Q248">
        <v>0.2857142857142857</v>
      </c>
      <c r="R248">
        <v>0.26639496109670247</v>
      </c>
      <c r="S248">
        <v>30779</v>
      </c>
      <c r="T248">
        <v>1</v>
      </c>
      <c r="U248">
        <v>1</v>
      </c>
      <c r="V248">
        <v>2</v>
      </c>
      <c r="W248">
        <v>2</v>
      </c>
      <c r="X248">
        <v>1</v>
      </c>
      <c r="Y248">
        <v>1</v>
      </c>
      <c r="Z248">
        <v>0</v>
      </c>
      <c r="AA248">
        <v>1</v>
      </c>
      <c r="AB248">
        <v>2</v>
      </c>
      <c r="AC248">
        <v>2</v>
      </c>
      <c r="AD248">
        <v>13</v>
      </c>
      <c r="AF248">
        <v>0.26639496109670247</v>
      </c>
      <c r="AG248">
        <v>30779</v>
      </c>
    </row>
    <row r="249" spans="1:33" x14ac:dyDescent="0.3">
      <c r="A249" t="s">
        <v>2275</v>
      </c>
      <c r="B249">
        <v>19115450100</v>
      </c>
      <c r="C249" t="s">
        <v>1309</v>
      </c>
      <c r="D249">
        <v>1136</v>
      </c>
      <c r="F249" t="s">
        <v>1310</v>
      </c>
      <c r="G249" t="s">
        <v>1311</v>
      </c>
      <c r="H249">
        <v>64844</v>
      </c>
      <c r="I249">
        <v>0.105</v>
      </c>
      <c r="J249">
        <v>0.10123239436619719</v>
      </c>
      <c r="K249">
        <v>1.936619718309859E-2</v>
      </c>
      <c r="L249">
        <v>3.1181818181818179E-2</v>
      </c>
      <c r="M249">
        <v>0.36299999999999999</v>
      </c>
      <c r="N249">
        <v>-4.8300693773601473E-2</v>
      </c>
      <c r="O249">
        <v>0.50362647325475973</v>
      </c>
      <c r="P249">
        <v>9.6439169139465875E-2</v>
      </c>
      <c r="Q249">
        <v>0.19806338028169015</v>
      </c>
      <c r="R249">
        <v>0.31029810298102983</v>
      </c>
      <c r="S249">
        <v>30764</v>
      </c>
      <c r="T249">
        <v>1</v>
      </c>
      <c r="U249">
        <v>1</v>
      </c>
      <c r="V249">
        <v>1</v>
      </c>
      <c r="W249">
        <v>0</v>
      </c>
      <c r="X249">
        <v>2</v>
      </c>
      <c r="Y249">
        <v>1</v>
      </c>
      <c r="Z249">
        <v>2</v>
      </c>
      <c r="AA249">
        <v>2</v>
      </c>
      <c r="AB249">
        <v>2</v>
      </c>
      <c r="AC249">
        <v>1</v>
      </c>
      <c r="AD249">
        <v>13</v>
      </c>
      <c r="AF249">
        <v>0.31029810298102983</v>
      </c>
      <c r="AG249">
        <v>30764</v>
      </c>
    </row>
    <row r="250" spans="1:33" x14ac:dyDescent="0.3">
      <c r="A250" t="s">
        <v>2276</v>
      </c>
      <c r="B250">
        <v>19115450200</v>
      </c>
      <c r="C250" t="s">
        <v>1326</v>
      </c>
      <c r="D250">
        <v>1399</v>
      </c>
      <c r="F250" t="s">
        <v>1310</v>
      </c>
      <c r="G250" t="s">
        <v>1311</v>
      </c>
      <c r="H250">
        <v>65655</v>
      </c>
      <c r="I250">
        <v>0.122</v>
      </c>
      <c r="J250">
        <v>9.7927090779127951E-2</v>
      </c>
      <c r="K250">
        <v>4.5746962115796999E-2</v>
      </c>
      <c r="L250">
        <v>3.1181818181818179E-2</v>
      </c>
      <c r="M250">
        <v>0.33500000000000002</v>
      </c>
      <c r="N250">
        <v>-4.8300693773601473E-2</v>
      </c>
      <c r="O250">
        <v>0.5558112773302647</v>
      </c>
      <c r="P250">
        <v>0.15151515151515152</v>
      </c>
      <c r="Q250">
        <v>0.14295925661186562</v>
      </c>
      <c r="R250">
        <v>0.26777493606138109</v>
      </c>
      <c r="S250">
        <v>26750</v>
      </c>
      <c r="T250">
        <v>1</v>
      </c>
      <c r="U250">
        <v>1</v>
      </c>
      <c r="V250">
        <v>1</v>
      </c>
      <c r="W250">
        <v>1</v>
      </c>
      <c r="X250">
        <v>2</v>
      </c>
      <c r="Y250">
        <v>1</v>
      </c>
      <c r="Z250">
        <v>2</v>
      </c>
      <c r="AA250">
        <v>2</v>
      </c>
      <c r="AB250">
        <v>2</v>
      </c>
      <c r="AC250">
        <v>0</v>
      </c>
      <c r="AD250">
        <v>13</v>
      </c>
      <c r="AF250">
        <v>0.26777493606138109</v>
      </c>
      <c r="AG250">
        <v>26750</v>
      </c>
    </row>
    <row r="251" spans="1:33" x14ac:dyDescent="0.3">
      <c r="A251" t="s">
        <v>2277</v>
      </c>
      <c r="B251">
        <v>19153004602</v>
      </c>
      <c r="C251" t="s">
        <v>1285</v>
      </c>
      <c r="D251">
        <v>2867</v>
      </c>
      <c r="F251" t="s">
        <v>1088</v>
      </c>
      <c r="G251" t="s">
        <v>1089</v>
      </c>
      <c r="H251">
        <v>41750</v>
      </c>
      <c r="I251">
        <v>0.1</v>
      </c>
      <c r="J251">
        <v>0.28392047436344608</v>
      </c>
      <c r="K251">
        <v>6.941053365887688E-2</v>
      </c>
      <c r="L251">
        <v>2.6818181818181817E-2</v>
      </c>
      <c r="M251">
        <v>0.29399999999999998</v>
      </c>
      <c r="N251">
        <v>0.14341677503250974</v>
      </c>
      <c r="O251">
        <v>0.57474466109563604</v>
      </c>
      <c r="P251">
        <v>6.398955272608553E-2</v>
      </c>
      <c r="Q251">
        <v>0.33693756539937214</v>
      </c>
      <c r="R251">
        <v>0.39492466296590006</v>
      </c>
      <c r="S251">
        <v>16508</v>
      </c>
      <c r="T251">
        <v>2</v>
      </c>
      <c r="U251">
        <v>1</v>
      </c>
      <c r="V251">
        <v>2</v>
      </c>
      <c r="W251">
        <v>2</v>
      </c>
      <c r="X251">
        <v>1</v>
      </c>
      <c r="Y251">
        <v>0</v>
      </c>
      <c r="Z251">
        <v>0</v>
      </c>
      <c r="AA251">
        <v>2</v>
      </c>
      <c r="AB251">
        <v>1</v>
      </c>
      <c r="AC251">
        <v>2</v>
      </c>
      <c r="AD251">
        <v>13</v>
      </c>
      <c r="AF251">
        <v>0.39492466296590006</v>
      </c>
      <c r="AG251">
        <v>16508</v>
      </c>
    </row>
    <row r="252" spans="1:33" x14ac:dyDescent="0.3">
      <c r="A252" t="s">
        <v>2278</v>
      </c>
      <c r="B252">
        <v>19143460100</v>
      </c>
      <c r="C252" t="s">
        <v>1633</v>
      </c>
      <c r="D252">
        <v>1333</v>
      </c>
      <c r="F252" t="s">
        <v>693</v>
      </c>
      <c r="G252" t="s">
        <v>1566</v>
      </c>
      <c r="H252">
        <v>63688</v>
      </c>
      <c r="I252">
        <v>0.121</v>
      </c>
      <c r="J252">
        <v>0.13053263315828958</v>
      </c>
      <c r="K252">
        <v>6.0765191297824456E-2</v>
      </c>
      <c r="L252">
        <v>1.7545454545454545E-2</v>
      </c>
      <c r="M252">
        <v>0.36</v>
      </c>
      <c r="N252">
        <v>-4.1782729805013928E-2</v>
      </c>
      <c r="O252">
        <v>0.49776984834968779</v>
      </c>
      <c r="P252">
        <v>7.0539419087136929E-2</v>
      </c>
      <c r="Q252">
        <v>0.20480120030007501</v>
      </c>
      <c r="R252">
        <v>0.29152330309665309</v>
      </c>
      <c r="S252">
        <v>24980</v>
      </c>
      <c r="T252">
        <v>1</v>
      </c>
      <c r="U252">
        <v>1</v>
      </c>
      <c r="V252">
        <v>2</v>
      </c>
      <c r="W252">
        <v>2</v>
      </c>
      <c r="X252">
        <v>0</v>
      </c>
      <c r="Y252">
        <v>1</v>
      </c>
      <c r="Z252">
        <v>2</v>
      </c>
      <c r="AA252">
        <v>2</v>
      </c>
      <c r="AB252">
        <v>1</v>
      </c>
      <c r="AC252">
        <v>1</v>
      </c>
      <c r="AD252">
        <v>13</v>
      </c>
      <c r="AF252">
        <v>0.29152330309665309</v>
      </c>
      <c r="AG252">
        <v>24980</v>
      </c>
    </row>
    <row r="253" spans="1:33" x14ac:dyDescent="0.3">
      <c r="A253" t="s">
        <v>2279</v>
      </c>
      <c r="B253">
        <v>19153004701</v>
      </c>
      <c r="C253" t="s">
        <v>1470</v>
      </c>
      <c r="D253">
        <v>1905</v>
      </c>
      <c r="F253" t="s">
        <v>1088</v>
      </c>
      <c r="G253" t="s">
        <v>1089</v>
      </c>
      <c r="H253">
        <v>51283</v>
      </c>
      <c r="I253">
        <v>0.156</v>
      </c>
      <c r="J253">
        <v>0.22887139107611548</v>
      </c>
      <c r="K253">
        <v>7.5065616797900261E-2</v>
      </c>
      <c r="L253">
        <v>2.6818181818181817E-2</v>
      </c>
      <c r="M253">
        <v>0.27500000000000002</v>
      </c>
      <c r="N253">
        <v>0.14341677503250974</v>
      </c>
      <c r="O253">
        <v>0.56551952349437462</v>
      </c>
      <c r="P253">
        <v>3.8849646821392532E-2</v>
      </c>
      <c r="Q253">
        <v>0.24881889763779527</v>
      </c>
      <c r="R253">
        <v>0.4</v>
      </c>
      <c r="S253">
        <v>35377</v>
      </c>
      <c r="T253">
        <v>2</v>
      </c>
      <c r="U253">
        <v>2</v>
      </c>
      <c r="V253">
        <v>2</v>
      </c>
      <c r="W253">
        <v>2</v>
      </c>
      <c r="X253">
        <v>1</v>
      </c>
      <c r="Y253">
        <v>0</v>
      </c>
      <c r="Z253">
        <v>0</v>
      </c>
      <c r="AA253">
        <v>2</v>
      </c>
      <c r="AB253">
        <v>0</v>
      </c>
      <c r="AC253">
        <v>2</v>
      </c>
      <c r="AD253">
        <v>13</v>
      </c>
      <c r="AF253">
        <v>0.4</v>
      </c>
      <c r="AG253">
        <v>35377</v>
      </c>
    </row>
    <row r="254" spans="1:33" x14ac:dyDescent="0.3">
      <c r="A254" t="s">
        <v>2280</v>
      </c>
      <c r="B254">
        <v>19067480500</v>
      </c>
      <c r="C254" t="s">
        <v>1126</v>
      </c>
      <c r="D254">
        <v>2102</v>
      </c>
      <c r="F254" t="s">
        <v>345</v>
      </c>
      <c r="G254" t="s">
        <v>1127</v>
      </c>
      <c r="H254">
        <v>54805</v>
      </c>
      <c r="I254">
        <v>0.14000000000000001</v>
      </c>
      <c r="J254">
        <v>0.10561370123691723</v>
      </c>
      <c r="K254">
        <v>2.9971455756422453E-2</v>
      </c>
      <c r="L254">
        <v>2.9545454545454545E-2</v>
      </c>
      <c r="M254">
        <v>0.36299999999999999</v>
      </c>
      <c r="N254">
        <v>-4.1464761086916518E-2</v>
      </c>
      <c r="O254">
        <v>0.41608497723823978</v>
      </c>
      <c r="P254">
        <v>7.4823943661971828E-2</v>
      </c>
      <c r="Q254">
        <v>0.1489058039961941</v>
      </c>
      <c r="R254">
        <v>0.29453302961275629</v>
      </c>
      <c r="S254">
        <v>24906</v>
      </c>
      <c r="T254">
        <v>2</v>
      </c>
      <c r="U254">
        <v>2</v>
      </c>
      <c r="V254">
        <v>1</v>
      </c>
      <c r="W254">
        <v>1</v>
      </c>
      <c r="X254">
        <v>2</v>
      </c>
      <c r="Y254">
        <v>1</v>
      </c>
      <c r="Z254">
        <v>2</v>
      </c>
      <c r="AA254">
        <v>1</v>
      </c>
      <c r="AB254">
        <v>1</v>
      </c>
      <c r="AC254">
        <v>0</v>
      </c>
      <c r="AD254">
        <v>13</v>
      </c>
      <c r="AF254">
        <v>0.29453302961275629</v>
      </c>
      <c r="AG254">
        <v>24906</v>
      </c>
    </row>
    <row r="255" spans="1:33" x14ac:dyDescent="0.3">
      <c r="A255" t="s">
        <v>2281</v>
      </c>
      <c r="B255">
        <v>19083480500</v>
      </c>
      <c r="C255" t="s">
        <v>1455</v>
      </c>
      <c r="D255">
        <v>1174</v>
      </c>
      <c r="F255" t="s">
        <v>1184</v>
      </c>
      <c r="G255" t="s">
        <v>1185</v>
      </c>
      <c r="H255">
        <v>68971</v>
      </c>
      <c r="I255">
        <v>7.2000000000000008E-2</v>
      </c>
      <c r="J255">
        <v>8.006814310051108E-2</v>
      </c>
      <c r="K255">
        <v>3.5775127768313458E-2</v>
      </c>
      <c r="L255">
        <v>2.9454545454545452E-2</v>
      </c>
      <c r="M255">
        <v>0.36899999999999999</v>
      </c>
      <c r="N255">
        <v>-3.7413026120679822E-2</v>
      </c>
      <c r="O255">
        <v>0.39255419415645615</v>
      </c>
      <c r="P255">
        <v>0.11027756939234809</v>
      </c>
      <c r="Q255">
        <v>0.13458262350936967</v>
      </c>
      <c r="R255">
        <v>0.19234856535600425</v>
      </c>
      <c r="S255">
        <v>27063</v>
      </c>
      <c r="T255">
        <v>1</v>
      </c>
      <c r="U255">
        <v>1</v>
      </c>
      <c r="V255">
        <v>1</v>
      </c>
      <c r="W255">
        <v>1</v>
      </c>
      <c r="X255">
        <v>2</v>
      </c>
      <c r="Y255">
        <v>2</v>
      </c>
      <c r="Z255">
        <v>2</v>
      </c>
      <c r="AA255">
        <v>1</v>
      </c>
      <c r="AB255">
        <v>2</v>
      </c>
      <c r="AC255">
        <v>0</v>
      </c>
      <c r="AD255">
        <v>13</v>
      </c>
      <c r="AF255">
        <v>0.19234856535600425</v>
      </c>
      <c r="AG255">
        <v>27063</v>
      </c>
    </row>
    <row r="256" spans="1:33" x14ac:dyDescent="0.3">
      <c r="A256" t="s">
        <v>2282</v>
      </c>
      <c r="B256">
        <v>19111491100</v>
      </c>
      <c r="C256" t="s">
        <v>1176</v>
      </c>
      <c r="D256">
        <v>1407</v>
      </c>
      <c r="F256" t="s">
        <v>1014</v>
      </c>
      <c r="G256" t="s">
        <v>1015</v>
      </c>
      <c r="H256">
        <v>68523</v>
      </c>
      <c r="I256">
        <v>0.14599999999999999</v>
      </c>
      <c r="J256">
        <v>0.12722103766879886</v>
      </c>
      <c r="K256">
        <v>1.9189765458422176E-2</v>
      </c>
      <c r="L256">
        <v>4.5636363636363635E-2</v>
      </c>
      <c r="M256">
        <v>0.38700000000000001</v>
      </c>
      <c r="N256">
        <v>-6.4329931403714236E-2</v>
      </c>
      <c r="O256">
        <v>0.44841269841269843</v>
      </c>
      <c r="P256">
        <v>4.3507817811012914E-2</v>
      </c>
      <c r="Q256">
        <v>0.22245913290689409</v>
      </c>
      <c r="R256">
        <v>0.28321033210332103</v>
      </c>
      <c r="S256">
        <v>26918</v>
      </c>
      <c r="T256">
        <v>1</v>
      </c>
      <c r="U256">
        <v>2</v>
      </c>
      <c r="V256">
        <v>2</v>
      </c>
      <c r="W256">
        <v>0</v>
      </c>
      <c r="X256">
        <v>2</v>
      </c>
      <c r="Y256">
        <v>2</v>
      </c>
      <c r="Z256">
        <v>2</v>
      </c>
      <c r="AA256">
        <v>1</v>
      </c>
      <c r="AB256">
        <v>0</v>
      </c>
      <c r="AC256">
        <v>1</v>
      </c>
      <c r="AD256">
        <v>13</v>
      </c>
      <c r="AF256">
        <v>0.28321033210332103</v>
      </c>
      <c r="AG256">
        <v>26918</v>
      </c>
    </row>
    <row r="257" spans="1:33" x14ac:dyDescent="0.3">
      <c r="A257" t="s">
        <v>2283</v>
      </c>
      <c r="B257">
        <v>19187000500</v>
      </c>
      <c r="C257" t="s">
        <v>1189</v>
      </c>
      <c r="D257">
        <v>702</v>
      </c>
      <c r="F257" t="s">
        <v>946</v>
      </c>
      <c r="G257" t="s">
        <v>1024</v>
      </c>
      <c r="H257">
        <v>60540</v>
      </c>
      <c r="I257">
        <v>0.12300000000000001</v>
      </c>
      <c r="J257">
        <v>0.13675213675213677</v>
      </c>
      <c r="K257">
        <v>2.7065527065527065E-2</v>
      </c>
      <c r="L257">
        <v>2.9818181818181813E-2</v>
      </c>
      <c r="M257">
        <v>0.29299999999999998</v>
      </c>
      <c r="N257">
        <v>-2.667508483939705E-2</v>
      </c>
      <c r="O257">
        <v>0.41203703703703703</v>
      </c>
      <c r="P257">
        <v>0.10247349823321555</v>
      </c>
      <c r="Q257">
        <v>0.15811965811965811</v>
      </c>
      <c r="R257">
        <v>0.33535353535353535</v>
      </c>
      <c r="S257">
        <v>25182</v>
      </c>
      <c r="T257">
        <v>1</v>
      </c>
      <c r="U257">
        <v>2</v>
      </c>
      <c r="V257">
        <v>2</v>
      </c>
      <c r="W257">
        <v>1</v>
      </c>
      <c r="X257">
        <v>2</v>
      </c>
      <c r="Y257">
        <v>0</v>
      </c>
      <c r="Z257">
        <v>2</v>
      </c>
      <c r="AA257">
        <v>1</v>
      </c>
      <c r="AB257">
        <v>2</v>
      </c>
      <c r="AC257">
        <v>0</v>
      </c>
      <c r="AD257">
        <v>13</v>
      </c>
      <c r="AF257">
        <v>0.33535353535353535</v>
      </c>
      <c r="AG257">
        <v>25182</v>
      </c>
    </row>
    <row r="258" spans="1:33" x14ac:dyDescent="0.3">
      <c r="A258" t="s">
        <v>2284</v>
      </c>
      <c r="B258">
        <v>19139051000</v>
      </c>
      <c r="C258" t="s">
        <v>1109</v>
      </c>
      <c r="D258">
        <v>1260</v>
      </c>
      <c r="F258" t="s">
        <v>644</v>
      </c>
      <c r="G258" t="s">
        <v>1053</v>
      </c>
      <c r="H258">
        <v>48646</v>
      </c>
      <c r="I258">
        <v>0.22</v>
      </c>
      <c r="J258">
        <v>0.21269841269841269</v>
      </c>
      <c r="K258">
        <v>3.8095238095238099E-2</v>
      </c>
      <c r="L258">
        <v>2.9818181818181813E-2</v>
      </c>
      <c r="M258">
        <v>0.26100000000000001</v>
      </c>
      <c r="N258">
        <v>1.1463329044332671E-2</v>
      </c>
      <c r="O258">
        <v>0.63460653474459272</v>
      </c>
      <c r="P258">
        <v>5.4054054054054057E-2</v>
      </c>
      <c r="Q258">
        <v>0.26507936507936508</v>
      </c>
      <c r="R258">
        <v>0.50903614457831325</v>
      </c>
      <c r="S258">
        <v>20769</v>
      </c>
      <c r="T258">
        <v>2</v>
      </c>
      <c r="U258">
        <v>2</v>
      </c>
      <c r="V258">
        <v>2</v>
      </c>
      <c r="W258">
        <v>1</v>
      </c>
      <c r="X258">
        <v>2</v>
      </c>
      <c r="Y258">
        <v>0</v>
      </c>
      <c r="Z258">
        <v>0</v>
      </c>
      <c r="AA258">
        <v>2</v>
      </c>
      <c r="AB258">
        <v>0</v>
      </c>
      <c r="AC258">
        <v>2</v>
      </c>
      <c r="AD258">
        <v>13</v>
      </c>
      <c r="AF258">
        <v>0.50903614457831325</v>
      </c>
      <c r="AG258">
        <v>20769</v>
      </c>
    </row>
    <row r="259" spans="1:33" x14ac:dyDescent="0.3">
      <c r="A259" t="s">
        <v>2285</v>
      </c>
      <c r="B259">
        <v>19153005300</v>
      </c>
      <c r="C259" t="s">
        <v>1365</v>
      </c>
      <c r="D259">
        <v>883</v>
      </c>
      <c r="F259" t="s">
        <v>1088</v>
      </c>
      <c r="G259" t="s">
        <v>1089</v>
      </c>
      <c r="H259">
        <v>61949</v>
      </c>
      <c r="I259">
        <v>0.125</v>
      </c>
      <c r="J259">
        <v>0.22989807474518686</v>
      </c>
      <c r="K259">
        <v>6.2287655719139301E-2</v>
      </c>
      <c r="L259">
        <v>2.6818181818181817E-2</v>
      </c>
      <c r="M259">
        <v>0.29600000000000004</v>
      </c>
      <c r="N259">
        <v>0.14341677503250974</v>
      </c>
      <c r="O259">
        <v>0.56461731493099121</v>
      </c>
      <c r="P259">
        <v>6.9546891464699681E-2</v>
      </c>
      <c r="Q259">
        <v>0.30237825594563988</v>
      </c>
      <c r="R259">
        <v>0.44426428860964734</v>
      </c>
      <c r="S259">
        <v>27417</v>
      </c>
      <c r="T259">
        <v>1</v>
      </c>
      <c r="U259">
        <v>2</v>
      </c>
      <c r="V259">
        <v>2</v>
      </c>
      <c r="W259">
        <v>2</v>
      </c>
      <c r="X259">
        <v>1</v>
      </c>
      <c r="Y259">
        <v>0</v>
      </c>
      <c r="Z259">
        <v>0</v>
      </c>
      <c r="AA259">
        <v>2</v>
      </c>
      <c r="AB259">
        <v>1</v>
      </c>
      <c r="AC259">
        <v>2</v>
      </c>
      <c r="AD259">
        <v>13</v>
      </c>
      <c r="AF259">
        <v>0.44426428860964734</v>
      </c>
      <c r="AG259">
        <v>27417</v>
      </c>
    </row>
    <row r="260" spans="1:33" x14ac:dyDescent="0.3">
      <c r="A260" t="s">
        <v>2286</v>
      </c>
      <c r="B260">
        <v>19189680200</v>
      </c>
      <c r="C260" t="s">
        <v>1594</v>
      </c>
      <c r="D260">
        <v>1199</v>
      </c>
      <c r="F260" t="s">
        <v>1203</v>
      </c>
      <c r="G260" t="s">
        <v>1204</v>
      </c>
      <c r="H260">
        <v>49563</v>
      </c>
      <c r="I260">
        <v>0.107</v>
      </c>
      <c r="J260">
        <v>0.13010842368640535</v>
      </c>
      <c r="K260">
        <v>9.1743119266055051E-3</v>
      </c>
      <c r="L260">
        <v>2.7818181818181811E-2</v>
      </c>
      <c r="M260">
        <v>0.42</v>
      </c>
      <c r="N260">
        <v>-1.7209644763482423E-2</v>
      </c>
      <c r="O260">
        <v>0.42063492063492064</v>
      </c>
      <c r="P260">
        <v>0.13090128755364808</v>
      </c>
      <c r="Q260">
        <v>0.23269391159299416</v>
      </c>
      <c r="R260">
        <v>0.312983312983313</v>
      </c>
      <c r="S260">
        <v>17654</v>
      </c>
      <c r="T260">
        <v>2</v>
      </c>
      <c r="U260">
        <v>1</v>
      </c>
      <c r="V260">
        <v>2</v>
      </c>
      <c r="W260">
        <v>0</v>
      </c>
      <c r="X260">
        <v>1</v>
      </c>
      <c r="Y260">
        <v>2</v>
      </c>
      <c r="Z260">
        <v>1</v>
      </c>
      <c r="AA260">
        <v>1</v>
      </c>
      <c r="AB260">
        <v>2</v>
      </c>
      <c r="AC260">
        <v>1</v>
      </c>
      <c r="AD260">
        <v>13</v>
      </c>
      <c r="AF260">
        <v>0.312983312983313</v>
      </c>
      <c r="AG260">
        <v>17654</v>
      </c>
    </row>
    <row r="261" spans="1:33" x14ac:dyDescent="0.3">
      <c r="A261" t="s">
        <v>2287</v>
      </c>
      <c r="B261">
        <v>19063070100</v>
      </c>
      <c r="C261" t="s">
        <v>1397</v>
      </c>
      <c r="D261">
        <v>739</v>
      </c>
      <c r="F261" t="s">
        <v>1244</v>
      </c>
      <c r="G261" t="s">
        <v>1245</v>
      </c>
      <c r="H261">
        <v>57054</v>
      </c>
      <c r="I261">
        <v>9.6999999999999989E-2</v>
      </c>
      <c r="J261">
        <v>0.11096075778078485</v>
      </c>
      <c r="K261">
        <v>4.4654939106901215E-2</v>
      </c>
      <c r="L261">
        <v>2.8636363636363633E-2</v>
      </c>
      <c r="M261">
        <v>0.39100000000000001</v>
      </c>
      <c r="N261">
        <v>-8.8720636769559311E-2</v>
      </c>
      <c r="O261">
        <v>0.45711974110032361</v>
      </c>
      <c r="P261">
        <v>0.15331807780320367</v>
      </c>
      <c r="Q261">
        <v>0.15967523680649526</v>
      </c>
      <c r="R261">
        <v>0.33863781031190326</v>
      </c>
      <c r="S261">
        <v>28563</v>
      </c>
      <c r="T261">
        <v>1</v>
      </c>
      <c r="U261">
        <v>1</v>
      </c>
      <c r="V261">
        <v>1</v>
      </c>
      <c r="W261">
        <v>1</v>
      </c>
      <c r="X261">
        <v>1</v>
      </c>
      <c r="Y261">
        <v>2</v>
      </c>
      <c r="Z261">
        <v>2</v>
      </c>
      <c r="AA261">
        <v>2</v>
      </c>
      <c r="AB261">
        <v>2</v>
      </c>
      <c r="AC261">
        <v>0</v>
      </c>
      <c r="AD261">
        <v>13</v>
      </c>
      <c r="AF261">
        <v>0.33863781031190326</v>
      </c>
      <c r="AG261">
        <v>28563</v>
      </c>
    </row>
    <row r="262" spans="1:33" x14ac:dyDescent="0.3">
      <c r="A262" t="s">
        <v>2288</v>
      </c>
      <c r="B262">
        <v>19185070100</v>
      </c>
      <c r="C262" t="s">
        <v>1341</v>
      </c>
      <c r="D262">
        <v>1094</v>
      </c>
      <c r="F262" t="s">
        <v>1144</v>
      </c>
      <c r="G262" t="s">
        <v>1145</v>
      </c>
      <c r="H262">
        <v>56957</v>
      </c>
      <c r="I262">
        <v>0.114</v>
      </c>
      <c r="J262">
        <v>0.13802559414990859</v>
      </c>
      <c r="K262">
        <v>6.3071297989031078E-2</v>
      </c>
      <c r="L262">
        <v>2.6545454545454549E-2</v>
      </c>
      <c r="M262">
        <v>0.47399999999999998</v>
      </c>
      <c r="N262">
        <v>1.468061846009683E-2</v>
      </c>
      <c r="O262">
        <v>0.51018329938900209</v>
      </c>
      <c r="P262">
        <v>8.8050314465408799E-2</v>
      </c>
      <c r="Q262">
        <v>0.20658135283363802</v>
      </c>
      <c r="R262">
        <v>0.35998526160648492</v>
      </c>
      <c r="S262">
        <v>25863</v>
      </c>
      <c r="T262">
        <v>1</v>
      </c>
      <c r="U262">
        <v>1</v>
      </c>
      <c r="V262">
        <v>2</v>
      </c>
      <c r="W262">
        <v>2</v>
      </c>
      <c r="X262">
        <v>1</v>
      </c>
      <c r="Y262">
        <v>2</v>
      </c>
      <c r="Z262">
        <v>0</v>
      </c>
      <c r="AA262">
        <v>2</v>
      </c>
      <c r="AB262">
        <v>1</v>
      </c>
      <c r="AC262">
        <v>1</v>
      </c>
      <c r="AD262">
        <v>13</v>
      </c>
      <c r="AF262">
        <v>0.35998526160648492</v>
      </c>
      <c r="AG262">
        <v>25863</v>
      </c>
    </row>
    <row r="263" spans="1:33" x14ac:dyDescent="0.3">
      <c r="A263" t="s">
        <v>2289</v>
      </c>
      <c r="B263">
        <v>19041080301</v>
      </c>
      <c r="C263" t="s">
        <v>2290</v>
      </c>
      <c r="D263">
        <v>1687</v>
      </c>
      <c r="F263" t="s">
        <v>1193</v>
      </c>
      <c r="G263" t="s">
        <v>1194</v>
      </c>
      <c r="H263">
        <v>58068</v>
      </c>
      <c r="I263">
        <v>0.151</v>
      </c>
      <c r="J263">
        <v>0.12922347362181388</v>
      </c>
      <c r="K263">
        <v>2.9045643153526972E-2</v>
      </c>
      <c r="L263">
        <v>2.7363636363636364E-2</v>
      </c>
      <c r="M263">
        <v>0.35899999999999999</v>
      </c>
      <c r="N263">
        <v>-1.6979660406791865E-2</v>
      </c>
      <c r="O263">
        <v>0.3735653461680859</v>
      </c>
      <c r="P263">
        <v>8.810810810810811E-2</v>
      </c>
      <c r="Q263">
        <v>0.24303497332542975</v>
      </c>
      <c r="R263">
        <v>0.25451117694586589</v>
      </c>
      <c r="S263">
        <v>21453</v>
      </c>
      <c r="T263">
        <v>1</v>
      </c>
      <c r="U263">
        <v>2</v>
      </c>
      <c r="V263">
        <v>2</v>
      </c>
      <c r="W263">
        <v>1</v>
      </c>
      <c r="X263">
        <v>1</v>
      </c>
      <c r="Y263">
        <v>1</v>
      </c>
      <c r="Z263">
        <v>1</v>
      </c>
      <c r="AA263">
        <v>1</v>
      </c>
      <c r="AB263">
        <v>1</v>
      </c>
      <c r="AC263">
        <v>2</v>
      </c>
      <c r="AD263">
        <v>13</v>
      </c>
      <c r="AF263">
        <v>0.25451117694586589</v>
      </c>
      <c r="AG263">
        <v>21453</v>
      </c>
    </row>
    <row r="264" spans="1:33" x14ac:dyDescent="0.3">
      <c r="A264" t="s">
        <v>2291</v>
      </c>
      <c r="B264">
        <v>19073080500</v>
      </c>
      <c r="C264" t="s">
        <v>1557</v>
      </c>
      <c r="D264">
        <v>736</v>
      </c>
      <c r="F264" t="s">
        <v>396</v>
      </c>
      <c r="G264" t="s">
        <v>1315</v>
      </c>
      <c r="H264">
        <v>58362</v>
      </c>
      <c r="I264">
        <v>0.128</v>
      </c>
      <c r="J264">
        <v>0.1671195652173913</v>
      </c>
      <c r="K264">
        <v>5.5706521739130432E-2</v>
      </c>
      <c r="L264">
        <v>2.0454545454545458E-2</v>
      </c>
      <c r="M264">
        <v>0.33200000000000002</v>
      </c>
      <c r="N264">
        <v>-6.0518423307626391E-2</v>
      </c>
      <c r="O264">
        <v>0.43175965665236049</v>
      </c>
      <c r="P264">
        <v>7.4754901960784312E-2</v>
      </c>
      <c r="Q264">
        <v>0.21875</v>
      </c>
      <c r="R264">
        <v>0.32333921222810114</v>
      </c>
      <c r="S264">
        <v>28700</v>
      </c>
      <c r="T264">
        <v>1</v>
      </c>
      <c r="U264">
        <v>2</v>
      </c>
      <c r="V264">
        <v>2</v>
      </c>
      <c r="W264">
        <v>2</v>
      </c>
      <c r="X264">
        <v>0</v>
      </c>
      <c r="Y264">
        <v>1</v>
      </c>
      <c r="Z264">
        <v>2</v>
      </c>
      <c r="AA264">
        <v>1</v>
      </c>
      <c r="AB264">
        <v>1</v>
      </c>
      <c r="AC264">
        <v>1</v>
      </c>
      <c r="AD264">
        <v>13</v>
      </c>
      <c r="AF264">
        <v>0.32333921222810114</v>
      </c>
      <c r="AG264">
        <v>28700</v>
      </c>
    </row>
    <row r="265" spans="1:33" x14ac:dyDescent="0.3">
      <c r="A265" t="s">
        <v>2292</v>
      </c>
      <c r="B265">
        <v>19101090200</v>
      </c>
      <c r="C265" t="s">
        <v>1446</v>
      </c>
      <c r="D265">
        <v>1395</v>
      </c>
      <c r="F265" t="s">
        <v>464</v>
      </c>
      <c r="G265" t="s">
        <v>1072</v>
      </c>
      <c r="H265">
        <v>52383</v>
      </c>
      <c r="I265">
        <v>7.4999999999999997E-2</v>
      </c>
      <c r="J265">
        <v>0.13548387096774195</v>
      </c>
      <c r="K265">
        <v>3.5842293906810034E-2</v>
      </c>
      <c r="L265">
        <v>2.5363636363636363E-2</v>
      </c>
      <c r="M265">
        <v>0.373</v>
      </c>
      <c r="N265">
        <v>-7.0058778127411986E-2</v>
      </c>
      <c r="O265">
        <v>0.44501582278481011</v>
      </c>
      <c r="P265">
        <v>5.5259653794940078E-2</v>
      </c>
      <c r="Q265">
        <v>0.26738351254480286</v>
      </c>
      <c r="R265">
        <v>0.3944393522761992</v>
      </c>
      <c r="S265">
        <v>27143</v>
      </c>
      <c r="T265">
        <v>2</v>
      </c>
      <c r="U265">
        <v>1</v>
      </c>
      <c r="V265">
        <v>2</v>
      </c>
      <c r="W265">
        <v>1</v>
      </c>
      <c r="X265">
        <v>0</v>
      </c>
      <c r="Y265">
        <v>2</v>
      </c>
      <c r="Z265">
        <v>2</v>
      </c>
      <c r="AA265">
        <v>1</v>
      </c>
      <c r="AB265">
        <v>0</v>
      </c>
      <c r="AC265">
        <v>2</v>
      </c>
      <c r="AD265">
        <v>13</v>
      </c>
      <c r="AF265">
        <v>0.3944393522761992</v>
      </c>
      <c r="AG265">
        <v>27143</v>
      </c>
    </row>
    <row r="266" spans="1:33" x14ac:dyDescent="0.3">
      <c r="A266" t="s">
        <v>2293</v>
      </c>
      <c r="B266">
        <v>19007950100</v>
      </c>
      <c r="C266" t="s">
        <v>1308</v>
      </c>
      <c r="D266">
        <v>910</v>
      </c>
      <c r="F266" t="s">
        <v>1063</v>
      </c>
      <c r="G266" t="s">
        <v>1064</v>
      </c>
      <c r="H266">
        <v>58095</v>
      </c>
      <c r="I266">
        <v>0.10400000000000001</v>
      </c>
      <c r="J266">
        <v>9.8901098901098897E-2</v>
      </c>
      <c r="K266">
        <v>3.5164835164835165E-2</v>
      </c>
      <c r="L266">
        <v>2.8363636363636365E-2</v>
      </c>
      <c r="M266">
        <v>0.39500000000000002</v>
      </c>
      <c r="N266">
        <v>-4.4230620004655857E-2</v>
      </c>
      <c r="O266">
        <v>0.44437689969604866</v>
      </c>
      <c r="P266">
        <v>0.18858131487889274</v>
      </c>
      <c r="Q266">
        <v>0.19780219780219779</v>
      </c>
      <c r="R266">
        <v>0.34580216126350788</v>
      </c>
      <c r="S266">
        <v>24826</v>
      </c>
      <c r="T266">
        <v>1</v>
      </c>
      <c r="U266">
        <v>1</v>
      </c>
      <c r="V266">
        <v>1</v>
      </c>
      <c r="W266">
        <v>1</v>
      </c>
      <c r="X266">
        <v>1</v>
      </c>
      <c r="Y266">
        <v>2</v>
      </c>
      <c r="Z266">
        <v>2</v>
      </c>
      <c r="AA266">
        <v>1</v>
      </c>
      <c r="AB266">
        <v>2</v>
      </c>
      <c r="AC266">
        <v>1</v>
      </c>
      <c r="AD266">
        <v>13</v>
      </c>
      <c r="AF266">
        <v>0.34580216126350788</v>
      </c>
      <c r="AG266">
        <v>24826</v>
      </c>
    </row>
    <row r="267" spans="1:33" x14ac:dyDescent="0.3">
      <c r="A267" t="s">
        <v>2294</v>
      </c>
      <c r="B267">
        <v>19097950100</v>
      </c>
      <c r="C267" t="s">
        <v>1608</v>
      </c>
      <c r="D267">
        <v>1140</v>
      </c>
      <c r="F267" t="s">
        <v>1028</v>
      </c>
      <c r="G267" t="s">
        <v>1029</v>
      </c>
      <c r="H267">
        <v>58365</v>
      </c>
      <c r="I267">
        <v>0.10099999999999999</v>
      </c>
      <c r="J267">
        <v>7.0175438596491224E-2</v>
      </c>
      <c r="K267">
        <v>6.8421052631578952E-2</v>
      </c>
      <c r="L267">
        <v>3.1818181818181815E-2</v>
      </c>
      <c r="M267">
        <v>0.38</v>
      </c>
      <c r="N267">
        <v>-1.828899637243047E-2</v>
      </c>
      <c r="O267">
        <v>0.55363881401617254</v>
      </c>
      <c r="P267">
        <v>3.8345864661654135E-2</v>
      </c>
      <c r="Q267">
        <v>0.20789473684210527</v>
      </c>
      <c r="R267">
        <v>0.26452152110321769</v>
      </c>
      <c r="S267">
        <v>20076</v>
      </c>
      <c r="T267">
        <v>1</v>
      </c>
      <c r="U267">
        <v>1</v>
      </c>
      <c r="V267">
        <v>1</v>
      </c>
      <c r="W267">
        <v>2</v>
      </c>
      <c r="X267">
        <v>2</v>
      </c>
      <c r="Y267">
        <v>2</v>
      </c>
      <c r="Z267">
        <v>1</v>
      </c>
      <c r="AA267">
        <v>2</v>
      </c>
      <c r="AB267">
        <v>0</v>
      </c>
      <c r="AC267">
        <v>1</v>
      </c>
      <c r="AD267">
        <v>13</v>
      </c>
      <c r="AF267">
        <v>0.26452152110321769</v>
      </c>
      <c r="AG267">
        <v>20076</v>
      </c>
    </row>
    <row r="268" spans="1:33" x14ac:dyDescent="0.3">
      <c r="A268" t="s">
        <v>2295</v>
      </c>
      <c r="B268">
        <v>19117950100</v>
      </c>
      <c r="C268" t="s">
        <v>1501</v>
      </c>
      <c r="D268">
        <v>856</v>
      </c>
      <c r="F268" t="s">
        <v>552</v>
      </c>
      <c r="G268" t="s">
        <v>1121</v>
      </c>
      <c r="H268">
        <v>53875</v>
      </c>
      <c r="I268">
        <v>7.2999999999999995E-2</v>
      </c>
      <c r="J268">
        <v>9.4626168224299062E-2</v>
      </c>
      <c r="K268">
        <v>5.4906542056074766E-2</v>
      </c>
      <c r="L268">
        <v>2.2090909090909092E-2</v>
      </c>
      <c r="M268">
        <v>0.48</v>
      </c>
      <c r="N268">
        <v>-2.9669588671611596E-2</v>
      </c>
      <c r="O268">
        <v>0.47135061391541611</v>
      </c>
      <c r="P268">
        <v>8.3333333333333329E-2</v>
      </c>
      <c r="Q268">
        <v>0.16939252336448599</v>
      </c>
      <c r="R268">
        <v>0.37925925925925924</v>
      </c>
      <c r="S268">
        <v>27417</v>
      </c>
      <c r="T268">
        <v>2</v>
      </c>
      <c r="U268">
        <v>1</v>
      </c>
      <c r="V268">
        <v>1</v>
      </c>
      <c r="W268">
        <v>2</v>
      </c>
      <c r="X268">
        <v>0</v>
      </c>
      <c r="Y268">
        <v>2</v>
      </c>
      <c r="Z268">
        <v>2</v>
      </c>
      <c r="AA268">
        <v>2</v>
      </c>
      <c r="AB268">
        <v>1</v>
      </c>
      <c r="AC268">
        <v>0</v>
      </c>
      <c r="AD268">
        <v>13</v>
      </c>
      <c r="AF268">
        <v>0.37925925925925924</v>
      </c>
      <c r="AG268">
        <v>27417</v>
      </c>
    </row>
    <row r="269" spans="1:33" x14ac:dyDescent="0.3">
      <c r="A269" t="s">
        <v>2296</v>
      </c>
      <c r="B269">
        <v>19025950200</v>
      </c>
      <c r="C269" t="s">
        <v>1593</v>
      </c>
      <c r="D269">
        <v>1208</v>
      </c>
      <c r="F269" t="s">
        <v>1414</v>
      </c>
      <c r="G269" t="s">
        <v>1415</v>
      </c>
      <c r="H269">
        <v>55313</v>
      </c>
      <c r="I269">
        <v>0.115</v>
      </c>
      <c r="J269">
        <v>0.11341059602649006</v>
      </c>
      <c r="K269">
        <v>6.7880794701986755E-2</v>
      </c>
      <c r="L269">
        <v>2.4727272727272726E-2</v>
      </c>
      <c r="M269">
        <v>0.45899999999999996</v>
      </c>
      <c r="N269">
        <v>2.65770423991727E-2</v>
      </c>
      <c r="O269">
        <v>0.47755925365607665</v>
      </c>
      <c r="P269">
        <v>0.17285617825793384</v>
      </c>
      <c r="Q269">
        <v>0.18625827814569537</v>
      </c>
      <c r="R269">
        <v>0.33194733194733195</v>
      </c>
      <c r="S269">
        <v>22700</v>
      </c>
      <c r="T269">
        <v>2</v>
      </c>
      <c r="U269">
        <v>1</v>
      </c>
      <c r="V269">
        <v>1</v>
      </c>
      <c r="W269">
        <v>2</v>
      </c>
      <c r="X269">
        <v>0</v>
      </c>
      <c r="Y269">
        <v>2</v>
      </c>
      <c r="Z269">
        <v>0</v>
      </c>
      <c r="AA269">
        <v>2</v>
      </c>
      <c r="AB269">
        <v>2</v>
      </c>
      <c r="AC269">
        <v>1</v>
      </c>
      <c r="AD269">
        <v>13</v>
      </c>
      <c r="AF269">
        <v>0.33194733194733195</v>
      </c>
      <c r="AG269">
        <v>22700</v>
      </c>
    </row>
    <row r="270" spans="1:33" x14ac:dyDescent="0.3">
      <c r="A270" t="s">
        <v>2297</v>
      </c>
      <c r="B270">
        <v>19191950200</v>
      </c>
      <c r="C270" t="s">
        <v>1715</v>
      </c>
      <c r="D270">
        <v>1836</v>
      </c>
      <c r="F270" t="s">
        <v>1335</v>
      </c>
      <c r="G270" t="s">
        <v>1336</v>
      </c>
      <c r="H270">
        <v>56711</v>
      </c>
      <c r="I270">
        <v>0.10400000000000001</v>
      </c>
      <c r="J270">
        <v>0.10838779956427015</v>
      </c>
      <c r="K270">
        <v>2.8322440087145968E-2</v>
      </c>
      <c r="L270">
        <v>3.0727272727272732E-2</v>
      </c>
      <c r="M270">
        <v>0.38</v>
      </c>
      <c r="N270">
        <v>-4.6827507598784193E-2</v>
      </c>
      <c r="O270">
        <v>0.25176233635448136</v>
      </c>
      <c r="P270">
        <v>6.8384539147670967E-2</v>
      </c>
      <c r="Q270">
        <v>0.26361655773420478</v>
      </c>
      <c r="R270">
        <v>0.19690693178679922</v>
      </c>
      <c r="S270">
        <v>21595</v>
      </c>
      <c r="T270">
        <v>1</v>
      </c>
      <c r="U270">
        <v>1</v>
      </c>
      <c r="V270">
        <v>1</v>
      </c>
      <c r="W270">
        <v>1</v>
      </c>
      <c r="X270">
        <v>2</v>
      </c>
      <c r="Y270">
        <v>2</v>
      </c>
      <c r="Z270">
        <v>2</v>
      </c>
      <c r="AA270">
        <v>0</v>
      </c>
      <c r="AB270">
        <v>1</v>
      </c>
      <c r="AC270">
        <v>2</v>
      </c>
      <c r="AD270">
        <v>13</v>
      </c>
      <c r="AF270">
        <v>0.19690693178679922</v>
      </c>
      <c r="AG270">
        <v>21595</v>
      </c>
    </row>
    <row r="271" spans="1:33" x14ac:dyDescent="0.3">
      <c r="A271" t="s">
        <v>2298</v>
      </c>
      <c r="B271">
        <v>19097950300</v>
      </c>
      <c r="C271" t="s">
        <v>1342</v>
      </c>
      <c r="D271">
        <v>1351</v>
      </c>
      <c r="F271" t="s">
        <v>1028</v>
      </c>
      <c r="G271" t="s">
        <v>1029</v>
      </c>
      <c r="H271">
        <v>64402</v>
      </c>
      <c r="I271">
        <v>9.9000000000000005E-2</v>
      </c>
      <c r="J271">
        <v>0.10436713545521836</v>
      </c>
      <c r="K271">
        <v>5.5514433752775719E-2</v>
      </c>
      <c r="L271">
        <v>3.1818181818181815E-2</v>
      </c>
      <c r="M271">
        <v>0.38200000000000001</v>
      </c>
      <c r="N271">
        <v>-1.828899637243047E-2</v>
      </c>
      <c r="O271">
        <v>0.54049586776859504</v>
      </c>
      <c r="P271">
        <v>8.4635416666666671E-2</v>
      </c>
      <c r="Q271">
        <v>0.15173945225758698</v>
      </c>
      <c r="R271">
        <v>0.2988732394366197</v>
      </c>
      <c r="S271">
        <v>25033</v>
      </c>
      <c r="T271">
        <v>1</v>
      </c>
      <c r="U271">
        <v>1</v>
      </c>
      <c r="V271">
        <v>1</v>
      </c>
      <c r="W271">
        <v>2</v>
      </c>
      <c r="X271">
        <v>2</v>
      </c>
      <c r="Y271">
        <v>2</v>
      </c>
      <c r="Z271">
        <v>1</v>
      </c>
      <c r="AA271">
        <v>2</v>
      </c>
      <c r="AB271">
        <v>1</v>
      </c>
      <c r="AC271">
        <v>0</v>
      </c>
      <c r="AD271">
        <v>13</v>
      </c>
      <c r="AF271">
        <v>0.2988732394366197</v>
      </c>
      <c r="AG271">
        <v>25033</v>
      </c>
    </row>
    <row r="272" spans="1:33" x14ac:dyDescent="0.3">
      <c r="A272" t="s">
        <v>2299</v>
      </c>
      <c r="B272">
        <v>19025950400</v>
      </c>
      <c r="C272" t="s">
        <v>1475</v>
      </c>
      <c r="D272">
        <v>883</v>
      </c>
      <c r="F272" t="s">
        <v>1414</v>
      </c>
      <c r="G272" t="s">
        <v>1415</v>
      </c>
      <c r="H272">
        <v>62266</v>
      </c>
      <c r="I272">
        <v>0.128</v>
      </c>
      <c r="J272">
        <v>0.1392978482446206</v>
      </c>
      <c r="K272">
        <v>7.8142695356738387E-2</v>
      </c>
      <c r="L272">
        <v>2.4727272727272726E-2</v>
      </c>
      <c r="M272">
        <v>0.41600000000000004</v>
      </c>
      <c r="N272">
        <v>2.65770423991727E-2</v>
      </c>
      <c r="O272">
        <v>0.49970041941282206</v>
      </c>
      <c r="P272">
        <v>0.10172939979654121</v>
      </c>
      <c r="Q272">
        <v>7.8142695356738387E-2</v>
      </c>
      <c r="R272">
        <v>0.31940700808625339</v>
      </c>
      <c r="S272">
        <v>26825</v>
      </c>
      <c r="T272">
        <v>1</v>
      </c>
      <c r="U272">
        <v>2</v>
      </c>
      <c r="V272">
        <v>2</v>
      </c>
      <c r="W272">
        <v>2</v>
      </c>
      <c r="X272">
        <v>0</v>
      </c>
      <c r="Y272">
        <v>2</v>
      </c>
      <c r="Z272">
        <v>0</v>
      </c>
      <c r="AA272">
        <v>2</v>
      </c>
      <c r="AB272">
        <v>2</v>
      </c>
      <c r="AC272">
        <v>0</v>
      </c>
      <c r="AD272">
        <v>13</v>
      </c>
      <c r="AF272">
        <v>0.31940700808625339</v>
      </c>
      <c r="AG272">
        <v>26825</v>
      </c>
    </row>
    <row r="273" spans="1:33" x14ac:dyDescent="0.3">
      <c r="A273" t="s">
        <v>2300</v>
      </c>
      <c r="B273">
        <v>19109950400</v>
      </c>
      <c r="C273" t="s">
        <v>1381</v>
      </c>
      <c r="D273">
        <v>1355</v>
      </c>
      <c r="F273" t="s">
        <v>1233</v>
      </c>
      <c r="G273" t="s">
        <v>1234</v>
      </c>
      <c r="H273">
        <v>48678</v>
      </c>
      <c r="I273">
        <v>0.114</v>
      </c>
      <c r="J273">
        <v>0.13874538745387455</v>
      </c>
      <c r="K273">
        <v>3.9114391143911437E-2</v>
      </c>
      <c r="L273">
        <v>2.2363636363636363E-2</v>
      </c>
      <c r="M273">
        <v>0.42700000000000005</v>
      </c>
      <c r="N273">
        <v>-4.600141542816702E-2</v>
      </c>
      <c r="O273">
        <v>0.37594696969696972</v>
      </c>
      <c r="P273">
        <v>3.8325053229240597E-2</v>
      </c>
      <c r="Q273">
        <v>0.26642066420664207</v>
      </c>
      <c r="R273">
        <v>0.31587895273716421</v>
      </c>
      <c r="S273">
        <v>25068</v>
      </c>
      <c r="T273">
        <v>2</v>
      </c>
      <c r="U273">
        <v>1</v>
      </c>
      <c r="V273">
        <v>2</v>
      </c>
      <c r="W273">
        <v>1</v>
      </c>
      <c r="X273">
        <v>0</v>
      </c>
      <c r="Y273">
        <v>2</v>
      </c>
      <c r="Z273">
        <v>2</v>
      </c>
      <c r="AA273">
        <v>1</v>
      </c>
      <c r="AB273">
        <v>0</v>
      </c>
      <c r="AC273">
        <v>2</v>
      </c>
      <c r="AD273">
        <v>13</v>
      </c>
      <c r="AF273">
        <v>0.31587895273716421</v>
      </c>
      <c r="AG273">
        <v>25068</v>
      </c>
    </row>
    <row r="274" spans="1:33" x14ac:dyDescent="0.3">
      <c r="A274" t="s">
        <v>2301</v>
      </c>
      <c r="B274">
        <v>19127950801</v>
      </c>
      <c r="C274" t="s">
        <v>2302</v>
      </c>
      <c r="D274">
        <v>1347</v>
      </c>
      <c r="F274" t="s">
        <v>1099</v>
      </c>
      <c r="G274" t="s">
        <v>1100</v>
      </c>
      <c r="H274">
        <v>54939</v>
      </c>
      <c r="I274">
        <v>0.13699999999999998</v>
      </c>
      <c r="J274">
        <v>1.7817371937639197E-2</v>
      </c>
      <c r="K274">
        <v>2.5983667409057165E-2</v>
      </c>
      <c r="L274">
        <v>5.218181818181819E-2</v>
      </c>
      <c r="M274">
        <v>0.442</v>
      </c>
      <c r="N274">
        <v>-1.3358590828577053E-2</v>
      </c>
      <c r="O274">
        <v>0.43317535545023694</v>
      </c>
      <c r="P274">
        <v>7.3590096286107284E-2</v>
      </c>
      <c r="Q274">
        <v>0.27245731254639943</v>
      </c>
      <c r="R274">
        <v>0.29430269136665499</v>
      </c>
      <c r="S274">
        <v>20559</v>
      </c>
      <c r="T274">
        <v>2</v>
      </c>
      <c r="U274">
        <v>2</v>
      </c>
      <c r="V274">
        <v>0</v>
      </c>
      <c r="W274">
        <v>0</v>
      </c>
      <c r="X274">
        <v>2</v>
      </c>
      <c r="Y274">
        <v>2</v>
      </c>
      <c r="Z274">
        <v>1</v>
      </c>
      <c r="AA274">
        <v>1</v>
      </c>
      <c r="AB274">
        <v>1</v>
      </c>
      <c r="AC274">
        <v>2</v>
      </c>
      <c r="AD274">
        <v>13</v>
      </c>
      <c r="AF274">
        <v>0.29430269136665499</v>
      </c>
      <c r="AG274">
        <v>20559</v>
      </c>
    </row>
    <row r="275" spans="1:33" x14ac:dyDescent="0.3">
      <c r="A275" t="s">
        <v>2303</v>
      </c>
      <c r="B275">
        <v>19089960100</v>
      </c>
      <c r="C275" t="s">
        <v>1428</v>
      </c>
      <c r="D275">
        <v>1569</v>
      </c>
      <c r="F275" t="s">
        <v>1349</v>
      </c>
      <c r="G275" t="s">
        <v>1350</v>
      </c>
      <c r="H275">
        <v>57601</v>
      </c>
      <c r="I275">
        <v>0.10099999999999999</v>
      </c>
      <c r="J275">
        <v>0.10006373486297004</v>
      </c>
      <c r="K275">
        <v>7.6481835564053538E-2</v>
      </c>
      <c r="L275">
        <v>3.0454545454545453E-2</v>
      </c>
      <c r="M275">
        <v>0.33799999999999997</v>
      </c>
      <c r="N275">
        <v>-1.014007944804516E-2</v>
      </c>
      <c r="O275">
        <v>0.45729729729729729</v>
      </c>
      <c r="P275">
        <v>0.12527352297592997</v>
      </c>
      <c r="Q275">
        <v>0.14850223072020396</v>
      </c>
      <c r="R275">
        <v>0.26606451612903226</v>
      </c>
      <c r="S275">
        <v>33066</v>
      </c>
      <c r="T275">
        <v>1</v>
      </c>
      <c r="U275">
        <v>1</v>
      </c>
      <c r="V275">
        <v>1</v>
      </c>
      <c r="W275">
        <v>2</v>
      </c>
      <c r="X275">
        <v>2</v>
      </c>
      <c r="Y275">
        <v>1</v>
      </c>
      <c r="Z275">
        <v>1</v>
      </c>
      <c r="AA275">
        <v>2</v>
      </c>
      <c r="AB275">
        <v>2</v>
      </c>
      <c r="AC275">
        <v>0</v>
      </c>
      <c r="AD275">
        <v>13</v>
      </c>
      <c r="AF275">
        <v>0.26606451612903226</v>
      </c>
      <c r="AG275">
        <v>33066</v>
      </c>
    </row>
    <row r="276" spans="1:33" x14ac:dyDescent="0.3">
      <c r="A276" t="s">
        <v>2304</v>
      </c>
      <c r="B276">
        <v>19179960100</v>
      </c>
      <c r="C276" t="s">
        <v>1521</v>
      </c>
      <c r="D276">
        <v>997</v>
      </c>
      <c r="F276" t="s">
        <v>935</v>
      </c>
      <c r="G276" t="s">
        <v>1031</v>
      </c>
      <c r="H276">
        <v>60947</v>
      </c>
      <c r="I276">
        <v>0.11800000000000001</v>
      </c>
      <c r="J276">
        <v>0.11835506519558676</v>
      </c>
      <c r="K276">
        <v>1.9057171514543631E-2</v>
      </c>
      <c r="L276">
        <v>3.3363636363636359E-2</v>
      </c>
      <c r="M276">
        <v>0.37200000000000005</v>
      </c>
      <c r="N276">
        <v>-5.2771929824561407E-3</v>
      </c>
      <c r="O276">
        <v>0.47042564953012717</v>
      </c>
      <c r="P276">
        <v>6.9380203515263639E-2</v>
      </c>
      <c r="Q276">
        <v>0.19458375125376129</v>
      </c>
      <c r="R276">
        <v>0.3026219956300073</v>
      </c>
      <c r="S276">
        <v>28815</v>
      </c>
      <c r="T276">
        <v>1</v>
      </c>
      <c r="U276">
        <v>1</v>
      </c>
      <c r="V276">
        <v>2</v>
      </c>
      <c r="W276">
        <v>0</v>
      </c>
      <c r="X276">
        <v>2</v>
      </c>
      <c r="Y276">
        <v>2</v>
      </c>
      <c r="Z276">
        <v>1</v>
      </c>
      <c r="AA276">
        <v>2</v>
      </c>
      <c r="AB276">
        <v>1</v>
      </c>
      <c r="AC276">
        <v>1</v>
      </c>
      <c r="AD276">
        <v>13</v>
      </c>
      <c r="AF276">
        <v>0.3026219956300073</v>
      </c>
      <c r="AG276">
        <v>28815</v>
      </c>
    </row>
    <row r="277" spans="1:33" x14ac:dyDescent="0.3">
      <c r="A277" t="s">
        <v>2305</v>
      </c>
      <c r="B277">
        <v>19183960300</v>
      </c>
      <c r="C277" t="s">
        <v>1337</v>
      </c>
      <c r="D277">
        <v>1413</v>
      </c>
      <c r="F277" t="s">
        <v>936</v>
      </c>
      <c r="G277" t="s">
        <v>1273</v>
      </c>
      <c r="H277">
        <v>56336</v>
      </c>
      <c r="I277">
        <v>0.13</v>
      </c>
      <c r="J277">
        <v>7.0771408351026188E-2</v>
      </c>
      <c r="K277">
        <v>5.024769992922859E-2</v>
      </c>
      <c r="L277">
        <v>2.5454545454545459E-2</v>
      </c>
      <c r="M277">
        <v>0.375</v>
      </c>
      <c r="N277">
        <v>3.9670106892738664E-2</v>
      </c>
      <c r="O277">
        <v>0.50477430555555558</v>
      </c>
      <c r="P277">
        <v>6.4857710125744539E-2</v>
      </c>
      <c r="Q277">
        <v>0.20452937013446568</v>
      </c>
      <c r="R277">
        <v>0.3814174107142857</v>
      </c>
      <c r="S277">
        <v>26202</v>
      </c>
      <c r="T277">
        <v>2</v>
      </c>
      <c r="U277">
        <v>2</v>
      </c>
      <c r="V277">
        <v>1</v>
      </c>
      <c r="W277">
        <v>2</v>
      </c>
      <c r="X277">
        <v>0</v>
      </c>
      <c r="Y277">
        <v>2</v>
      </c>
      <c r="Z277">
        <v>0</v>
      </c>
      <c r="AA277">
        <v>2</v>
      </c>
      <c r="AB277">
        <v>1</v>
      </c>
      <c r="AC277">
        <v>1</v>
      </c>
      <c r="AD277">
        <v>13</v>
      </c>
      <c r="AF277">
        <v>0.3814174107142857</v>
      </c>
      <c r="AG277">
        <v>26202</v>
      </c>
    </row>
    <row r="278" spans="1:33" x14ac:dyDescent="0.3">
      <c r="A278" t="s">
        <v>2306</v>
      </c>
      <c r="B278">
        <v>19005960400</v>
      </c>
      <c r="C278" t="s">
        <v>1351</v>
      </c>
      <c r="D278">
        <v>947</v>
      </c>
      <c r="F278" t="s">
        <v>1290</v>
      </c>
      <c r="G278" t="s">
        <v>1291</v>
      </c>
      <c r="H278">
        <v>57795</v>
      </c>
      <c r="I278">
        <v>7.5999999999999998E-2</v>
      </c>
      <c r="J278">
        <v>2.7455121436114043E-2</v>
      </c>
      <c r="K278">
        <v>4.7518479408658922E-2</v>
      </c>
      <c r="L278">
        <v>3.7090909090909091E-2</v>
      </c>
      <c r="M278">
        <v>0.38700000000000001</v>
      </c>
      <c r="N278">
        <v>-1.8771807397069087E-2</v>
      </c>
      <c r="O278">
        <v>0.54282193468884776</v>
      </c>
      <c r="P278">
        <v>6.7235859124866598E-2</v>
      </c>
      <c r="Q278">
        <v>0.22175290390707497</v>
      </c>
      <c r="R278">
        <v>0.29384965831435078</v>
      </c>
      <c r="S278">
        <v>28500</v>
      </c>
      <c r="T278">
        <v>1</v>
      </c>
      <c r="U278">
        <v>1</v>
      </c>
      <c r="V278">
        <v>0</v>
      </c>
      <c r="W278">
        <v>2</v>
      </c>
      <c r="X278">
        <v>2</v>
      </c>
      <c r="Y278">
        <v>2</v>
      </c>
      <c r="Z278">
        <v>1</v>
      </c>
      <c r="AA278">
        <v>2</v>
      </c>
      <c r="AB278">
        <v>1</v>
      </c>
      <c r="AC278">
        <v>1</v>
      </c>
      <c r="AD278">
        <v>13</v>
      </c>
      <c r="AF278">
        <v>0.29384965831435078</v>
      </c>
      <c r="AG278">
        <v>28500</v>
      </c>
    </row>
    <row r="279" spans="1:33" x14ac:dyDescent="0.3">
      <c r="A279" t="s">
        <v>2307</v>
      </c>
      <c r="B279">
        <v>19027960400</v>
      </c>
      <c r="C279" t="s">
        <v>1339</v>
      </c>
      <c r="D279">
        <v>1777</v>
      </c>
      <c r="F279" t="s">
        <v>176</v>
      </c>
      <c r="G279" t="s">
        <v>1340</v>
      </c>
      <c r="H279">
        <v>47798</v>
      </c>
      <c r="I279">
        <v>0.11599999999999999</v>
      </c>
      <c r="J279">
        <v>0.13280810354530106</v>
      </c>
      <c r="K279">
        <v>7.9909960607765895E-2</v>
      </c>
      <c r="L279">
        <v>2.009090909090909E-2</v>
      </c>
      <c r="M279">
        <v>0.35600000000000004</v>
      </c>
      <c r="N279">
        <v>-2.690238278247502E-3</v>
      </c>
      <c r="O279">
        <v>0.42138364779874216</v>
      </c>
      <c r="P279">
        <v>9.0117767537122376E-2</v>
      </c>
      <c r="Q279">
        <v>0.26786719189645469</v>
      </c>
      <c r="R279">
        <v>0.29313501144164761</v>
      </c>
      <c r="S279">
        <v>17345</v>
      </c>
      <c r="T279">
        <v>2</v>
      </c>
      <c r="U279">
        <v>1</v>
      </c>
      <c r="V279">
        <v>2</v>
      </c>
      <c r="W279">
        <v>2</v>
      </c>
      <c r="X279">
        <v>0</v>
      </c>
      <c r="Y279">
        <v>1</v>
      </c>
      <c r="Z279">
        <v>1</v>
      </c>
      <c r="AA279">
        <v>1</v>
      </c>
      <c r="AB279">
        <v>1</v>
      </c>
      <c r="AC279">
        <v>2</v>
      </c>
      <c r="AD279">
        <v>13</v>
      </c>
      <c r="AF279">
        <v>0.29313501144164761</v>
      </c>
      <c r="AG279">
        <v>17345</v>
      </c>
    </row>
    <row r="280" spans="1:33" x14ac:dyDescent="0.3">
      <c r="A280" t="s">
        <v>2308</v>
      </c>
      <c r="B280">
        <v>19079960400</v>
      </c>
      <c r="C280" t="s">
        <v>1241</v>
      </c>
      <c r="D280">
        <v>2097</v>
      </c>
      <c r="F280" t="s">
        <v>409</v>
      </c>
      <c r="G280" t="s">
        <v>1242</v>
      </c>
      <c r="H280">
        <v>60417</v>
      </c>
      <c r="I280">
        <v>8.5000000000000006E-2</v>
      </c>
      <c r="J280">
        <v>0.14973772055317119</v>
      </c>
      <c r="K280">
        <v>3.6719122556032428E-2</v>
      </c>
      <c r="L280">
        <v>2.7363636363636368E-2</v>
      </c>
      <c r="M280">
        <v>0.41299999999999998</v>
      </c>
      <c r="N280">
        <v>-4.0451732278440629E-2</v>
      </c>
      <c r="O280">
        <v>0.44004400440044006</v>
      </c>
      <c r="P280">
        <v>0.11083540115798181</v>
      </c>
      <c r="Q280">
        <v>0.17310443490701002</v>
      </c>
      <c r="R280">
        <v>0.28314106456182958</v>
      </c>
      <c r="S280">
        <v>23667</v>
      </c>
      <c r="T280">
        <v>1</v>
      </c>
      <c r="U280">
        <v>1</v>
      </c>
      <c r="V280">
        <v>2</v>
      </c>
      <c r="W280">
        <v>1</v>
      </c>
      <c r="X280">
        <v>1</v>
      </c>
      <c r="Y280">
        <v>2</v>
      </c>
      <c r="Z280">
        <v>2</v>
      </c>
      <c r="AA280">
        <v>1</v>
      </c>
      <c r="AB280">
        <v>2</v>
      </c>
      <c r="AC280">
        <v>0</v>
      </c>
      <c r="AD280">
        <v>13</v>
      </c>
      <c r="AF280">
        <v>0.28314106456182958</v>
      </c>
      <c r="AG280">
        <v>23667</v>
      </c>
    </row>
    <row r="281" spans="1:33" x14ac:dyDescent="0.3">
      <c r="A281" t="s">
        <v>2309</v>
      </c>
      <c r="B281">
        <v>19133960400</v>
      </c>
      <c r="C281" t="s">
        <v>1447</v>
      </c>
      <c r="D281">
        <v>787</v>
      </c>
      <c r="F281" t="s">
        <v>625</v>
      </c>
      <c r="G281" t="s">
        <v>1164</v>
      </c>
      <c r="H281">
        <v>55764</v>
      </c>
      <c r="I281">
        <v>0.11</v>
      </c>
      <c r="J281">
        <v>8.5133418043202028E-2</v>
      </c>
      <c r="K281">
        <v>2.2871664548919948E-2</v>
      </c>
      <c r="L281">
        <v>2.7727272727272722E-2</v>
      </c>
      <c r="M281">
        <v>0.375</v>
      </c>
      <c r="N281">
        <v>-5.3229470950989941E-2</v>
      </c>
      <c r="O281">
        <v>0.49919999999999998</v>
      </c>
      <c r="P281">
        <v>0.1019036954087346</v>
      </c>
      <c r="Q281">
        <v>0.12579415501905972</v>
      </c>
      <c r="R281">
        <v>0.24141812042768712</v>
      </c>
      <c r="S281">
        <v>23115</v>
      </c>
      <c r="T281">
        <v>2</v>
      </c>
      <c r="U281">
        <v>1</v>
      </c>
      <c r="V281">
        <v>1</v>
      </c>
      <c r="W281">
        <v>0</v>
      </c>
      <c r="X281">
        <v>1</v>
      </c>
      <c r="Y281">
        <v>2</v>
      </c>
      <c r="Z281">
        <v>2</v>
      </c>
      <c r="AA281">
        <v>2</v>
      </c>
      <c r="AB281">
        <v>2</v>
      </c>
      <c r="AC281">
        <v>0</v>
      </c>
      <c r="AD281">
        <v>13</v>
      </c>
      <c r="AF281">
        <v>0.24141812042768712</v>
      </c>
      <c r="AG281">
        <v>23115</v>
      </c>
    </row>
    <row r="282" spans="1:33" x14ac:dyDescent="0.3">
      <c r="A282" t="s">
        <v>2310</v>
      </c>
      <c r="B282">
        <v>19137960400</v>
      </c>
      <c r="C282" t="s">
        <v>1386</v>
      </c>
      <c r="D282">
        <v>1159</v>
      </c>
      <c r="F282" t="s">
        <v>1178</v>
      </c>
      <c r="G282" t="s">
        <v>1179</v>
      </c>
      <c r="H282">
        <v>65742</v>
      </c>
      <c r="I282">
        <v>0.14300000000000002</v>
      </c>
      <c r="J282">
        <v>0.15962036238136323</v>
      </c>
      <c r="K282">
        <v>4.7454702329594478E-2</v>
      </c>
      <c r="L282">
        <v>2.472727272727273E-2</v>
      </c>
      <c r="M282">
        <v>0.39</v>
      </c>
      <c r="N282">
        <v>-3.8175046554934824E-2</v>
      </c>
      <c r="O282">
        <v>0.35654450261780107</v>
      </c>
      <c r="P282">
        <v>8.8372093023255813E-2</v>
      </c>
      <c r="Q282">
        <v>0.12942191544434858</v>
      </c>
      <c r="R282">
        <v>0.27375565610859731</v>
      </c>
      <c r="S282">
        <v>22688</v>
      </c>
      <c r="T282">
        <v>1</v>
      </c>
      <c r="U282">
        <v>2</v>
      </c>
      <c r="V282">
        <v>2</v>
      </c>
      <c r="W282">
        <v>2</v>
      </c>
      <c r="X282">
        <v>0</v>
      </c>
      <c r="Y282">
        <v>2</v>
      </c>
      <c r="Z282">
        <v>2</v>
      </c>
      <c r="AA282">
        <v>1</v>
      </c>
      <c r="AB282">
        <v>1</v>
      </c>
      <c r="AC282">
        <v>0</v>
      </c>
      <c r="AD282">
        <v>13</v>
      </c>
      <c r="AF282">
        <v>0.27375565610859731</v>
      </c>
      <c r="AG282">
        <v>22688</v>
      </c>
    </row>
    <row r="283" spans="1:33" x14ac:dyDescent="0.3">
      <c r="A283" t="s">
        <v>2311</v>
      </c>
      <c r="B283">
        <v>19011960700</v>
      </c>
      <c r="C283" t="s">
        <v>1090</v>
      </c>
      <c r="D283">
        <v>1123</v>
      </c>
      <c r="F283" t="s">
        <v>125</v>
      </c>
      <c r="G283" t="s">
        <v>1091</v>
      </c>
      <c r="H283">
        <v>59301</v>
      </c>
      <c r="I283">
        <v>6.2E-2</v>
      </c>
      <c r="J283">
        <v>0.11754229741763135</v>
      </c>
      <c r="K283">
        <v>3.2056990204808546E-2</v>
      </c>
      <c r="L283">
        <v>3.0181818181818185E-2</v>
      </c>
      <c r="M283">
        <v>0.35299999999999998</v>
      </c>
      <c r="N283">
        <v>-1.9213069489185459E-2</v>
      </c>
      <c r="O283">
        <v>0.46984287886467307</v>
      </c>
      <c r="P283">
        <v>0.10964230171073094</v>
      </c>
      <c r="Q283">
        <v>0.20837043633125557</v>
      </c>
      <c r="R283">
        <v>0.25056689342403626</v>
      </c>
      <c r="S283">
        <v>19635</v>
      </c>
      <c r="T283">
        <v>1</v>
      </c>
      <c r="U283">
        <v>0</v>
      </c>
      <c r="V283">
        <v>2</v>
      </c>
      <c r="W283">
        <v>1</v>
      </c>
      <c r="X283">
        <v>2</v>
      </c>
      <c r="Y283">
        <v>1</v>
      </c>
      <c r="Z283">
        <v>1</v>
      </c>
      <c r="AA283">
        <v>2</v>
      </c>
      <c r="AB283">
        <v>2</v>
      </c>
      <c r="AC283">
        <v>1</v>
      </c>
      <c r="AD283">
        <v>13</v>
      </c>
      <c r="AF283">
        <v>0.25056689342403626</v>
      </c>
      <c r="AG283">
        <v>19635</v>
      </c>
    </row>
    <row r="284" spans="1:33" x14ac:dyDescent="0.3">
      <c r="A284" t="s">
        <v>2312</v>
      </c>
      <c r="B284">
        <v>19179960700</v>
      </c>
      <c r="C284" t="s">
        <v>1619</v>
      </c>
      <c r="D284">
        <v>1173</v>
      </c>
      <c r="F284" t="s">
        <v>935</v>
      </c>
      <c r="G284" t="s">
        <v>1031</v>
      </c>
      <c r="H284">
        <v>67313</v>
      </c>
      <c r="I284">
        <v>0.17300000000000001</v>
      </c>
      <c r="J284">
        <v>5.1150895140664961E-2</v>
      </c>
      <c r="K284">
        <v>3.0690537084398978E-2</v>
      </c>
      <c r="L284">
        <v>3.3363636363636359E-2</v>
      </c>
      <c r="M284">
        <v>0.41799999999999998</v>
      </c>
      <c r="N284">
        <v>-5.2771929824561407E-3</v>
      </c>
      <c r="O284">
        <v>0.47214217098943323</v>
      </c>
      <c r="P284">
        <v>9.166666666666666E-2</v>
      </c>
      <c r="Q284">
        <v>0.21398124467178176</v>
      </c>
      <c r="R284">
        <v>0.27124183006535946</v>
      </c>
      <c r="S284">
        <v>21419</v>
      </c>
      <c r="T284">
        <v>1</v>
      </c>
      <c r="U284">
        <v>2</v>
      </c>
      <c r="V284">
        <v>0</v>
      </c>
      <c r="W284">
        <v>1</v>
      </c>
      <c r="X284">
        <v>2</v>
      </c>
      <c r="Y284">
        <v>2</v>
      </c>
      <c r="Z284">
        <v>1</v>
      </c>
      <c r="AA284">
        <v>2</v>
      </c>
      <c r="AB284">
        <v>1</v>
      </c>
      <c r="AC284">
        <v>1</v>
      </c>
      <c r="AD284">
        <v>13</v>
      </c>
      <c r="AF284">
        <v>0.27124183006535946</v>
      </c>
      <c r="AG284">
        <v>21419</v>
      </c>
    </row>
    <row r="285" spans="1:33" x14ac:dyDescent="0.3">
      <c r="A285" t="s">
        <v>2313</v>
      </c>
      <c r="B285">
        <v>19071970100</v>
      </c>
      <c r="C285" t="s">
        <v>1590</v>
      </c>
      <c r="D285">
        <v>805</v>
      </c>
      <c r="F285" t="s">
        <v>358</v>
      </c>
      <c r="G285" t="s">
        <v>1251</v>
      </c>
      <c r="H285">
        <v>63147</v>
      </c>
      <c r="I285">
        <v>7.8E-2</v>
      </c>
      <c r="J285">
        <v>8.9440993788819881E-2</v>
      </c>
      <c r="K285">
        <v>3.9751552795031057E-2</v>
      </c>
      <c r="L285">
        <v>2.454545454545454E-2</v>
      </c>
      <c r="M285">
        <v>0.38299999999999995</v>
      </c>
      <c r="N285">
        <v>-0.112350490525467</v>
      </c>
      <c r="O285">
        <v>0.3864455659697188</v>
      </c>
      <c r="P285">
        <v>0.12988384371700107</v>
      </c>
      <c r="Q285">
        <v>0.24099378881987576</v>
      </c>
      <c r="R285">
        <v>0.26904376012965964</v>
      </c>
      <c r="S285">
        <v>28276</v>
      </c>
      <c r="T285">
        <v>1</v>
      </c>
      <c r="U285">
        <v>1</v>
      </c>
      <c r="V285">
        <v>1</v>
      </c>
      <c r="W285">
        <v>1</v>
      </c>
      <c r="X285">
        <v>0</v>
      </c>
      <c r="Y285">
        <v>2</v>
      </c>
      <c r="Z285">
        <v>2</v>
      </c>
      <c r="AA285">
        <v>1</v>
      </c>
      <c r="AB285">
        <v>2</v>
      </c>
      <c r="AC285">
        <v>2</v>
      </c>
      <c r="AD285">
        <v>13</v>
      </c>
      <c r="AF285">
        <v>0.26904376012965964</v>
      </c>
      <c r="AG285">
        <v>28276</v>
      </c>
    </row>
    <row r="286" spans="1:33" x14ac:dyDescent="0.3">
      <c r="A286" t="s">
        <v>2314</v>
      </c>
      <c r="B286">
        <v>19091970100</v>
      </c>
      <c r="C286" t="s">
        <v>1498</v>
      </c>
      <c r="D286">
        <v>832</v>
      </c>
      <c r="F286" t="s">
        <v>448</v>
      </c>
      <c r="G286" t="s">
        <v>1304</v>
      </c>
      <c r="H286">
        <v>60323</v>
      </c>
      <c r="I286">
        <v>0.151</v>
      </c>
      <c r="J286">
        <v>0.15384615384615385</v>
      </c>
      <c r="K286">
        <v>5.2884615384615384E-2</v>
      </c>
      <c r="L286">
        <v>2.4000000000000004E-2</v>
      </c>
      <c r="M286">
        <v>0.34499999999999997</v>
      </c>
      <c r="N286">
        <v>-2.2210901681100358E-2</v>
      </c>
      <c r="O286">
        <v>0.3825503355704698</v>
      </c>
      <c r="P286">
        <v>0.14417177914110429</v>
      </c>
      <c r="Q286">
        <v>0.15024038461538461</v>
      </c>
      <c r="R286">
        <v>0.30642673521850899</v>
      </c>
      <c r="S286">
        <v>26726</v>
      </c>
      <c r="T286">
        <v>1</v>
      </c>
      <c r="U286">
        <v>2</v>
      </c>
      <c r="V286">
        <v>2</v>
      </c>
      <c r="W286">
        <v>2</v>
      </c>
      <c r="X286">
        <v>0</v>
      </c>
      <c r="Y286">
        <v>1</v>
      </c>
      <c r="Z286">
        <v>2</v>
      </c>
      <c r="AA286">
        <v>1</v>
      </c>
      <c r="AB286">
        <v>2</v>
      </c>
      <c r="AC286">
        <v>0</v>
      </c>
      <c r="AD286">
        <v>13</v>
      </c>
      <c r="AF286">
        <v>0.30642673521850899</v>
      </c>
      <c r="AG286">
        <v>26726</v>
      </c>
    </row>
    <row r="287" spans="1:33" x14ac:dyDescent="0.3">
      <c r="A287" t="s">
        <v>2315</v>
      </c>
      <c r="B287">
        <v>19061010101</v>
      </c>
      <c r="C287" t="s">
        <v>1473</v>
      </c>
      <c r="D287">
        <v>1032</v>
      </c>
      <c r="F287" t="s">
        <v>290</v>
      </c>
      <c r="G287" t="s">
        <v>1149</v>
      </c>
      <c r="H287">
        <v>54861</v>
      </c>
      <c r="I287">
        <v>0.122</v>
      </c>
      <c r="J287">
        <v>0.12209302325581395</v>
      </c>
      <c r="K287">
        <v>7.3643410852713184E-2</v>
      </c>
      <c r="L287">
        <v>2.809090909090909E-2</v>
      </c>
      <c r="M287">
        <v>0.375</v>
      </c>
      <c r="N287">
        <v>5.993401172413057E-2</v>
      </c>
      <c r="O287">
        <v>0.45339251743817377</v>
      </c>
      <c r="P287">
        <v>5.2393857271906055E-2</v>
      </c>
      <c r="Q287">
        <v>0.23546511627906977</v>
      </c>
      <c r="R287">
        <v>0.29559471365638768</v>
      </c>
      <c r="S287">
        <v>25807</v>
      </c>
      <c r="T287">
        <v>2</v>
      </c>
      <c r="U287">
        <v>1</v>
      </c>
      <c r="V287">
        <v>2</v>
      </c>
      <c r="W287">
        <v>2</v>
      </c>
      <c r="X287">
        <v>1</v>
      </c>
      <c r="Y287">
        <v>2</v>
      </c>
      <c r="Z287">
        <v>0</v>
      </c>
      <c r="AA287">
        <v>1</v>
      </c>
      <c r="AB287">
        <v>0</v>
      </c>
      <c r="AC287">
        <v>1</v>
      </c>
      <c r="AD287">
        <v>12</v>
      </c>
      <c r="AF287">
        <v>0.29559471365638768</v>
      </c>
      <c r="AG287">
        <v>25807</v>
      </c>
    </row>
    <row r="288" spans="1:33" x14ac:dyDescent="0.3">
      <c r="A288" t="s">
        <v>2316</v>
      </c>
      <c r="B288">
        <v>19187010300</v>
      </c>
      <c r="C288" t="s">
        <v>1327</v>
      </c>
      <c r="D288">
        <v>1254</v>
      </c>
      <c r="F288" t="s">
        <v>946</v>
      </c>
      <c r="G288" t="s">
        <v>1024</v>
      </c>
      <c r="H288">
        <v>59038</v>
      </c>
      <c r="I288">
        <v>9.4E-2</v>
      </c>
      <c r="J288">
        <v>9.8883572567783087E-2</v>
      </c>
      <c r="K288">
        <v>4.1467304625199361E-2</v>
      </c>
      <c r="L288">
        <v>2.9818181818181813E-2</v>
      </c>
      <c r="M288">
        <v>0.36200000000000004</v>
      </c>
      <c r="N288">
        <v>-2.667508483939705E-2</v>
      </c>
      <c r="O288">
        <v>0.40843023255813954</v>
      </c>
      <c r="P288">
        <v>0.12916666666666668</v>
      </c>
      <c r="Q288">
        <v>0.1634768740031898</v>
      </c>
      <c r="R288">
        <v>0.29501011463250171</v>
      </c>
      <c r="S288">
        <v>26520</v>
      </c>
      <c r="T288">
        <v>1</v>
      </c>
      <c r="U288">
        <v>1</v>
      </c>
      <c r="V288">
        <v>1</v>
      </c>
      <c r="W288">
        <v>1</v>
      </c>
      <c r="X288">
        <v>2</v>
      </c>
      <c r="Y288">
        <v>1</v>
      </c>
      <c r="Z288">
        <v>2</v>
      </c>
      <c r="AA288">
        <v>1</v>
      </c>
      <c r="AB288">
        <v>2</v>
      </c>
      <c r="AC288">
        <v>0</v>
      </c>
      <c r="AD288">
        <v>12</v>
      </c>
      <c r="AF288">
        <v>0.29501011463250171</v>
      </c>
      <c r="AG288">
        <v>26520</v>
      </c>
    </row>
    <row r="289" spans="1:33" x14ac:dyDescent="0.3">
      <c r="A289" t="s">
        <v>2317</v>
      </c>
      <c r="B289">
        <v>19153010806</v>
      </c>
      <c r="C289" t="s">
        <v>2318</v>
      </c>
      <c r="D289">
        <v>1678</v>
      </c>
      <c r="F289" t="s">
        <v>1088</v>
      </c>
      <c r="G289" t="s">
        <v>1089</v>
      </c>
      <c r="H289">
        <v>60102</v>
      </c>
      <c r="I289">
        <v>0.13100000000000001</v>
      </c>
      <c r="J289">
        <v>0.29499404052443384</v>
      </c>
      <c r="K289">
        <v>0.13945172824791419</v>
      </c>
      <c r="L289">
        <v>2.6818181818181817E-2</v>
      </c>
      <c r="M289">
        <v>0.29499999999999998</v>
      </c>
      <c r="N289">
        <v>0.14341677503250974</v>
      </c>
      <c r="O289">
        <v>0.45350016909029423</v>
      </c>
      <c r="P289">
        <v>8.555858310626703E-2</v>
      </c>
      <c r="Q289">
        <v>0.30214541120381405</v>
      </c>
      <c r="R289">
        <v>0.34767973070449626</v>
      </c>
      <c r="S289">
        <v>22163</v>
      </c>
      <c r="T289">
        <v>1</v>
      </c>
      <c r="U289">
        <v>2</v>
      </c>
      <c r="V289">
        <v>2</v>
      </c>
      <c r="W289">
        <v>2</v>
      </c>
      <c r="X289">
        <v>1</v>
      </c>
      <c r="Y289">
        <v>0</v>
      </c>
      <c r="Z289">
        <v>0</v>
      </c>
      <c r="AA289">
        <v>1</v>
      </c>
      <c r="AB289">
        <v>1</v>
      </c>
      <c r="AC289">
        <v>2</v>
      </c>
      <c r="AD289">
        <v>12</v>
      </c>
      <c r="AF289">
        <v>0.34767973070449626</v>
      </c>
      <c r="AG289">
        <v>22163</v>
      </c>
    </row>
    <row r="290" spans="1:33" x14ac:dyDescent="0.3">
      <c r="A290" t="s">
        <v>2319</v>
      </c>
      <c r="B290">
        <v>19045001200</v>
      </c>
      <c r="C290" t="s">
        <v>1645</v>
      </c>
      <c r="D290">
        <v>1463</v>
      </c>
      <c r="F290" t="s">
        <v>211</v>
      </c>
      <c r="G290" t="s">
        <v>1022</v>
      </c>
      <c r="H290">
        <v>76308</v>
      </c>
      <c r="I290">
        <v>8.199999999999999E-2</v>
      </c>
      <c r="J290">
        <v>7.5187969924812026E-2</v>
      </c>
      <c r="K290">
        <v>4.9897470950102531E-2</v>
      </c>
      <c r="L290">
        <v>3.4727272727272725E-2</v>
      </c>
      <c r="M290">
        <v>0.33399999999999996</v>
      </c>
      <c r="N290">
        <v>-5.4076064826125904E-2</v>
      </c>
      <c r="O290">
        <v>0.47702240789973416</v>
      </c>
      <c r="P290">
        <v>6.6066066066066062E-2</v>
      </c>
      <c r="Q290">
        <v>0.17156527682843473</v>
      </c>
      <c r="R290">
        <v>0.26964477933261571</v>
      </c>
      <c r="S290">
        <v>39706</v>
      </c>
      <c r="T290">
        <v>0</v>
      </c>
      <c r="U290">
        <v>1</v>
      </c>
      <c r="V290">
        <v>1</v>
      </c>
      <c r="W290">
        <v>2</v>
      </c>
      <c r="X290">
        <v>2</v>
      </c>
      <c r="Y290">
        <v>1</v>
      </c>
      <c r="Z290">
        <v>2</v>
      </c>
      <c r="AA290">
        <v>2</v>
      </c>
      <c r="AB290">
        <v>1</v>
      </c>
      <c r="AC290">
        <v>0</v>
      </c>
      <c r="AD290">
        <v>12</v>
      </c>
      <c r="AF290">
        <v>0.26964477933261571</v>
      </c>
      <c r="AG290">
        <v>39706</v>
      </c>
    </row>
    <row r="291" spans="1:33" x14ac:dyDescent="0.3">
      <c r="A291" t="s">
        <v>2320</v>
      </c>
      <c r="B291">
        <v>19113001200</v>
      </c>
      <c r="C291" t="s">
        <v>1378</v>
      </c>
      <c r="D291">
        <v>757</v>
      </c>
      <c r="F291" t="s">
        <v>1048</v>
      </c>
      <c r="G291" t="s">
        <v>1049</v>
      </c>
      <c r="H291">
        <v>62656</v>
      </c>
      <c r="I291">
        <v>0.11</v>
      </c>
      <c r="J291">
        <v>0.12945838837516513</v>
      </c>
      <c r="K291">
        <v>6.2087186261558784E-2</v>
      </c>
      <c r="L291">
        <v>3.0727272727272725E-2</v>
      </c>
      <c r="M291">
        <v>0.21100000000000002</v>
      </c>
      <c r="N291">
        <v>9.0296649086760147E-2</v>
      </c>
      <c r="O291">
        <v>0.4450772986167616</v>
      </c>
      <c r="P291">
        <v>6.0794044665012405E-2</v>
      </c>
      <c r="Q291">
        <v>0.29194187582562747</v>
      </c>
      <c r="R291">
        <v>0.36776390465380249</v>
      </c>
      <c r="S291">
        <v>37606</v>
      </c>
      <c r="T291">
        <v>1</v>
      </c>
      <c r="U291">
        <v>1</v>
      </c>
      <c r="V291">
        <v>2</v>
      </c>
      <c r="W291">
        <v>2</v>
      </c>
      <c r="X291">
        <v>2</v>
      </c>
      <c r="Y291">
        <v>0</v>
      </c>
      <c r="Z291">
        <v>0</v>
      </c>
      <c r="AA291">
        <v>1</v>
      </c>
      <c r="AB291">
        <v>1</v>
      </c>
      <c r="AC291">
        <v>2</v>
      </c>
      <c r="AD291">
        <v>12</v>
      </c>
      <c r="AF291">
        <v>0.36776390465380249</v>
      </c>
      <c r="AG291">
        <v>37606</v>
      </c>
    </row>
    <row r="292" spans="1:33" x14ac:dyDescent="0.3">
      <c r="A292" t="s">
        <v>2321</v>
      </c>
      <c r="B292">
        <v>19163012200</v>
      </c>
      <c r="C292" t="s">
        <v>1113</v>
      </c>
      <c r="D292">
        <v>940</v>
      </c>
      <c r="F292" t="s">
        <v>1043</v>
      </c>
      <c r="G292" t="s">
        <v>1044</v>
      </c>
      <c r="H292">
        <v>51909</v>
      </c>
      <c r="I292">
        <v>6.0999999999999999E-2</v>
      </c>
      <c r="J292">
        <v>0.10638297872340426</v>
      </c>
      <c r="K292">
        <v>6.2765957446808504E-2</v>
      </c>
      <c r="L292">
        <v>3.2000000000000001E-2</v>
      </c>
      <c r="M292">
        <v>0.33700000000000002</v>
      </c>
      <c r="N292">
        <v>5.716481867041108E-2</v>
      </c>
      <c r="O292">
        <v>0.52259332023575633</v>
      </c>
      <c r="P292">
        <v>0.10984848484848485</v>
      </c>
      <c r="Q292">
        <v>0.16914893617021276</v>
      </c>
      <c r="R292">
        <v>0.41785890478539711</v>
      </c>
      <c r="S292">
        <v>26855</v>
      </c>
      <c r="T292">
        <v>2</v>
      </c>
      <c r="U292">
        <v>0</v>
      </c>
      <c r="V292">
        <v>1</v>
      </c>
      <c r="W292">
        <v>2</v>
      </c>
      <c r="X292">
        <v>2</v>
      </c>
      <c r="Y292">
        <v>1</v>
      </c>
      <c r="Z292">
        <v>0</v>
      </c>
      <c r="AA292">
        <v>2</v>
      </c>
      <c r="AB292">
        <v>2</v>
      </c>
      <c r="AC292">
        <v>0</v>
      </c>
      <c r="AD292">
        <v>12</v>
      </c>
      <c r="AF292">
        <v>0.41785890478539711</v>
      </c>
      <c r="AG292">
        <v>26855</v>
      </c>
    </row>
    <row r="293" spans="1:33" x14ac:dyDescent="0.3">
      <c r="A293" t="s">
        <v>2322</v>
      </c>
      <c r="B293">
        <v>19163012901</v>
      </c>
      <c r="C293" t="s">
        <v>1436</v>
      </c>
      <c r="D293">
        <v>2435</v>
      </c>
      <c r="F293" t="s">
        <v>1043</v>
      </c>
      <c r="G293" t="s">
        <v>1044</v>
      </c>
      <c r="H293">
        <v>61875</v>
      </c>
      <c r="I293">
        <v>0.14400000000000002</v>
      </c>
      <c r="J293">
        <v>0.13305954825462013</v>
      </c>
      <c r="K293">
        <v>2.5872689938398356E-2</v>
      </c>
      <c r="L293">
        <v>3.2000000000000001E-2</v>
      </c>
      <c r="M293">
        <v>0.34899999999999998</v>
      </c>
      <c r="N293">
        <v>5.716481867041108E-2</v>
      </c>
      <c r="O293">
        <v>0.19669299111549851</v>
      </c>
      <c r="P293">
        <v>0.10760869565217392</v>
      </c>
      <c r="Q293">
        <v>0.26078028747433263</v>
      </c>
      <c r="R293">
        <v>0.28490230905861458</v>
      </c>
      <c r="S293">
        <v>24504</v>
      </c>
      <c r="T293">
        <v>1</v>
      </c>
      <c r="U293">
        <v>2</v>
      </c>
      <c r="V293">
        <v>2</v>
      </c>
      <c r="W293">
        <v>0</v>
      </c>
      <c r="X293">
        <v>2</v>
      </c>
      <c r="Y293">
        <v>1</v>
      </c>
      <c r="Z293">
        <v>0</v>
      </c>
      <c r="AA293">
        <v>0</v>
      </c>
      <c r="AB293">
        <v>2</v>
      </c>
      <c r="AC293">
        <v>2</v>
      </c>
      <c r="AD293">
        <v>12</v>
      </c>
      <c r="AF293">
        <v>0.28490230905861458</v>
      </c>
      <c r="AG293">
        <v>24504</v>
      </c>
    </row>
    <row r="294" spans="1:33" x14ac:dyDescent="0.3">
      <c r="A294" t="s">
        <v>2323</v>
      </c>
      <c r="B294">
        <v>19113001300</v>
      </c>
      <c r="C294" t="s">
        <v>1374</v>
      </c>
      <c r="D294">
        <v>1738</v>
      </c>
      <c r="F294" t="s">
        <v>1048</v>
      </c>
      <c r="G294" t="s">
        <v>1049</v>
      </c>
      <c r="H294">
        <v>44599</v>
      </c>
      <c r="I294">
        <v>0.217</v>
      </c>
      <c r="J294">
        <v>0.12945914844649023</v>
      </c>
      <c r="K294">
        <v>2.1288837744533946E-2</v>
      </c>
      <c r="L294">
        <v>3.0727272727272725E-2</v>
      </c>
      <c r="M294">
        <v>0.34700000000000003</v>
      </c>
      <c r="N294">
        <v>9.0296649086760147E-2</v>
      </c>
      <c r="O294">
        <v>0.32577409507195815</v>
      </c>
      <c r="P294">
        <v>5.9014618299945858E-2</v>
      </c>
      <c r="Q294">
        <v>0.30955120828538552</v>
      </c>
      <c r="R294">
        <v>0.41994459833795011</v>
      </c>
      <c r="S294">
        <v>22129</v>
      </c>
      <c r="T294">
        <v>2</v>
      </c>
      <c r="U294">
        <v>2</v>
      </c>
      <c r="V294">
        <v>2</v>
      </c>
      <c r="W294">
        <v>0</v>
      </c>
      <c r="X294">
        <v>2</v>
      </c>
      <c r="Y294">
        <v>1</v>
      </c>
      <c r="Z294">
        <v>0</v>
      </c>
      <c r="AA294">
        <v>0</v>
      </c>
      <c r="AB294">
        <v>1</v>
      </c>
      <c r="AC294">
        <v>2</v>
      </c>
      <c r="AD294">
        <v>12</v>
      </c>
      <c r="AF294">
        <v>0.41994459833795011</v>
      </c>
      <c r="AG294">
        <v>22129</v>
      </c>
    </row>
    <row r="295" spans="1:33" x14ac:dyDescent="0.3">
      <c r="A295" t="s">
        <v>2324</v>
      </c>
      <c r="B295">
        <v>19169001304</v>
      </c>
      <c r="C295" t="s">
        <v>2325</v>
      </c>
      <c r="D295">
        <v>2668</v>
      </c>
      <c r="F295" t="s">
        <v>1463</v>
      </c>
      <c r="G295" t="s">
        <v>1464</v>
      </c>
      <c r="H295">
        <v>40192</v>
      </c>
      <c r="I295">
        <v>0.45399999999999996</v>
      </c>
      <c r="J295">
        <v>6.7466266866566718E-2</v>
      </c>
      <c r="K295">
        <v>4.8350824587706148E-2</v>
      </c>
      <c r="L295">
        <v>2.0181818181818179E-2</v>
      </c>
      <c r="M295">
        <v>0.32500000000000001</v>
      </c>
      <c r="N295">
        <v>0.10045565209622301</v>
      </c>
      <c r="O295">
        <v>0.14860834990059643</v>
      </c>
      <c r="P295">
        <v>0.11066666666666666</v>
      </c>
      <c r="Q295">
        <v>0.50262368815592207</v>
      </c>
      <c r="R295">
        <v>0.62738190552441953</v>
      </c>
      <c r="S295">
        <v>13924</v>
      </c>
      <c r="T295">
        <v>2</v>
      </c>
      <c r="U295">
        <v>2</v>
      </c>
      <c r="V295">
        <v>1</v>
      </c>
      <c r="W295">
        <v>2</v>
      </c>
      <c r="X295">
        <v>0</v>
      </c>
      <c r="Y295">
        <v>1</v>
      </c>
      <c r="Z295">
        <v>0</v>
      </c>
      <c r="AA295">
        <v>0</v>
      </c>
      <c r="AB295">
        <v>2</v>
      </c>
      <c r="AC295">
        <v>2</v>
      </c>
      <c r="AD295">
        <v>12</v>
      </c>
      <c r="AF295">
        <v>0.62738190552441953</v>
      </c>
      <c r="AG295">
        <v>13924</v>
      </c>
    </row>
    <row r="296" spans="1:33" x14ac:dyDescent="0.3">
      <c r="A296" t="s">
        <v>2326</v>
      </c>
      <c r="B296">
        <v>19163013500</v>
      </c>
      <c r="C296" t="s">
        <v>1555</v>
      </c>
      <c r="D296">
        <v>1400</v>
      </c>
      <c r="F296" t="s">
        <v>1043</v>
      </c>
      <c r="G296" t="s">
        <v>1044</v>
      </c>
      <c r="H296">
        <v>72000</v>
      </c>
      <c r="I296">
        <v>0.14800000000000002</v>
      </c>
      <c r="J296">
        <v>0.17785714285714285</v>
      </c>
      <c r="K296">
        <v>4.4999999999999998E-2</v>
      </c>
      <c r="L296">
        <v>3.2000000000000001E-2</v>
      </c>
      <c r="M296">
        <v>0.36700000000000005</v>
      </c>
      <c r="N296">
        <v>5.716481867041108E-2</v>
      </c>
      <c r="O296">
        <v>0.24152542372881355</v>
      </c>
      <c r="P296">
        <v>6.8529607451763147E-2</v>
      </c>
      <c r="Q296">
        <v>0.24571428571428572</v>
      </c>
      <c r="R296">
        <v>0.23817161186848437</v>
      </c>
      <c r="S296">
        <v>27500</v>
      </c>
      <c r="T296">
        <v>0</v>
      </c>
      <c r="U296">
        <v>2</v>
      </c>
      <c r="V296">
        <v>2</v>
      </c>
      <c r="W296">
        <v>1</v>
      </c>
      <c r="X296">
        <v>2</v>
      </c>
      <c r="Y296">
        <v>2</v>
      </c>
      <c r="Z296">
        <v>0</v>
      </c>
      <c r="AA296">
        <v>0</v>
      </c>
      <c r="AB296">
        <v>1</v>
      </c>
      <c r="AC296">
        <v>2</v>
      </c>
      <c r="AD296">
        <v>12</v>
      </c>
      <c r="AF296">
        <v>0.23817161186848437</v>
      </c>
      <c r="AG296">
        <v>27500</v>
      </c>
    </row>
    <row r="297" spans="1:33" x14ac:dyDescent="0.3">
      <c r="A297" t="s">
        <v>2327</v>
      </c>
      <c r="B297">
        <v>19113001800</v>
      </c>
      <c r="C297" t="s">
        <v>1278</v>
      </c>
      <c r="D297">
        <v>1561</v>
      </c>
      <c r="F297" t="s">
        <v>1048</v>
      </c>
      <c r="G297" t="s">
        <v>1049</v>
      </c>
      <c r="H297">
        <v>44088</v>
      </c>
      <c r="I297">
        <v>0.08</v>
      </c>
      <c r="J297">
        <v>0.10057655349135169</v>
      </c>
      <c r="K297">
        <v>7.0467648942985267E-2</v>
      </c>
      <c r="L297">
        <v>3.0727272727272725E-2</v>
      </c>
      <c r="M297">
        <v>0.30399999999999999</v>
      </c>
      <c r="N297">
        <v>9.0296649086760147E-2</v>
      </c>
      <c r="O297">
        <v>0.39783603828547648</v>
      </c>
      <c r="P297">
        <v>7.857974388824214E-2</v>
      </c>
      <c r="Q297">
        <v>0.37924407431133889</v>
      </c>
      <c r="R297">
        <v>0.34610705596107055</v>
      </c>
      <c r="S297">
        <v>24524</v>
      </c>
      <c r="T297">
        <v>2</v>
      </c>
      <c r="U297">
        <v>1</v>
      </c>
      <c r="V297">
        <v>1</v>
      </c>
      <c r="W297">
        <v>2</v>
      </c>
      <c r="X297">
        <v>2</v>
      </c>
      <c r="Y297">
        <v>0</v>
      </c>
      <c r="Z297">
        <v>0</v>
      </c>
      <c r="AA297">
        <v>1</v>
      </c>
      <c r="AB297">
        <v>1</v>
      </c>
      <c r="AC297">
        <v>2</v>
      </c>
      <c r="AD297">
        <v>12</v>
      </c>
      <c r="AF297">
        <v>0.34610705596107055</v>
      </c>
      <c r="AG297">
        <v>24524</v>
      </c>
    </row>
    <row r="298" spans="1:33" x14ac:dyDescent="0.3">
      <c r="A298" t="s">
        <v>2328</v>
      </c>
      <c r="B298">
        <v>19173180200</v>
      </c>
      <c r="C298" t="s">
        <v>1382</v>
      </c>
      <c r="D298">
        <v>796</v>
      </c>
      <c r="F298" t="s">
        <v>1294</v>
      </c>
      <c r="G298" t="s">
        <v>1295</v>
      </c>
      <c r="H298">
        <v>56500</v>
      </c>
      <c r="I298">
        <v>8.5000000000000006E-2</v>
      </c>
      <c r="J298">
        <v>9.4221105527638196E-2</v>
      </c>
      <c r="K298">
        <v>3.2663316582914576E-2</v>
      </c>
      <c r="L298">
        <v>1.9727272727272725E-2</v>
      </c>
      <c r="M298">
        <v>0.34799999999999998</v>
      </c>
      <c r="N298">
        <v>-6.6645559601076459E-2</v>
      </c>
      <c r="O298">
        <v>0.47215686274509805</v>
      </c>
      <c r="P298">
        <v>0.16852791878172588</v>
      </c>
      <c r="Q298">
        <v>0.11809045226130653</v>
      </c>
      <c r="R298">
        <v>0.28658875904284919</v>
      </c>
      <c r="S298">
        <v>26045</v>
      </c>
      <c r="T298">
        <v>2</v>
      </c>
      <c r="U298">
        <v>1</v>
      </c>
      <c r="V298">
        <v>1</v>
      </c>
      <c r="W298">
        <v>1</v>
      </c>
      <c r="X298">
        <v>0</v>
      </c>
      <c r="Y298">
        <v>1</v>
      </c>
      <c r="Z298">
        <v>2</v>
      </c>
      <c r="AA298">
        <v>2</v>
      </c>
      <c r="AB298">
        <v>2</v>
      </c>
      <c r="AC298">
        <v>0</v>
      </c>
      <c r="AD298">
        <v>12</v>
      </c>
      <c r="AF298">
        <v>0.28658875904284919</v>
      </c>
      <c r="AG298">
        <v>26045</v>
      </c>
    </row>
    <row r="299" spans="1:33" x14ac:dyDescent="0.3">
      <c r="A299" t="s">
        <v>2329</v>
      </c>
      <c r="B299">
        <v>19153001900</v>
      </c>
      <c r="C299" t="s">
        <v>1364</v>
      </c>
      <c r="D299">
        <v>1662</v>
      </c>
      <c r="F299" t="s">
        <v>1088</v>
      </c>
      <c r="G299" t="s">
        <v>1089</v>
      </c>
      <c r="H299">
        <v>56134</v>
      </c>
      <c r="I299">
        <v>0.124</v>
      </c>
      <c r="J299">
        <v>0.19434416365824309</v>
      </c>
      <c r="K299">
        <v>4.0914560770156441E-2</v>
      </c>
      <c r="L299">
        <v>2.6818181818181817E-2</v>
      </c>
      <c r="M299">
        <v>0.249</v>
      </c>
      <c r="N299">
        <v>0.14341677503250974</v>
      </c>
      <c r="O299">
        <v>0.57236842105263153</v>
      </c>
      <c r="P299">
        <v>4.2074927953890492E-2</v>
      </c>
      <c r="Q299">
        <v>0.30926594464500601</v>
      </c>
      <c r="R299">
        <v>0.36363636363636365</v>
      </c>
      <c r="S299">
        <v>29463</v>
      </c>
      <c r="T299">
        <v>2</v>
      </c>
      <c r="U299">
        <v>2</v>
      </c>
      <c r="V299">
        <v>2</v>
      </c>
      <c r="W299">
        <v>1</v>
      </c>
      <c r="X299">
        <v>1</v>
      </c>
      <c r="Y299">
        <v>0</v>
      </c>
      <c r="Z299">
        <v>0</v>
      </c>
      <c r="AA299">
        <v>2</v>
      </c>
      <c r="AB299">
        <v>0</v>
      </c>
      <c r="AC299">
        <v>2</v>
      </c>
      <c r="AD299">
        <v>12</v>
      </c>
      <c r="AF299">
        <v>0.36363636363636365</v>
      </c>
      <c r="AG299">
        <v>29463</v>
      </c>
    </row>
    <row r="300" spans="1:33" x14ac:dyDescent="0.3">
      <c r="A300" t="s">
        <v>2330</v>
      </c>
      <c r="B300">
        <v>19187000200</v>
      </c>
      <c r="C300" t="s">
        <v>1333</v>
      </c>
      <c r="D300">
        <v>1560</v>
      </c>
      <c r="F300" t="s">
        <v>946</v>
      </c>
      <c r="G300" t="s">
        <v>1024</v>
      </c>
      <c r="H300">
        <v>62857</v>
      </c>
      <c r="I300">
        <v>0.14300000000000002</v>
      </c>
      <c r="J300">
        <v>0.11346153846153846</v>
      </c>
      <c r="K300">
        <v>4.1025641025641026E-2</v>
      </c>
      <c r="L300">
        <v>2.9818181818181813E-2</v>
      </c>
      <c r="M300">
        <v>0.34700000000000003</v>
      </c>
      <c r="N300">
        <v>-2.667508483939705E-2</v>
      </c>
      <c r="O300">
        <v>0.34254368143031289</v>
      </c>
      <c r="P300">
        <v>5.7401812688821753E-2</v>
      </c>
      <c r="Q300">
        <v>0.22692307692307692</v>
      </c>
      <c r="R300">
        <v>0.31815642458100557</v>
      </c>
      <c r="S300">
        <v>25833</v>
      </c>
      <c r="T300">
        <v>1</v>
      </c>
      <c r="U300">
        <v>2</v>
      </c>
      <c r="V300">
        <v>1</v>
      </c>
      <c r="W300">
        <v>1</v>
      </c>
      <c r="X300">
        <v>2</v>
      </c>
      <c r="Y300">
        <v>1</v>
      </c>
      <c r="Z300">
        <v>2</v>
      </c>
      <c r="AA300">
        <v>0</v>
      </c>
      <c r="AB300">
        <v>1</v>
      </c>
      <c r="AC300">
        <v>1</v>
      </c>
      <c r="AD300">
        <v>12</v>
      </c>
      <c r="AF300">
        <v>0.31815642458100557</v>
      </c>
      <c r="AG300">
        <v>25833</v>
      </c>
    </row>
    <row r="301" spans="1:33" x14ac:dyDescent="0.3">
      <c r="A301" t="s">
        <v>2331</v>
      </c>
      <c r="B301">
        <v>19103002100</v>
      </c>
      <c r="C301" t="s">
        <v>1420</v>
      </c>
      <c r="D301">
        <v>908</v>
      </c>
      <c r="F301" t="s">
        <v>1421</v>
      </c>
      <c r="G301" t="s">
        <v>1422</v>
      </c>
      <c r="H301">
        <v>20160</v>
      </c>
      <c r="I301">
        <v>0.747</v>
      </c>
      <c r="J301">
        <v>6.0572687224669602E-2</v>
      </c>
      <c r="K301">
        <v>7.9295154185022032E-2</v>
      </c>
      <c r="L301">
        <v>2.2545454545454546E-2</v>
      </c>
      <c r="M301">
        <v>0.54100000000000004</v>
      </c>
      <c r="N301">
        <v>0.16787640775660517</v>
      </c>
      <c r="O301">
        <v>0.22685185185185186</v>
      </c>
      <c r="P301">
        <v>0.10009910802775025</v>
      </c>
      <c r="Q301">
        <v>0.65638766519823788</v>
      </c>
      <c r="R301">
        <v>0.85421052631578942</v>
      </c>
      <c r="S301">
        <v>3908</v>
      </c>
      <c r="T301">
        <v>2</v>
      </c>
      <c r="U301">
        <v>2</v>
      </c>
      <c r="V301">
        <v>0</v>
      </c>
      <c r="W301">
        <v>2</v>
      </c>
      <c r="X301">
        <v>0</v>
      </c>
      <c r="Y301">
        <v>2</v>
      </c>
      <c r="Z301">
        <v>0</v>
      </c>
      <c r="AA301">
        <v>0</v>
      </c>
      <c r="AB301">
        <v>2</v>
      </c>
      <c r="AC301">
        <v>2</v>
      </c>
      <c r="AD301">
        <v>12</v>
      </c>
      <c r="AF301">
        <v>0.85421052631578942</v>
      </c>
      <c r="AG301">
        <v>3908</v>
      </c>
    </row>
    <row r="302" spans="1:33" x14ac:dyDescent="0.3">
      <c r="A302" t="s">
        <v>2332</v>
      </c>
      <c r="B302">
        <v>19113002500</v>
      </c>
      <c r="C302" t="s">
        <v>1376</v>
      </c>
      <c r="D302">
        <v>1344</v>
      </c>
      <c r="F302" t="s">
        <v>1048</v>
      </c>
      <c r="G302" t="s">
        <v>1049</v>
      </c>
      <c r="H302">
        <v>57903</v>
      </c>
      <c r="I302">
        <v>0.16</v>
      </c>
      <c r="J302">
        <v>0.22321428571428573</v>
      </c>
      <c r="K302">
        <v>6.9940476190476192E-2</v>
      </c>
      <c r="L302">
        <v>3.0727272727272725E-2</v>
      </c>
      <c r="M302">
        <v>0.26899999999999996</v>
      </c>
      <c r="N302">
        <v>9.0296649086760147E-2</v>
      </c>
      <c r="O302">
        <v>0.4543134252169474</v>
      </c>
      <c r="P302">
        <v>7.6923076923076927E-2</v>
      </c>
      <c r="Q302">
        <v>0.23288690476190477</v>
      </c>
      <c r="R302">
        <v>0.39789603960396042</v>
      </c>
      <c r="S302">
        <v>30087</v>
      </c>
      <c r="T302">
        <v>1</v>
      </c>
      <c r="U302">
        <v>2</v>
      </c>
      <c r="V302">
        <v>2</v>
      </c>
      <c r="W302">
        <v>2</v>
      </c>
      <c r="X302">
        <v>2</v>
      </c>
      <c r="Y302">
        <v>0</v>
      </c>
      <c r="Z302">
        <v>0</v>
      </c>
      <c r="AA302">
        <v>1</v>
      </c>
      <c r="AB302">
        <v>1</v>
      </c>
      <c r="AC302">
        <v>1</v>
      </c>
      <c r="AD302">
        <v>12</v>
      </c>
      <c r="AF302">
        <v>0.39789603960396042</v>
      </c>
      <c r="AG302">
        <v>30087</v>
      </c>
    </row>
    <row r="303" spans="1:33" x14ac:dyDescent="0.3">
      <c r="A303" t="s">
        <v>2333</v>
      </c>
      <c r="B303">
        <v>19013002604</v>
      </c>
      <c r="C303" t="s">
        <v>1347</v>
      </c>
      <c r="D303">
        <v>1565</v>
      </c>
      <c r="F303" t="s">
        <v>1040</v>
      </c>
      <c r="G303" t="s">
        <v>1041</v>
      </c>
      <c r="H303">
        <v>66576</v>
      </c>
      <c r="I303">
        <v>0.10800000000000001</v>
      </c>
      <c r="J303">
        <v>8.8817891373801916E-2</v>
      </c>
      <c r="K303">
        <v>7.2204472843450482E-2</v>
      </c>
      <c r="L303">
        <v>2.9272727272727277E-2</v>
      </c>
      <c r="M303">
        <v>0.39</v>
      </c>
      <c r="N303">
        <v>4.1193073460981007E-4</v>
      </c>
      <c r="O303">
        <v>0.4200743494423792</v>
      </c>
      <c r="P303">
        <v>5.3102625298329355E-2</v>
      </c>
      <c r="Q303">
        <v>0.24792332268370607</v>
      </c>
      <c r="R303">
        <v>0.18518518518518517</v>
      </c>
      <c r="S303">
        <v>35040</v>
      </c>
      <c r="T303">
        <v>1</v>
      </c>
      <c r="U303">
        <v>1</v>
      </c>
      <c r="V303">
        <v>1</v>
      </c>
      <c r="W303">
        <v>2</v>
      </c>
      <c r="X303">
        <v>2</v>
      </c>
      <c r="Y303">
        <v>2</v>
      </c>
      <c r="Z303">
        <v>0</v>
      </c>
      <c r="AA303">
        <v>1</v>
      </c>
      <c r="AB303">
        <v>0</v>
      </c>
      <c r="AC303">
        <v>2</v>
      </c>
      <c r="AD303">
        <v>12</v>
      </c>
      <c r="AF303">
        <v>0.18518518518518517</v>
      </c>
      <c r="AG303">
        <v>35040</v>
      </c>
    </row>
    <row r="304" spans="1:33" x14ac:dyDescent="0.3">
      <c r="A304" t="s">
        <v>2334</v>
      </c>
      <c r="B304">
        <v>19081270300</v>
      </c>
      <c r="C304" t="s">
        <v>1306</v>
      </c>
      <c r="D304">
        <v>1111</v>
      </c>
      <c r="F304" t="s">
        <v>411</v>
      </c>
      <c r="G304" t="s">
        <v>1307</v>
      </c>
      <c r="H304">
        <v>55317</v>
      </c>
      <c r="I304">
        <v>0.122</v>
      </c>
      <c r="J304">
        <v>9.9009900990099015E-2</v>
      </c>
      <c r="K304">
        <v>1.2601260126012601E-2</v>
      </c>
      <c r="L304">
        <v>2.2999999999999993E-2</v>
      </c>
      <c r="M304">
        <v>0.39</v>
      </c>
      <c r="N304">
        <v>-4.814390265408694E-2</v>
      </c>
      <c r="O304">
        <v>0.51022727272727275</v>
      </c>
      <c r="P304">
        <v>0.10369774919614148</v>
      </c>
      <c r="Q304">
        <v>0.1548154815481548</v>
      </c>
      <c r="R304">
        <v>0.30047557284911369</v>
      </c>
      <c r="S304">
        <v>25136</v>
      </c>
      <c r="T304">
        <v>2</v>
      </c>
      <c r="U304">
        <v>1</v>
      </c>
      <c r="V304">
        <v>1</v>
      </c>
      <c r="W304">
        <v>0</v>
      </c>
      <c r="X304">
        <v>0</v>
      </c>
      <c r="Y304">
        <v>2</v>
      </c>
      <c r="Z304">
        <v>2</v>
      </c>
      <c r="AA304">
        <v>2</v>
      </c>
      <c r="AB304">
        <v>2</v>
      </c>
      <c r="AC304">
        <v>0</v>
      </c>
      <c r="AD304">
        <v>12</v>
      </c>
      <c r="AF304">
        <v>0.30047557284911369</v>
      </c>
      <c r="AG304">
        <v>25136</v>
      </c>
    </row>
    <row r="305" spans="1:33" x14ac:dyDescent="0.3">
      <c r="A305" t="s">
        <v>2335</v>
      </c>
      <c r="B305">
        <v>19171290100</v>
      </c>
      <c r="C305" t="s">
        <v>1714</v>
      </c>
      <c r="D305">
        <v>1237</v>
      </c>
      <c r="F305" t="s">
        <v>883</v>
      </c>
      <c r="G305" t="s">
        <v>1076</v>
      </c>
      <c r="H305">
        <v>69896</v>
      </c>
      <c r="I305">
        <v>0.14000000000000001</v>
      </c>
      <c r="J305">
        <v>0.11317704122877931</v>
      </c>
      <c r="K305">
        <v>4.3654001616814875E-2</v>
      </c>
      <c r="L305">
        <v>3.2818181818181816E-2</v>
      </c>
      <c r="M305">
        <v>0.35499999999999998</v>
      </c>
      <c r="N305">
        <v>-3.5571565261439751E-2</v>
      </c>
      <c r="O305">
        <v>0.3456391324411629</v>
      </c>
      <c r="P305">
        <v>8.7758112094395282E-2</v>
      </c>
      <c r="Q305">
        <v>0.22069523039611966</v>
      </c>
      <c r="R305">
        <v>0.27409836065573773</v>
      </c>
      <c r="S305">
        <v>24109</v>
      </c>
      <c r="T305">
        <v>1</v>
      </c>
      <c r="U305">
        <v>2</v>
      </c>
      <c r="V305">
        <v>1</v>
      </c>
      <c r="W305">
        <v>1</v>
      </c>
      <c r="X305">
        <v>2</v>
      </c>
      <c r="Y305">
        <v>1</v>
      </c>
      <c r="Z305">
        <v>2</v>
      </c>
      <c r="AA305">
        <v>0</v>
      </c>
      <c r="AB305">
        <v>1</v>
      </c>
      <c r="AC305">
        <v>1</v>
      </c>
      <c r="AD305">
        <v>12</v>
      </c>
      <c r="AF305">
        <v>0.27409836065573773</v>
      </c>
      <c r="AG305">
        <v>24109</v>
      </c>
    </row>
    <row r="306" spans="1:33" x14ac:dyDescent="0.3">
      <c r="A306" t="s">
        <v>2336</v>
      </c>
      <c r="B306">
        <v>19113003004</v>
      </c>
      <c r="C306" t="s">
        <v>2337</v>
      </c>
      <c r="D306">
        <v>1482</v>
      </c>
      <c r="F306" t="s">
        <v>1048</v>
      </c>
      <c r="G306" t="s">
        <v>1049</v>
      </c>
      <c r="H306">
        <v>67823</v>
      </c>
      <c r="I306">
        <v>0.158</v>
      </c>
      <c r="J306">
        <v>0.13562753036437247</v>
      </c>
      <c r="K306">
        <v>3.9136302294197033E-2</v>
      </c>
      <c r="L306">
        <v>3.0727272727272725E-2</v>
      </c>
      <c r="M306">
        <v>0.24299999999999999</v>
      </c>
      <c r="N306">
        <v>9.0296649086760147E-2</v>
      </c>
      <c r="O306">
        <v>0.29876893939393939</v>
      </c>
      <c r="P306">
        <v>9.9088145896656529E-2</v>
      </c>
      <c r="Q306">
        <v>0.34075573549257759</v>
      </c>
      <c r="R306">
        <v>0.45094152626362738</v>
      </c>
      <c r="S306">
        <v>16438</v>
      </c>
      <c r="T306">
        <v>1</v>
      </c>
      <c r="U306">
        <v>2</v>
      </c>
      <c r="V306">
        <v>2</v>
      </c>
      <c r="W306">
        <v>1</v>
      </c>
      <c r="X306">
        <v>2</v>
      </c>
      <c r="Y306">
        <v>0</v>
      </c>
      <c r="Z306">
        <v>0</v>
      </c>
      <c r="AA306">
        <v>0</v>
      </c>
      <c r="AB306">
        <v>2</v>
      </c>
      <c r="AC306">
        <v>2</v>
      </c>
      <c r="AD306">
        <v>12</v>
      </c>
      <c r="AF306">
        <v>0.45094152626362738</v>
      </c>
      <c r="AG306">
        <v>16438</v>
      </c>
    </row>
    <row r="307" spans="1:33" x14ac:dyDescent="0.3">
      <c r="A307" t="s">
        <v>2338</v>
      </c>
      <c r="B307">
        <v>19155031000</v>
      </c>
      <c r="C307" t="s">
        <v>1493</v>
      </c>
      <c r="D307">
        <v>939</v>
      </c>
      <c r="F307" t="s">
        <v>1082</v>
      </c>
      <c r="G307" t="s">
        <v>1083</v>
      </c>
      <c r="H307">
        <v>61215</v>
      </c>
      <c r="I307">
        <v>0.13900000000000001</v>
      </c>
      <c r="J307">
        <v>0.14589989350372737</v>
      </c>
      <c r="K307">
        <v>7.6677316293929709E-2</v>
      </c>
      <c r="L307">
        <v>2.7272727272727275E-2</v>
      </c>
      <c r="M307">
        <v>0.34</v>
      </c>
      <c r="N307">
        <v>5.4638356340840294E-3</v>
      </c>
      <c r="O307">
        <v>0.30644111906310995</v>
      </c>
      <c r="P307">
        <v>8.7463556851311949E-2</v>
      </c>
      <c r="Q307">
        <v>0.32268370607028751</v>
      </c>
      <c r="R307">
        <v>0.33481701285855586</v>
      </c>
      <c r="S307">
        <v>23975</v>
      </c>
      <c r="T307">
        <v>1</v>
      </c>
      <c r="U307">
        <v>2</v>
      </c>
      <c r="V307">
        <v>2</v>
      </c>
      <c r="W307">
        <v>2</v>
      </c>
      <c r="X307">
        <v>1</v>
      </c>
      <c r="Y307">
        <v>1</v>
      </c>
      <c r="Z307">
        <v>0</v>
      </c>
      <c r="AA307">
        <v>0</v>
      </c>
      <c r="AB307">
        <v>1</v>
      </c>
      <c r="AC307">
        <v>2</v>
      </c>
      <c r="AD307">
        <v>12</v>
      </c>
      <c r="AF307">
        <v>0.33481701285855586</v>
      </c>
      <c r="AG307">
        <v>23975</v>
      </c>
    </row>
    <row r="308" spans="1:33" x14ac:dyDescent="0.3">
      <c r="A308" t="s">
        <v>2339</v>
      </c>
      <c r="B308">
        <v>19155031400</v>
      </c>
      <c r="C308" t="s">
        <v>1286</v>
      </c>
      <c r="D308">
        <v>1418</v>
      </c>
      <c r="F308" t="s">
        <v>1082</v>
      </c>
      <c r="G308" t="s">
        <v>1083</v>
      </c>
      <c r="H308">
        <v>59313</v>
      </c>
      <c r="I308">
        <v>0.16800000000000001</v>
      </c>
      <c r="J308">
        <v>0.18899858956276447</v>
      </c>
      <c r="K308">
        <v>2.6798307475317348E-2</v>
      </c>
      <c r="L308">
        <v>2.7272727272727275E-2</v>
      </c>
      <c r="M308">
        <v>0.34299999999999997</v>
      </c>
      <c r="N308">
        <v>5.4638356340840294E-3</v>
      </c>
      <c r="O308">
        <v>0.51069518716577544</v>
      </c>
      <c r="P308">
        <v>8.2794307891332478E-2</v>
      </c>
      <c r="Q308">
        <v>0.27715091678420312</v>
      </c>
      <c r="R308">
        <v>0.38154163444186645</v>
      </c>
      <c r="S308">
        <v>26618</v>
      </c>
      <c r="T308">
        <v>1</v>
      </c>
      <c r="U308">
        <v>2</v>
      </c>
      <c r="V308">
        <v>2</v>
      </c>
      <c r="W308">
        <v>0</v>
      </c>
      <c r="X308">
        <v>1</v>
      </c>
      <c r="Y308">
        <v>1</v>
      </c>
      <c r="Z308">
        <v>0</v>
      </c>
      <c r="AA308">
        <v>2</v>
      </c>
      <c r="AB308">
        <v>1</v>
      </c>
      <c r="AC308">
        <v>2</v>
      </c>
      <c r="AD308">
        <v>12</v>
      </c>
      <c r="AF308">
        <v>0.38154163444186645</v>
      </c>
      <c r="AG308">
        <v>26618</v>
      </c>
    </row>
    <row r="309" spans="1:33" x14ac:dyDescent="0.3">
      <c r="A309" t="s">
        <v>2340</v>
      </c>
      <c r="B309">
        <v>19103000401</v>
      </c>
      <c r="C309" t="s">
        <v>2341</v>
      </c>
      <c r="D309">
        <v>1209</v>
      </c>
      <c r="F309" t="s">
        <v>1421</v>
      </c>
      <c r="G309" t="s">
        <v>1422</v>
      </c>
      <c r="H309">
        <v>28651</v>
      </c>
      <c r="I309">
        <v>0.53400000000000003</v>
      </c>
      <c r="J309">
        <v>0.27460711331679072</v>
      </c>
      <c r="K309">
        <v>0</v>
      </c>
      <c r="L309">
        <v>2.2545454545454546E-2</v>
      </c>
      <c r="M309">
        <v>0.39600000000000002</v>
      </c>
      <c r="N309">
        <v>0.16787640775660517</v>
      </c>
      <c r="O309">
        <v>0.20313520574787722</v>
      </c>
      <c r="P309">
        <v>0.10533807829181495</v>
      </c>
      <c r="Q309">
        <v>0.46980976013234077</v>
      </c>
      <c r="R309">
        <v>0.67978828977836581</v>
      </c>
      <c r="S309">
        <v>6823</v>
      </c>
      <c r="T309">
        <v>2</v>
      </c>
      <c r="U309">
        <v>2</v>
      </c>
      <c r="V309">
        <v>2</v>
      </c>
      <c r="W309">
        <v>0</v>
      </c>
      <c r="X309">
        <v>0</v>
      </c>
      <c r="Y309">
        <v>2</v>
      </c>
      <c r="Z309">
        <v>0</v>
      </c>
      <c r="AA309">
        <v>0</v>
      </c>
      <c r="AB309">
        <v>2</v>
      </c>
      <c r="AC309">
        <v>2</v>
      </c>
      <c r="AD309">
        <v>12</v>
      </c>
      <c r="AF309">
        <v>0.67978828977836581</v>
      </c>
      <c r="AG309">
        <v>6823</v>
      </c>
    </row>
    <row r="310" spans="1:33" x14ac:dyDescent="0.3">
      <c r="A310" t="s">
        <v>2342</v>
      </c>
      <c r="B310">
        <v>19099040100</v>
      </c>
      <c r="C310" t="s">
        <v>1605</v>
      </c>
      <c r="D310">
        <v>1406</v>
      </c>
      <c r="F310" t="s">
        <v>1085</v>
      </c>
      <c r="G310" t="s">
        <v>1086</v>
      </c>
      <c r="H310">
        <v>68902</v>
      </c>
      <c r="I310">
        <v>9.5000000000000001E-2</v>
      </c>
      <c r="J310">
        <v>0.12375533428165007</v>
      </c>
      <c r="K310">
        <v>5.8321479374110953E-2</v>
      </c>
      <c r="L310">
        <v>2.9181818181818184E-2</v>
      </c>
      <c r="M310">
        <v>0.36799999999999999</v>
      </c>
      <c r="N310">
        <v>2.635578958797025E-2</v>
      </c>
      <c r="O310">
        <v>0.4376637963309622</v>
      </c>
      <c r="P310">
        <v>7.623318385650224E-2</v>
      </c>
      <c r="Q310">
        <v>0.18278805120910385</v>
      </c>
      <c r="R310">
        <v>0.27191129883843718</v>
      </c>
      <c r="S310">
        <v>36523</v>
      </c>
      <c r="T310">
        <v>1</v>
      </c>
      <c r="U310">
        <v>1</v>
      </c>
      <c r="V310">
        <v>2</v>
      </c>
      <c r="W310">
        <v>2</v>
      </c>
      <c r="X310">
        <v>1</v>
      </c>
      <c r="Y310">
        <v>2</v>
      </c>
      <c r="Z310">
        <v>0</v>
      </c>
      <c r="AA310">
        <v>1</v>
      </c>
      <c r="AB310">
        <v>1</v>
      </c>
      <c r="AC310">
        <v>1</v>
      </c>
      <c r="AD310">
        <v>12</v>
      </c>
      <c r="AF310">
        <v>0.27191129883843718</v>
      </c>
      <c r="AG310">
        <v>36523</v>
      </c>
    </row>
    <row r="311" spans="1:33" x14ac:dyDescent="0.3">
      <c r="A311" t="s">
        <v>2343</v>
      </c>
      <c r="B311">
        <v>19153004603</v>
      </c>
      <c r="C311" t="s">
        <v>1372</v>
      </c>
      <c r="D311">
        <v>1481</v>
      </c>
      <c r="F311" t="s">
        <v>1088</v>
      </c>
      <c r="G311" t="s">
        <v>1089</v>
      </c>
      <c r="H311">
        <v>64137</v>
      </c>
      <c r="I311">
        <v>0.13300000000000001</v>
      </c>
      <c r="J311">
        <v>0.22147197839297772</v>
      </c>
      <c r="K311">
        <v>3.3085752869682648E-2</v>
      </c>
      <c r="L311">
        <v>2.6818181818181817E-2</v>
      </c>
      <c r="M311">
        <v>0.32100000000000001</v>
      </c>
      <c r="N311">
        <v>0.14341677503250974</v>
      </c>
      <c r="O311">
        <v>0.51843657817109146</v>
      </c>
      <c r="P311">
        <v>2.8067885117493474E-2</v>
      </c>
      <c r="Q311">
        <v>0.25320729237002026</v>
      </c>
      <c r="R311">
        <v>0.28905824714207945</v>
      </c>
      <c r="S311">
        <v>30956</v>
      </c>
      <c r="T311">
        <v>1</v>
      </c>
      <c r="U311">
        <v>2</v>
      </c>
      <c r="V311">
        <v>2</v>
      </c>
      <c r="W311">
        <v>1</v>
      </c>
      <c r="X311">
        <v>1</v>
      </c>
      <c r="Y311">
        <v>1</v>
      </c>
      <c r="Z311">
        <v>0</v>
      </c>
      <c r="AA311">
        <v>2</v>
      </c>
      <c r="AB311">
        <v>0</v>
      </c>
      <c r="AC311">
        <v>2</v>
      </c>
      <c r="AD311">
        <v>12</v>
      </c>
      <c r="AF311">
        <v>0.28905824714207945</v>
      </c>
      <c r="AG311">
        <v>30956</v>
      </c>
    </row>
    <row r="312" spans="1:33" x14ac:dyDescent="0.3">
      <c r="A312" t="s">
        <v>2344</v>
      </c>
      <c r="B312">
        <v>19067480100</v>
      </c>
      <c r="C312" t="s">
        <v>1712</v>
      </c>
      <c r="D312">
        <v>1091</v>
      </c>
      <c r="F312" t="s">
        <v>345</v>
      </c>
      <c r="G312" t="s">
        <v>1127</v>
      </c>
      <c r="H312">
        <v>65104</v>
      </c>
      <c r="I312">
        <v>8.6999999999999994E-2</v>
      </c>
      <c r="J312">
        <v>2.8414298808432631E-2</v>
      </c>
      <c r="K312">
        <v>1.8331805682859761E-2</v>
      </c>
      <c r="L312">
        <v>2.9545454545454545E-2</v>
      </c>
      <c r="M312">
        <v>0.39600000000000002</v>
      </c>
      <c r="N312">
        <v>-4.1464761086916518E-2</v>
      </c>
      <c r="O312">
        <v>0.61575562700964626</v>
      </c>
      <c r="P312">
        <v>7.5423728813559326E-2</v>
      </c>
      <c r="Q312">
        <v>0.21814848762603117</v>
      </c>
      <c r="R312">
        <v>0.24334319526627218</v>
      </c>
      <c r="S312">
        <v>25149</v>
      </c>
      <c r="T312">
        <v>1</v>
      </c>
      <c r="U312">
        <v>1</v>
      </c>
      <c r="V312">
        <v>0</v>
      </c>
      <c r="W312">
        <v>0</v>
      </c>
      <c r="X312">
        <v>2</v>
      </c>
      <c r="Y312">
        <v>2</v>
      </c>
      <c r="Z312">
        <v>2</v>
      </c>
      <c r="AA312">
        <v>2</v>
      </c>
      <c r="AB312">
        <v>1</v>
      </c>
      <c r="AC312">
        <v>1</v>
      </c>
      <c r="AD312">
        <v>12</v>
      </c>
      <c r="AF312">
        <v>0.24334319526627218</v>
      </c>
      <c r="AG312">
        <v>25149</v>
      </c>
    </row>
    <row r="313" spans="1:33" x14ac:dyDescent="0.3">
      <c r="A313" t="s">
        <v>2345</v>
      </c>
      <c r="B313">
        <v>19141490100</v>
      </c>
      <c r="C313" t="s">
        <v>1417</v>
      </c>
      <c r="D313">
        <v>1052</v>
      </c>
      <c r="F313" t="s">
        <v>1418</v>
      </c>
      <c r="G313" t="s">
        <v>1419</v>
      </c>
      <c r="H313">
        <v>54650</v>
      </c>
      <c r="I313">
        <v>0.129</v>
      </c>
      <c r="J313">
        <v>7.9847908745247151E-2</v>
      </c>
      <c r="K313">
        <v>4.08745247148289E-2</v>
      </c>
      <c r="L313">
        <v>2.227272727272727E-2</v>
      </c>
      <c r="M313">
        <v>0.35299999999999998</v>
      </c>
      <c r="N313">
        <v>-1.5002083622725379E-2</v>
      </c>
      <c r="O313">
        <v>0.41554809843400448</v>
      </c>
      <c r="P313">
        <v>0.13982011447260834</v>
      </c>
      <c r="Q313">
        <v>0.22623574144486691</v>
      </c>
      <c r="R313">
        <v>0.31943903389170236</v>
      </c>
      <c r="S313">
        <v>18885</v>
      </c>
      <c r="T313">
        <v>2</v>
      </c>
      <c r="U313">
        <v>2</v>
      </c>
      <c r="V313">
        <v>1</v>
      </c>
      <c r="W313">
        <v>1</v>
      </c>
      <c r="X313">
        <v>0</v>
      </c>
      <c r="Y313">
        <v>1</v>
      </c>
      <c r="Z313">
        <v>1</v>
      </c>
      <c r="AA313">
        <v>1</v>
      </c>
      <c r="AB313">
        <v>2</v>
      </c>
      <c r="AC313">
        <v>1</v>
      </c>
      <c r="AD313">
        <v>12</v>
      </c>
      <c r="AF313">
        <v>0.31943903389170236</v>
      </c>
      <c r="AG313">
        <v>18885</v>
      </c>
    </row>
    <row r="314" spans="1:33" x14ac:dyDescent="0.3">
      <c r="A314" t="s">
        <v>2346</v>
      </c>
      <c r="B314">
        <v>19145490100</v>
      </c>
      <c r="C314" t="s">
        <v>1635</v>
      </c>
      <c r="D314">
        <v>1102</v>
      </c>
      <c r="F314" t="s">
        <v>1170</v>
      </c>
      <c r="G314" t="s">
        <v>1171</v>
      </c>
      <c r="H314">
        <v>58500</v>
      </c>
      <c r="I314">
        <v>8.4000000000000005E-2</v>
      </c>
      <c r="J314">
        <v>7.7132486388384755E-2</v>
      </c>
      <c r="K314">
        <v>6.4428312159709622E-2</v>
      </c>
      <c r="L314">
        <v>2.4454545454545455E-2</v>
      </c>
      <c r="M314">
        <v>0.41200000000000003</v>
      </c>
      <c r="N314">
        <v>-4.5254833040421792E-2</v>
      </c>
      <c r="O314">
        <v>0.47963800904977377</v>
      </c>
      <c r="P314">
        <v>6.4730290456431541E-2</v>
      </c>
      <c r="Q314">
        <v>0.10707803992740472</v>
      </c>
      <c r="R314">
        <v>0.23752969121140141</v>
      </c>
      <c r="S314">
        <v>20850</v>
      </c>
      <c r="T314">
        <v>1</v>
      </c>
      <c r="U314">
        <v>1</v>
      </c>
      <c r="V314">
        <v>1</v>
      </c>
      <c r="W314">
        <v>2</v>
      </c>
      <c r="X314">
        <v>0</v>
      </c>
      <c r="Y314">
        <v>2</v>
      </c>
      <c r="Z314">
        <v>2</v>
      </c>
      <c r="AA314">
        <v>2</v>
      </c>
      <c r="AB314">
        <v>1</v>
      </c>
      <c r="AC314">
        <v>0</v>
      </c>
      <c r="AD314">
        <v>12</v>
      </c>
      <c r="AF314">
        <v>0.23752969121140141</v>
      </c>
      <c r="AG314">
        <v>20850</v>
      </c>
    </row>
    <row r="315" spans="1:33" x14ac:dyDescent="0.3">
      <c r="A315" t="s">
        <v>2347</v>
      </c>
      <c r="B315">
        <v>19145490400</v>
      </c>
      <c r="C315" t="s">
        <v>1388</v>
      </c>
      <c r="D315">
        <v>973</v>
      </c>
      <c r="F315" t="s">
        <v>1170</v>
      </c>
      <c r="G315" t="s">
        <v>1171</v>
      </c>
      <c r="H315">
        <v>54260</v>
      </c>
      <c r="I315">
        <v>0.115</v>
      </c>
      <c r="J315">
        <v>0.10277492291880781</v>
      </c>
      <c r="K315">
        <v>1.8499486125385406E-2</v>
      </c>
      <c r="L315">
        <v>2.4454545454545455E-2</v>
      </c>
      <c r="M315">
        <v>0.51100000000000001</v>
      </c>
      <c r="N315">
        <v>-4.5254833040421792E-2</v>
      </c>
      <c r="O315">
        <v>0.4477543538038497</v>
      </c>
      <c r="P315">
        <v>0.10183486238532111</v>
      </c>
      <c r="Q315">
        <v>0.18396711202466598</v>
      </c>
      <c r="R315">
        <v>0.36660929432013767</v>
      </c>
      <c r="S315">
        <v>25223</v>
      </c>
      <c r="T315">
        <v>2</v>
      </c>
      <c r="U315">
        <v>1</v>
      </c>
      <c r="V315">
        <v>1</v>
      </c>
      <c r="W315">
        <v>0</v>
      </c>
      <c r="X315">
        <v>0</v>
      </c>
      <c r="Y315">
        <v>2</v>
      </c>
      <c r="Z315">
        <v>2</v>
      </c>
      <c r="AA315">
        <v>1</v>
      </c>
      <c r="AB315">
        <v>2</v>
      </c>
      <c r="AC315">
        <v>1</v>
      </c>
      <c r="AD315">
        <v>12</v>
      </c>
      <c r="AF315">
        <v>0.36660929432013767</v>
      </c>
      <c r="AG315">
        <v>25223</v>
      </c>
    </row>
    <row r="316" spans="1:33" x14ac:dyDescent="0.3">
      <c r="A316" t="s">
        <v>2348</v>
      </c>
      <c r="B316">
        <v>19111490500</v>
      </c>
      <c r="C316" t="s">
        <v>1561</v>
      </c>
      <c r="D316">
        <v>1370</v>
      </c>
      <c r="F316" t="s">
        <v>1014</v>
      </c>
      <c r="G316" t="s">
        <v>1015</v>
      </c>
      <c r="H316">
        <v>63472</v>
      </c>
      <c r="I316">
        <v>0.13200000000000001</v>
      </c>
      <c r="J316">
        <v>5.1094890510948905E-2</v>
      </c>
      <c r="K316">
        <v>1.3138686131386862E-2</v>
      </c>
      <c r="L316">
        <v>4.5636363636363635E-2</v>
      </c>
      <c r="M316">
        <v>0.35399999999999998</v>
      </c>
      <c r="N316">
        <v>-6.4329931403714236E-2</v>
      </c>
      <c r="O316">
        <v>0.42729970326409494</v>
      </c>
      <c r="P316">
        <v>9.5737704918032782E-2</v>
      </c>
      <c r="Q316">
        <v>0.22919708029197081</v>
      </c>
      <c r="R316">
        <v>0.23971096449890042</v>
      </c>
      <c r="S316">
        <v>28148</v>
      </c>
      <c r="T316">
        <v>1</v>
      </c>
      <c r="U316">
        <v>2</v>
      </c>
      <c r="V316">
        <v>0</v>
      </c>
      <c r="W316">
        <v>0</v>
      </c>
      <c r="X316">
        <v>2</v>
      </c>
      <c r="Y316">
        <v>1</v>
      </c>
      <c r="Z316">
        <v>2</v>
      </c>
      <c r="AA316">
        <v>1</v>
      </c>
      <c r="AB316">
        <v>2</v>
      </c>
      <c r="AC316">
        <v>1</v>
      </c>
      <c r="AD316">
        <v>12</v>
      </c>
      <c r="AF316">
        <v>0.23971096449890042</v>
      </c>
      <c r="AG316">
        <v>28148</v>
      </c>
    </row>
    <row r="317" spans="1:33" x14ac:dyDescent="0.3">
      <c r="A317" t="s">
        <v>2349</v>
      </c>
      <c r="B317">
        <v>19111490600</v>
      </c>
      <c r="C317" t="s">
        <v>1396</v>
      </c>
      <c r="D317">
        <v>1206</v>
      </c>
      <c r="F317" t="s">
        <v>1014</v>
      </c>
      <c r="G317" t="s">
        <v>1015</v>
      </c>
      <c r="H317">
        <v>70000</v>
      </c>
      <c r="I317">
        <v>6.0999999999999999E-2</v>
      </c>
      <c r="J317">
        <v>0.11691542288557213</v>
      </c>
      <c r="K317">
        <v>8.7064676616915429E-2</v>
      </c>
      <c r="L317">
        <v>4.5636363636363635E-2</v>
      </c>
      <c r="M317">
        <v>0.35700000000000004</v>
      </c>
      <c r="N317">
        <v>-6.4329931403714236E-2</v>
      </c>
      <c r="O317">
        <v>0.49247958745165449</v>
      </c>
      <c r="P317">
        <v>6.9017254313578399E-2</v>
      </c>
      <c r="Q317">
        <v>0.1417910447761194</v>
      </c>
      <c r="R317">
        <v>0.19967373572593802</v>
      </c>
      <c r="S317">
        <v>29913</v>
      </c>
      <c r="T317">
        <v>1</v>
      </c>
      <c r="U317">
        <v>0</v>
      </c>
      <c r="V317">
        <v>1</v>
      </c>
      <c r="W317">
        <v>2</v>
      </c>
      <c r="X317">
        <v>2</v>
      </c>
      <c r="Y317">
        <v>1</v>
      </c>
      <c r="Z317">
        <v>2</v>
      </c>
      <c r="AA317">
        <v>2</v>
      </c>
      <c r="AB317">
        <v>1</v>
      </c>
      <c r="AC317">
        <v>0</v>
      </c>
      <c r="AD317">
        <v>12</v>
      </c>
      <c r="AF317">
        <v>0.19967373572593802</v>
      </c>
      <c r="AG317">
        <v>29913</v>
      </c>
    </row>
    <row r="318" spans="1:33" x14ac:dyDescent="0.3">
      <c r="A318" t="s">
        <v>2350</v>
      </c>
      <c r="B318">
        <v>19111490700</v>
      </c>
      <c r="C318" t="s">
        <v>1448</v>
      </c>
      <c r="D318">
        <v>1849</v>
      </c>
      <c r="F318" t="s">
        <v>1014</v>
      </c>
      <c r="G318" t="s">
        <v>1015</v>
      </c>
      <c r="H318">
        <v>59447</v>
      </c>
      <c r="I318">
        <v>0.10099999999999999</v>
      </c>
      <c r="J318">
        <v>8.7074094104921576E-2</v>
      </c>
      <c r="K318">
        <v>3.4613304488912928E-2</v>
      </c>
      <c r="L318">
        <v>4.5636363636363635E-2</v>
      </c>
      <c r="M318">
        <v>0.42599999999999999</v>
      </c>
      <c r="N318">
        <v>-6.4329931403714236E-2</v>
      </c>
      <c r="O318">
        <v>0.36634557495484649</v>
      </c>
      <c r="P318">
        <v>3.4464751958224543E-2</v>
      </c>
      <c r="Q318">
        <v>0.19469983775013522</v>
      </c>
      <c r="R318">
        <v>0.28358545947166403</v>
      </c>
      <c r="S318">
        <v>29650</v>
      </c>
      <c r="T318">
        <v>1</v>
      </c>
      <c r="U318">
        <v>1</v>
      </c>
      <c r="V318">
        <v>1</v>
      </c>
      <c r="W318">
        <v>1</v>
      </c>
      <c r="X318">
        <v>2</v>
      </c>
      <c r="Y318">
        <v>2</v>
      </c>
      <c r="Z318">
        <v>2</v>
      </c>
      <c r="AA318">
        <v>1</v>
      </c>
      <c r="AB318">
        <v>0</v>
      </c>
      <c r="AC318">
        <v>1</v>
      </c>
      <c r="AD318">
        <v>12</v>
      </c>
      <c r="AF318">
        <v>0.28358545947166403</v>
      </c>
      <c r="AG318">
        <v>29650</v>
      </c>
    </row>
    <row r="319" spans="1:33" x14ac:dyDescent="0.3">
      <c r="A319" t="s">
        <v>2351</v>
      </c>
      <c r="B319">
        <v>19049050400</v>
      </c>
      <c r="C319" t="s">
        <v>1424</v>
      </c>
      <c r="D319">
        <v>1290</v>
      </c>
      <c r="F319" t="s">
        <v>1253</v>
      </c>
      <c r="G319" t="s">
        <v>1254</v>
      </c>
      <c r="H319">
        <v>46439</v>
      </c>
      <c r="I319">
        <v>0.155</v>
      </c>
      <c r="J319">
        <v>0.17519379844961241</v>
      </c>
      <c r="K319">
        <v>8.0620155038759689E-2</v>
      </c>
      <c r="L319">
        <v>2.0181818181818179E-2</v>
      </c>
      <c r="M319">
        <v>0.27800000000000002</v>
      </c>
      <c r="N319">
        <v>0.50718983896575187</v>
      </c>
      <c r="O319">
        <v>0.59609120521172643</v>
      </c>
      <c r="P319">
        <v>5.9080962800875277E-2</v>
      </c>
      <c r="Q319">
        <v>0.19767441860465115</v>
      </c>
      <c r="R319">
        <v>0.4522199353131432</v>
      </c>
      <c r="S319">
        <v>25822</v>
      </c>
      <c r="T319">
        <v>2</v>
      </c>
      <c r="U319">
        <v>2</v>
      </c>
      <c r="V319">
        <v>2</v>
      </c>
      <c r="W319">
        <v>2</v>
      </c>
      <c r="X319">
        <v>0</v>
      </c>
      <c r="Y319">
        <v>0</v>
      </c>
      <c r="Z319">
        <v>0</v>
      </c>
      <c r="AA319">
        <v>2</v>
      </c>
      <c r="AB319">
        <v>1</v>
      </c>
      <c r="AC319">
        <v>1</v>
      </c>
      <c r="AD319">
        <v>12</v>
      </c>
      <c r="AF319">
        <v>0.4522199353131432</v>
      </c>
      <c r="AG319">
        <v>25822</v>
      </c>
    </row>
    <row r="320" spans="1:33" x14ac:dyDescent="0.3">
      <c r="A320" t="s">
        <v>2352</v>
      </c>
      <c r="B320">
        <v>19197680100</v>
      </c>
      <c r="C320" t="s">
        <v>1573</v>
      </c>
      <c r="D320">
        <v>1310</v>
      </c>
      <c r="F320" t="s">
        <v>1297</v>
      </c>
      <c r="G320" t="s">
        <v>1298</v>
      </c>
      <c r="H320">
        <v>56413</v>
      </c>
      <c r="I320">
        <v>0.12300000000000001</v>
      </c>
      <c r="J320">
        <v>5.4198473282442747E-2</v>
      </c>
      <c r="K320">
        <v>3.2061068702290078E-2</v>
      </c>
      <c r="L320">
        <v>2.4636363636363637E-2</v>
      </c>
      <c r="M320">
        <v>0.46500000000000002</v>
      </c>
      <c r="N320">
        <v>-2.1619170005291406E-2</v>
      </c>
      <c r="O320">
        <v>0.40086956521739131</v>
      </c>
      <c r="P320">
        <v>0.10121951219512196</v>
      </c>
      <c r="Q320">
        <v>0.17633587786259541</v>
      </c>
      <c r="R320">
        <v>0.36053130929791272</v>
      </c>
      <c r="S320">
        <v>29500</v>
      </c>
      <c r="T320">
        <v>2</v>
      </c>
      <c r="U320">
        <v>2</v>
      </c>
      <c r="V320">
        <v>0</v>
      </c>
      <c r="W320">
        <v>1</v>
      </c>
      <c r="X320">
        <v>0</v>
      </c>
      <c r="Y320">
        <v>2</v>
      </c>
      <c r="Z320">
        <v>2</v>
      </c>
      <c r="AA320">
        <v>1</v>
      </c>
      <c r="AB320">
        <v>2</v>
      </c>
      <c r="AC320">
        <v>0</v>
      </c>
      <c r="AD320">
        <v>12</v>
      </c>
      <c r="AF320">
        <v>0.36053130929791272</v>
      </c>
      <c r="AG320">
        <v>29500</v>
      </c>
    </row>
    <row r="321" spans="1:33" x14ac:dyDescent="0.3">
      <c r="A321" t="s">
        <v>2353</v>
      </c>
      <c r="B321">
        <v>19197680300</v>
      </c>
      <c r="C321" t="s">
        <v>1296</v>
      </c>
      <c r="D321">
        <v>1447</v>
      </c>
      <c r="F321" t="s">
        <v>1297</v>
      </c>
      <c r="G321" t="s">
        <v>1298</v>
      </c>
      <c r="H321">
        <v>45737</v>
      </c>
      <c r="I321">
        <v>0.156</v>
      </c>
      <c r="J321">
        <v>3.6627505183137524E-2</v>
      </c>
      <c r="K321">
        <v>1.3130615065653075E-2</v>
      </c>
      <c r="L321">
        <v>2.4636363636363637E-2</v>
      </c>
      <c r="M321">
        <v>0.39</v>
      </c>
      <c r="N321">
        <v>-2.1619170005291406E-2</v>
      </c>
      <c r="O321">
        <v>0.39025460930640915</v>
      </c>
      <c r="P321">
        <v>8.1835089894606319E-2</v>
      </c>
      <c r="Q321">
        <v>0.25639253628196268</v>
      </c>
      <c r="R321">
        <v>0.32783243414788954</v>
      </c>
      <c r="S321">
        <v>25062</v>
      </c>
      <c r="T321">
        <v>2</v>
      </c>
      <c r="U321">
        <v>2</v>
      </c>
      <c r="V321">
        <v>0</v>
      </c>
      <c r="W321">
        <v>0</v>
      </c>
      <c r="X321">
        <v>0</v>
      </c>
      <c r="Y321">
        <v>2</v>
      </c>
      <c r="Z321">
        <v>2</v>
      </c>
      <c r="AA321">
        <v>1</v>
      </c>
      <c r="AB321">
        <v>1</v>
      </c>
      <c r="AC321">
        <v>2</v>
      </c>
      <c r="AD321">
        <v>12</v>
      </c>
      <c r="AF321">
        <v>0.32783243414788954</v>
      </c>
      <c r="AG321">
        <v>25062</v>
      </c>
    </row>
    <row r="322" spans="1:33" x14ac:dyDescent="0.3">
      <c r="A322" t="s">
        <v>2354</v>
      </c>
      <c r="B322">
        <v>19057000700</v>
      </c>
      <c r="C322" t="s">
        <v>1509</v>
      </c>
      <c r="D322">
        <v>1536</v>
      </c>
      <c r="F322" t="s">
        <v>275</v>
      </c>
      <c r="G322" t="s">
        <v>1012</v>
      </c>
      <c r="H322">
        <v>72708</v>
      </c>
      <c r="I322">
        <v>0.11199999999999999</v>
      </c>
      <c r="J322">
        <v>0.10416666666666667</v>
      </c>
      <c r="K322">
        <v>7.0963541666666671E-2</v>
      </c>
      <c r="L322">
        <v>4.1636363636363631E-2</v>
      </c>
      <c r="M322">
        <v>0.43799999999999994</v>
      </c>
      <c r="N322">
        <v>-3.508989460632362E-2</v>
      </c>
      <c r="O322">
        <v>0.26320064987814784</v>
      </c>
      <c r="P322">
        <v>1.8214936247723135E-2</v>
      </c>
      <c r="Q322">
        <v>0.27864583333333331</v>
      </c>
      <c r="R322">
        <v>0.19689283449587824</v>
      </c>
      <c r="S322">
        <v>20433</v>
      </c>
      <c r="T322">
        <v>0</v>
      </c>
      <c r="U322">
        <v>1</v>
      </c>
      <c r="V322">
        <v>1</v>
      </c>
      <c r="W322">
        <v>2</v>
      </c>
      <c r="X322">
        <v>2</v>
      </c>
      <c r="Y322">
        <v>2</v>
      </c>
      <c r="Z322">
        <v>2</v>
      </c>
      <c r="AA322">
        <v>0</v>
      </c>
      <c r="AB322">
        <v>0</v>
      </c>
      <c r="AC322">
        <v>2</v>
      </c>
      <c r="AD322">
        <v>12</v>
      </c>
      <c r="AF322">
        <v>0.19689283449587824</v>
      </c>
      <c r="AG322">
        <v>20433</v>
      </c>
    </row>
    <row r="323" spans="1:33" x14ac:dyDescent="0.3">
      <c r="A323" t="s">
        <v>2355</v>
      </c>
      <c r="B323">
        <v>19009070200</v>
      </c>
      <c r="C323" t="s">
        <v>1319</v>
      </c>
      <c r="D323">
        <v>1023</v>
      </c>
      <c r="F323" t="s">
        <v>98</v>
      </c>
      <c r="G323" t="s">
        <v>1313</v>
      </c>
      <c r="H323">
        <v>51287</v>
      </c>
      <c r="I323">
        <v>0.13800000000000001</v>
      </c>
      <c r="J323">
        <v>8.113391984359726E-2</v>
      </c>
      <c r="K323">
        <v>1.9550342130987292E-2</v>
      </c>
      <c r="L323">
        <v>2.1818181818181816E-2</v>
      </c>
      <c r="M323">
        <v>0.34200000000000003</v>
      </c>
      <c r="N323">
        <v>-7.2724301356430793E-2</v>
      </c>
      <c r="O323">
        <v>0.49113591595535128</v>
      </c>
      <c r="P323">
        <v>0.10810810810810811</v>
      </c>
      <c r="Q323">
        <v>0.14173998044965788</v>
      </c>
      <c r="R323">
        <v>0.29262672811059909</v>
      </c>
      <c r="S323">
        <v>26556</v>
      </c>
      <c r="T323">
        <v>2</v>
      </c>
      <c r="U323">
        <v>2</v>
      </c>
      <c r="V323">
        <v>1</v>
      </c>
      <c r="W323">
        <v>0</v>
      </c>
      <c r="X323">
        <v>0</v>
      </c>
      <c r="Y323">
        <v>1</v>
      </c>
      <c r="Z323">
        <v>2</v>
      </c>
      <c r="AA323">
        <v>2</v>
      </c>
      <c r="AB323">
        <v>2</v>
      </c>
      <c r="AC323">
        <v>0</v>
      </c>
      <c r="AD323">
        <v>12</v>
      </c>
      <c r="AF323">
        <v>0.29262672811059909</v>
      </c>
      <c r="AG323">
        <v>26556</v>
      </c>
    </row>
    <row r="324" spans="1:33" x14ac:dyDescent="0.3">
      <c r="A324" t="s">
        <v>2356</v>
      </c>
      <c r="B324">
        <v>19043070200</v>
      </c>
      <c r="C324" t="s">
        <v>1188</v>
      </c>
      <c r="D324">
        <v>1346</v>
      </c>
      <c r="F324" t="s">
        <v>205</v>
      </c>
      <c r="G324" t="s">
        <v>1020</v>
      </c>
      <c r="H324">
        <v>67955</v>
      </c>
      <c r="I324">
        <v>9.1999999999999998E-2</v>
      </c>
      <c r="J324">
        <v>5.3491827637444277E-2</v>
      </c>
      <c r="K324">
        <v>3.8632986627043092E-2</v>
      </c>
      <c r="L324">
        <v>3.6909090909090905E-2</v>
      </c>
      <c r="M324">
        <v>0.26500000000000001</v>
      </c>
      <c r="N324">
        <v>-5.9904021181532353E-2</v>
      </c>
      <c r="O324">
        <v>0.47011101622544832</v>
      </c>
      <c r="P324">
        <v>0.14322087842138764</v>
      </c>
      <c r="Q324">
        <v>0.20653789004457651</v>
      </c>
      <c r="R324">
        <v>0.22497675859931826</v>
      </c>
      <c r="S324">
        <v>33417</v>
      </c>
      <c r="T324">
        <v>1</v>
      </c>
      <c r="U324">
        <v>1</v>
      </c>
      <c r="V324">
        <v>0</v>
      </c>
      <c r="W324">
        <v>1</v>
      </c>
      <c r="X324">
        <v>2</v>
      </c>
      <c r="Y324">
        <v>0</v>
      </c>
      <c r="Z324">
        <v>2</v>
      </c>
      <c r="AA324">
        <v>2</v>
      </c>
      <c r="AB324">
        <v>2</v>
      </c>
      <c r="AC324">
        <v>1</v>
      </c>
      <c r="AD324">
        <v>12</v>
      </c>
      <c r="AF324">
        <v>0.22497675859931826</v>
      </c>
      <c r="AG324">
        <v>33417</v>
      </c>
    </row>
    <row r="325" spans="1:33" x14ac:dyDescent="0.3">
      <c r="A325" t="s">
        <v>2357</v>
      </c>
      <c r="B325">
        <v>19185070200</v>
      </c>
      <c r="C325" t="s">
        <v>1406</v>
      </c>
      <c r="D325">
        <v>665</v>
      </c>
      <c r="F325" t="s">
        <v>1144</v>
      </c>
      <c r="G325" t="s">
        <v>1145</v>
      </c>
      <c r="H325">
        <v>56583</v>
      </c>
      <c r="I325">
        <v>0.12</v>
      </c>
      <c r="J325">
        <v>0.1293233082706767</v>
      </c>
      <c r="K325">
        <v>1.8045112781954888E-2</v>
      </c>
      <c r="L325">
        <v>2.6545454545454549E-2</v>
      </c>
      <c r="M325">
        <v>0.38900000000000001</v>
      </c>
      <c r="N325">
        <v>1.468061846009683E-2</v>
      </c>
      <c r="O325">
        <v>0.55315471045808129</v>
      </c>
      <c r="P325">
        <v>0.15483119906868451</v>
      </c>
      <c r="Q325">
        <v>0.19849624060150375</v>
      </c>
      <c r="R325">
        <v>0.29661579296615792</v>
      </c>
      <c r="S325">
        <v>27500</v>
      </c>
      <c r="T325">
        <v>1</v>
      </c>
      <c r="U325">
        <v>1</v>
      </c>
      <c r="V325">
        <v>2</v>
      </c>
      <c r="W325">
        <v>0</v>
      </c>
      <c r="X325">
        <v>1</v>
      </c>
      <c r="Y325">
        <v>2</v>
      </c>
      <c r="Z325">
        <v>0</v>
      </c>
      <c r="AA325">
        <v>2</v>
      </c>
      <c r="AB325">
        <v>2</v>
      </c>
      <c r="AC325">
        <v>1</v>
      </c>
      <c r="AD325">
        <v>12</v>
      </c>
      <c r="AF325">
        <v>0.29661579296615792</v>
      </c>
      <c r="AG325">
        <v>27500</v>
      </c>
    </row>
    <row r="326" spans="1:33" x14ac:dyDescent="0.3">
      <c r="A326" t="s">
        <v>2358</v>
      </c>
      <c r="B326">
        <v>19009070300</v>
      </c>
      <c r="C326" t="s">
        <v>1312</v>
      </c>
      <c r="D326">
        <v>739</v>
      </c>
      <c r="F326" t="s">
        <v>98</v>
      </c>
      <c r="G326" t="s">
        <v>1313</v>
      </c>
      <c r="H326">
        <v>49904</v>
      </c>
      <c r="I326">
        <v>0.121</v>
      </c>
      <c r="J326">
        <v>0.11502029769959404</v>
      </c>
      <c r="K326">
        <v>4.0595399188092018E-2</v>
      </c>
      <c r="L326">
        <v>2.1818181818181816E-2</v>
      </c>
      <c r="M326">
        <v>0.37</v>
      </c>
      <c r="N326">
        <v>-7.2724301356430793E-2</v>
      </c>
      <c r="O326">
        <v>0.46629659000793022</v>
      </c>
      <c r="P326">
        <v>7.3110285006195791E-2</v>
      </c>
      <c r="Q326">
        <v>0.14884979702300405</v>
      </c>
      <c r="R326">
        <v>0.35228677379480838</v>
      </c>
      <c r="S326">
        <v>25614</v>
      </c>
      <c r="T326">
        <v>2</v>
      </c>
      <c r="U326">
        <v>1</v>
      </c>
      <c r="V326">
        <v>1</v>
      </c>
      <c r="W326">
        <v>1</v>
      </c>
      <c r="X326">
        <v>0</v>
      </c>
      <c r="Y326">
        <v>2</v>
      </c>
      <c r="Z326">
        <v>2</v>
      </c>
      <c r="AA326">
        <v>2</v>
      </c>
      <c r="AB326">
        <v>1</v>
      </c>
      <c r="AC326">
        <v>0</v>
      </c>
      <c r="AD326">
        <v>12</v>
      </c>
      <c r="AF326">
        <v>0.35228677379480838</v>
      </c>
      <c r="AG326">
        <v>25614</v>
      </c>
    </row>
    <row r="327" spans="1:33" x14ac:dyDescent="0.3">
      <c r="A327" t="s">
        <v>2359</v>
      </c>
      <c r="B327">
        <v>19135070300</v>
      </c>
      <c r="C327" t="s">
        <v>1572</v>
      </c>
      <c r="D327">
        <v>792</v>
      </c>
      <c r="F327" t="s">
        <v>626</v>
      </c>
      <c r="G327" t="s">
        <v>1119</v>
      </c>
      <c r="H327">
        <v>70288</v>
      </c>
      <c r="I327">
        <v>6.3E-2</v>
      </c>
      <c r="J327">
        <v>8.5858585858585856E-2</v>
      </c>
      <c r="K327">
        <v>3.2828282828282832E-2</v>
      </c>
      <c r="L327">
        <v>2.8454545454545458E-2</v>
      </c>
      <c r="M327">
        <v>0.40100000000000002</v>
      </c>
      <c r="N327">
        <v>-4.9309912170639902E-2</v>
      </c>
      <c r="O327">
        <v>0.49281314168377821</v>
      </c>
      <c r="P327">
        <v>8.3412322274881517E-2</v>
      </c>
      <c r="Q327">
        <v>0.18055555555555555</v>
      </c>
      <c r="R327">
        <v>0.27944800394282898</v>
      </c>
      <c r="S327">
        <v>30692</v>
      </c>
      <c r="T327">
        <v>1</v>
      </c>
      <c r="U327">
        <v>0</v>
      </c>
      <c r="V327">
        <v>1</v>
      </c>
      <c r="W327">
        <v>1</v>
      </c>
      <c r="X327">
        <v>1</v>
      </c>
      <c r="Y327">
        <v>2</v>
      </c>
      <c r="Z327">
        <v>2</v>
      </c>
      <c r="AA327">
        <v>2</v>
      </c>
      <c r="AB327">
        <v>1</v>
      </c>
      <c r="AC327">
        <v>1</v>
      </c>
      <c r="AD327">
        <v>12</v>
      </c>
      <c r="AF327">
        <v>0.27944800394282898</v>
      </c>
      <c r="AG327">
        <v>30692</v>
      </c>
    </row>
    <row r="328" spans="1:33" x14ac:dyDescent="0.3">
      <c r="A328" t="s">
        <v>2360</v>
      </c>
      <c r="B328">
        <v>19023070400</v>
      </c>
      <c r="C328" t="s">
        <v>1570</v>
      </c>
      <c r="D328">
        <v>1420</v>
      </c>
      <c r="F328" t="s">
        <v>1301</v>
      </c>
      <c r="G328" t="s">
        <v>1302</v>
      </c>
      <c r="H328">
        <v>60000</v>
      </c>
      <c r="I328">
        <v>0.113</v>
      </c>
      <c r="J328">
        <v>0.10352112676056338</v>
      </c>
      <c r="K328">
        <v>1.9718309859154931E-2</v>
      </c>
      <c r="L328">
        <v>2.7818181818181818E-2</v>
      </c>
      <c r="M328">
        <v>0.41100000000000003</v>
      </c>
      <c r="N328">
        <v>-3.58512140983386E-2</v>
      </c>
      <c r="O328">
        <v>0.35846724351050679</v>
      </c>
      <c r="P328">
        <v>0.12176009644364075</v>
      </c>
      <c r="Q328">
        <v>0.18309859154929578</v>
      </c>
      <c r="R328">
        <v>0.2410196987253766</v>
      </c>
      <c r="S328">
        <v>27656</v>
      </c>
      <c r="T328">
        <v>1</v>
      </c>
      <c r="U328">
        <v>1</v>
      </c>
      <c r="V328">
        <v>1</v>
      </c>
      <c r="W328">
        <v>0</v>
      </c>
      <c r="X328">
        <v>1</v>
      </c>
      <c r="Y328">
        <v>2</v>
      </c>
      <c r="Z328">
        <v>2</v>
      </c>
      <c r="AA328">
        <v>1</v>
      </c>
      <c r="AB328">
        <v>2</v>
      </c>
      <c r="AC328">
        <v>1</v>
      </c>
      <c r="AD328">
        <v>12</v>
      </c>
      <c r="AF328">
        <v>0.2410196987253766</v>
      </c>
      <c r="AG328">
        <v>27656</v>
      </c>
    </row>
    <row r="329" spans="1:33" x14ac:dyDescent="0.3">
      <c r="A329" t="s">
        <v>2361</v>
      </c>
      <c r="B329">
        <v>19037070400</v>
      </c>
      <c r="C329" t="s">
        <v>1758</v>
      </c>
      <c r="D329">
        <v>1620</v>
      </c>
      <c r="F329" t="s">
        <v>1580</v>
      </c>
      <c r="G329" t="s">
        <v>1581</v>
      </c>
      <c r="H329">
        <v>53500</v>
      </c>
      <c r="I329">
        <v>7.4999999999999997E-2</v>
      </c>
      <c r="J329">
        <v>4.7530864197530866E-2</v>
      </c>
      <c r="K329">
        <v>0.05</v>
      </c>
      <c r="L329">
        <v>2.4181818181818183E-2</v>
      </c>
      <c r="M329">
        <v>0.28800000000000003</v>
      </c>
      <c r="N329">
        <v>-3.4327518289251548E-2</v>
      </c>
      <c r="O329">
        <v>0.50985027580772257</v>
      </c>
      <c r="P329">
        <v>0.10792951541850221</v>
      </c>
      <c r="Q329">
        <v>0.2080246913580247</v>
      </c>
      <c r="R329">
        <v>0.2689030883919063</v>
      </c>
      <c r="S329">
        <v>25369</v>
      </c>
      <c r="T329">
        <v>2</v>
      </c>
      <c r="U329">
        <v>1</v>
      </c>
      <c r="V329">
        <v>0</v>
      </c>
      <c r="W329">
        <v>2</v>
      </c>
      <c r="X329">
        <v>0</v>
      </c>
      <c r="Y329">
        <v>0</v>
      </c>
      <c r="Z329">
        <v>2</v>
      </c>
      <c r="AA329">
        <v>2</v>
      </c>
      <c r="AB329">
        <v>2</v>
      </c>
      <c r="AC329">
        <v>1</v>
      </c>
      <c r="AD329">
        <v>12</v>
      </c>
      <c r="AF329">
        <v>0.2689030883919063</v>
      </c>
      <c r="AG329">
        <v>25369</v>
      </c>
    </row>
    <row r="330" spans="1:33" x14ac:dyDescent="0.3">
      <c r="A330" t="s">
        <v>2362</v>
      </c>
      <c r="B330">
        <v>19045000800</v>
      </c>
      <c r="C330" t="s">
        <v>1510</v>
      </c>
      <c r="D330">
        <v>2503</v>
      </c>
      <c r="F330" t="s">
        <v>211</v>
      </c>
      <c r="G330" t="s">
        <v>1022</v>
      </c>
      <c r="H330">
        <v>56140</v>
      </c>
      <c r="I330">
        <v>4.2000000000000003E-2</v>
      </c>
      <c r="J330">
        <v>7.5509388733519769E-2</v>
      </c>
      <c r="K330">
        <v>3.4758290051937674E-2</v>
      </c>
      <c r="L330">
        <v>3.4727272727272725E-2</v>
      </c>
      <c r="M330">
        <v>0.35799999999999998</v>
      </c>
      <c r="N330">
        <v>-5.4076064826125904E-2</v>
      </c>
      <c r="O330">
        <v>0.45656565656565656</v>
      </c>
      <c r="P330">
        <v>9.1053048297703876E-3</v>
      </c>
      <c r="Q330">
        <v>0.18737514982021575</v>
      </c>
      <c r="R330">
        <v>0.22925255422118659</v>
      </c>
      <c r="S330">
        <v>27406</v>
      </c>
      <c r="T330">
        <v>2</v>
      </c>
      <c r="U330">
        <v>0</v>
      </c>
      <c r="V330">
        <v>1</v>
      </c>
      <c r="W330">
        <v>1</v>
      </c>
      <c r="X330">
        <v>2</v>
      </c>
      <c r="Y330">
        <v>1</v>
      </c>
      <c r="Z330">
        <v>2</v>
      </c>
      <c r="AA330">
        <v>2</v>
      </c>
      <c r="AB330">
        <v>0</v>
      </c>
      <c r="AC330">
        <v>1</v>
      </c>
      <c r="AD330">
        <v>12</v>
      </c>
      <c r="AF330">
        <v>0.22925255422118659</v>
      </c>
      <c r="AG330">
        <v>27406</v>
      </c>
    </row>
    <row r="331" spans="1:33" x14ac:dyDescent="0.3">
      <c r="A331" t="s">
        <v>2363</v>
      </c>
      <c r="B331">
        <v>19169000800</v>
      </c>
      <c r="C331" t="s">
        <v>1519</v>
      </c>
      <c r="D331">
        <v>0</v>
      </c>
      <c r="F331" t="s">
        <v>1463</v>
      </c>
      <c r="G331" t="s">
        <v>1464</v>
      </c>
      <c r="H331" t="s">
        <v>1198</v>
      </c>
      <c r="I331" t="s">
        <v>1199</v>
      </c>
      <c r="J331" t="s">
        <v>1199</v>
      </c>
      <c r="K331" t="s">
        <v>1199</v>
      </c>
      <c r="L331">
        <v>2.0181818181818179E-2</v>
      </c>
      <c r="M331">
        <v>0.64500000000000002</v>
      </c>
      <c r="N331">
        <v>0.10045565209622301</v>
      </c>
      <c r="O331">
        <v>0</v>
      </c>
      <c r="P331" t="s">
        <v>1199</v>
      </c>
      <c r="Q331" t="s">
        <v>1199</v>
      </c>
      <c r="R331" t="s">
        <v>1199</v>
      </c>
      <c r="S331" t="s">
        <v>1198</v>
      </c>
      <c r="T331">
        <v>0</v>
      </c>
      <c r="U331">
        <v>2</v>
      </c>
      <c r="V331">
        <v>2</v>
      </c>
      <c r="W331">
        <v>2</v>
      </c>
      <c r="X331">
        <v>0</v>
      </c>
      <c r="Y331">
        <v>2</v>
      </c>
      <c r="Z331">
        <v>0</v>
      </c>
      <c r="AA331">
        <v>0</v>
      </c>
      <c r="AB331">
        <v>2</v>
      </c>
      <c r="AC331">
        <v>2</v>
      </c>
      <c r="AD331">
        <v>12</v>
      </c>
      <c r="AF331" t="s">
        <v>1199</v>
      </c>
      <c r="AG331" t="s">
        <v>1198</v>
      </c>
    </row>
    <row r="332" spans="1:33" x14ac:dyDescent="0.3">
      <c r="A332" t="s">
        <v>2364</v>
      </c>
      <c r="B332">
        <v>19153000803</v>
      </c>
      <c r="C332" t="s">
        <v>1353</v>
      </c>
      <c r="D332">
        <v>1769</v>
      </c>
      <c r="F332" t="s">
        <v>1088</v>
      </c>
      <c r="G332" t="s">
        <v>1089</v>
      </c>
      <c r="H332">
        <v>49504</v>
      </c>
      <c r="I332">
        <v>0.13100000000000001</v>
      </c>
      <c r="J332">
        <v>0.20463538722442057</v>
      </c>
      <c r="K332">
        <v>1.3566986998304126E-2</v>
      </c>
      <c r="L332">
        <v>2.6818181818181817E-2</v>
      </c>
      <c r="M332">
        <v>0.35</v>
      </c>
      <c r="N332">
        <v>0.14341677503250974</v>
      </c>
      <c r="O332">
        <v>0.41621029572836804</v>
      </c>
      <c r="P332">
        <v>5.9542796384901647E-2</v>
      </c>
      <c r="Q332">
        <v>0.3759185980780102</v>
      </c>
      <c r="R332">
        <v>0.41530054644808745</v>
      </c>
      <c r="S332">
        <v>27536</v>
      </c>
      <c r="T332">
        <v>2</v>
      </c>
      <c r="U332">
        <v>2</v>
      </c>
      <c r="V332">
        <v>2</v>
      </c>
      <c r="W332">
        <v>0</v>
      </c>
      <c r="X332">
        <v>1</v>
      </c>
      <c r="Y332">
        <v>1</v>
      </c>
      <c r="Z332">
        <v>0</v>
      </c>
      <c r="AA332">
        <v>1</v>
      </c>
      <c r="AB332">
        <v>1</v>
      </c>
      <c r="AC332">
        <v>2</v>
      </c>
      <c r="AD332">
        <v>12</v>
      </c>
      <c r="AF332">
        <v>0.41530054644808745</v>
      </c>
      <c r="AG332">
        <v>27536</v>
      </c>
    </row>
    <row r="333" spans="1:33" x14ac:dyDescent="0.3">
      <c r="A333" t="s">
        <v>2365</v>
      </c>
      <c r="B333">
        <v>19035080101</v>
      </c>
      <c r="C333" t="s">
        <v>2366</v>
      </c>
      <c r="D333">
        <v>1485</v>
      </c>
      <c r="F333" t="s">
        <v>195</v>
      </c>
      <c r="G333" t="s">
        <v>1390</v>
      </c>
      <c r="H333">
        <v>47551</v>
      </c>
      <c r="I333">
        <v>0.22699999999999998</v>
      </c>
      <c r="J333">
        <v>9.5622895622895623E-2</v>
      </c>
      <c r="K333">
        <v>8.0808080808080808E-3</v>
      </c>
      <c r="L333">
        <v>2.2636363636363635E-2</v>
      </c>
      <c r="M333">
        <v>0.36700000000000005</v>
      </c>
      <c r="N333">
        <v>-3.4294234592445329E-2</v>
      </c>
      <c r="O333">
        <v>0.51781786185657719</v>
      </c>
      <c r="P333">
        <v>6.4861460957178846E-2</v>
      </c>
      <c r="Q333">
        <v>0.17306397306397306</v>
      </c>
      <c r="R333">
        <v>0.50029603315571347</v>
      </c>
      <c r="S333">
        <v>17905</v>
      </c>
      <c r="T333">
        <v>2</v>
      </c>
      <c r="U333">
        <v>2</v>
      </c>
      <c r="V333">
        <v>1</v>
      </c>
      <c r="W333">
        <v>0</v>
      </c>
      <c r="X333">
        <v>0</v>
      </c>
      <c r="Y333">
        <v>2</v>
      </c>
      <c r="Z333">
        <v>2</v>
      </c>
      <c r="AA333">
        <v>2</v>
      </c>
      <c r="AB333">
        <v>1</v>
      </c>
      <c r="AC333">
        <v>0</v>
      </c>
      <c r="AD333">
        <v>12</v>
      </c>
      <c r="AF333">
        <v>0.50029603315571347</v>
      </c>
      <c r="AG333">
        <v>17905</v>
      </c>
    </row>
    <row r="334" spans="1:33" x14ac:dyDescent="0.3">
      <c r="A334" t="s">
        <v>2367</v>
      </c>
      <c r="B334">
        <v>19161080300</v>
      </c>
      <c r="C334" t="s">
        <v>1810</v>
      </c>
      <c r="D334">
        <v>894</v>
      </c>
      <c r="F334" t="s">
        <v>1226</v>
      </c>
      <c r="G334" t="s">
        <v>1227</v>
      </c>
      <c r="H334">
        <v>68750</v>
      </c>
      <c r="I334">
        <v>8.4000000000000005E-2</v>
      </c>
      <c r="J334">
        <v>0.12304250559284116</v>
      </c>
      <c r="K334">
        <v>4.6979865771812082E-2</v>
      </c>
      <c r="L334">
        <v>2.3636363636363632E-2</v>
      </c>
      <c r="M334">
        <v>0.312</v>
      </c>
      <c r="N334">
        <v>-5.1787439613526567E-2</v>
      </c>
      <c r="O334">
        <v>0.38561244329228778</v>
      </c>
      <c r="P334">
        <v>0.10742049469964664</v>
      </c>
      <c r="Q334">
        <v>0.17785234899328858</v>
      </c>
      <c r="R334">
        <v>0.29448961156278231</v>
      </c>
      <c r="S334">
        <v>29676</v>
      </c>
      <c r="T334">
        <v>1</v>
      </c>
      <c r="U334">
        <v>1</v>
      </c>
      <c r="V334">
        <v>2</v>
      </c>
      <c r="W334">
        <v>1</v>
      </c>
      <c r="X334">
        <v>0</v>
      </c>
      <c r="Y334">
        <v>1</v>
      </c>
      <c r="Z334">
        <v>2</v>
      </c>
      <c r="AA334">
        <v>1</v>
      </c>
      <c r="AB334">
        <v>2</v>
      </c>
      <c r="AC334">
        <v>1</v>
      </c>
      <c r="AD334">
        <v>12</v>
      </c>
      <c r="AF334">
        <v>0.29448961156278231</v>
      </c>
      <c r="AG334">
        <v>29676</v>
      </c>
    </row>
    <row r="335" spans="1:33" x14ac:dyDescent="0.3">
      <c r="A335" t="s">
        <v>2368</v>
      </c>
      <c r="B335">
        <v>19041080302</v>
      </c>
      <c r="C335" t="s">
        <v>2369</v>
      </c>
      <c r="D335">
        <v>1156</v>
      </c>
      <c r="F335" t="s">
        <v>1193</v>
      </c>
      <c r="G335" t="s">
        <v>1194</v>
      </c>
      <c r="H335">
        <v>44725</v>
      </c>
      <c r="I335">
        <v>7.8E-2</v>
      </c>
      <c r="J335">
        <v>9.7750865051903113E-2</v>
      </c>
      <c r="K335">
        <v>8.6505190311418678E-2</v>
      </c>
      <c r="L335">
        <v>2.7363636363636364E-2</v>
      </c>
      <c r="M335">
        <v>0.38400000000000001</v>
      </c>
      <c r="N335">
        <v>-1.6979660406791865E-2</v>
      </c>
      <c r="O335">
        <v>0.36275510204081635</v>
      </c>
      <c r="P335">
        <v>1.8675721561969439E-2</v>
      </c>
      <c r="Q335">
        <v>0.21539792387543252</v>
      </c>
      <c r="R335">
        <v>0.31210191082802546</v>
      </c>
      <c r="S335">
        <v>30123</v>
      </c>
      <c r="T335">
        <v>2</v>
      </c>
      <c r="U335">
        <v>1</v>
      </c>
      <c r="V335">
        <v>1</v>
      </c>
      <c r="W335">
        <v>2</v>
      </c>
      <c r="X335">
        <v>1</v>
      </c>
      <c r="Y335">
        <v>2</v>
      </c>
      <c r="Z335">
        <v>1</v>
      </c>
      <c r="AA335">
        <v>1</v>
      </c>
      <c r="AB335">
        <v>0</v>
      </c>
      <c r="AC335">
        <v>1</v>
      </c>
      <c r="AD335">
        <v>12</v>
      </c>
      <c r="AF335">
        <v>0.31210191082802546</v>
      </c>
      <c r="AG335">
        <v>30123</v>
      </c>
    </row>
    <row r="336" spans="1:33" x14ac:dyDescent="0.3">
      <c r="A336" t="s">
        <v>2370</v>
      </c>
      <c r="B336">
        <v>19077950200</v>
      </c>
      <c r="C336" t="s">
        <v>1391</v>
      </c>
      <c r="D336">
        <v>925</v>
      </c>
      <c r="F336" t="s">
        <v>1324</v>
      </c>
      <c r="G336" t="s">
        <v>1325</v>
      </c>
      <c r="H336">
        <v>64191</v>
      </c>
      <c r="I336">
        <v>0.11900000000000001</v>
      </c>
      <c r="J336">
        <v>0.13621621621621621</v>
      </c>
      <c r="K336">
        <v>2.2702702702702703E-2</v>
      </c>
      <c r="L336">
        <v>2.7999999999999997E-2</v>
      </c>
      <c r="M336">
        <v>0.308</v>
      </c>
      <c r="N336">
        <v>-3.0217272229322623E-2</v>
      </c>
      <c r="O336">
        <v>0.52914507772020725</v>
      </c>
      <c r="P336">
        <v>0.15985467756584923</v>
      </c>
      <c r="Q336">
        <v>0.13837837837837838</v>
      </c>
      <c r="R336">
        <v>0.26487960018173556</v>
      </c>
      <c r="S336">
        <v>27429</v>
      </c>
      <c r="T336">
        <v>1</v>
      </c>
      <c r="U336">
        <v>1</v>
      </c>
      <c r="V336">
        <v>2</v>
      </c>
      <c r="W336">
        <v>0</v>
      </c>
      <c r="X336">
        <v>1</v>
      </c>
      <c r="Y336">
        <v>1</v>
      </c>
      <c r="Z336">
        <v>2</v>
      </c>
      <c r="AA336">
        <v>2</v>
      </c>
      <c r="AB336">
        <v>2</v>
      </c>
      <c r="AC336">
        <v>0</v>
      </c>
      <c r="AD336">
        <v>12</v>
      </c>
      <c r="AF336">
        <v>0.26487960018173556</v>
      </c>
      <c r="AG336">
        <v>27429</v>
      </c>
    </row>
    <row r="337" spans="1:33" x14ac:dyDescent="0.3">
      <c r="A337" t="s">
        <v>2371</v>
      </c>
      <c r="B337">
        <v>19109950300</v>
      </c>
      <c r="C337" t="s">
        <v>1232</v>
      </c>
      <c r="D337">
        <v>924</v>
      </c>
      <c r="F337" t="s">
        <v>1233</v>
      </c>
      <c r="G337" t="s">
        <v>1234</v>
      </c>
      <c r="H337">
        <v>48864</v>
      </c>
      <c r="I337">
        <v>0.187</v>
      </c>
      <c r="J337">
        <v>8.9826839826839824E-2</v>
      </c>
      <c r="K337">
        <v>2.3809523809523808E-2</v>
      </c>
      <c r="L337">
        <v>2.2363636363636363E-2</v>
      </c>
      <c r="M337">
        <v>0.39799999999999996</v>
      </c>
      <c r="N337">
        <v>-4.600141542816702E-2</v>
      </c>
      <c r="O337">
        <v>0.41838046272493573</v>
      </c>
      <c r="P337">
        <v>0.176313446126447</v>
      </c>
      <c r="Q337">
        <v>0.17099567099567101</v>
      </c>
      <c r="R337">
        <v>0.41934005499541704</v>
      </c>
      <c r="S337">
        <v>23778</v>
      </c>
      <c r="T337">
        <v>2</v>
      </c>
      <c r="U337">
        <v>2</v>
      </c>
      <c r="V337">
        <v>1</v>
      </c>
      <c r="W337">
        <v>0</v>
      </c>
      <c r="X337">
        <v>0</v>
      </c>
      <c r="Y337">
        <v>2</v>
      </c>
      <c r="Z337">
        <v>2</v>
      </c>
      <c r="AA337">
        <v>1</v>
      </c>
      <c r="AB337">
        <v>2</v>
      </c>
      <c r="AC337">
        <v>0</v>
      </c>
      <c r="AD337">
        <v>12</v>
      </c>
      <c r="AF337">
        <v>0.41934005499541704</v>
      </c>
      <c r="AG337">
        <v>23778</v>
      </c>
    </row>
    <row r="338" spans="1:33" x14ac:dyDescent="0.3">
      <c r="A338" t="s">
        <v>2372</v>
      </c>
      <c r="B338">
        <v>19191950500</v>
      </c>
      <c r="C338" t="s">
        <v>1334</v>
      </c>
      <c r="D338">
        <v>1359</v>
      </c>
      <c r="F338" t="s">
        <v>1335</v>
      </c>
      <c r="G338" t="s">
        <v>1336</v>
      </c>
      <c r="H338">
        <v>70457</v>
      </c>
      <c r="I338">
        <v>7.4999999999999997E-2</v>
      </c>
      <c r="J338">
        <v>9.4186902133922001E-2</v>
      </c>
      <c r="K338">
        <v>6.8432671081677707E-2</v>
      </c>
      <c r="L338">
        <v>3.0727272727272732E-2</v>
      </c>
      <c r="M338">
        <v>0.27500000000000002</v>
      </c>
      <c r="N338">
        <v>-4.6827507598784193E-2</v>
      </c>
      <c r="O338">
        <v>0.43684710351377021</v>
      </c>
      <c r="P338">
        <v>7.7272727272727271E-2</v>
      </c>
      <c r="Q338">
        <v>0.22590139808682855</v>
      </c>
      <c r="R338">
        <v>0.23680781758957656</v>
      </c>
      <c r="S338">
        <v>32607</v>
      </c>
      <c r="T338">
        <v>1</v>
      </c>
      <c r="U338">
        <v>1</v>
      </c>
      <c r="V338">
        <v>1</v>
      </c>
      <c r="W338">
        <v>2</v>
      </c>
      <c r="X338">
        <v>2</v>
      </c>
      <c r="Y338">
        <v>0</v>
      </c>
      <c r="Z338">
        <v>2</v>
      </c>
      <c r="AA338">
        <v>1</v>
      </c>
      <c r="AB338">
        <v>1</v>
      </c>
      <c r="AC338">
        <v>1</v>
      </c>
      <c r="AD338">
        <v>12</v>
      </c>
      <c r="AF338">
        <v>0.23680781758957656</v>
      </c>
      <c r="AG338">
        <v>32607</v>
      </c>
    </row>
    <row r="339" spans="1:33" x14ac:dyDescent="0.3">
      <c r="A339" t="s">
        <v>2373</v>
      </c>
      <c r="B339">
        <v>19127950900</v>
      </c>
      <c r="C339" t="s">
        <v>1205</v>
      </c>
      <c r="D339">
        <v>1152</v>
      </c>
      <c r="F339" t="s">
        <v>1099</v>
      </c>
      <c r="G339" t="s">
        <v>1100</v>
      </c>
      <c r="H339">
        <v>57188</v>
      </c>
      <c r="I339">
        <v>0.11900000000000001</v>
      </c>
      <c r="J339">
        <v>0.1579861111111111</v>
      </c>
      <c r="K339">
        <v>4.5138888888888888E-2</v>
      </c>
      <c r="L339">
        <v>5.218181818181819E-2</v>
      </c>
      <c r="M339">
        <v>0.30099999999999999</v>
      </c>
      <c r="N339">
        <v>-1.3358590828577053E-2</v>
      </c>
      <c r="O339">
        <v>0.55839768339768336</v>
      </c>
      <c r="P339">
        <v>6.7206477732793521E-2</v>
      </c>
      <c r="Q339">
        <v>0.2361111111111111</v>
      </c>
      <c r="R339">
        <v>0.48656480505795574</v>
      </c>
      <c r="S339">
        <v>27163</v>
      </c>
      <c r="T339">
        <v>1</v>
      </c>
      <c r="U339">
        <v>1</v>
      </c>
      <c r="V339">
        <v>2</v>
      </c>
      <c r="W339">
        <v>1</v>
      </c>
      <c r="X339">
        <v>2</v>
      </c>
      <c r="Y339">
        <v>0</v>
      </c>
      <c r="Z339">
        <v>1</v>
      </c>
      <c r="AA339">
        <v>2</v>
      </c>
      <c r="AB339">
        <v>1</v>
      </c>
      <c r="AC339">
        <v>1</v>
      </c>
      <c r="AD339">
        <v>12</v>
      </c>
      <c r="AF339">
        <v>0.48656480505795574</v>
      </c>
      <c r="AG339">
        <v>27163</v>
      </c>
    </row>
    <row r="340" spans="1:33" x14ac:dyDescent="0.3">
      <c r="A340" t="s">
        <v>2374</v>
      </c>
      <c r="B340">
        <v>19137960200</v>
      </c>
      <c r="C340" t="s">
        <v>1560</v>
      </c>
      <c r="D340">
        <v>1090</v>
      </c>
      <c r="F340" t="s">
        <v>1178</v>
      </c>
      <c r="G340" t="s">
        <v>1179</v>
      </c>
      <c r="H340">
        <v>57742</v>
      </c>
      <c r="I340">
        <v>0.184</v>
      </c>
      <c r="J340">
        <v>0.23027522935779818</v>
      </c>
      <c r="K340">
        <v>2.3853211009174313E-2</v>
      </c>
      <c r="L340">
        <v>2.472727272727273E-2</v>
      </c>
      <c r="M340">
        <v>0.41100000000000003</v>
      </c>
      <c r="N340">
        <v>-3.8175046554934824E-2</v>
      </c>
      <c r="O340">
        <v>0.39224629418472062</v>
      </c>
      <c r="P340">
        <v>5.6170212765957447E-2</v>
      </c>
      <c r="Q340">
        <v>0.21376146788990827</v>
      </c>
      <c r="R340">
        <v>0.41319942611190819</v>
      </c>
      <c r="S340">
        <v>20278</v>
      </c>
      <c r="T340">
        <v>1</v>
      </c>
      <c r="U340">
        <v>2</v>
      </c>
      <c r="V340">
        <v>2</v>
      </c>
      <c r="W340">
        <v>0</v>
      </c>
      <c r="X340">
        <v>0</v>
      </c>
      <c r="Y340">
        <v>2</v>
      </c>
      <c r="Z340">
        <v>2</v>
      </c>
      <c r="AA340">
        <v>1</v>
      </c>
      <c r="AB340">
        <v>1</v>
      </c>
      <c r="AC340">
        <v>1</v>
      </c>
      <c r="AD340">
        <v>12</v>
      </c>
      <c r="AF340">
        <v>0.41319942611190819</v>
      </c>
      <c r="AG340">
        <v>20278</v>
      </c>
    </row>
    <row r="341" spans="1:33" x14ac:dyDescent="0.3">
      <c r="A341" t="s">
        <v>2375</v>
      </c>
      <c r="B341">
        <v>19005960300</v>
      </c>
      <c r="C341" t="s">
        <v>1412</v>
      </c>
      <c r="D341">
        <v>1808</v>
      </c>
      <c r="F341" t="s">
        <v>1290</v>
      </c>
      <c r="G341" t="s">
        <v>1291</v>
      </c>
      <c r="H341">
        <v>54595</v>
      </c>
      <c r="I341">
        <v>0.109</v>
      </c>
      <c r="J341">
        <v>0.10674778761061947</v>
      </c>
      <c r="K341">
        <v>3.6504424778761063E-2</v>
      </c>
      <c r="L341">
        <v>3.7090909090909091E-2</v>
      </c>
      <c r="M341">
        <v>0.35600000000000004</v>
      </c>
      <c r="N341">
        <v>-1.8771807397069087E-2</v>
      </c>
      <c r="O341">
        <v>0.47142857142857142</v>
      </c>
      <c r="P341">
        <v>6.4197530864197536E-2</v>
      </c>
      <c r="Q341">
        <v>0.14491150442477876</v>
      </c>
      <c r="R341">
        <v>0.30552712384851588</v>
      </c>
      <c r="S341">
        <v>25782</v>
      </c>
      <c r="T341">
        <v>2</v>
      </c>
      <c r="U341">
        <v>1</v>
      </c>
      <c r="V341">
        <v>1</v>
      </c>
      <c r="W341">
        <v>1</v>
      </c>
      <c r="X341">
        <v>2</v>
      </c>
      <c r="Y341">
        <v>1</v>
      </c>
      <c r="Z341">
        <v>1</v>
      </c>
      <c r="AA341">
        <v>2</v>
      </c>
      <c r="AB341">
        <v>1</v>
      </c>
      <c r="AC341">
        <v>0</v>
      </c>
      <c r="AD341">
        <v>12</v>
      </c>
      <c r="AF341">
        <v>0.30552712384851588</v>
      </c>
      <c r="AG341">
        <v>25782</v>
      </c>
    </row>
    <row r="342" spans="1:33" x14ac:dyDescent="0.3">
      <c r="A342" t="s">
        <v>2376</v>
      </c>
      <c r="B342">
        <v>19021960400</v>
      </c>
      <c r="C342" t="s">
        <v>1467</v>
      </c>
      <c r="D342">
        <v>2214</v>
      </c>
      <c r="F342" t="s">
        <v>1468</v>
      </c>
      <c r="G342" t="s">
        <v>1469</v>
      </c>
      <c r="H342">
        <v>49848</v>
      </c>
      <c r="I342">
        <v>9.6000000000000002E-2</v>
      </c>
      <c r="J342">
        <v>0.11788617886178862</v>
      </c>
      <c r="K342">
        <v>5.4652213188798551E-2</v>
      </c>
      <c r="L342">
        <v>2.3909090909090908E-2</v>
      </c>
      <c r="M342">
        <v>0.32600000000000001</v>
      </c>
      <c r="N342">
        <v>2.7788746298124382E-2</v>
      </c>
      <c r="O342">
        <v>0.63031474323578129</v>
      </c>
      <c r="P342">
        <v>7.4459234608985028E-2</v>
      </c>
      <c r="Q342">
        <v>0.21815718157181571</v>
      </c>
      <c r="R342">
        <v>0.39191651482524431</v>
      </c>
      <c r="S342">
        <v>24445</v>
      </c>
      <c r="T342">
        <v>2</v>
      </c>
      <c r="U342">
        <v>1</v>
      </c>
      <c r="V342">
        <v>2</v>
      </c>
      <c r="W342">
        <v>2</v>
      </c>
      <c r="X342">
        <v>0</v>
      </c>
      <c r="Y342">
        <v>1</v>
      </c>
      <c r="Z342">
        <v>0</v>
      </c>
      <c r="AA342">
        <v>2</v>
      </c>
      <c r="AB342">
        <v>1</v>
      </c>
      <c r="AC342">
        <v>1</v>
      </c>
      <c r="AD342">
        <v>12</v>
      </c>
      <c r="AF342">
        <v>0.39191651482524431</v>
      </c>
      <c r="AG342">
        <v>24445</v>
      </c>
    </row>
    <row r="343" spans="1:33" x14ac:dyDescent="0.3">
      <c r="A343" t="s">
        <v>2377</v>
      </c>
      <c r="B343">
        <v>19165960400</v>
      </c>
      <c r="C343" t="s">
        <v>1559</v>
      </c>
      <c r="D343">
        <v>990</v>
      </c>
      <c r="F343" t="s">
        <v>821</v>
      </c>
      <c r="G343" t="s">
        <v>1401</v>
      </c>
      <c r="H343">
        <v>49537</v>
      </c>
      <c r="I343">
        <v>0.107</v>
      </c>
      <c r="J343">
        <v>0.16868686868686869</v>
      </c>
      <c r="K343">
        <v>1.1111111111111112E-2</v>
      </c>
      <c r="L343">
        <v>2.2818181818181817E-2</v>
      </c>
      <c r="M343">
        <v>0.35</v>
      </c>
      <c r="N343">
        <v>-3.4601791731733375E-2</v>
      </c>
      <c r="O343">
        <v>0.35862068965517241</v>
      </c>
      <c r="P343">
        <v>0.11051212938005391</v>
      </c>
      <c r="Q343">
        <v>0.22525252525252526</v>
      </c>
      <c r="R343">
        <v>0.30565282641320662</v>
      </c>
      <c r="S343">
        <v>21552</v>
      </c>
      <c r="T343">
        <v>2</v>
      </c>
      <c r="U343">
        <v>1</v>
      </c>
      <c r="V343">
        <v>2</v>
      </c>
      <c r="W343">
        <v>0</v>
      </c>
      <c r="X343">
        <v>0</v>
      </c>
      <c r="Y343">
        <v>1</v>
      </c>
      <c r="Z343">
        <v>2</v>
      </c>
      <c r="AA343">
        <v>1</v>
      </c>
      <c r="AB343">
        <v>2</v>
      </c>
      <c r="AC343">
        <v>1</v>
      </c>
      <c r="AD343">
        <v>12</v>
      </c>
      <c r="AF343">
        <v>0.30565282641320662</v>
      </c>
      <c r="AG343">
        <v>21552</v>
      </c>
    </row>
    <row r="344" spans="1:33" x14ac:dyDescent="0.3">
      <c r="A344" t="s">
        <v>2378</v>
      </c>
      <c r="B344">
        <v>19005960500</v>
      </c>
      <c r="C344" t="s">
        <v>1289</v>
      </c>
      <c r="D344">
        <v>1174</v>
      </c>
      <c r="F344" t="s">
        <v>1290</v>
      </c>
      <c r="G344" t="s">
        <v>1291</v>
      </c>
      <c r="H344">
        <v>63081</v>
      </c>
      <c r="I344">
        <v>0.154</v>
      </c>
      <c r="J344">
        <v>7.9216354344122664E-2</v>
      </c>
      <c r="K344">
        <v>3.4071550255536626E-2</v>
      </c>
      <c r="L344">
        <v>3.7090909090909091E-2</v>
      </c>
      <c r="M344">
        <v>0.35399999999999998</v>
      </c>
      <c r="N344">
        <v>-1.8771807397069087E-2</v>
      </c>
      <c r="O344">
        <v>0.56756756756756754</v>
      </c>
      <c r="P344">
        <v>8.6381322957198442E-2</v>
      </c>
      <c r="Q344">
        <v>0.15587734241908008</v>
      </c>
      <c r="R344">
        <v>0.36877448237269167</v>
      </c>
      <c r="S344">
        <v>31036</v>
      </c>
      <c r="T344">
        <v>1</v>
      </c>
      <c r="U344">
        <v>2</v>
      </c>
      <c r="V344">
        <v>1</v>
      </c>
      <c r="W344">
        <v>1</v>
      </c>
      <c r="X344">
        <v>2</v>
      </c>
      <c r="Y344">
        <v>1</v>
      </c>
      <c r="Z344">
        <v>1</v>
      </c>
      <c r="AA344">
        <v>2</v>
      </c>
      <c r="AB344">
        <v>1</v>
      </c>
      <c r="AC344">
        <v>0</v>
      </c>
      <c r="AD344">
        <v>12</v>
      </c>
      <c r="AF344">
        <v>0.36877448237269167</v>
      </c>
      <c r="AG344">
        <v>31036</v>
      </c>
    </row>
    <row r="345" spans="1:33" x14ac:dyDescent="0.3">
      <c r="A345" t="s">
        <v>2379</v>
      </c>
      <c r="B345">
        <v>19011960600</v>
      </c>
      <c r="C345" t="s">
        <v>1824</v>
      </c>
      <c r="D345">
        <v>1039</v>
      </c>
      <c r="F345" t="s">
        <v>125</v>
      </c>
      <c r="G345" t="s">
        <v>1091</v>
      </c>
      <c r="H345">
        <v>68523</v>
      </c>
      <c r="I345">
        <v>7.9000000000000001E-2</v>
      </c>
      <c r="J345">
        <v>7.2184793070259864E-2</v>
      </c>
      <c r="K345">
        <v>3.1761308950914342E-2</v>
      </c>
      <c r="L345">
        <v>3.0181818181818185E-2</v>
      </c>
      <c r="M345">
        <v>0.38700000000000001</v>
      </c>
      <c r="N345">
        <v>-1.9213069489185459E-2</v>
      </c>
      <c r="O345">
        <v>0.52238805970149249</v>
      </c>
      <c r="P345">
        <v>7.8515962036238132E-2</v>
      </c>
      <c r="Q345">
        <v>0.14629451395572665</v>
      </c>
      <c r="R345">
        <v>0.25383707201889022</v>
      </c>
      <c r="S345">
        <v>31520</v>
      </c>
      <c r="T345">
        <v>1</v>
      </c>
      <c r="U345">
        <v>1</v>
      </c>
      <c r="V345">
        <v>1</v>
      </c>
      <c r="W345">
        <v>1</v>
      </c>
      <c r="X345">
        <v>2</v>
      </c>
      <c r="Y345">
        <v>2</v>
      </c>
      <c r="Z345">
        <v>1</v>
      </c>
      <c r="AA345">
        <v>2</v>
      </c>
      <c r="AB345">
        <v>1</v>
      </c>
      <c r="AC345">
        <v>0</v>
      </c>
      <c r="AD345">
        <v>12</v>
      </c>
      <c r="AF345">
        <v>0.25383707201889022</v>
      </c>
      <c r="AG345">
        <v>31520</v>
      </c>
    </row>
    <row r="346" spans="1:33" x14ac:dyDescent="0.3">
      <c r="A346" t="s">
        <v>2380</v>
      </c>
      <c r="B346">
        <v>19087970100</v>
      </c>
      <c r="C346" t="s">
        <v>1480</v>
      </c>
      <c r="D346">
        <v>1490</v>
      </c>
      <c r="F346" t="s">
        <v>1369</v>
      </c>
      <c r="G346" t="s">
        <v>1370</v>
      </c>
      <c r="H346">
        <v>58043</v>
      </c>
      <c r="I346">
        <v>9.6999999999999989E-2</v>
      </c>
      <c r="J346">
        <v>0.12147651006711409</v>
      </c>
      <c r="K346">
        <v>7.1140939597315433E-2</v>
      </c>
      <c r="L346">
        <v>0.03</v>
      </c>
      <c r="M346">
        <v>0.377</v>
      </c>
      <c r="N346">
        <v>1.6728716803176967E-2</v>
      </c>
      <c r="O346">
        <v>0.41642011834319526</v>
      </c>
      <c r="P346">
        <v>6.3580246913580246E-2</v>
      </c>
      <c r="Q346">
        <v>0.1429530201342282</v>
      </c>
      <c r="R346">
        <v>0.29935965848452506</v>
      </c>
      <c r="S346">
        <v>29408</v>
      </c>
      <c r="T346">
        <v>1</v>
      </c>
      <c r="U346">
        <v>1</v>
      </c>
      <c r="V346">
        <v>2</v>
      </c>
      <c r="W346">
        <v>2</v>
      </c>
      <c r="X346">
        <v>2</v>
      </c>
      <c r="Y346">
        <v>2</v>
      </c>
      <c r="Z346">
        <v>0</v>
      </c>
      <c r="AA346">
        <v>1</v>
      </c>
      <c r="AB346">
        <v>1</v>
      </c>
      <c r="AC346">
        <v>0</v>
      </c>
      <c r="AD346">
        <v>12</v>
      </c>
      <c r="AF346">
        <v>0.29935965848452506</v>
      </c>
      <c r="AG346">
        <v>29408</v>
      </c>
    </row>
    <row r="347" spans="1:33" x14ac:dyDescent="0.3">
      <c r="A347" t="s">
        <v>2381</v>
      </c>
      <c r="B347">
        <v>19071970200</v>
      </c>
      <c r="C347" t="s">
        <v>1416</v>
      </c>
      <c r="D347">
        <v>1008</v>
      </c>
      <c r="F347" t="s">
        <v>358</v>
      </c>
      <c r="G347" t="s">
        <v>1251</v>
      </c>
      <c r="H347">
        <v>66029</v>
      </c>
      <c r="I347">
        <v>7.0999999999999994E-2</v>
      </c>
      <c r="J347">
        <v>9.5238095238095233E-2</v>
      </c>
      <c r="K347">
        <v>5.6547619047619048E-2</v>
      </c>
      <c r="L347">
        <v>2.454545454545454E-2</v>
      </c>
      <c r="M347">
        <v>0.40399999999999997</v>
      </c>
      <c r="N347">
        <v>-0.112350490525467</v>
      </c>
      <c r="O347">
        <v>0.3955678670360111</v>
      </c>
      <c r="P347">
        <v>0.11578947368421053</v>
      </c>
      <c r="Q347">
        <v>0.20436507936507936</v>
      </c>
      <c r="R347">
        <v>0.25475901174564602</v>
      </c>
      <c r="S347">
        <v>30225</v>
      </c>
      <c r="T347">
        <v>1</v>
      </c>
      <c r="U347">
        <v>0</v>
      </c>
      <c r="V347">
        <v>1</v>
      </c>
      <c r="W347">
        <v>2</v>
      </c>
      <c r="X347">
        <v>0</v>
      </c>
      <c r="Y347">
        <v>2</v>
      </c>
      <c r="Z347">
        <v>2</v>
      </c>
      <c r="AA347">
        <v>1</v>
      </c>
      <c r="AB347">
        <v>2</v>
      </c>
      <c r="AC347">
        <v>1</v>
      </c>
      <c r="AD347">
        <v>12</v>
      </c>
      <c r="AF347">
        <v>0.25475901174564602</v>
      </c>
      <c r="AG347">
        <v>30225</v>
      </c>
    </row>
    <row r="348" spans="1:33" x14ac:dyDescent="0.3">
      <c r="A348" t="s">
        <v>2382</v>
      </c>
      <c r="B348">
        <v>19087970200</v>
      </c>
      <c r="C348" t="s">
        <v>1609</v>
      </c>
      <c r="D348">
        <v>1112</v>
      </c>
      <c r="F348" t="s">
        <v>1369</v>
      </c>
      <c r="G348" t="s">
        <v>1370</v>
      </c>
      <c r="H348">
        <v>67000</v>
      </c>
      <c r="I348">
        <v>6.9000000000000006E-2</v>
      </c>
      <c r="J348">
        <v>7.9136690647482008E-2</v>
      </c>
      <c r="K348">
        <v>5.1258992805755396E-2</v>
      </c>
      <c r="L348">
        <v>0.03</v>
      </c>
      <c r="M348">
        <v>0.38799999999999996</v>
      </c>
      <c r="N348">
        <v>1.6728716803176967E-2</v>
      </c>
      <c r="O348">
        <v>0.45839345839345841</v>
      </c>
      <c r="P348">
        <v>8.0165289256198341E-2</v>
      </c>
      <c r="Q348">
        <v>0.19874100719424462</v>
      </c>
      <c r="R348">
        <v>0.24748700173310226</v>
      </c>
      <c r="S348">
        <v>31400</v>
      </c>
      <c r="T348">
        <v>1</v>
      </c>
      <c r="U348">
        <v>0</v>
      </c>
      <c r="V348">
        <v>1</v>
      </c>
      <c r="W348">
        <v>2</v>
      </c>
      <c r="X348">
        <v>2</v>
      </c>
      <c r="Y348">
        <v>2</v>
      </c>
      <c r="Z348">
        <v>0</v>
      </c>
      <c r="AA348">
        <v>2</v>
      </c>
      <c r="AB348">
        <v>1</v>
      </c>
      <c r="AC348">
        <v>1</v>
      </c>
      <c r="AD348">
        <v>12</v>
      </c>
      <c r="AF348">
        <v>0.24748700173310226</v>
      </c>
      <c r="AG348">
        <v>31400</v>
      </c>
    </row>
    <row r="349" spans="1:33" x14ac:dyDescent="0.3">
      <c r="A349" t="s">
        <v>2383</v>
      </c>
      <c r="B349">
        <v>19113001002</v>
      </c>
      <c r="C349" t="s">
        <v>1692</v>
      </c>
      <c r="D349">
        <v>1432</v>
      </c>
      <c r="F349" t="s">
        <v>1048</v>
      </c>
      <c r="G349" t="s">
        <v>1049</v>
      </c>
      <c r="H349">
        <v>64773</v>
      </c>
      <c r="I349">
        <v>0.10300000000000001</v>
      </c>
      <c r="J349">
        <v>5.377094972067039E-2</v>
      </c>
      <c r="K349">
        <v>3.2122905027932962E-2</v>
      </c>
      <c r="L349">
        <v>3.0727272727272725E-2</v>
      </c>
      <c r="M349">
        <v>0.39399999999999996</v>
      </c>
      <c r="N349">
        <v>9.0296649086760147E-2</v>
      </c>
      <c r="O349">
        <v>0.45009708737864079</v>
      </c>
      <c r="P349">
        <v>8.5893416927899688E-2</v>
      </c>
      <c r="Q349">
        <v>0.24231843575418993</v>
      </c>
      <c r="R349">
        <v>0.22905347440663426</v>
      </c>
      <c r="S349">
        <v>32872</v>
      </c>
      <c r="T349">
        <v>1</v>
      </c>
      <c r="U349">
        <v>1</v>
      </c>
      <c r="V349">
        <v>0</v>
      </c>
      <c r="W349">
        <v>1</v>
      </c>
      <c r="X349">
        <v>2</v>
      </c>
      <c r="Y349">
        <v>2</v>
      </c>
      <c r="Z349">
        <v>0</v>
      </c>
      <c r="AA349">
        <v>1</v>
      </c>
      <c r="AB349">
        <v>1</v>
      </c>
      <c r="AC349">
        <v>2</v>
      </c>
      <c r="AD349">
        <v>11</v>
      </c>
      <c r="AF349">
        <v>0.22905347440663426</v>
      </c>
      <c r="AG349">
        <v>32872</v>
      </c>
    </row>
    <row r="350" spans="1:33" x14ac:dyDescent="0.3">
      <c r="A350" t="s">
        <v>2384</v>
      </c>
      <c r="B350">
        <v>19187010100</v>
      </c>
      <c r="C350" t="s">
        <v>1583</v>
      </c>
      <c r="D350">
        <v>935</v>
      </c>
      <c r="F350" t="s">
        <v>946</v>
      </c>
      <c r="G350" t="s">
        <v>1024</v>
      </c>
      <c r="H350">
        <v>69063</v>
      </c>
      <c r="I350">
        <v>9.9000000000000005E-2</v>
      </c>
      <c r="J350">
        <v>6.0962566844919783E-2</v>
      </c>
      <c r="K350">
        <v>1.9251336898395723E-2</v>
      </c>
      <c r="L350">
        <v>2.9818181818181813E-2</v>
      </c>
      <c r="M350">
        <v>0.316</v>
      </c>
      <c r="N350">
        <v>-2.667508483939705E-2</v>
      </c>
      <c r="O350">
        <v>0.37386215864759426</v>
      </c>
      <c r="P350">
        <v>9.6282173498570073E-2</v>
      </c>
      <c r="Q350">
        <v>0.21711229946524063</v>
      </c>
      <c r="R350">
        <v>0.27822580645161288</v>
      </c>
      <c r="S350">
        <v>28611</v>
      </c>
      <c r="T350">
        <v>1</v>
      </c>
      <c r="U350">
        <v>1</v>
      </c>
      <c r="V350">
        <v>0</v>
      </c>
      <c r="W350">
        <v>0</v>
      </c>
      <c r="X350">
        <v>2</v>
      </c>
      <c r="Y350">
        <v>1</v>
      </c>
      <c r="Z350">
        <v>2</v>
      </c>
      <c r="AA350">
        <v>1</v>
      </c>
      <c r="AB350">
        <v>2</v>
      </c>
      <c r="AC350">
        <v>1</v>
      </c>
      <c r="AD350">
        <v>11</v>
      </c>
      <c r="AF350">
        <v>0.27822580645161288</v>
      </c>
      <c r="AG350">
        <v>28611</v>
      </c>
    </row>
    <row r="351" spans="1:33" x14ac:dyDescent="0.3">
      <c r="A351" t="s">
        <v>2385</v>
      </c>
      <c r="B351">
        <v>19163010104</v>
      </c>
      <c r="C351" t="s">
        <v>2386</v>
      </c>
      <c r="D351">
        <v>1455</v>
      </c>
      <c r="F351" t="s">
        <v>1043</v>
      </c>
      <c r="G351" t="s">
        <v>1044</v>
      </c>
      <c r="H351">
        <v>71690</v>
      </c>
      <c r="I351">
        <v>0.10199999999999999</v>
      </c>
      <c r="J351">
        <v>0.17388316151202748</v>
      </c>
      <c r="K351">
        <v>4.3986254295532649E-2</v>
      </c>
      <c r="L351">
        <v>3.2000000000000001E-2</v>
      </c>
      <c r="M351">
        <v>0.35799999999999998</v>
      </c>
      <c r="N351">
        <v>5.716481867041108E-2</v>
      </c>
      <c r="O351">
        <v>0.29261586802827966</v>
      </c>
      <c r="P351">
        <v>0.13854351687388988</v>
      </c>
      <c r="Q351">
        <v>0.25429553264604809</v>
      </c>
      <c r="R351">
        <v>0.20869565217391303</v>
      </c>
      <c r="S351">
        <v>33026</v>
      </c>
      <c r="T351">
        <v>0</v>
      </c>
      <c r="U351">
        <v>1</v>
      </c>
      <c r="V351">
        <v>2</v>
      </c>
      <c r="W351">
        <v>1</v>
      </c>
      <c r="X351">
        <v>2</v>
      </c>
      <c r="Y351">
        <v>1</v>
      </c>
      <c r="Z351">
        <v>0</v>
      </c>
      <c r="AA351">
        <v>0</v>
      </c>
      <c r="AB351">
        <v>2</v>
      </c>
      <c r="AC351">
        <v>2</v>
      </c>
      <c r="AD351">
        <v>11</v>
      </c>
      <c r="AF351">
        <v>0.20869565217391303</v>
      </c>
      <c r="AG351">
        <v>33026</v>
      </c>
    </row>
    <row r="352" spans="1:33" x14ac:dyDescent="0.3">
      <c r="A352" t="s">
        <v>2387</v>
      </c>
      <c r="B352">
        <v>19187010400</v>
      </c>
      <c r="C352" t="s">
        <v>1331</v>
      </c>
      <c r="D352">
        <v>1343</v>
      </c>
      <c r="F352" t="s">
        <v>946</v>
      </c>
      <c r="G352" t="s">
        <v>1024</v>
      </c>
      <c r="H352">
        <v>64464</v>
      </c>
      <c r="I352">
        <v>0.06</v>
      </c>
      <c r="J352">
        <v>7.7438570364854797E-2</v>
      </c>
      <c r="K352">
        <v>5.212211466865227E-2</v>
      </c>
      <c r="L352">
        <v>2.9818181818181813E-2</v>
      </c>
      <c r="M352">
        <v>0.34399999999999997</v>
      </c>
      <c r="N352">
        <v>-2.667508483939705E-2</v>
      </c>
      <c r="O352">
        <v>0.4082293111419325</v>
      </c>
      <c r="P352">
        <v>6.2975778546712796E-2</v>
      </c>
      <c r="Q352">
        <v>0.14221891288160834</v>
      </c>
      <c r="R352">
        <v>0.23467302452316077</v>
      </c>
      <c r="S352">
        <v>22900</v>
      </c>
      <c r="T352">
        <v>1</v>
      </c>
      <c r="U352">
        <v>0</v>
      </c>
      <c r="V352">
        <v>1</v>
      </c>
      <c r="W352">
        <v>2</v>
      </c>
      <c r="X352">
        <v>2</v>
      </c>
      <c r="Y352">
        <v>1</v>
      </c>
      <c r="Z352">
        <v>2</v>
      </c>
      <c r="AA352">
        <v>1</v>
      </c>
      <c r="AB352">
        <v>1</v>
      </c>
      <c r="AC352">
        <v>0</v>
      </c>
      <c r="AD352">
        <v>11</v>
      </c>
      <c r="AF352">
        <v>0.23467302452316077</v>
      </c>
      <c r="AG352">
        <v>22900</v>
      </c>
    </row>
    <row r="353" spans="1:33" x14ac:dyDescent="0.3">
      <c r="A353" t="s">
        <v>2388</v>
      </c>
      <c r="B353">
        <v>19153010601</v>
      </c>
      <c r="C353" t="s">
        <v>2389</v>
      </c>
      <c r="D353">
        <v>1185</v>
      </c>
      <c r="F353" t="s">
        <v>1088</v>
      </c>
      <c r="G353" t="s">
        <v>1089</v>
      </c>
      <c r="H353">
        <v>53764</v>
      </c>
      <c r="I353">
        <v>0.17199999999999999</v>
      </c>
      <c r="J353">
        <v>5.8227848101265821E-2</v>
      </c>
      <c r="K353">
        <v>0</v>
      </c>
      <c r="L353">
        <v>2.6818181818181817E-2</v>
      </c>
      <c r="M353">
        <v>0.44900000000000001</v>
      </c>
      <c r="N353">
        <v>0.14341677503250974</v>
      </c>
      <c r="O353">
        <v>0.57473035439137132</v>
      </c>
      <c r="P353">
        <v>3.8073038073038072E-2</v>
      </c>
      <c r="Q353">
        <v>0.25316455696202533</v>
      </c>
      <c r="R353">
        <v>0.31044349070100141</v>
      </c>
      <c r="S353">
        <v>17360</v>
      </c>
      <c r="T353">
        <v>2</v>
      </c>
      <c r="U353">
        <v>2</v>
      </c>
      <c r="V353">
        <v>0</v>
      </c>
      <c r="W353">
        <v>0</v>
      </c>
      <c r="X353">
        <v>1</v>
      </c>
      <c r="Y353">
        <v>2</v>
      </c>
      <c r="Z353">
        <v>0</v>
      </c>
      <c r="AA353">
        <v>2</v>
      </c>
      <c r="AB353">
        <v>0</v>
      </c>
      <c r="AC353">
        <v>2</v>
      </c>
      <c r="AD353">
        <v>11</v>
      </c>
      <c r="AF353">
        <v>0.31044349070100141</v>
      </c>
      <c r="AG353">
        <v>17360</v>
      </c>
    </row>
    <row r="354" spans="1:33" x14ac:dyDescent="0.3">
      <c r="A354" t="s">
        <v>2390</v>
      </c>
      <c r="B354">
        <v>19103001100</v>
      </c>
      <c r="C354" t="s">
        <v>1540</v>
      </c>
      <c r="D354">
        <v>1730</v>
      </c>
      <c r="F354" t="s">
        <v>1421</v>
      </c>
      <c r="G354" t="s">
        <v>1422</v>
      </c>
      <c r="H354">
        <v>31327</v>
      </c>
      <c r="I354">
        <v>0.52100000000000002</v>
      </c>
      <c r="J354">
        <v>9.7109826589595369E-2</v>
      </c>
      <c r="K354">
        <v>2.8901734104046242E-2</v>
      </c>
      <c r="L354">
        <v>2.2545454545454546E-2</v>
      </c>
      <c r="M354">
        <v>0.311</v>
      </c>
      <c r="N354">
        <v>0.16787640775660517</v>
      </c>
      <c r="O354">
        <v>0.11002994011976049</v>
      </c>
      <c r="P354">
        <v>0.10703363914373089</v>
      </c>
      <c r="Q354">
        <v>0.62138728323699421</v>
      </c>
      <c r="R354">
        <v>0.74931744849838666</v>
      </c>
      <c r="S354">
        <v>7202</v>
      </c>
      <c r="T354">
        <v>2</v>
      </c>
      <c r="U354">
        <v>2</v>
      </c>
      <c r="V354">
        <v>1</v>
      </c>
      <c r="W354">
        <v>1</v>
      </c>
      <c r="X354">
        <v>0</v>
      </c>
      <c r="Y354">
        <v>1</v>
      </c>
      <c r="Z354">
        <v>0</v>
      </c>
      <c r="AA354">
        <v>0</v>
      </c>
      <c r="AB354">
        <v>2</v>
      </c>
      <c r="AC354">
        <v>2</v>
      </c>
      <c r="AD354">
        <v>11</v>
      </c>
      <c r="AF354">
        <v>0.74931744849838666</v>
      </c>
      <c r="AG354">
        <v>7202</v>
      </c>
    </row>
    <row r="355" spans="1:33" x14ac:dyDescent="0.3">
      <c r="A355" t="s">
        <v>2391</v>
      </c>
      <c r="B355">
        <v>19113001101</v>
      </c>
      <c r="C355" t="s">
        <v>1547</v>
      </c>
      <c r="D355">
        <v>1987</v>
      </c>
      <c r="F355" t="s">
        <v>1048</v>
      </c>
      <c r="G355" t="s">
        <v>1049</v>
      </c>
      <c r="H355">
        <v>56597</v>
      </c>
      <c r="I355">
        <v>0.107</v>
      </c>
      <c r="J355">
        <v>0.10317060895822848</v>
      </c>
      <c r="K355">
        <v>2.9693004529441368E-2</v>
      </c>
      <c r="L355">
        <v>3.0727272727272725E-2</v>
      </c>
      <c r="M355">
        <v>0.45200000000000001</v>
      </c>
      <c r="N355">
        <v>9.0296649086760147E-2</v>
      </c>
      <c r="O355">
        <v>0.36942857142857144</v>
      </c>
      <c r="P355">
        <v>2.1182266009852218E-2</v>
      </c>
      <c r="Q355">
        <v>0.27327629592350278</v>
      </c>
      <c r="R355">
        <v>0.23399509257193843</v>
      </c>
      <c r="S355">
        <v>31934</v>
      </c>
      <c r="T355">
        <v>1</v>
      </c>
      <c r="U355">
        <v>1</v>
      </c>
      <c r="V355">
        <v>1</v>
      </c>
      <c r="W355">
        <v>1</v>
      </c>
      <c r="X355">
        <v>2</v>
      </c>
      <c r="Y355">
        <v>2</v>
      </c>
      <c r="Z355">
        <v>0</v>
      </c>
      <c r="AA355">
        <v>1</v>
      </c>
      <c r="AB355">
        <v>0</v>
      </c>
      <c r="AC355">
        <v>2</v>
      </c>
      <c r="AD355">
        <v>11</v>
      </c>
      <c r="AF355">
        <v>0.23399509257193843</v>
      </c>
      <c r="AG355">
        <v>31934</v>
      </c>
    </row>
    <row r="356" spans="1:33" x14ac:dyDescent="0.3">
      <c r="A356" t="s">
        <v>2392</v>
      </c>
      <c r="B356">
        <v>19169001102</v>
      </c>
      <c r="C356" t="s">
        <v>2393</v>
      </c>
      <c r="D356">
        <v>506</v>
      </c>
      <c r="F356" t="s">
        <v>1463</v>
      </c>
      <c r="G356" t="s">
        <v>1464</v>
      </c>
      <c r="H356" t="s">
        <v>1198</v>
      </c>
      <c r="I356">
        <v>0.69700000000000006</v>
      </c>
      <c r="J356">
        <v>9.8814229249011856E-2</v>
      </c>
      <c r="K356">
        <v>0</v>
      </c>
      <c r="L356">
        <v>2.0181818181818179E-2</v>
      </c>
      <c r="M356">
        <v>0.57999999999999996</v>
      </c>
      <c r="N356">
        <v>0.10045565209622301</v>
      </c>
      <c r="O356">
        <v>0.84848484848484851</v>
      </c>
      <c r="P356">
        <v>0.45882352941176469</v>
      </c>
      <c r="Q356">
        <v>0.66007905138339917</v>
      </c>
      <c r="R356">
        <v>0.93446244477172313</v>
      </c>
      <c r="S356">
        <v>15540</v>
      </c>
      <c r="T356">
        <v>0</v>
      </c>
      <c r="U356">
        <v>2</v>
      </c>
      <c r="V356">
        <v>1</v>
      </c>
      <c r="W356">
        <v>0</v>
      </c>
      <c r="X356">
        <v>0</v>
      </c>
      <c r="Y356">
        <v>2</v>
      </c>
      <c r="Z356">
        <v>0</v>
      </c>
      <c r="AA356">
        <v>2</v>
      </c>
      <c r="AB356">
        <v>2</v>
      </c>
      <c r="AC356">
        <v>2</v>
      </c>
      <c r="AD356">
        <v>11</v>
      </c>
      <c r="AF356">
        <v>0.93446244477172313</v>
      </c>
      <c r="AG356">
        <v>15540</v>
      </c>
    </row>
    <row r="357" spans="1:33" x14ac:dyDescent="0.3">
      <c r="A357" t="s">
        <v>2394</v>
      </c>
      <c r="B357">
        <v>19153011001</v>
      </c>
      <c r="C357" t="s">
        <v>1543</v>
      </c>
      <c r="D357">
        <v>1680</v>
      </c>
      <c r="F357" t="s">
        <v>1088</v>
      </c>
      <c r="G357" t="s">
        <v>1089</v>
      </c>
      <c r="H357">
        <v>53304</v>
      </c>
      <c r="I357">
        <v>0.127</v>
      </c>
      <c r="J357">
        <v>0.13333333333333333</v>
      </c>
      <c r="K357">
        <v>1.8452380952380953E-2</v>
      </c>
      <c r="L357">
        <v>2.6818181818181817E-2</v>
      </c>
      <c r="M357">
        <v>0.26</v>
      </c>
      <c r="N357">
        <v>0.14341677503250974</v>
      </c>
      <c r="O357">
        <v>0.4556141062018646</v>
      </c>
      <c r="P357">
        <v>7.3869900771775077E-2</v>
      </c>
      <c r="Q357">
        <v>0.20833333333333334</v>
      </c>
      <c r="R357">
        <v>0.32751433038040645</v>
      </c>
      <c r="S357">
        <v>30492</v>
      </c>
      <c r="T357">
        <v>2</v>
      </c>
      <c r="U357">
        <v>2</v>
      </c>
      <c r="V357">
        <v>2</v>
      </c>
      <c r="W357">
        <v>0</v>
      </c>
      <c r="X357">
        <v>1</v>
      </c>
      <c r="Y357">
        <v>0</v>
      </c>
      <c r="Z357">
        <v>0</v>
      </c>
      <c r="AA357">
        <v>2</v>
      </c>
      <c r="AB357">
        <v>1</v>
      </c>
      <c r="AC357">
        <v>1</v>
      </c>
      <c r="AD357">
        <v>11</v>
      </c>
      <c r="AF357">
        <v>0.32751433038040645</v>
      </c>
      <c r="AG357">
        <v>30492</v>
      </c>
    </row>
    <row r="358" spans="1:33" x14ac:dyDescent="0.3">
      <c r="A358" t="s">
        <v>2395</v>
      </c>
      <c r="B358">
        <v>19153011111</v>
      </c>
      <c r="C358" t="s">
        <v>1492</v>
      </c>
      <c r="D358">
        <v>2639</v>
      </c>
      <c r="F358" t="s">
        <v>1088</v>
      </c>
      <c r="G358" t="s">
        <v>1089</v>
      </c>
      <c r="H358">
        <v>42405</v>
      </c>
      <c r="I358">
        <v>0.16300000000000001</v>
      </c>
      <c r="J358">
        <v>8.5259568018188708E-2</v>
      </c>
      <c r="K358">
        <v>5.0776809397499054E-2</v>
      </c>
      <c r="L358">
        <v>2.6818181818181817E-2</v>
      </c>
      <c r="M358">
        <v>0.32500000000000001</v>
      </c>
      <c r="N358">
        <v>0.14341677503250974</v>
      </c>
      <c r="O358">
        <v>0.28931317952797664</v>
      </c>
      <c r="P358">
        <v>2.6199261992619925E-2</v>
      </c>
      <c r="Q358">
        <v>0.41038272072754833</v>
      </c>
      <c r="R358">
        <v>0.31539206195546948</v>
      </c>
      <c r="S358">
        <v>25853</v>
      </c>
      <c r="T358">
        <v>2</v>
      </c>
      <c r="U358">
        <v>2</v>
      </c>
      <c r="V358">
        <v>1</v>
      </c>
      <c r="W358">
        <v>2</v>
      </c>
      <c r="X358">
        <v>1</v>
      </c>
      <c r="Y358">
        <v>1</v>
      </c>
      <c r="Z358">
        <v>0</v>
      </c>
      <c r="AA358">
        <v>0</v>
      </c>
      <c r="AB358">
        <v>0</v>
      </c>
      <c r="AC358">
        <v>2</v>
      </c>
      <c r="AD358">
        <v>11</v>
      </c>
      <c r="AF358">
        <v>0.31539206195546948</v>
      </c>
      <c r="AG358">
        <v>25853</v>
      </c>
    </row>
    <row r="359" spans="1:33" x14ac:dyDescent="0.3">
      <c r="A359" t="s">
        <v>2396</v>
      </c>
      <c r="B359">
        <v>19163011500</v>
      </c>
      <c r="C359" t="s">
        <v>1265</v>
      </c>
      <c r="D359">
        <v>885</v>
      </c>
      <c r="F359" t="s">
        <v>1043</v>
      </c>
      <c r="G359" t="s">
        <v>1044</v>
      </c>
      <c r="H359">
        <v>52227</v>
      </c>
      <c r="I359">
        <v>0.115</v>
      </c>
      <c r="J359">
        <v>0.13446327683615819</v>
      </c>
      <c r="K359">
        <v>1.8079096045197741E-2</v>
      </c>
      <c r="L359">
        <v>3.2000000000000001E-2</v>
      </c>
      <c r="M359">
        <v>0.29100000000000004</v>
      </c>
      <c r="N359">
        <v>5.716481867041108E-2</v>
      </c>
      <c r="O359">
        <v>0.33356497567755383</v>
      </c>
      <c r="P359">
        <v>0.1380952380952381</v>
      </c>
      <c r="Q359">
        <v>0.31073446327683618</v>
      </c>
      <c r="R359">
        <v>0.31399808245445832</v>
      </c>
      <c r="S359">
        <v>23409</v>
      </c>
      <c r="T359">
        <v>2</v>
      </c>
      <c r="U359">
        <v>1</v>
      </c>
      <c r="V359">
        <v>2</v>
      </c>
      <c r="W359">
        <v>0</v>
      </c>
      <c r="X359">
        <v>2</v>
      </c>
      <c r="Y359">
        <v>0</v>
      </c>
      <c r="Z359">
        <v>0</v>
      </c>
      <c r="AA359">
        <v>0</v>
      </c>
      <c r="AB359">
        <v>2</v>
      </c>
      <c r="AC359">
        <v>2</v>
      </c>
      <c r="AD359">
        <v>11</v>
      </c>
      <c r="AF359">
        <v>0.31399808245445832</v>
      </c>
      <c r="AG359">
        <v>23409</v>
      </c>
    </row>
    <row r="360" spans="1:33" x14ac:dyDescent="0.3">
      <c r="A360" t="s">
        <v>2397</v>
      </c>
      <c r="B360">
        <v>19193001200</v>
      </c>
      <c r="C360" t="s">
        <v>1284</v>
      </c>
      <c r="D360">
        <v>1103</v>
      </c>
      <c r="F360" t="s">
        <v>1093</v>
      </c>
      <c r="G360" t="s">
        <v>1094</v>
      </c>
      <c r="H360">
        <v>50430</v>
      </c>
      <c r="I360">
        <v>0.20199999999999999</v>
      </c>
      <c r="J360">
        <v>0.24025385312783318</v>
      </c>
      <c r="K360">
        <v>4.71441523118767E-2</v>
      </c>
      <c r="L360">
        <v>2.7545454545454543E-2</v>
      </c>
      <c r="M360">
        <v>0.34100000000000003</v>
      </c>
      <c r="N360">
        <v>3.6888775789844577E-2</v>
      </c>
      <c r="O360">
        <v>0.8045857217300677</v>
      </c>
      <c r="P360">
        <v>1.9861830742659757E-2</v>
      </c>
      <c r="Q360">
        <v>0.13055303717135086</v>
      </c>
      <c r="R360">
        <v>0.46214415505754086</v>
      </c>
      <c r="S360">
        <v>25138</v>
      </c>
      <c r="T360">
        <v>2</v>
      </c>
      <c r="U360">
        <v>2</v>
      </c>
      <c r="V360">
        <v>2</v>
      </c>
      <c r="W360">
        <v>1</v>
      </c>
      <c r="X360">
        <v>1</v>
      </c>
      <c r="Y360">
        <v>1</v>
      </c>
      <c r="Z360">
        <v>0</v>
      </c>
      <c r="AA360">
        <v>2</v>
      </c>
      <c r="AB360">
        <v>0</v>
      </c>
      <c r="AC360">
        <v>0</v>
      </c>
      <c r="AD360">
        <v>11</v>
      </c>
      <c r="AF360">
        <v>0.46214415505754086</v>
      </c>
      <c r="AG360">
        <v>25138</v>
      </c>
    </row>
    <row r="361" spans="1:33" x14ac:dyDescent="0.3">
      <c r="A361" t="s">
        <v>2398</v>
      </c>
      <c r="B361">
        <v>19061001205</v>
      </c>
      <c r="C361" t="s">
        <v>1484</v>
      </c>
      <c r="D361">
        <v>1976</v>
      </c>
      <c r="F361" t="s">
        <v>290</v>
      </c>
      <c r="G361" t="s">
        <v>1149</v>
      </c>
      <c r="H361">
        <v>54750</v>
      </c>
      <c r="I361">
        <v>0.11</v>
      </c>
      <c r="J361">
        <v>5.7186234817813764E-2</v>
      </c>
      <c r="K361">
        <v>6.5789473684210523E-2</v>
      </c>
      <c r="L361">
        <v>2.809090909090909E-2</v>
      </c>
      <c r="M361">
        <v>0.43200000000000005</v>
      </c>
      <c r="N361">
        <v>5.993401172413057E-2</v>
      </c>
      <c r="O361">
        <v>0.37140084115173083</v>
      </c>
      <c r="P361">
        <v>5.0912584053794431E-2</v>
      </c>
      <c r="Q361">
        <v>0.34868421052631576</v>
      </c>
      <c r="R361">
        <v>0.19317657906869526</v>
      </c>
      <c r="S361">
        <v>25924</v>
      </c>
      <c r="T361">
        <v>2</v>
      </c>
      <c r="U361">
        <v>1</v>
      </c>
      <c r="V361">
        <v>0</v>
      </c>
      <c r="W361">
        <v>2</v>
      </c>
      <c r="X361">
        <v>1</v>
      </c>
      <c r="Y361">
        <v>2</v>
      </c>
      <c r="Z361">
        <v>0</v>
      </c>
      <c r="AA361">
        <v>1</v>
      </c>
      <c r="AB361">
        <v>0</v>
      </c>
      <c r="AC361">
        <v>2</v>
      </c>
      <c r="AD361">
        <v>11</v>
      </c>
      <c r="AF361">
        <v>0.19317657906869526</v>
      </c>
      <c r="AG361">
        <v>25924</v>
      </c>
    </row>
    <row r="362" spans="1:33" x14ac:dyDescent="0.3">
      <c r="A362" t="s">
        <v>2399</v>
      </c>
      <c r="B362">
        <v>19103001602</v>
      </c>
      <c r="C362" t="s">
        <v>2400</v>
      </c>
      <c r="D362">
        <v>1533</v>
      </c>
      <c r="F362" t="s">
        <v>1421</v>
      </c>
      <c r="G362" t="s">
        <v>1422</v>
      </c>
      <c r="H362">
        <v>38315</v>
      </c>
      <c r="I362">
        <v>0.4</v>
      </c>
      <c r="J362">
        <v>0.12067840834964122</v>
      </c>
      <c r="K362">
        <v>3.587736464448793E-2</v>
      </c>
      <c r="L362">
        <v>2.2545454545454546E-2</v>
      </c>
      <c r="M362">
        <v>0.14300000000000002</v>
      </c>
      <c r="N362">
        <v>0.16787640775660517</v>
      </c>
      <c r="O362">
        <v>6.9416498993963779E-2</v>
      </c>
      <c r="P362">
        <v>9.6108490566037735E-2</v>
      </c>
      <c r="Q362">
        <v>0.49641226353555118</v>
      </c>
      <c r="R362">
        <v>0.71574826859379703</v>
      </c>
      <c r="S362">
        <v>18016</v>
      </c>
      <c r="T362">
        <v>2</v>
      </c>
      <c r="U362">
        <v>2</v>
      </c>
      <c r="V362">
        <v>2</v>
      </c>
      <c r="W362">
        <v>1</v>
      </c>
      <c r="X362">
        <v>0</v>
      </c>
      <c r="Y362">
        <v>0</v>
      </c>
      <c r="Z362">
        <v>0</v>
      </c>
      <c r="AA362">
        <v>0</v>
      </c>
      <c r="AB362">
        <v>2</v>
      </c>
      <c r="AC362">
        <v>2</v>
      </c>
      <c r="AD362">
        <v>11</v>
      </c>
      <c r="AF362">
        <v>0.71574826859379703</v>
      </c>
      <c r="AG362">
        <v>18016</v>
      </c>
    </row>
    <row r="363" spans="1:33" x14ac:dyDescent="0.3">
      <c r="A363" t="s">
        <v>2401</v>
      </c>
      <c r="B363">
        <v>19193001801</v>
      </c>
      <c r="C363" t="s">
        <v>2402</v>
      </c>
      <c r="D363">
        <v>1524</v>
      </c>
      <c r="F363" t="s">
        <v>1093</v>
      </c>
      <c r="G363" t="s">
        <v>1094</v>
      </c>
      <c r="H363">
        <v>53684</v>
      </c>
      <c r="I363">
        <v>0.188</v>
      </c>
      <c r="J363">
        <v>0.11286089238845144</v>
      </c>
      <c r="K363">
        <v>5.57742782152231E-2</v>
      </c>
      <c r="L363">
        <v>2.7545454545454543E-2</v>
      </c>
      <c r="M363">
        <v>0.29399999999999998</v>
      </c>
      <c r="N363">
        <v>3.6888775789844577E-2</v>
      </c>
      <c r="O363">
        <v>0.44104447164422683</v>
      </c>
      <c r="P363">
        <v>3.3292978208232446E-2</v>
      </c>
      <c r="Q363">
        <v>0.31167979002624674</v>
      </c>
      <c r="R363">
        <v>0.42893923789907312</v>
      </c>
      <c r="S363">
        <v>29731</v>
      </c>
      <c r="T363">
        <v>2</v>
      </c>
      <c r="U363">
        <v>2</v>
      </c>
      <c r="V363">
        <v>1</v>
      </c>
      <c r="W363">
        <v>2</v>
      </c>
      <c r="X363">
        <v>1</v>
      </c>
      <c r="Y363">
        <v>0</v>
      </c>
      <c r="Z363">
        <v>0</v>
      </c>
      <c r="AA363">
        <v>1</v>
      </c>
      <c r="AB363">
        <v>0</v>
      </c>
      <c r="AC363">
        <v>2</v>
      </c>
      <c r="AD363">
        <v>11</v>
      </c>
      <c r="AF363">
        <v>0.42893923789907312</v>
      </c>
      <c r="AG363">
        <v>29731</v>
      </c>
    </row>
    <row r="364" spans="1:33" x14ac:dyDescent="0.3">
      <c r="A364" t="s">
        <v>2403</v>
      </c>
      <c r="B364">
        <v>19175190100</v>
      </c>
      <c r="C364" t="s">
        <v>1395</v>
      </c>
      <c r="D364">
        <v>909</v>
      </c>
      <c r="F364" t="s">
        <v>907</v>
      </c>
      <c r="G364" t="s">
        <v>1078</v>
      </c>
      <c r="H364">
        <v>61016</v>
      </c>
      <c r="I364">
        <v>0.11699999999999999</v>
      </c>
      <c r="J364">
        <v>0.12431243124312431</v>
      </c>
      <c r="K364">
        <v>3.3003300330033E-2</v>
      </c>
      <c r="L364">
        <v>2.7454545454545457E-2</v>
      </c>
      <c r="M364">
        <v>0.34399999999999997</v>
      </c>
      <c r="N364">
        <v>-3.1594064145524174E-2</v>
      </c>
      <c r="O364">
        <v>0.43390964863357501</v>
      </c>
      <c r="P364">
        <v>9.5238095238095233E-2</v>
      </c>
      <c r="Q364">
        <v>0.14631463146314633</v>
      </c>
      <c r="R364">
        <v>0.26821457165732587</v>
      </c>
      <c r="S364">
        <v>30533</v>
      </c>
      <c r="T364">
        <v>1</v>
      </c>
      <c r="U364">
        <v>1</v>
      </c>
      <c r="V364">
        <v>2</v>
      </c>
      <c r="W364">
        <v>1</v>
      </c>
      <c r="X364">
        <v>1</v>
      </c>
      <c r="Y364">
        <v>1</v>
      </c>
      <c r="Z364">
        <v>2</v>
      </c>
      <c r="AA364">
        <v>1</v>
      </c>
      <c r="AB364">
        <v>1</v>
      </c>
      <c r="AC364">
        <v>0</v>
      </c>
      <c r="AD364">
        <v>11</v>
      </c>
      <c r="AF364">
        <v>0.26821457165732587</v>
      </c>
      <c r="AG364">
        <v>30533</v>
      </c>
    </row>
    <row r="365" spans="1:33" x14ac:dyDescent="0.3">
      <c r="A365" t="s">
        <v>2404</v>
      </c>
      <c r="B365">
        <v>19103000200</v>
      </c>
      <c r="C365" t="s">
        <v>1474</v>
      </c>
      <c r="D365">
        <v>1991</v>
      </c>
      <c r="F365" t="s">
        <v>1421</v>
      </c>
      <c r="G365" t="s">
        <v>1422</v>
      </c>
      <c r="H365">
        <v>36266</v>
      </c>
      <c r="I365">
        <v>0.25700000000000001</v>
      </c>
      <c r="J365">
        <v>0.13108990457056754</v>
      </c>
      <c r="K365">
        <v>2.8628829733802111E-2</v>
      </c>
      <c r="L365">
        <v>2.2545454545454546E-2</v>
      </c>
      <c r="M365">
        <v>0.255</v>
      </c>
      <c r="N365">
        <v>0.16787640775660517</v>
      </c>
      <c r="O365">
        <v>0.17680776014109348</v>
      </c>
      <c r="P365">
        <v>0.10436347278452542</v>
      </c>
      <c r="Q365">
        <v>0.5173279758915118</v>
      </c>
      <c r="R365">
        <v>0.49921342422653381</v>
      </c>
      <c r="S365">
        <v>20228</v>
      </c>
      <c r="T365">
        <v>2</v>
      </c>
      <c r="U365">
        <v>2</v>
      </c>
      <c r="V365">
        <v>2</v>
      </c>
      <c r="W365">
        <v>1</v>
      </c>
      <c r="X365">
        <v>0</v>
      </c>
      <c r="Y365">
        <v>0</v>
      </c>
      <c r="Z365">
        <v>0</v>
      </c>
      <c r="AA365">
        <v>0</v>
      </c>
      <c r="AB365">
        <v>2</v>
      </c>
      <c r="AC365">
        <v>2</v>
      </c>
      <c r="AD365">
        <v>11</v>
      </c>
      <c r="AF365">
        <v>0.49921342422653381</v>
      </c>
      <c r="AG365">
        <v>20228</v>
      </c>
    </row>
    <row r="366" spans="1:33" x14ac:dyDescent="0.3">
      <c r="A366" t="s">
        <v>2405</v>
      </c>
      <c r="B366">
        <v>19153000202</v>
      </c>
      <c r="C366" t="s">
        <v>1338</v>
      </c>
      <c r="D366">
        <v>1232</v>
      </c>
      <c r="F366" t="s">
        <v>1088</v>
      </c>
      <c r="G366" t="s">
        <v>1089</v>
      </c>
      <c r="H366">
        <v>68409</v>
      </c>
      <c r="I366">
        <v>0.107</v>
      </c>
      <c r="J366">
        <v>9.0097402597402593E-2</v>
      </c>
      <c r="K366">
        <v>2.353896103896104E-2</v>
      </c>
      <c r="L366">
        <v>2.6818181818181817E-2</v>
      </c>
      <c r="M366">
        <v>0.39700000000000002</v>
      </c>
      <c r="N366">
        <v>0.14341677503250974</v>
      </c>
      <c r="O366">
        <v>0.53928905519176795</v>
      </c>
      <c r="P366">
        <v>0.14026517794836008</v>
      </c>
      <c r="Q366">
        <v>0.18344155844155843</v>
      </c>
      <c r="R366">
        <v>0.2883280757097792</v>
      </c>
      <c r="S366">
        <v>36000</v>
      </c>
      <c r="T366">
        <v>1</v>
      </c>
      <c r="U366">
        <v>1</v>
      </c>
      <c r="V366">
        <v>1</v>
      </c>
      <c r="W366">
        <v>0</v>
      </c>
      <c r="X366">
        <v>1</v>
      </c>
      <c r="Y366">
        <v>2</v>
      </c>
      <c r="Z366">
        <v>0</v>
      </c>
      <c r="AA366">
        <v>2</v>
      </c>
      <c r="AB366">
        <v>2</v>
      </c>
      <c r="AC366">
        <v>1</v>
      </c>
      <c r="AD366">
        <v>11</v>
      </c>
      <c r="AF366">
        <v>0.2883280757097792</v>
      </c>
      <c r="AG366">
        <v>36000</v>
      </c>
    </row>
    <row r="367" spans="1:33" x14ac:dyDescent="0.3">
      <c r="A367" t="s">
        <v>2406</v>
      </c>
      <c r="B367">
        <v>19015020400</v>
      </c>
      <c r="C367" t="s">
        <v>1536</v>
      </c>
      <c r="D367">
        <v>931</v>
      </c>
      <c r="F367" t="s">
        <v>143</v>
      </c>
      <c r="G367" t="s">
        <v>1537</v>
      </c>
      <c r="H367">
        <v>52366</v>
      </c>
      <c r="I367">
        <v>8.1000000000000003E-2</v>
      </c>
      <c r="J367">
        <v>0.10848549946294307</v>
      </c>
      <c r="K367">
        <v>3.4371643394199784E-2</v>
      </c>
      <c r="L367">
        <v>2.2545454545454546E-2</v>
      </c>
      <c r="M367">
        <v>0.41499999999999998</v>
      </c>
      <c r="N367">
        <v>1.5547783775564509E-2</v>
      </c>
      <c r="O367">
        <v>0.56132344552196234</v>
      </c>
      <c r="P367">
        <v>3.5233160621761656E-2</v>
      </c>
      <c r="Q367">
        <v>0.26745435016111707</v>
      </c>
      <c r="R367">
        <v>0.26684280052840159</v>
      </c>
      <c r="S367">
        <v>20471</v>
      </c>
      <c r="T367">
        <v>2</v>
      </c>
      <c r="U367">
        <v>1</v>
      </c>
      <c r="V367">
        <v>1</v>
      </c>
      <c r="W367">
        <v>1</v>
      </c>
      <c r="X367">
        <v>0</v>
      </c>
      <c r="Y367">
        <v>2</v>
      </c>
      <c r="Z367">
        <v>0</v>
      </c>
      <c r="AA367">
        <v>2</v>
      </c>
      <c r="AB367">
        <v>0</v>
      </c>
      <c r="AC367">
        <v>2</v>
      </c>
      <c r="AD367">
        <v>11</v>
      </c>
      <c r="AF367">
        <v>0.26684280052840159</v>
      </c>
      <c r="AG367">
        <v>20471</v>
      </c>
    </row>
    <row r="368" spans="1:33" x14ac:dyDescent="0.3">
      <c r="A368" t="s">
        <v>2407</v>
      </c>
      <c r="B368">
        <v>19155021502</v>
      </c>
      <c r="C368" t="s">
        <v>1663</v>
      </c>
      <c r="D368">
        <v>1183</v>
      </c>
      <c r="F368" t="s">
        <v>1082</v>
      </c>
      <c r="G368" t="s">
        <v>1083</v>
      </c>
      <c r="H368">
        <v>58869</v>
      </c>
      <c r="I368">
        <v>9.6999999999999989E-2</v>
      </c>
      <c r="J368">
        <v>7.6077768385460695E-2</v>
      </c>
      <c r="K368">
        <v>2.9585798816568046E-2</v>
      </c>
      <c r="L368">
        <v>2.7272727272727275E-2</v>
      </c>
      <c r="M368">
        <v>0.379</v>
      </c>
      <c r="N368">
        <v>5.4638356340840294E-3</v>
      </c>
      <c r="O368">
        <v>0.42096412556053814</v>
      </c>
      <c r="P368">
        <v>0.13362381989832969</v>
      </c>
      <c r="Q368">
        <v>0.23753169907016061</v>
      </c>
      <c r="R368">
        <v>0.262374245472837</v>
      </c>
      <c r="S368">
        <v>21114</v>
      </c>
      <c r="T368">
        <v>1</v>
      </c>
      <c r="U368">
        <v>1</v>
      </c>
      <c r="V368">
        <v>1</v>
      </c>
      <c r="W368">
        <v>1</v>
      </c>
      <c r="X368">
        <v>1</v>
      </c>
      <c r="Y368">
        <v>2</v>
      </c>
      <c r="Z368">
        <v>0</v>
      </c>
      <c r="AA368">
        <v>1</v>
      </c>
      <c r="AB368">
        <v>2</v>
      </c>
      <c r="AC368">
        <v>1</v>
      </c>
      <c r="AD368">
        <v>11</v>
      </c>
      <c r="AF368">
        <v>0.262374245472837</v>
      </c>
      <c r="AG368">
        <v>21114</v>
      </c>
    </row>
    <row r="369" spans="1:33" x14ac:dyDescent="0.3">
      <c r="A369" t="s">
        <v>2408</v>
      </c>
      <c r="B369">
        <v>19081270400</v>
      </c>
      <c r="C369" t="s">
        <v>1505</v>
      </c>
      <c r="D369">
        <v>894</v>
      </c>
      <c r="F369" t="s">
        <v>411</v>
      </c>
      <c r="G369" t="s">
        <v>1307</v>
      </c>
      <c r="H369">
        <v>65795</v>
      </c>
      <c r="I369">
        <v>8.5000000000000006E-2</v>
      </c>
      <c r="J369">
        <v>7.0469798657718116E-2</v>
      </c>
      <c r="K369">
        <v>3.3557046979865772E-2</v>
      </c>
      <c r="L369">
        <v>2.2999999999999993E-2</v>
      </c>
      <c r="M369">
        <v>0.35200000000000004</v>
      </c>
      <c r="N369">
        <v>-4.814390265408694E-2</v>
      </c>
      <c r="O369">
        <v>0.47832369942196534</v>
      </c>
      <c r="P369">
        <v>0.18206521739130435</v>
      </c>
      <c r="Q369">
        <v>0.12863534675615212</v>
      </c>
      <c r="R369">
        <v>0.22734101151727593</v>
      </c>
      <c r="S369">
        <v>32972</v>
      </c>
      <c r="T369">
        <v>1</v>
      </c>
      <c r="U369">
        <v>1</v>
      </c>
      <c r="V369">
        <v>1</v>
      </c>
      <c r="W369">
        <v>1</v>
      </c>
      <c r="X369">
        <v>0</v>
      </c>
      <c r="Y369">
        <v>1</v>
      </c>
      <c r="Z369">
        <v>2</v>
      </c>
      <c r="AA369">
        <v>2</v>
      </c>
      <c r="AB369">
        <v>2</v>
      </c>
      <c r="AC369">
        <v>0</v>
      </c>
      <c r="AD369">
        <v>11</v>
      </c>
      <c r="AF369">
        <v>0.22734101151727593</v>
      </c>
      <c r="AG369">
        <v>32972</v>
      </c>
    </row>
    <row r="370" spans="1:33" x14ac:dyDescent="0.3">
      <c r="A370" t="s">
        <v>2409</v>
      </c>
      <c r="B370">
        <v>19153002800</v>
      </c>
      <c r="C370" t="s">
        <v>1544</v>
      </c>
      <c r="D370">
        <v>1571</v>
      </c>
      <c r="F370" t="s">
        <v>1088</v>
      </c>
      <c r="G370" t="s">
        <v>1089</v>
      </c>
      <c r="H370">
        <v>57972</v>
      </c>
      <c r="I370">
        <v>0.215</v>
      </c>
      <c r="J370">
        <v>0.16740929344366645</v>
      </c>
      <c r="K370">
        <v>7.7021005728835135E-2</v>
      </c>
      <c r="L370">
        <v>2.6818181818181817E-2</v>
      </c>
      <c r="M370">
        <v>0.22399999999999998</v>
      </c>
      <c r="N370">
        <v>0.14341677503250974</v>
      </c>
      <c r="O370">
        <v>0.19019689987431923</v>
      </c>
      <c r="P370">
        <v>7.2061429415239214E-2</v>
      </c>
      <c r="Q370">
        <v>0.35709739019732656</v>
      </c>
      <c r="R370">
        <v>0.38486940858601021</v>
      </c>
      <c r="S370">
        <v>19469</v>
      </c>
      <c r="T370">
        <v>1</v>
      </c>
      <c r="U370">
        <v>2</v>
      </c>
      <c r="V370">
        <v>2</v>
      </c>
      <c r="W370">
        <v>2</v>
      </c>
      <c r="X370">
        <v>1</v>
      </c>
      <c r="Y370">
        <v>0</v>
      </c>
      <c r="Z370">
        <v>0</v>
      </c>
      <c r="AA370">
        <v>0</v>
      </c>
      <c r="AB370">
        <v>1</v>
      </c>
      <c r="AC370">
        <v>2</v>
      </c>
      <c r="AD370">
        <v>11</v>
      </c>
      <c r="AF370">
        <v>0.38486940858601021</v>
      </c>
      <c r="AG370">
        <v>19469</v>
      </c>
    </row>
    <row r="371" spans="1:33" x14ac:dyDescent="0.3">
      <c r="A371" t="s">
        <v>2410</v>
      </c>
      <c r="B371">
        <v>19113002900</v>
      </c>
      <c r="C371" t="s">
        <v>1553</v>
      </c>
      <c r="D371">
        <v>2187</v>
      </c>
      <c r="F371" t="s">
        <v>1048</v>
      </c>
      <c r="G371" t="s">
        <v>1049</v>
      </c>
      <c r="H371">
        <v>59132</v>
      </c>
      <c r="I371">
        <v>0.13200000000000001</v>
      </c>
      <c r="J371">
        <v>8.7334247828074987E-2</v>
      </c>
      <c r="K371">
        <v>1.5089163237311385E-2</v>
      </c>
      <c r="L371">
        <v>3.0727272727272725E-2</v>
      </c>
      <c r="M371">
        <v>0.26600000000000001</v>
      </c>
      <c r="N371">
        <v>9.0296649086760147E-2</v>
      </c>
      <c r="O371">
        <v>0.49370793093356746</v>
      </c>
      <c r="P371">
        <v>7.2125583368689017E-2</v>
      </c>
      <c r="Q371">
        <v>0.38134430727023322</v>
      </c>
      <c r="R371">
        <v>0.29020372778500214</v>
      </c>
      <c r="S371">
        <v>22354</v>
      </c>
      <c r="T371">
        <v>1</v>
      </c>
      <c r="U371">
        <v>2</v>
      </c>
      <c r="V371">
        <v>1</v>
      </c>
      <c r="W371">
        <v>0</v>
      </c>
      <c r="X371">
        <v>2</v>
      </c>
      <c r="Y371">
        <v>0</v>
      </c>
      <c r="Z371">
        <v>0</v>
      </c>
      <c r="AA371">
        <v>2</v>
      </c>
      <c r="AB371">
        <v>1</v>
      </c>
      <c r="AC371">
        <v>2</v>
      </c>
      <c r="AD371">
        <v>11</v>
      </c>
      <c r="AF371">
        <v>0.29020372778500214</v>
      </c>
      <c r="AG371">
        <v>22354</v>
      </c>
    </row>
    <row r="372" spans="1:33" x14ac:dyDescent="0.3">
      <c r="A372" t="s">
        <v>2411</v>
      </c>
      <c r="B372">
        <v>19171290200</v>
      </c>
      <c r="C372" t="s">
        <v>1763</v>
      </c>
      <c r="D372">
        <v>992</v>
      </c>
      <c r="F372" t="s">
        <v>883</v>
      </c>
      <c r="G372" t="s">
        <v>1076</v>
      </c>
      <c r="H372">
        <v>70000</v>
      </c>
      <c r="I372">
        <v>7.2999999999999995E-2</v>
      </c>
      <c r="J372">
        <v>4.334677419354839E-2</v>
      </c>
      <c r="K372">
        <v>2.620967741935484E-2</v>
      </c>
      <c r="L372">
        <v>3.2818181818181816E-2</v>
      </c>
      <c r="M372">
        <v>0.26400000000000001</v>
      </c>
      <c r="N372">
        <v>-3.5571565261439751E-2</v>
      </c>
      <c r="O372">
        <v>0.40700344431687713</v>
      </c>
      <c r="P372">
        <v>0.18226600985221675</v>
      </c>
      <c r="Q372">
        <v>0.24596774193548387</v>
      </c>
      <c r="R372">
        <v>0.1864406779661017</v>
      </c>
      <c r="S372">
        <v>29571</v>
      </c>
      <c r="T372">
        <v>1</v>
      </c>
      <c r="U372">
        <v>1</v>
      </c>
      <c r="V372">
        <v>0</v>
      </c>
      <c r="W372">
        <v>0</v>
      </c>
      <c r="X372">
        <v>2</v>
      </c>
      <c r="Y372">
        <v>0</v>
      </c>
      <c r="Z372">
        <v>2</v>
      </c>
      <c r="AA372">
        <v>1</v>
      </c>
      <c r="AB372">
        <v>2</v>
      </c>
      <c r="AC372">
        <v>2</v>
      </c>
      <c r="AD372">
        <v>11</v>
      </c>
      <c r="AF372">
        <v>0.1864406779661017</v>
      </c>
      <c r="AG372">
        <v>29571</v>
      </c>
    </row>
    <row r="373" spans="1:33" x14ac:dyDescent="0.3">
      <c r="A373" t="s">
        <v>2412</v>
      </c>
      <c r="B373">
        <v>19125030401</v>
      </c>
      <c r="C373" t="s">
        <v>1647</v>
      </c>
      <c r="D373">
        <v>1896</v>
      </c>
      <c r="F373" t="s">
        <v>578</v>
      </c>
      <c r="G373" t="s">
        <v>1196</v>
      </c>
      <c r="H373">
        <v>56513</v>
      </c>
      <c r="I373">
        <v>0.107</v>
      </c>
      <c r="J373">
        <v>0.11761603375527427</v>
      </c>
      <c r="K373">
        <v>3.9029535864978905E-2</v>
      </c>
      <c r="L373">
        <v>2.0727272727272733E-2</v>
      </c>
      <c r="M373">
        <v>0.43200000000000005</v>
      </c>
      <c r="N373">
        <v>3.1523011798612987E-3</v>
      </c>
      <c r="O373">
        <v>0.36975045648204502</v>
      </c>
      <c r="P373">
        <v>9.7142857142857142E-2</v>
      </c>
      <c r="Q373">
        <v>0.16719409282700423</v>
      </c>
      <c r="R373">
        <v>0.24106758501937151</v>
      </c>
      <c r="S373">
        <v>28197</v>
      </c>
      <c r="T373">
        <v>2</v>
      </c>
      <c r="U373">
        <v>1</v>
      </c>
      <c r="V373">
        <v>2</v>
      </c>
      <c r="W373">
        <v>1</v>
      </c>
      <c r="X373">
        <v>0</v>
      </c>
      <c r="Y373">
        <v>2</v>
      </c>
      <c r="Z373">
        <v>0</v>
      </c>
      <c r="AA373">
        <v>1</v>
      </c>
      <c r="AB373">
        <v>2</v>
      </c>
      <c r="AC373">
        <v>0</v>
      </c>
      <c r="AD373">
        <v>11</v>
      </c>
      <c r="AF373">
        <v>0.24106758501937151</v>
      </c>
      <c r="AG373">
        <v>28197</v>
      </c>
    </row>
    <row r="374" spans="1:33" x14ac:dyDescent="0.3">
      <c r="A374" t="s">
        <v>2413</v>
      </c>
      <c r="B374">
        <v>19155030402</v>
      </c>
      <c r="C374" t="s">
        <v>1280</v>
      </c>
      <c r="D374">
        <v>1340</v>
      </c>
      <c r="F374" t="s">
        <v>1082</v>
      </c>
      <c r="G374" t="s">
        <v>1083</v>
      </c>
      <c r="H374">
        <v>53958</v>
      </c>
      <c r="I374">
        <v>6.5000000000000002E-2</v>
      </c>
      <c r="J374">
        <v>8.9552238805970144E-2</v>
      </c>
      <c r="K374">
        <v>7.2388059701492535E-2</v>
      </c>
      <c r="L374">
        <v>2.7272727272727275E-2</v>
      </c>
      <c r="M374">
        <v>0.34799999999999998</v>
      </c>
      <c r="N374">
        <v>5.4638356340840294E-3</v>
      </c>
      <c r="O374">
        <v>0.47529644268774701</v>
      </c>
      <c r="P374">
        <v>6.3591893780573019E-2</v>
      </c>
      <c r="Q374">
        <v>0.20671641791044776</v>
      </c>
      <c r="R374">
        <v>0.34440871739907108</v>
      </c>
      <c r="S374">
        <v>28226</v>
      </c>
      <c r="T374">
        <v>2</v>
      </c>
      <c r="U374">
        <v>0</v>
      </c>
      <c r="V374">
        <v>1</v>
      </c>
      <c r="W374">
        <v>2</v>
      </c>
      <c r="X374">
        <v>1</v>
      </c>
      <c r="Y374">
        <v>1</v>
      </c>
      <c r="Z374">
        <v>0</v>
      </c>
      <c r="AA374">
        <v>2</v>
      </c>
      <c r="AB374">
        <v>1</v>
      </c>
      <c r="AC374">
        <v>1</v>
      </c>
      <c r="AD374">
        <v>11</v>
      </c>
      <c r="AF374">
        <v>0.34440871739907108</v>
      </c>
      <c r="AG374">
        <v>28226</v>
      </c>
    </row>
    <row r="375" spans="1:33" x14ac:dyDescent="0.3">
      <c r="A375" t="s">
        <v>2414</v>
      </c>
      <c r="B375">
        <v>19155030502</v>
      </c>
      <c r="C375" t="s">
        <v>1489</v>
      </c>
      <c r="D375">
        <v>1040</v>
      </c>
      <c r="F375" t="s">
        <v>1082</v>
      </c>
      <c r="G375" t="s">
        <v>1083</v>
      </c>
      <c r="H375">
        <v>51488</v>
      </c>
      <c r="I375">
        <v>0.105</v>
      </c>
      <c r="J375">
        <v>9.9038461538461534E-2</v>
      </c>
      <c r="K375">
        <v>0.10288461538461538</v>
      </c>
      <c r="L375">
        <v>2.7272727272727275E-2</v>
      </c>
      <c r="M375">
        <v>0.32200000000000001</v>
      </c>
      <c r="N375">
        <v>5.4638356340840294E-3</v>
      </c>
      <c r="O375">
        <v>0.58892128279883382</v>
      </c>
      <c r="P375">
        <v>3.4354688950789226E-2</v>
      </c>
      <c r="Q375">
        <v>0.2153846153846154</v>
      </c>
      <c r="R375">
        <v>0.39502762430939226</v>
      </c>
      <c r="S375">
        <v>25722</v>
      </c>
      <c r="T375">
        <v>2</v>
      </c>
      <c r="U375">
        <v>1</v>
      </c>
      <c r="V375">
        <v>1</v>
      </c>
      <c r="W375">
        <v>2</v>
      </c>
      <c r="X375">
        <v>1</v>
      </c>
      <c r="Y375">
        <v>1</v>
      </c>
      <c r="Z375">
        <v>0</v>
      </c>
      <c r="AA375">
        <v>2</v>
      </c>
      <c r="AB375">
        <v>0</v>
      </c>
      <c r="AC375">
        <v>1</v>
      </c>
      <c r="AD375">
        <v>11</v>
      </c>
      <c r="AF375">
        <v>0.39502762430939226</v>
      </c>
      <c r="AG375">
        <v>25722</v>
      </c>
    </row>
    <row r="376" spans="1:33" x14ac:dyDescent="0.3">
      <c r="A376" t="s">
        <v>2415</v>
      </c>
      <c r="B376">
        <v>19125030600</v>
      </c>
      <c r="C376" t="s">
        <v>1356</v>
      </c>
      <c r="D376">
        <v>1047</v>
      </c>
      <c r="F376" t="s">
        <v>578</v>
      </c>
      <c r="G376" t="s">
        <v>1196</v>
      </c>
      <c r="H376">
        <v>62371</v>
      </c>
      <c r="I376">
        <v>0.10800000000000001</v>
      </c>
      <c r="J376">
        <v>0.12225405921680993</v>
      </c>
      <c r="K376">
        <v>3.2473734479465138E-2</v>
      </c>
      <c r="L376">
        <v>2.0727272727272733E-2</v>
      </c>
      <c r="M376">
        <v>0.42499999999999999</v>
      </c>
      <c r="N376">
        <v>3.1523011798612987E-3</v>
      </c>
      <c r="O376">
        <v>0.4151270207852194</v>
      </c>
      <c r="P376">
        <v>0.11371237458193979</v>
      </c>
      <c r="Q376">
        <v>0.19484240687679083</v>
      </c>
      <c r="R376">
        <v>0.33442221314822379</v>
      </c>
      <c r="S376">
        <v>25478</v>
      </c>
      <c r="T376">
        <v>1</v>
      </c>
      <c r="U376">
        <v>1</v>
      </c>
      <c r="V376">
        <v>2</v>
      </c>
      <c r="W376">
        <v>1</v>
      </c>
      <c r="X376">
        <v>0</v>
      </c>
      <c r="Y376">
        <v>2</v>
      </c>
      <c r="Z376">
        <v>0</v>
      </c>
      <c r="AA376">
        <v>1</v>
      </c>
      <c r="AB376">
        <v>2</v>
      </c>
      <c r="AC376">
        <v>1</v>
      </c>
      <c r="AD376">
        <v>11</v>
      </c>
      <c r="AF376">
        <v>0.33442221314822379</v>
      </c>
      <c r="AG376">
        <v>25478</v>
      </c>
    </row>
    <row r="377" spans="1:33" x14ac:dyDescent="0.3">
      <c r="A377" t="s">
        <v>2416</v>
      </c>
      <c r="B377">
        <v>19155030601</v>
      </c>
      <c r="C377" t="s">
        <v>1355</v>
      </c>
      <c r="D377">
        <v>1052</v>
      </c>
      <c r="F377" t="s">
        <v>1082</v>
      </c>
      <c r="G377" t="s">
        <v>1083</v>
      </c>
      <c r="H377">
        <v>55152</v>
      </c>
      <c r="I377">
        <v>0.10099999999999999</v>
      </c>
      <c r="J377">
        <v>9.6007604562737645E-2</v>
      </c>
      <c r="K377">
        <v>4.467680608365019E-2</v>
      </c>
      <c r="L377">
        <v>2.7272727272727275E-2</v>
      </c>
      <c r="M377">
        <v>0.30399999999999999</v>
      </c>
      <c r="N377">
        <v>5.4638356340840294E-3</v>
      </c>
      <c r="O377">
        <v>0.58294930875576034</v>
      </c>
      <c r="P377">
        <v>5.819158460161146E-2</v>
      </c>
      <c r="Q377">
        <v>0.28517110266159695</v>
      </c>
      <c r="R377">
        <v>0.32614107883817428</v>
      </c>
      <c r="S377">
        <v>28957</v>
      </c>
      <c r="T377">
        <v>2</v>
      </c>
      <c r="U377">
        <v>1</v>
      </c>
      <c r="V377">
        <v>1</v>
      </c>
      <c r="W377">
        <v>1</v>
      </c>
      <c r="X377">
        <v>1</v>
      </c>
      <c r="Y377">
        <v>0</v>
      </c>
      <c r="Z377">
        <v>0</v>
      </c>
      <c r="AA377">
        <v>2</v>
      </c>
      <c r="AB377">
        <v>1</v>
      </c>
      <c r="AC377">
        <v>2</v>
      </c>
      <c r="AD377">
        <v>11</v>
      </c>
      <c r="AF377">
        <v>0.32614107883817428</v>
      </c>
      <c r="AG377">
        <v>28957</v>
      </c>
    </row>
    <row r="378" spans="1:33" x14ac:dyDescent="0.3">
      <c r="A378" t="s">
        <v>2417</v>
      </c>
      <c r="B378">
        <v>19193003100</v>
      </c>
      <c r="C378" t="s">
        <v>1524</v>
      </c>
      <c r="D378">
        <v>1496</v>
      </c>
      <c r="F378" t="s">
        <v>1093</v>
      </c>
      <c r="G378" t="s">
        <v>1094</v>
      </c>
      <c r="H378">
        <v>61058</v>
      </c>
      <c r="I378">
        <v>9.3000000000000013E-2</v>
      </c>
      <c r="J378">
        <v>0.12165775401069519</v>
      </c>
      <c r="K378">
        <v>3.9438502673796789E-2</v>
      </c>
      <c r="L378">
        <v>2.7545454545454543E-2</v>
      </c>
      <c r="M378">
        <v>0.33500000000000002</v>
      </c>
      <c r="N378">
        <v>3.6888775789844577E-2</v>
      </c>
      <c r="O378">
        <v>0.46563706563706564</v>
      </c>
      <c r="P378">
        <v>9.9592312172393713E-2</v>
      </c>
      <c r="Q378">
        <v>0.13235294117647059</v>
      </c>
      <c r="R378">
        <v>0.30645586297760213</v>
      </c>
      <c r="S378">
        <v>29289</v>
      </c>
      <c r="T378">
        <v>1</v>
      </c>
      <c r="U378">
        <v>1</v>
      </c>
      <c r="V378">
        <v>2</v>
      </c>
      <c r="W378">
        <v>1</v>
      </c>
      <c r="X378">
        <v>1</v>
      </c>
      <c r="Y378">
        <v>1</v>
      </c>
      <c r="Z378">
        <v>0</v>
      </c>
      <c r="AA378">
        <v>2</v>
      </c>
      <c r="AB378">
        <v>2</v>
      </c>
      <c r="AC378">
        <v>0</v>
      </c>
      <c r="AD378">
        <v>11</v>
      </c>
      <c r="AF378">
        <v>0.30645586297760213</v>
      </c>
      <c r="AG378">
        <v>29289</v>
      </c>
    </row>
    <row r="379" spans="1:33" x14ac:dyDescent="0.3">
      <c r="A379" t="s">
        <v>2418</v>
      </c>
      <c r="B379">
        <v>19155031100</v>
      </c>
      <c r="C379" t="s">
        <v>1683</v>
      </c>
      <c r="D379">
        <v>1061</v>
      </c>
      <c r="F379" t="s">
        <v>1082</v>
      </c>
      <c r="G379" t="s">
        <v>1083</v>
      </c>
      <c r="H379">
        <v>57637</v>
      </c>
      <c r="I379">
        <v>0.20600000000000002</v>
      </c>
      <c r="J379">
        <v>8.1055607917059375E-2</v>
      </c>
      <c r="K379">
        <v>1.1310084825636193E-2</v>
      </c>
      <c r="L379">
        <v>2.7272727272727275E-2</v>
      </c>
      <c r="M379">
        <v>0.34600000000000003</v>
      </c>
      <c r="N379">
        <v>5.4638356340840294E-3</v>
      </c>
      <c r="O379">
        <v>0.35771358328211433</v>
      </c>
      <c r="P379">
        <v>0.1231404958677686</v>
      </c>
      <c r="Q379">
        <v>0.26672950047125354</v>
      </c>
      <c r="R379">
        <v>0.3964401294498382</v>
      </c>
      <c r="S379">
        <v>24405</v>
      </c>
      <c r="T379">
        <v>1</v>
      </c>
      <c r="U379">
        <v>2</v>
      </c>
      <c r="V379">
        <v>1</v>
      </c>
      <c r="W379">
        <v>0</v>
      </c>
      <c r="X379">
        <v>1</v>
      </c>
      <c r="Y379">
        <v>1</v>
      </c>
      <c r="Z379">
        <v>0</v>
      </c>
      <c r="AA379">
        <v>1</v>
      </c>
      <c r="AB379">
        <v>2</v>
      </c>
      <c r="AC379">
        <v>2</v>
      </c>
      <c r="AD379">
        <v>11</v>
      </c>
      <c r="AF379">
        <v>0.3964401294498382</v>
      </c>
      <c r="AG379">
        <v>24405</v>
      </c>
    </row>
    <row r="380" spans="1:33" x14ac:dyDescent="0.3">
      <c r="A380" t="s">
        <v>2419</v>
      </c>
      <c r="B380">
        <v>19157370100</v>
      </c>
      <c r="C380" t="s">
        <v>1724</v>
      </c>
      <c r="D380">
        <v>1388</v>
      </c>
      <c r="F380" t="s">
        <v>1256</v>
      </c>
      <c r="G380" t="s">
        <v>1257</v>
      </c>
      <c r="H380">
        <v>60345</v>
      </c>
      <c r="I380">
        <v>0.16699999999999998</v>
      </c>
      <c r="J380">
        <v>8.645533141210375E-2</v>
      </c>
      <c r="K380">
        <v>2.8097982708933718E-2</v>
      </c>
      <c r="L380">
        <v>2.7181818181818182E-2</v>
      </c>
      <c r="M380">
        <v>0.29199999999999998</v>
      </c>
      <c r="N380">
        <v>-1.3323464100666173E-2</v>
      </c>
      <c r="O380">
        <v>0.51033532384014701</v>
      </c>
      <c r="P380">
        <v>8.5829493087557607E-2</v>
      </c>
      <c r="Q380">
        <v>0.21902017291066284</v>
      </c>
      <c r="R380">
        <v>0.31957473420888055</v>
      </c>
      <c r="S380">
        <v>25697</v>
      </c>
      <c r="T380">
        <v>1</v>
      </c>
      <c r="U380">
        <v>2</v>
      </c>
      <c r="V380">
        <v>1</v>
      </c>
      <c r="W380">
        <v>1</v>
      </c>
      <c r="X380">
        <v>1</v>
      </c>
      <c r="Y380">
        <v>0</v>
      </c>
      <c r="Z380">
        <v>1</v>
      </c>
      <c r="AA380">
        <v>2</v>
      </c>
      <c r="AB380">
        <v>1</v>
      </c>
      <c r="AC380">
        <v>1</v>
      </c>
      <c r="AD380">
        <v>11</v>
      </c>
      <c r="AF380">
        <v>0.31957473420888055</v>
      </c>
      <c r="AG380">
        <v>25697</v>
      </c>
    </row>
    <row r="381" spans="1:33" x14ac:dyDescent="0.3">
      <c r="A381" t="s">
        <v>2420</v>
      </c>
      <c r="B381">
        <v>19153003902</v>
      </c>
      <c r="C381" t="s">
        <v>1432</v>
      </c>
      <c r="D381">
        <v>1779</v>
      </c>
      <c r="F381" t="s">
        <v>1088</v>
      </c>
      <c r="G381" t="s">
        <v>1089</v>
      </c>
      <c r="H381">
        <v>77583</v>
      </c>
      <c r="I381">
        <v>0.158</v>
      </c>
      <c r="J381">
        <v>0.11073636874648679</v>
      </c>
      <c r="K381">
        <v>7.4198988195615517E-2</v>
      </c>
      <c r="L381">
        <v>2.6818181818181817E-2</v>
      </c>
      <c r="M381">
        <v>0.27</v>
      </c>
      <c r="N381">
        <v>0.14341677503250974</v>
      </c>
      <c r="O381">
        <v>0.45818610129564191</v>
      </c>
      <c r="P381">
        <v>7.39198334200937E-2</v>
      </c>
      <c r="Q381">
        <v>0.24901630129286115</v>
      </c>
      <c r="R381">
        <v>0.29461312438785503</v>
      </c>
      <c r="S381">
        <v>36206</v>
      </c>
      <c r="T381">
        <v>0</v>
      </c>
      <c r="U381">
        <v>2</v>
      </c>
      <c r="V381">
        <v>1</v>
      </c>
      <c r="W381">
        <v>2</v>
      </c>
      <c r="X381">
        <v>1</v>
      </c>
      <c r="Y381">
        <v>0</v>
      </c>
      <c r="Z381">
        <v>0</v>
      </c>
      <c r="AA381">
        <v>2</v>
      </c>
      <c r="AB381">
        <v>1</v>
      </c>
      <c r="AC381">
        <v>2</v>
      </c>
      <c r="AD381">
        <v>11</v>
      </c>
      <c r="AF381">
        <v>0.29461312438785503</v>
      </c>
      <c r="AG381">
        <v>36206</v>
      </c>
    </row>
    <row r="382" spans="1:33" x14ac:dyDescent="0.3">
      <c r="A382" t="s">
        <v>2421</v>
      </c>
      <c r="B382">
        <v>19031450300</v>
      </c>
      <c r="C382" t="s">
        <v>1773</v>
      </c>
      <c r="D382">
        <v>1388</v>
      </c>
      <c r="F382" t="s">
        <v>1527</v>
      </c>
      <c r="G382" t="s">
        <v>1528</v>
      </c>
      <c r="H382">
        <v>71538</v>
      </c>
      <c r="I382">
        <v>7.2000000000000008E-2</v>
      </c>
      <c r="J382">
        <v>0.10662824207492795</v>
      </c>
      <c r="K382">
        <v>7.7089337175792513E-2</v>
      </c>
      <c r="L382">
        <v>2.7272727272727278E-2</v>
      </c>
      <c r="M382">
        <v>0.36499999999999999</v>
      </c>
      <c r="N382">
        <v>3.2434185631655766E-4</v>
      </c>
      <c r="O382">
        <v>0.50477707006369432</v>
      </c>
      <c r="P382">
        <v>9.5846645367412137E-2</v>
      </c>
      <c r="Q382">
        <v>0.11959654178674352</v>
      </c>
      <c r="R382">
        <v>0.22967064995628098</v>
      </c>
      <c r="S382">
        <v>35508</v>
      </c>
      <c r="T382">
        <v>0</v>
      </c>
      <c r="U382">
        <v>1</v>
      </c>
      <c r="V382">
        <v>1</v>
      </c>
      <c r="W382">
        <v>2</v>
      </c>
      <c r="X382">
        <v>1</v>
      </c>
      <c r="Y382">
        <v>2</v>
      </c>
      <c r="Z382">
        <v>0</v>
      </c>
      <c r="AA382">
        <v>2</v>
      </c>
      <c r="AB382">
        <v>2</v>
      </c>
      <c r="AC382">
        <v>0</v>
      </c>
      <c r="AD382">
        <v>11</v>
      </c>
      <c r="AF382">
        <v>0.22967064995628098</v>
      </c>
      <c r="AG382">
        <v>35508</v>
      </c>
    </row>
    <row r="383" spans="1:33" x14ac:dyDescent="0.3">
      <c r="A383" t="s">
        <v>2422</v>
      </c>
      <c r="B383">
        <v>19067480300</v>
      </c>
      <c r="C383" t="s">
        <v>1705</v>
      </c>
      <c r="D383">
        <v>1035</v>
      </c>
      <c r="F383" t="s">
        <v>345</v>
      </c>
      <c r="G383" t="s">
        <v>1127</v>
      </c>
      <c r="H383">
        <v>60240</v>
      </c>
      <c r="I383">
        <v>7.0999999999999994E-2</v>
      </c>
      <c r="J383">
        <v>6.0869565217391307E-2</v>
      </c>
      <c r="K383">
        <v>5.7004830917874394E-2</v>
      </c>
      <c r="L383">
        <v>2.9545454545454545E-2</v>
      </c>
      <c r="M383">
        <v>0.35799999999999998</v>
      </c>
      <c r="N383">
        <v>-4.1464761086916518E-2</v>
      </c>
      <c r="O383">
        <v>0.40588914549653582</v>
      </c>
      <c r="P383">
        <v>9.6521739130434783E-2</v>
      </c>
      <c r="Q383">
        <v>0.1681159420289855</v>
      </c>
      <c r="R383">
        <v>0.29008863819500402</v>
      </c>
      <c r="S383">
        <v>34732</v>
      </c>
      <c r="T383">
        <v>1</v>
      </c>
      <c r="U383">
        <v>0</v>
      </c>
      <c r="V383">
        <v>0</v>
      </c>
      <c r="W383">
        <v>2</v>
      </c>
      <c r="X383">
        <v>2</v>
      </c>
      <c r="Y383">
        <v>1</v>
      </c>
      <c r="Z383">
        <v>2</v>
      </c>
      <c r="AA383">
        <v>1</v>
      </c>
      <c r="AB383">
        <v>2</v>
      </c>
      <c r="AC383">
        <v>0</v>
      </c>
      <c r="AD383">
        <v>11</v>
      </c>
      <c r="AF383">
        <v>0.29008863819500402</v>
      </c>
      <c r="AG383">
        <v>34732</v>
      </c>
    </row>
    <row r="384" spans="1:33" x14ac:dyDescent="0.3">
      <c r="A384" t="s">
        <v>2423</v>
      </c>
      <c r="B384">
        <v>19141490200</v>
      </c>
      <c r="C384" t="s">
        <v>1599</v>
      </c>
      <c r="D384">
        <v>1528</v>
      </c>
      <c r="F384" t="s">
        <v>1418</v>
      </c>
      <c r="G384" t="s">
        <v>1419</v>
      </c>
      <c r="H384">
        <v>67763</v>
      </c>
      <c r="I384">
        <v>0.109</v>
      </c>
      <c r="J384">
        <v>6.4790575916230372E-2</v>
      </c>
      <c r="K384">
        <v>2.7486910994764399E-2</v>
      </c>
      <c r="L384">
        <v>2.227272727272727E-2</v>
      </c>
      <c r="M384">
        <v>0.379</v>
      </c>
      <c r="N384">
        <v>-1.5002083622725379E-2</v>
      </c>
      <c r="O384">
        <v>0.45856980703745742</v>
      </c>
      <c r="P384">
        <v>0.1053864168618267</v>
      </c>
      <c r="Q384">
        <v>0.23232984293193717</v>
      </c>
      <c r="R384">
        <v>0.27164823307256541</v>
      </c>
      <c r="S384">
        <v>27750</v>
      </c>
      <c r="T384">
        <v>1</v>
      </c>
      <c r="U384">
        <v>1</v>
      </c>
      <c r="V384">
        <v>0</v>
      </c>
      <c r="W384">
        <v>1</v>
      </c>
      <c r="X384">
        <v>0</v>
      </c>
      <c r="Y384">
        <v>2</v>
      </c>
      <c r="Z384">
        <v>1</v>
      </c>
      <c r="AA384">
        <v>2</v>
      </c>
      <c r="AB384">
        <v>2</v>
      </c>
      <c r="AC384">
        <v>1</v>
      </c>
      <c r="AD384">
        <v>11</v>
      </c>
      <c r="AF384">
        <v>0.27164823307256541</v>
      </c>
      <c r="AG384">
        <v>27750</v>
      </c>
    </row>
    <row r="385" spans="1:33" x14ac:dyDescent="0.3">
      <c r="A385" t="s">
        <v>2424</v>
      </c>
      <c r="B385">
        <v>19141490300</v>
      </c>
      <c r="C385" t="s">
        <v>1688</v>
      </c>
      <c r="D385">
        <v>2077</v>
      </c>
      <c r="F385" t="s">
        <v>1418</v>
      </c>
      <c r="G385" t="s">
        <v>1419</v>
      </c>
      <c r="H385">
        <v>63151</v>
      </c>
      <c r="I385">
        <v>0.159</v>
      </c>
      <c r="J385">
        <v>8.3293211362542127E-2</v>
      </c>
      <c r="K385">
        <v>4.6220510351468465E-2</v>
      </c>
      <c r="L385">
        <v>2.227272727272727E-2</v>
      </c>
      <c r="M385">
        <v>0.318</v>
      </c>
      <c r="N385">
        <v>-1.5002083622725379E-2</v>
      </c>
      <c r="O385">
        <v>0.44848653151902251</v>
      </c>
      <c r="P385">
        <v>0.1508585445625511</v>
      </c>
      <c r="Q385">
        <v>0.18873375060182956</v>
      </c>
      <c r="R385">
        <v>0.3077655119908641</v>
      </c>
      <c r="S385">
        <v>31132</v>
      </c>
      <c r="T385">
        <v>1</v>
      </c>
      <c r="U385">
        <v>2</v>
      </c>
      <c r="V385">
        <v>1</v>
      </c>
      <c r="W385">
        <v>1</v>
      </c>
      <c r="X385">
        <v>0</v>
      </c>
      <c r="Y385">
        <v>1</v>
      </c>
      <c r="Z385">
        <v>1</v>
      </c>
      <c r="AA385">
        <v>1</v>
      </c>
      <c r="AB385">
        <v>2</v>
      </c>
      <c r="AC385">
        <v>1</v>
      </c>
      <c r="AD385">
        <v>11</v>
      </c>
      <c r="AF385">
        <v>0.3077655119908641</v>
      </c>
      <c r="AG385">
        <v>31132</v>
      </c>
    </row>
    <row r="386" spans="1:33" x14ac:dyDescent="0.3">
      <c r="A386" t="s">
        <v>2425</v>
      </c>
      <c r="B386">
        <v>19141490400</v>
      </c>
      <c r="C386" t="s">
        <v>1460</v>
      </c>
      <c r="D386">
        <v>1013</v>
      </c>
      <c r="F386" t="s">
        <v>1418</v>
      </c>
      <c r="G386" t="s">
        <v>1419</v>
      </c>
      <c r="H386">
        <v>63450</v>
      </c>
      <c r="I386">
        <v>7.0000000000000007E-2</v>
      </c>
      <c r="J386">
        <v>0.12537018756169793</v>
      </c>
      <c r="K386">
        <v>7.6011846001974331E-2</v>
      </c>
      <c r="L386">
        <v>2.227272727272727E-2</v>
      </c>
      <c r="M386">
        <v>0.33500000000000002</v>
      </c>
      <c r="N386">
        <v>-1.5002083622725379E-2</v>
      </c>
      <c r="O386">
        <v>0.474390243902439</v>
      </c>
      <c r="P386">
        <v>0.11475409836065574</v>
      </c>
      <c r="Q386">
        <v>8.3909180651530108E-2</v>
      </c>
      <c r="R386">
        <v>0.22407732864674867</v>
      </c>
      <c r="S386">
        <v>24460</v>
      </c>
      <c r="T386">
        <v>1</v>
      </c>
      <c r="U386">
        <v>0</v>
      </c>
      <c r="V386">
        <v>2</v>
      </c>
      <c r="W386">
        <v>2</v>
      </c>
      <c r="X386">
        <v>0</v>
      </c>
      <c r="Y386">
        <v>1</v>
      </c>
      <c r="Z386">
        <v>1</v>
      </c>
      <c r="AA386">
        <v>2</v>
      </c>
      <c r="AB386">
        <v>2</v>
      </c>
      <c r="AC386">
        <v>0</v>
      </c>
      <c r="AD386">
        <v>11</v>
      </c>
      <c r="AF386">
        <v>0.22407732864674867</v>
      </c>
      <c r="AG386">
        <v>24460</v>
      </c>
    </row>
    <row r="387" spans="1:33" x14ac:dyDescent="0.3">
      <c r="A387" t="s">
        <v>2426</v>
      </c>
      <c r="B387">
        <v>19145490600</v>
      </c>
      <c r="C387" t="s">
        <v>1556</v>
      </c>
      <c r="D387">
        <v>948</v>
      </c>
      <c r="F387" t="s">
        <v>1170</v>
      </c>
      <c r="G387" t="s">
        <v>1171</v>
      </c>
      <c r="H387">
        <v>59881</v>
      </c>
      <c r="I387">
        <v>0.1</v>
      </c>
      <c r="J387">
        <v>7.805907172995781E-2</v>
      </c>
      <c r="K387">
        <v>2.7426160337552744E-2</v>
      </c>
      <c r="L387">
        <v>2.4454545454545455E-2</v>
      </c>
      <c r="M387">
        <v>0.36499999999999999</v>
      </c>
      <c r="N387">
        <v>-4.5254833040421792E-2</v>
      </c>
      <c r="O387">
        <v>0.44431209053007742</v>
      </c>
      <c r="P387">
        <v>9.0232558139534888E-2</v>
      </c>
      <c r="Q387">
        <v>0.17932489451476794</v>
      </c>
      <c r="R387">
        <v>0.22426470588235295</v>
      </c>
      <c r="S387">
        <v>26633</v>
      </c>
      <c r="T387">
        <v>1</v>
      </c>
      <c r="U387">
        <v>1</v>
      </c>
      <c r="V387">
        <v>1</v>
      </c>
      <c r="W387">
        <v>1</v>
      </c>
      <c r="X387">
        <v>0</v>
      </c>
      <c r="Y387">
        <v>2</v>
      </c>
      <c r="Z387">
        <v>2</v>
      </c>
      <c r="AA387">
        <v>1</v>
      </c>
      <c r="AB387">
        <v>1</v>
      </c>
      <c r="AC387">
        <v>1</v>
      </c>
      <c r="AD387">
        <v>11</v>
      </c>
      <c r="AF387">
        <v>0.22426470588235295</v>
      </c>
      <c r="AG387">
        <v>26633</v>
      </c>
    </row>
    <row r="388" spans="1:33" x14ac:dyDescent="0.3">
      <c r="A388" t="s">
        <v>2427</v>
      </c>
      <c r="B388">
        <v>19139050300</v>
      </c>
      <c r="C388" t="s">
        <v>1551</v>
      </c>
      <c r="D388">
        <v>1827</v>
      </c>
      <c r="F388" t="s">
        <v>644</v>
      </c>
      <c r="G388" t="s">
        <v>1053</v>
      </c>
      <c r="H388">
        <v>60929</v>
      </c>
      <c r="I388">
        <v>3.5000000000000003E-2</v>
      </c>
      <c r="J388">
        <v>0.12315270935960591</v>
      </c>
      <c r="K388">
        <v>6.4039408866995079E-2</v>
      </c>
      <c r="L388">
        <v>2.9818181818181813E-2</v>
      </c>
      <c r="M388">
        <v>0.29199999999999998</v>
      </c>
      <c r="N388">
        <v>1.1463329044332671E-2</v>
      </c>
      <c r="O388">
        <v>0.53466204506065862</v>
      </c>
      <c r="P388">
        <v>9.4460929772502478E-2</v>
      </c>
      <c r="Q388">
        <v>0.18664477285166942</v>
      </c>
      <c r="R388">
        <v>0.24447383336482145</v>
      </c>
      <c r="S388">
        <v>35482</v>
      </c>
      <c r="T388">
        <v>1</v>
      </c>
      <c r="U388">
        <v>0</v>
      </c>
      <c r="V388">
        <v>2</v>
      </c>
      <c r="W388">
        <v>2</v>
      </c>
      <c r="X388">
        <v>2</v>
      </c>
      <c r="Y388">
        <v>0</v>
      </c>
      <c r="Z388">
        <v>0</v>
      </c>
      <c r="AA388">
        <v>2</v>
      </c>
      <c r="AB388">
        <v>1</v>
      </c>
      <c r="AC388">
        <v>1</v>
      </c>
      <c r="AD388">
        <v>11</v>
      </c>
      <c r="AF388">
        <v>0.24447383336482145</v>
      </c>
      <c r="AG388">
        <v>35482</v>
      </c>
    </row>
    <row r="389" spans="1:33" x14ac:dyDescent="0.3">
      <c r="A389" t="s">
        <v>2428</v>
      </c>
      <c r="B389">
        <v>19139050500</v>
      </c>
      <c r="C389" t="s">
        <v>1552</v>
      </c>
      <c r="D389">
        <v>1947</v>
      </c>
      <c r="F389" t="s">
        <v>644</v>
      </c>
      <c r="G389" t="s">
        <v>1053</v>
      </c>
      <c r="H389">
        <v>70907</v>
      </c>
      <c r="I389">
        <v>0.107</v>
      </c>
      <c r="J389">
        <v>0.12583461736004109</v>
      </c>
      <c r="K389">
        <v>5.5983564458140726E-2</v>
      </c>
      <c r="L389">
        <v>2.9818181818181813E-2</v>
      </c>
      <c r="M389">
        <v>0.313</v>
      </c>
      <c r="N389">
        <v>1.1463329044332671E-2</v>
      </c>
      <c r="O389">
        <v>0.36237448316597753</v>
      </c>
      <c r="P389">
        <v>1.2864918357248886E-2</v>
      </c>
      <c r="Q389">
        <v>0.23061119671289163</v>
      </c>
      <c r="R389">
        <v>0.22703213610586012</v>
      </c>
      <c r="S389">
        <v>29525</v>
      </c>
      <c r="T389">
        <v>1</v>
      </c>
      <c r="U389">
        <v>1</v>
      </c>
      <c r="V389">
        <v>2</v>
      </c>
      <c r="W389">
        <v>2</v>
      </c>
      <c r="X389">
        <v>2</v>
      </c>
      <c r="Y389">
        <v>1</v>
      </c>
      <c r="Z389">
        <v>0</v>
      </c>
      <c r="AA389">
        <v>1</v>
      </c>
      <c r="AB389">
        <v>0</v>
      </c>
      <c r="AC389">
        <v>1</v>
      </c>
      <c r="AD389">
        <v>11</v>
      </c>
      <c r="AF389">
        <v>0.22703213610586012</v>
      </c>
      <c r="AG389">
        <v>29525</v>
      </c>
    </row>
    <row r="390" spans="1:33" x14ac:dyDescent="0.3">
      <c r="A390" t="s">
        <v>2429</v>
      </c>
      <c r="B390">
        <v>19153000600</v>
      </c>
      <c r="C390" t="s">
        <v>1485</v>
      </c>
      <c r="D390">
        <v>1508</v>
      </c>
      <c r="F390" t="s">
        <v>1088</v>
      </c>
      <c r="G390" t="s">
        <v>1089</v>
      </c>
      <c r="H390">
        <v>67926</v>
      </c>
      <c r="I390">
        <v>0.10300000000000001</v>
      </c>
      <c r="J390">
        <v>0.19761273209549071</v>
      </c>
      <c r="K390">
        <v>2.7851458885941646E-2</v>
      </c>
      <c r="L390">
        <v>2.6818181818181817E-2</v>
      </c>
      <c r="M390">
        <v>0.20899999999999999</v>
      </c>
      <c r="N390">
        <v>0.14341677503250974</v>
      </c>
      <c r="O390">
        <v>0.46127033307513554</v>
      </c>
      <c r="P390">
        <v>0.15233277121978639</v>
      </c>
      <c r="Q390">
        <v>0.18633952254641911</v>
      </c>
      <c r="R390">
        <v>0.33840903124179572</v>
      </c>
      <c r="S390">
        <v>30944</v>
      </c>
      <c r="T390">
        <v>1</v>
      </c>
      <c r="U390">
        <v>1</v>
      </c>
      <c r="V390">
        <v>2</v>
      </c>
      <c r="W390">
        <v>1</v>
      </c>
      <c r="X390">
        <v>1</v>
      </c>
      <c r="Y390">
        <v>0</v>
      </c>
      <c r="Z390">
        <v>0</v>
      </c>
      <c r="AA390">
        <v>2</v>
      </c>
      <c r="AB390">
        <v>2</v>
      </c>
      <c r="AC390">
        <v>1</v>
      </c>
      <c r="AD390">
        <v>11</v>
      </c>
      <c r="AF390">
        <v>0.33840903124179572</v>
      </c>
      <c r="AG390">
        <v>30944</v>
      </c>
    </row>
    <row r="391" spans="1:33" x14ac:dyDescent="0.3">
      <c r="A391" t="s">
        <v>2430</v>
      </c>
      <c r="B391">
        <v>19197680200</v>
      </c>
      <c r="C391" t="s">
        <v>1634</v>
      </c>
      <c r="D391">
        <v>665</v>
      </c>
      <c r="F391" t="s">
        <v>1297</v>
      </c>
      <c r="G391" t="s">
        <v>1298</v>
      </c>
      <c r="H391">
        <v>61172</v>
      </c>
      <c r="I391">
        <v>7.5999999999999998E-2</v>
      </c>
      <c r="J391">
        <v>8.7218045112781958E-2</v>
      </c>
      <c r="K391">
        <v>2.5563909774436091E-2</v>
      </c>
      <c r="L391">
        <v>2.4636363636363637E-2</v>
      </c>
      <c r="M391">
        <v>0.37200000000000005</v>
      </c>
      <c r="N391">
        <v>-2.1619170005291406E-2</v>
      </c>
      <c r="O391">
        <v>0.47297297297297297</v>
      </c>
      <c r="P391">
        <v>0.12046632124352331</v>
      </c>
      <c r="Q391">
        <v>0.10375939849624061</v>
      </c>
      <c r="R391">
        <v>0.24363161332462444</v>
      </c>
      <c r="S391">
        <v>33250</v>
      </c>
      <c r="T391">
        <v>1</v>
      </c>
      <c r="U391">
        <v>1</v>
      </c>
      <c r="V391">
        <v>1</v>
      </c>
      <c r="W391">
        <v>0</v>
      </c>
      <c r="X391">
        <v>0</v>
      </c>
      <c r="Y391">
        <v>2</v>
      </c>
      <c r="Z391">
        <v>2</v>
      </c>
      <c r="AA391">
        <v>2</v>
      </c>
      <c r="AB391">
        <v>2</v>
      </c>
      <c r="AC391">
        <v>0</v>
      </c>
      <c r="AD391">
        <v>11</v>
      </c>
      <c r="AF391">
        <v>0.24363161332462444</v>
      </c>
      <c r="AG391">
        <v>33250</v>
      </c>
    </row>
    <row r="392" spans="1:33" x14ac:dyDescent="0.3">
      <c r="A392" t="s">
        <v>2431</v>
      </c>
      <c r="B392">
        <v>19113000700</v>
      </c>
      <c r="C392" t="s">
        <v>1624</v>
      </c>
      <c r="D392">
        <v>1107</v>
      </c>
      <c r="F392" t="s">
        <v>1048</v>
      </c>
      <c r="G392" t="s">
        <v>1049</v>
      </c>
      <c r="H392">
        <v>50948</v>
      </c>
      <c r="I392">
        <v>4.9000000000000002E-2</v>
      </c>
      <c r="J392">
        <v>7.7687443541102075E-2</v>
      </c>
      <c r="K392">
        <v>4.065040650406504E-2</v>
      </c>
      <c r="L392">
        <v>3.0727272727272725E-2</v>
      </c>
      <c r="M392">
        <v>0.28699999999999998</v>
      </c>
      <c r="N392">
        <v>9.0296649086760147E-2</v>
      </c>
      <c r="O392">
        <v>0.4224021592442645</v>
      </c>
      <c r="P392">
        <v>0.13312451057165231</v>
      </c>
      <c r="Q392">
        <v>0.25203252032520324</v>
      </c>
      <c r="R392">
        <v>0.29434954007884362</v>
      </c>
      <c r="S392">
        <v>29204</v>
      </c>
      <c r="T392">
        <v>2</v>
      </c>
      <c r="U392">
        <v>0</v>
      </c>
      <c r="V392">
        <v>1</v>
      </c>
      <c r="W392">
        <v>1</v>
      </c>
      <c r="X392">
        <v>2</v>
      </c>
      <c r="Y392">
        <v>0</v>
      </c>
      <c r="Z392">
        <v>0</v>
      </c>
      <c r="AA392">
        <v>1</v>
      </c>
      <c r="AB392">
        <v>2</v>
      </c>
      <c r="AC392">
        <v>2</v>
      </c>
      <c r="AD392">
        <v>11</v>
      </c>
      <c r="AF392">
        <v>0.29434954007884362</v>
      </c>
      <c r="AG392">
        <v>29204</v>
      </c>
    </row>
    <row r="393" spans="1:33" x14ac:dyDescent="0.3">
      <c r="A393" t="s">
        <v>2432</v>
      </c>
      <c r="B393">
        <v>19061000702</v>
      </c>
      <c r="C393" t="s">
        <v>1620</v>
      </c>
      <c r="D393">
        <v>1531</v>
      </c>
      <c r="F393" t="s">
        <v>290</v>
      </c>
      <c r="G393" t="s">
        <v>1149</v>
      </c>
      <c r="H393">
        <v>47261</v>
      </c>
      <c r="I393">
        <v>6.3E-2</v>
      </c>
      <c r="J393">
        <v>0.16263879817112997</v>
      </c>
      <c r="K393">
        <v>6.1397779229261921E-2</v>
      </c>
      <c r="L393">
        <v>2.809090909090909E-2</v>
      </c>
      <c r="M393">
        <v>0.27100000000000002</v>
      </c>
      <c r="N393">
        <v>5.993401172413057E-2</v>
      </c>
      <c r="O393">
        <v>0.28644804425128406</v>
      </c>
      <c r="P393">
        <v>9.6755162241887904E-2</v>
      </c>
      <c r="Q393">
        <v>0.25408229915088176</v>
      </c>
      <c r="R393">
        <v>0.36818851251840945</v>
      </c>
      <c r="S393">
        <v>26339</v>
      </c>
      <c r="T393">
        <v>2</v>
      </c>
      <c r="U393">
        <v>0</v>
      </c>
      <c r="V393">
        <v>2</v>
      </c>
      <c r="W393">
        <v>2</v>
      </c>
      <c r="X393">
        <v>1</v>
      </c>
      <c r="Y393">
        <v>0</v>
      </c>
      <c r="Z393">
        <v>0</v>
      </c>
      <c r="AA393">
        <v>0</v>
      </c>
      <c r="AB393">
        <v>2</v>
      </c>
      <c r="AC393">
        <v>2</v>
      </c>
      <c r="AD393">
        <v>11</v>
      </c>
      <c r="AF393">
        <v>0.36818851251840945</v>
      </c>
      <c r="AG393">
        <v>26339</v>
      </c>
    </row>
    <row r="394" spans="1:33" x14ac:dyDescent="0.3">
      <c r="A394" t="s">
        <v>2433</v>
      </c>
      <c r="B394">
        <v>19153000702</v>
      </c>
      <c r="C394" t="s">
        <v>1629</v>
      </c>
      <c r="D394">
        <v>1424</v>
      </c>
      <c r="F394" t="s">
        <v>1088</v>
      </c>
      <c r="G394" t="s">
        <v>1089</v>
      </c>
      <c r="H394">
        <v>67019</v>
      </c>
      <c r="I394">
        <v>4.4000000000000004E-2</v>
      </c>
      <c r="J394">
        <v>0.16713483146067415</v>
      </c>
      <c r="K394">
        <v>8.6376404494382025E-2</v>
      </c>
      <c r="L394">
        <v>2.6818181818181817E-2</v>
      </c>
      <c r="M394">
        <v>0.37799999999999995</v>
      </c>
      <c r="N394">
        <v>0.14341677503250974</v>
      </c>
      <c r="O394">
        <v>0.41594584430236931</v>
      </c>
      <c r="P394">
        <v>1.725327812284334E-2</v>
      </c>
      <c r="Q394">
        <v>0.25</v>
      </c>
      <c r="R394">
        <v>0.27355028137998533</v>
      </c>
      <c r="S394">
        <v>38234</v>
      </c>
      <c r="T394">
        <v>1</v>
      </c>
      <c r="U394">
        <v>0</v>
      </c>
      <c r="V394">
        <v>2</v>
      </c>
      <c r="W394">
        <v>2</v>
      </c>
      <c r="X394">
        <v>1</v>
      </c>
      <c r="Y394">
        <v>2</v>
      </c>
      <c r="Z394">
        <v>0</v>
      </c>
      <c r="AA394">
        <v>1</v>
      </c>
      <c r="AB394">
        <v>0</v>
      </c>
      <c r="AC394">
        <v>2</v>
      </c>
      <c r="AD394">
        <v>11</v>
      </c>
      <c r="AF394">
        <v>0.27355028137998533</v>
      </c>
      <c r="AG394">
        <v>38234</v>
      </c>
    </row>
    <row r="395" spans="1:33" x14ac:dyDescent="0.3">
      <c r="A395" t="s">
        <v>2434</v>
      </c>
      <c r="B395">
        <v>19009070100</v>
      </c>
      <c r="C395" t="s">
        <v>1704</v>
      </c>
      <c r="D395">
        <v>736</v>
      </c>
      <c r="F395" t="s">
        <v>98</v>
      </c>
      <c r="G395" t="s">
        <v>1313</v>
      </c>
      <c r="H395">
        <v>63023</v>
      </c>
      <c r="I395">
        <v>7.4999999999999997E-2</v>
      </c>
      <c r="J395">
        <v>7.6086956521739135E-2</v>
      </c>
      <c r="K395">
        <v>7.3369565217391311E-2</v>
      </c>
      <c r="L395">
        <v>2.1818181818181816E-2</v>
      </c>
      <c r="M395">
        <v>0.36299999999999999</v>
      </c>
      <c r="N395">
        <v>-7.2724301356430793E-2</v>
      </c>
      <c r="O395">
        <v>0.36117740652346858</v>
      </c>
      <c r="P395">
        <v>0.13394919168591224</v>
      </c>
      <c r="Q395">
        <v>0.14945652173913043</v>
      </c>
      <c r="R395">
        <v>0.25604142692750287</v>
      </c>
      <c r="S395">
        <v>34473</v>
      </c>
      <c r="T395">
        <v>1</v>
      </c>
      <c r="U395">
        <v>1</v>
      </c>
      <c r="V395">
        <v>1</v>
      </c>
      <c r="W395">
        <v>2</v>
      </c>
      <c r="X395">
        <v>0</v>
      </c>
      <c r="Y395">
        <v>1</v>
      </c>
      <c r="Z395">
        <v>2</v>
      </c>
      <c r="AA395">
        <v>1</v>
      </c>
      <c r="AB395">
        <v>2</v>
      </c>
      <c r="AC395">
        <v>0</v>
      </c>
      <c r="AD395">
        <v>11</v>
      </c>
      <c r="AF395">
        <v>0.25604142692750287</v>
      </c>
      <c r="AG395">
        <v>34473</v>
      </c>
    </row>
    <row r="396" spans="1:33" x14ac:dyDescent="0.3">
      <c r="A396" t="s">
        <v>2435</v>
      </c>
      <c r="B396">
        <v>19065080600</v>
      </c>
      <c r="C396" t="s">
        <v>1708</v>
      </c>
      <c r="D396">
        <v>917</v>
      </c>
      <c r="F396" t="s">
        <v>340</v>
      </c>
      <c r="G396" t="s">
        <v>1017</v>
      </c>
      <c r="H396">
        <v>63938</v>
      </c>
      <c r="I396">
        <v>8.4000000000000005E-2</v>
      </c>
      <c r="J396">
        <v>4.2529989094874592E-2</v>
      </c>
      <c r="K396">
        <v>1.0905125408942203E-2</v>
      </c>
      <c r="L396">
        <v>3.0636363636363639E-2</v>
      </c>
      <c r="M396">
        <v>0.33500000000000002</v>
      </c>
      <c r="N396">
        <v>-6.5660919540229887E-2</v>
      </c>
      <c r="O396">
        <v>0.45996156310057656</v>
      </c>
      <c r="P396">
        <v>0.10557939914163091</v>
      </c>
      <c r="Q396">
        <v>0.17121046892039257</v>
      </c>
      <c r="R396">
        <v>0.24964672633066415</v>
      </c>
      <c r="S396">
        <v>30250</v>
      </c>
      <c r="T396">
        <v>1</v>
      </c>
      <c r="U396">
        <v>1</v>
      </c>
      <c r="V396">
        <v>0</v>
      </c>
      <c r="W396">
        <v>0</v>
      </c>
      <c r="X396">
        <v>2</v>
      </c>
      <c r="Y396">
        <v>1</v>
      </c>
      <c r="Z396">
        <v>2</v>
      </c>
      <c r="AA396">
        <v>2</v>
      </c>
      <c r="AB396">
        <v>2</v>
      </c>
      <c r="AC396">
        <v>0</v>
      </c>
      <c r="AD396">
        <v>11</v>
      </c>
      <c r="AF396">
        <v>0.24964672633066415</v>
      </c>
      <c r="AG396">
        <v>30250</v>
      </c>
    </row>
    <row r="397" spans="1:33" x14ac:dyDescent="0.3">
      <c r="A397" t="s">
        <v>2436</v>
      </c>
      <c r="B397">
        <v>19057000900</v>
      </c>
      <c r="C397" t="s">
        <v>1322</v>
      </c>
      <c r="D397">
        <v>1454</v>
      </c>
      <c r="F397" t="s">
        <v>275</v>
      </c>
      <c r="G397" t="s">
        <v>1012</v>
      </c>
      <c r="H397">
        <v>65338</v>
      </c>
      <c r="I397">
        <v>6.3E-2</v>
      </c>
      <c r="J397">
        <v>9.5598349381017883E-2</v>
      </c>
      <c r="K397">
        <v>3.0949105914718018E-2</v>
      </c>
      <c r="L397">
        <v>4.1636363636363631E-2</v>
      </c>
      <c r="M397">
        <v>0.39700000000000002</v>
      </c>
      <c r="N397">
        <v>-3.508989460632362E-2</v>
      </c>
      <c r="O397">
        <v>0.26534993559467585</v>
      </c>
      <c r="P397">
        <v>8.0910240202275607E-2</v>
      </c>
      <c r="Q397">
        <v>0.22077028885832187</v>
      </c>
      <c r="R397">
        <v>0.27836879432624112</v>
      </c>
      <c r="S397">
        <v>28627</v>
      </c>
      <c r="T397">
        <v>1</v>
      </c>
      <c r="U397">
        <v>0</v>
      </c>
      <c r="V397">
        <v>1</v>
      </c>
      <c r="W397">
        <v>1</v>
      </c>
      <c r="X397">
        <v>2</v>
      </c>
      <c r="Y397">
        <v>2</v>
      </c>
      <c r="Z397">
        <v>2</v>
      </c>
      <c r="AA397">
        <v>0</v>
      </c>
      <c r="AB397">
        <v>1</v>
      </c>
      <c r="AC397">
        <v>1</v>
      </c>
      <c r="AD397">
        <v>11</v>
      </c>
      <c r="AF397">
        <v>0.27836879432624112</v>
      </c>
      <c r="AG397">
        <v>28627</v>
      </c>
    </row>
    <row r="398" spans="1:33" x14ac:dyDescent="0.3">
      <c r="A398" t="s">
        <v>2437</v>
      </c>
      <c r="B398">
        <v>19093090300</v>
      </c>
      <c r="C398" t="s">
        <v>1409</v>
      </c>
      <c r="D398">
        <v>998</v>
      </c>
      <c r="F398" t="s">
        <v>1410</v>
      </c>
      <c r="G398" t="s">
        <v>1411</v>
      </c>
      <c r="H398">
        <v>59231</v>
      </c>
      <c r="I398">
        <v>8.900000000000001E-2</v>
      </c>
      <c r="J398">
        <v>9.2184368737474945E-2</v>
      </c>
      <c r="K398">
        <v>2.8056112224448898E-2</v>
      </c>
      <c r="L398">
        <v>2.1545454545454548E-2</v>
      </c>
      <c r="M398">
        <v>0.39</v>
      </c>
      <c r="N398">
        <v>-1.184934405416843E-2</v>
      </c>
      <c r="O398">
        <v>0.47119466343238325</v>
      </c>
      <c r="P398">
        <v>0.15851602023608768</v>
      </c>
      <c r="Q398">
        <v>8.8176352705410826E-2</v>
      </c>
      <c r="R398">
        <v>0.25624178712220763</v>
      </c>
      <c r="S398">
        <v>30632</v>
      </c>
      <c r="T398">
        <v>1</v>
      </c>
      <c r="U398">
        <v>1</v>
      </c>
      <c r="V398">
        <v>1</v>
      </c>
      <c r="W398">
        <v>1</v>
      </c>
      <c r="X398">
        <v>0</v>
      </c>
      <c r="Y398">
        <v>2</v>
      </c>
      <c r="Z398">
        <v>1</v>
      </c>
      <c r="AA398">
        <v>2</v>
      </c>
      <c r="AB398">
        <v>2</v>
      </c>
      <c r="AC398">
        <v>0</v>
      </c>
      <c r="AD398">
        <v>11</v>
      </c>
      <c r="AF398">
        <v>0.25624178712220763</v>
      </c>
      <c r="AG398">
        <v>30632</v>
      </c>
    </row>
    <row r="399" spans="1:33" x14ac:dyDescent="0.3">
      <c r="A399" t="s">
        <v>2438</v>
      </c>
      <c r="B399">
        <v>19123950100</v>
      </c>
      <c r="C399" t="s">
        <v>1596</v>
      </c>
      <c r="D399">
        <v>1280</v>
      </c>
      <c r="F399" t="s">
        <v>1131</v>
      </c>
      <c r="G399" t="s">
        <v>1132</v>
      </c>
      <c r="H399">
        <v>52857</v>
      </c>
      <c r="I399">
        <v>8.199999999999999E-2</v>
      </c>
      <c r="J399">
        <v>0.121875</v>
      </c>
      <c r="K399">
        <v>3.2812500000000001E-2</v>
      </c>
      <c r="L399">
        <v>2.4636363636363633E-2</v>
      </c>
      <c r="M399">
        <v>0.34899999999999998</v>
      </c>
      <c r="N399">
        <v>-8.5340243956927749E-3</v>
      </c>
      <c r="O399">
        <v>0.46161092793217146</v>
      </c>
      <c r="P399">
        <v>8.0679405520169847E-2</v>
      </c>
      <c r="Q399">
        <v>0.13671875</v>
      </c>
      <c r="R399">
        <v>0.31747066492829207</v>
      </c>
      <c r="S399">
        <v>29226</v>
      </c>
      <c r="T399">
        <v>2</v>
      </c>
      <c r="U399">
        <v>1</v>
      </c>
      <c r="V399">
        <v>2</v>
      </c>
      <c r="W399">
        <v>1</v>
      </c>
      <c r="X399">
        <v>0</v>
      </c>
      <c r="Y399">
        <v>1</v>
      </c>
      <c r="Z399">
        <v>1</v>
      </c>
      <c r="AA399">
        <v>2</v>
      </c>
      <c r="AB399">
        <v>1</v>
      </c>
      <c r="AC399">
        <v>0</v>
      </c>
      <c r="AD399">
        <v>11</v>
      </c>
      <c r="AF399">
        <v>0.31747066492829207</v>
      </c>
      <c r="AG399">
        <v>29226</v>
      </c>
    </row>
    <row r="400" spans="1:33" x14ac:dyDescent="0.3">
      <c r="A400" t="s">
        <v>2439</v>
      </c>
      <c r="B400">
        <v>19191950100</v>
      </c>
      <c r="C400" t="s">
        <v>1457</v>
      </c>
      <c r="D400">
        <v>1485</v>
      </c>
      <c r="F400" t="s">
        <v>1335</v>
      </c>
      <c r="G400" t="s">
        <v>1336</v>
      </c>
      <c r="H400">
        <v>66103</v>
      </c>
      <c r="I400">
        <v>9.6000000000000002E-2</v>
      </c>
      <c r="J400">
        <v>5.4545454545454543E-2</v>
      </c>
      <c r="K400">
        <v>4.3771043771043773E-2</v>
      </c>
      <c r="L400">
        <v>3.0727272727272732E-2</v>
      </c>
      <c r="M400">
        <v>0.28899999999999998</v>
      </c>
      <c r="N400">
        <v>-4.6827507598784193E-2</v>
      </c>
      <c r="O400">
        <v>0.45745122457451226</v>
      </c>
      <c r="P400">
        <v>6.3454759106933017E-2</v>
      </c>
      <c r="Q400">
        <v>0.2202020202020202</v>
      </c>
      <c r="R400">
        <v>0.1875</v>
      </c>
      <c r="S400">
        <v>33786</v>
      </c>
      <c r="T400">
        <v>1</v>
      </c>
      <c r="U400">
        <v>1</v>
      </c>
      <c r="V400">
        <v>0</v>
      </c>
      <c r="W400">
        <v>1</v>
      </c>
      <c r="X400">
        <v>2</v>
      </c>
      <c r="Y400">
        <v>0</v>
      </c>
      <c r="Z400">
        <v>2</v>
      </c>
      <c r="AA400">
        <v>2</v>
      </c>
      <c r="AB400">
        <v>1</v>
      </c>
      <c r="AC400">
        <v>1</v>
      </c>
      <c r="AD400">
        <v>11</v>
      </c>
      <c r="AF400">
        <v>0.1875</v>
      </c>
      <c r="AG400">
        <v>33786</v>
      </c>
    </row>
    <row r="401" spans="1:33" x14ac:dyDescent="0.3">
      <c r="A401" t="s">
        <v>2440</v>
      </c>
      <c r="B401">
        <v>19025950300</v>
      </c>
      <c r="C401" t="s">
        <v>1413</v>
      </c>
      <c r="D401">
        <v>732</v>
      </c>
      <c r="F401" t="s">
        <v>1414</v>
      </c>
      <c r="G401" t="s">
        <v>1415</v>
      </c>
      <c r="H401">
        <v>48947</v>
      </c>
      <c r="I401">
        <v>9.3000000000000013E-2</v>
      </c>
      <c r="J401">
        <v>0.10382513661202186</v>
      </c>
      <c r="K401">
        <v>3.0054644808743168E-2</v>
      </c>
      <c r="L401">
        <v>2.4727272727272726E-2</v>
      </c>
      <c r="M401">
        <v>0.56399999999999995</v>
      </c>
      <c r="N401">
        <v>2.65770423991727E-2</v>
      </c>
      <c r="O401">
        <v>0.47764849969381507</v>
      </c>
      <c r="P401">
        <v>0.15436241610738255</v>
      </c>
      <c r="Q401">
        <v>0.14071038251366119</v>
      </c>
      <c r="R401">
        <v>0.30017657445556212</v>
      </c>
      <c r="S401">
        <v>19839</v>
      </c>
      <c r="T401">
        <v>2</v>
      </c>
      <c r="U401">
        <v>1</v>
      </c>
      <c r="V401">
        <v>1</v>
      </c>
      <c r="W401">
        <v>1</v>
      </c>
      <c r="X401">
        <v>0</v>
      </c>
      <c r="Y401">
        <v>2</v>
      </c>
      <c r="Z401">
        <v>0</v>
      </c>
      <c r="AA401">
        <v>2</v>
      </c>
      <c r="AB401">
        <v>2</v>
      </c>
      <c r="AC401">
        <v>0</v>
      </c>
      <c r="AD401">
        <v>11</v>
      </c>
      <c r="AF401">
        <v>0.30017657445556212</v>
      </c>
      <c r="AG401">
        <v>19839</v>
      </c>
    </row>
    <row r="402" spans="1:33" x14ac:dyDescent="0.3">
      <c r="A402" t="s">
        <v>2441</v>
      </c>
      <c r="B402">
        <v>19077950300</v>
      </c>
      <c r="C402" t="s">
        <v>1445</v>
      </c>
      <c r="D402">
        <v>1818</v>
      </c>
      <c r="F402" t="s">
        <v>1324</v>
      </c>
      <c r="G402" t="s">
        <v>1325</v>
      </c>
      <c r="H402">
        <v>67202</v>
      </c>
      <c r="I402">
        <v>8.6999999999999994E-2</v>
      </c>
      <c r="J402">
        <v>8.305830583058306E-2</v>
      </c>
      <c r="K402">
        <v>1.7601760176017601E-2</v>
      </c>
      <c r="L402">
        <v>2.7999999999999997E-2</v>
      </c>
      <c r="M402">
        <v>0.317</v>
      </c>
      <c r="N402">
        <v>-3.0217272229322623E-2</v>
      </c>
      <c r="O402">
        <v>0.40680183126226294</v>
      </c>
      <c r="P402">
        <v>0.14709913202375513</v>
      </c>
      <c r="Q402">
        <v>0.17986798679867988</v>
      </c>
      <c r="R402">
        <v>0.24566473988439305</v>
      </c>
      <c r="S402">
        <v>29179</v>
      </c>
      <c r="T402">
        <v>1</v>
      </c>
      <c r="U402">
        <v>1</v>
      </c>
      <c r="V402">
        <v>1</v>
      </c>
      <c r="W402">
        <v>0</v>
      </c>
      <c r="X402">
        <v>1</v>
      </c>
      <c r="Y402">
        <v>1</v>
      </c>
      <c r="Z402">
        <v>2</v>
      </c>
      <c r="AA402">
        <v>1</v>
      </c>
      <c r="AB402">
        <v>2</v>
      </c>
      <c r="AC402">
        <v>1</v>
      </c>
      <c r="AD402">
        <v>11</v>
      </c>
      <c r="AF402">
        <v>0.24566473988439305</v>
      </c>
      <c r="AG402">
        <v>29179</v>
      </c>
    </row>
    <row r="403" spans="1:33" x14ac:dyDescent="0.3">
      <c r="A403" t="s">
        <v>2442</v>
      </c>
      <c r="B403">
        <v>19019950500</v>
      </c>
      <c r="C403" t="s">
        <v>1343</v>
      </c>
      <c r="D403">
        <v>1628</v>
      </c>
      <c r="F403" t="s">
        <v>1344</v>
      </c>
      <c r="G403" t="s">
        <v>1345</v>
      </c>
      <c r="H403">
        <v>72500</v>
      </c>
      <c r="I403">
        <v>0.10199999999999999</v>
      </c>
      <c r="J403">
        <v>0.11732186732186732</v>
      </c>
      <c r="K403">
        <v>7.7395577395577397E-2</v>
      </c>
      <c r="L403">
        <v>2.7454545454545457E-2</v>
      </c>
      <c r="M403">
        <v>0.35899999999999999</v>
      </c>
      <c r="N403">
        <v>-1.8751789292871458E-2</v>
      </c>
      <c r="O403">
        <v>0.38882921589688507</v>
      </c>
      <c r="P403">
        <v>0.13588110403397027</v>
      </c>
      <c r="Q403">
        <v>0.22604422604422605</v>
      </c>
      <c r="R403">
        <v>0.27680043980208907</v>
      </c>
      <c r="S403">
        <v>21752</v>
      </c>
      <c r="T403">
        <v>0</v>
      </c>
      <c r="U403">
        <v>1</v>
      </c>
      <c r="V403">
        <v>1</v>
      </c>
      <c r="W403">
        <v>2</v>
      </c>
      <c r="X403">
        <v>1</v>
      </c>
      <c r="Y403">
        <v>1</v>
      </c>
      <c r="Z403">
        <v>1</v>
      </c>
      <c r="AA403">
        <v>1</v>
      </c>
      <c r="AB403">
        <v>2</v>
      </c>
      <c r="AC403">
        <v>1</v>
      </c>
      <c r="AD403">
        <v>11</v>
      </c>
      <c r="AF403">
        <v>0.27680043980208907</v>
      </c>
      <c r="AG403">
        <v>21752</v>
      </c>
    </row>
    <row r="404" spans="1:33" x14ac:dyDescent="0.3">
      <c r="A404" t="s">
        <v>2443</v>
      </c>
      <c r="B404">
        <v>19109950500</v>
      </c>
      <c r="C404" t="s">
        <v>1755</v>
      </c>
      <c r="D404">
        <v>1456</v>
      </c>
      <c r="F404" t="s">
        <v>1233</v>
      </c>
      <c r="G404" t="s">
        <v>1234</v>
      </c>
      <c r="H404">
        <v>54783</v>
      </c>
      <c r="I404">
        <v>8.900000000000001E-2</v>
      </c>
      <c r="J404">
        <v>4.4642857142857144E-2</v>
      </c>
      <c r="K404">
        <v>2.403846153846154E-2</v>
      </c>
      <c r="L404">
        <v>2.2363636363636363E-2</v>
      </c>
      <c r="M404">
        <v>0.42499999999999999</v>
      </c>
      <c r="N404">
        <v>-4.600141542816702E-2</v>
      </c>
      <c r="O404">
        <v>0.4391208791208791</v>
      </c>
      <c r="P404">
        <v>9.9009900990099015E-2</v>
      </c>
      <c r="Q404">
        <v>0.20467032967032966</v>
      </c>
      <c r="R404">
        <v>0.26131337189520243</v>
      </c>
      <c r="S404">
        <v>21388</v>
      </c>
      <c r="T404">
        <v>2</v>
      </c>
      <c r="U404">
        <v>1</v>
      </c>
      <c r="V404">
        <v>0</v>
      </c>
      <c r="W404">
        <v>0</v>
      </c>
      <c r="X404">
        <v>0</v>
      </c>
      <c r="Y404">
        <v>2</v>
      </c>
      <c r="Z404">
        <v>2</v>
      </c>
      <c r="AA404">
        <v>1</v>
      </c>
      <c r="AB404">
        <v>2</v>
      </c>
      <c r="AC404">
        <v>1</v>
      </c>
      <c r="AD404">
        <v>11</v>
      </c>
      <c r="AF404">
        <v>0.26131337189520243</v>
      </c>
      <c r="AG404">
        <v>21388</v>
      </c>
    </row>
    <row r="405" spans="1:33" x14ac:dyDescent="0.3">
      <c r="A405" t="s">
        <v>2444</v>
      </c>
      <c r="B405">
        <v>19033951000</v>
      </c>
      <c r="C405" t="s">
        <v>1577</v>
      </c>
      <c r="D405">
        <v>1044</v>
      </c>
      <c r="F405" t="s">
        <v>1066</v>
      </c>
      <c r="G405" t="s">
        <v>1067</v>
      </c>
      <c r="H405">
        <v>58900</v>
      </c>
      <c r="I405">
        <v>0.10400000000000001</v>
      </c>
      <c r="J405">
        <v>4.4061302681992334E-2</v>
      </c>
      <c r="K405">
        <v>6.1302681992337162E-2</v>
      </c>
      <c r="L405">
        <v>2.7727272727272729E-2</v>
      </c>
      <c r="M405">
        <v>0.34299999999999997</v>
      </c>
      <c r="N405">
        <v>-2.3193132658376935E-2</v>
      </c>
      <c r="O405">
        <v>0.40376692171865802</v>
      </c>
      <c r="P405">
        <v>0.13453650533223954</v>
      </c>
      <c r="Q405">
        <v>0.13218390804597702</v>
      </c>
      <c r="R405">
        <v>0.28389034923019152</v>
      </c>
      <c r="S405">
        <v>29981</v>
      </c>
      <c r="T405">
        <v>1</v>
      </c>
      <c r="U405">
        <v>1</v>
      </c>
      <c r="V405">
        <v>0</v>
      </c>
      <c r="W405">
        <v>2</v>
      </c>
      <c r="X405">
        <v>1</v>
      </c>
      <c r="Y405">
        <v>1</v>
      </c>
      <c r="Z405">
        <v>2</v>
      </c>
      <c r="AA405">
        <v>1</v>
      </c>
      <c r="AB405">
        <v>2</v>
      </c>
      <c r="AC405">
        <v>0</v>
      </c>
      <c r="AD405">
        <v>11</v>
      </c>
      <c r="AF405">
        <v>0.28389034923019152</v>
      </c>
      <c r="AG405">
        <v>29981</v>
      </c>
    </row>
    <row r="406" spans="1:33" x14ac:dyDescent="0.3">
      <c r="A406" t="s">
        <v>2445</v>
      </c>
      <c r="B406">
        <v>19033951600</v>
      </c>
      <c r="C406" t="s">
        <v>1811</v>
      </c>
      <c r="D406">
        <v>1936</v>
      </c>
      <c r="F406" t="s">
        <v>1066</v>
      </c>
      <c r="G406" t="s">
        <v>1067</v>
      </c>
      <c r="H406">
        <v>59482</v>
      </c>
      <c r="I406">
        <v>9.5000000000000001E-2</v>
      </c>
      <c r="J406">
        <v>9.0392561983471079E-2</v>
      </c>
      <c r="K406">
        <v>3.4090909090909088E-2</v>
      </c>
      <c r="L406">
        <v>2.7727272727272729E-2</v>
      </c>
      <c r="M406">
        <v>0.37</v>
      </c>
      <c r="N406">
        <v>-2.3193132658376935E-2</v>
      </c>
      <c r="O406">
        <v>0.36565458700620307</v>
      </c>
      <c r="P406">
        <v>3.6585365853658534E-2</v>
      </c>
      <c r="Q406">
        <v>0.20402892561983471</v>
      </c>
      <c r="R406">
        <v>0.29680138854450783</v>
      </c>
      <c r="S406">
        <v>24432</v>
      </c>
      <c r="T406">
        <v>1</v>
      </c>
      <c r="U406">
        <v>1</v>
      </c>
      <c r="V406">
        <v>1</v>
      </c>
      <c r="W406">
        <v>1</v>
      </c>
      <c r="X406">
        <v>1</v>
      </c>
      <c r="Y406">
        <v>2</v>
      </c>
      <c r="Z406">
        <v>2</v>
      </c>
      <c r="AA406">
        <v>1</v>
      </c>
      <c r="AB406">
        <v>0</v>
      </c>
      <c r="AC406">
        <v>1</v>
      </c>
      <c r="AD406">
        <v>11</v>
      </c>
      <c r="AF406">
        <v>0.29680138854450783</v>
      </c>
      <c r="AG406">
        <v>24432</v>
      </c>
    </row>
    <row r="407" spans="1:33" x14ac:dyDescent="0.3">
      <c r="A407" t="s">
        <v>2446</v>
      </c>
      <c r="B407">
        <v>19001960200</v>
      </c>
      <c r="C407" t="s">
        <v>1379</v>
      </c>
      <c r="D407">
        <v>711</v>
      </c>
      <c r="F407" t="s">
        <v>53</v>
      </c>
      <c r="G407" t="s">
        <v>1230</v>
      </c>
      <c r="H407">
        <v>62426</v>
      </c>
      <c r="I407">
        <v>0.14199999999999999</v>
      </c>
      <c r="J407">
        <v>0.11673699015471167</v>
      </c>
      <c r="K407">
        <v>2.9535864978902954E-2</v>
      </c>
      <c r="L407">
        <v>2.127272727272727E-2</v>
      </c>
      <c r="M407">
        <v>0.30599999999999999</v>
      </c>
      <c r="N407">
        <v>-2.4212444675865662E-2</v>
      </c>
      <c r="O407">
        <v>0.39089481946624804</v>
      </c>
      <c r="P407">
        <v>0.12154031287605295</v>
      </c>
      <c r="Q407">
        <v>0.12939521800281295</v>
      </c>
      <c r="R407">
        <v>0.31718569780853517</v>
      </c>
      <c r="S407">
        <v>30929</v>
      </c>
      <c r="T407">
        <v>1</v>
      </c>
      <c r="U407">
        <v>2</v>
      </c>
      <c r="V407">
        <v>1</v>
      </c>
      <c r="W407">
        <v>1</v>
      </c>
      <c r="X407">
        <v>0</v>
      </c>
      <c r="Y407">
        <v>1</v>
      </c>
      <c r="Z407">
        <v>2</v>
      </c>
      <c r="AA407">
        <v>1</v>
      </c>
      <c r="AB407">
        <v>2</v>
      </c>
      <c r="AC407">
        <v>0</v>
      </c>
      <c r="AD407">
        <v>11</v>
      </c>
      <c r="AF407">
        <v>0.31718569780853517</v>
      </c>
      <c r="AG407">
        <v>30929</v>
      </c>
    </row>
    <row r="408" spans="1:33" x14ac:dyDescent="0.3">
      <c r="A408" t="s">
        <v>2447</v>
      </c>
      <c r="B408">
        <v>19095960200</v>
      </c>
      <c r="C408" t="s">
        <v>1778</v>
      </c>
      <c r="D408">
        <v>1724</v>
      </c>
      <c r="F408" t="s">
        <v>1771</v>
      </c>
      <c r="G408" t="s">
        <v>1772</v>
      </c>
      <c r="H408">
        <v>61982</v>
      </c>
      <c r="I408">
        <v>8.1000000000000003E-2</v>
      </c>
      <c r="J408">
        <v>0.10614849187935035</v>
      </c>
      <c r="K408">
        <v>4.9883990719257539E-2</v>
      </c>
      <c r="L408">
        <v>2.4636363636363633E-2</v>
      </c>
      <c r="M408">
        <v>0.30499999999999999</v>
      </c>
      <c r="N408">
        <v>1.8771018037297464E-2</v>
      </c>
      <c r="O408">
        <v>0.5189243027888446</v>
      </c>
      <c r="P408">
        <v>9.9481865284974089E-2</v>
      </c>
      <c r="Q408">
        <v>0.19199535962877029</v>
      </c>
      <c r="R408">
        <v>0.20472440944881889</v>
      </c>
      <c r="S408">
        <v>28547</v>
      </c>
      <c r="T408">
        <v>1</v>
      </c>
      <c r="U408">
        <v>1</v>
      </c>
      <c r="V408">
        <v>1</v>
      </c>
      <c r="W408">
        <v>2</v>
      </c>
      <c r="X408">
        <v>0</v>
      </c>
      <c r="Y408">
        <v>1</v>
      </c>
      <c r="Z408">
        <v>0</v>
      </c>
      <c r="AA408">
        <v>2</v>
      </c>
      <c r="AB408">
        <v>2</v>
      </c>
      <c r="AC408">
        <v>1</v>
      </c>
      <c r="AD408">
        <v>11</v>
      </c>
      <c r="AF408">
        <v>0.20472440944881889</v>
      </c>
      <c r="AG408">
        <v>28547</v>
      </c>
    </row>
    <row r="409" spans="1:33" x14ac:dyDescent="0.3">
      <c r="A409" t="s">
        <v>2448</v>
      </c>
      <c r="B409">
        <v>19165960200</v>
      </c>
      <c r="C409" t="s">
        <v>1761</v>
      </c>
      <c r="D409">
        <v>1204</v>
      </c>
      <c r="F409" t="s">
        <v>821</v>
      </c>
      <c r="G409" t="s">
        <v>1401</v>
      </c>
      <c r="H409">
        <v>61591</v>
      </c>
      <c r="I409">
        <v>0.10199999999999999</v>
      </c>
      <c r="J409">
        <v>7.8073089700996676E-2</v>
      </c>
      <c r="K409">
        <v>3.4883720930232558E-2</v>
      </c>
      <c r="L409">
        <v>2.2818181818181817E-2</v>
      </c>
      <c r="M409">
        <v>0.314</v>
      </c>
      <c r="N409">
        <v>-3.4601791731733375E-2</v>
      </c>
      <c r="O409">
        <v>0.46287992027902342</v>
      </c>
      <c r="P409">
        <v>7.7040427154843633E-2</v>
      </c>
      <c r="Q409">
        <v>0.20764119601328904</v>
      </c>
      <c r="R409">
        <v>0.2517361111111111</v>
      </c>
      <c r="S409">
        <v>31000</v>
      </c>
      <c r="T409">
        <v>1</v>
      </c>
      <c r="U409">
        <v>1</v>
      </c>
      <c r="V409">
        <v>1</v>
      </c>
      <c r="W409">
        <v>1</v>
      </c>
      <c r="X409">
        <v>0</v>
      </c>
      <c r="Y409">
        <v>1</v>
      </c>
      <c r="Z409">
        <v>2</v>
      </c>
      <c r="AA409">
        <v>2</v>
      </c>
      <c r="AB409">
        <v>1</v>
      </c>
      <c r="AC409">
        <v>1</v>
      </c>
      <c r="AD409">
        <v>11</v>
      </c>
      <c r="AF409">
        <v>0.2517361111111111</v>
      </c>
      <c r="AG409">
        <v>31000</v>
      </c>
    </row>
    <row r="410" spans="1:33" x14ac:dyDescent="0.3">
      <c r="A410" t="s">
        <v>2449</v>
      </c>
      <c r="B410">
        <v>19183960200</v>
      </c>
      <c r="C410" t="s">
        <v>1531</v>
      </c>
      <c r="D410">
        <v>1863</v>
      </c>
      <c r="F410" t="s">
        <v>936</v>
      </c>
      <c r="G410" t="s">
        <v>1273</v>
      </c>
      <c r="H410">
        <v>65458</v>
      </c>
      <c r="I410">
        <v>7.6999999999999999E-2</v>
      </c>
      <c r="J410">
        <v>8.0515297906602251E-2</v>
      </c>
      <c r="K410">
        <v>5.9581320450885669E-2</v>
      </c>
      <c r="L410">
        <v>2.5454545454545459E-2</v>
      </c>
      <c r="M410">
        <v>0.32200000000000001</v>
      </c>
      <c r="N410">
        <v>3.9670106892738664E-2</v>
      </c>
      <c r="O410">
        <v>0.47897125567322241</v>
      </c>
      <c r="P410">
        <v>0.10138029509757258</v>
      </c>
      <c r="Q410">
        <v>0.19753086419753085</v>
      </c>
      <c r="R410">
        <v>0.25778915919760992</v>
      </c>
      <c r="S410">
        <v>32722</v>
      </c>
      <c r="T410">
        <v>1</v>
      </c>
      <c r="U410">
        <v>1</v>
      </c>
      <c r="V410">
        <v>1</v>
      </c>
      <c r="W410">
        <v>2</v>
      </c>
      <c r="X410">
        <v>0</v>
      </c>
      <c r="Y410">
        <v>1</v>
      </c>
      <c r="Z410">
        <v>0</v>
      </c>
      <c r="AA410">
        <v>2</v>
      </c>
      <c r="AB410">
        <v>2</v>
      </c>
      <c r="AC410">
        <v>1</v>
      </c>
      <c r="AD410">
        <v>11</v>
      </c>
      <c r="AF410">
        <v>0.25778915919760992</v>
      </c>
      <c r="AG410">
        <v>32722</v>
      </c>
    </row>
    <row r="411" spans="1:33" x14ac:dyDescent="0.3">
      <c r="A411" t="s">
        <v>2450</v>
      </c>
      <c r="B411">
        <v>19165960300</v>
      </c>
      <c r="C411" t="s">
        <v>1400</v>
      </c>
      <c r="D411">
        <v>1557</v>
      </c>
      <c r="F411" t="s">
        <v>821</v>
      </c>
      <c r="G411" t="s">
        <v>1401</v>
      </c>
      <c r="H411">
        <v>66771</v>
      </c>
      <c r="I411">
        <v>6.5000000000000002E-2</v>
      </c>
      <c r="J411">
        <v>0.16441875401412973</v>
      </c>
      <c r="K411">
        <v>2.3763648041104687E-2</v>
      </c>
      <c r="L411">
        <v>2.2818181818181817E-2</v>
      </c>
      <c r="M411">
        <v>0.36599999999999999</v>
      </c>
      <c r="N411">
        <v>-3.4601791731733375E-2</v>
      </c>
      <c r="O411">
        <v>0.42385884158036058</v>
      </c>
      <c r="P411">
        <v>7.0447761194029845E-2</v>
      </c>
      <c r="Q411">
        <v>0.24534360950545922</v>
      </c>
      <c r="R411">
        <v>0.3220069020440669</v>
      </c>
      <c r="S411">
        <v>22153</v>
      </c>
      <c r="T411">
        <v>1</v>
      </c>
      <c r="U411">
        <v>0</v>
      </c>
      <c r="V411">
        <v>2</v>
      </c>
      <c r="W411">
        <v>0</v>
      </c>
      <c r="X411">
        <v>0</v>
      </c>
      <c r="Y411">
        <v>2</v>
      </c>
      <c r="Z411">
        <v>2</v>
      </c>
      <c r="AA411">
        <v>1</v>
      </c>
      <c r="AB411">
        <v>1</v>
      </c>
      <c r="AC411">
        <v>2</v>
      </c>
      <c r="AD411">
        <v>11</v>
      </c>
      <c r="AF411">
        <v>0.3220069020440669</v>
      </c>
      <c r="AG411">
        <v>22153</v>
      </c>
    </row>
    <row r="412" spans="1:33" x14ac:dyDescent="0.3">
      <c r="A412" t="s">
        <v>2451</v>
      </c>
      <c r="B412">
        <v>19183960400</v>
      </c>
      <c r="C412" t="s">
        <v>1272</v>
      </c>
      <c r="D412">
        <v>1738</v>
      </c>
      <c r="F412" t="s">
        <v>936</v>
      </c>
      <c r="G412" t="s">
        <v>1273</v>
      </c>
      <c r="H412">
        <v>52394</v>
      </c>
      <c r="I412">
        <v>7.2000000000000008E-2</v>
      </c>
      <c r="J412">
        <v>0.12428078250863062</v>
      </c>
      <c r="K412">
        <v>3.1645569620253167E-2</v>
      </c>
      <c r="L412">
        <v>2.5454545454545459E-2</v>
      </c>
      <c r="M412">
        <v>0.32899999999999996</v>
      </c>
      <c r="N412">
        <v>3.9670106892738664E-2</v>
      </c>
      <c r="O412">
        <v>0.41700680272108842</v>
      </c>
      <c r="P412">
        <v>8.0423280423280424E-2</v>
      </c>
      <c r="Q412">
        <v>0.25834292289988492</v>
      </c>
      <c r="R412">
        <v>0.34995064165844025</v>
      </c>
      <c r="S412">
        <v>31425</v>
      </c>
      <c r="T412">
        <v>2</v>
      </c>
      <c r="U412">
        <v>1</v>
      </c>
      <c r="V412">
        <v>2</v>
      </c>
      <c r="W412">
        <v>1</v>
      </c>
      <c r="X412">
        <v>0</v>
      </c>
      <c r="Y412">
        <v>1</v>
      </c>
      <c r="Z412">
        <v>0</v>
      </c>
      <c r="AA412">
        <v>1</v>
      </c>
      <c r="AB412">
        <v>1</v>
      </c>
      <c r="AC412">
        <v>2</v>
      </c>
      <c r="AD412">
        <v>11</v>
      </c>
      <c r="AF412">
        <v>0.34995064165844025</v>
      </c>
      <c r="AG412">
        <v>31425</v>
      </c>
    </row>
    <row r="413" spans="1:33" x14ac:dyDescent="0.3">
      <c r="A413" t="s">
        <v>2452</v>
      </c>
      <c r="B413">
        <v>19079960500</v>
      </c>
      <c r="C413" t="s">
        <v>1574</v>
      </c>
      <c r="D413">
        <v>778</v>
      </c>
      <c r="F413" t="s">
        <v>409</v>
      </c>
      <c r="G413" t="s">
        <v>1242</v>
      </c>
      <c r="H413">
        <v>56600</v>
      </c>
      <c r="I413">
        <v>8.6999999999999994E-2</v>
      </c>
      <c r="J413">
        <v>7.583547557840617E-2</v>
      </c>
      <c r="K413">
        <v>3.2133676092544985E-2</v>
      </c>
      <c r="L413">
        <v>2.7363636363636368E-2</v>
      </c>
      <c r="M413">
        <v>0.35799999999999998</v>
      </c>
      <c r="N413">
        <v>-4.0451732278440629E-2</v>
      </c>
      <c r="O413">
        <v>0.4513148542999289</v>
      </c>
      <c r="P413">
        <v>0.12946428571428573</v>
      </c>
      <c r="Q413">
        <v>0.14910025706940874</v>
      </c>
      <c r="R413">
        <v>0.28421052631578947</v>
      </c>
      <c r="S413">
        <v>25855</v>
      </c>
      <c r="T413">
        <v>1</v>
      </c>
      <c r="U413">
        <v>1</v>
      </c>
      <c r="V413">
        <v>1</v>
      </c>
      <c r="W413">
        <v>1</v>
      </c>
      <c r="X413">
        <v>1</v>
      </c>
      <c r="Y413">
        <v>1</v>
      </c>
      <c r="Z413">
        <v>2</v>
      </c>
      <c r="AA413">
        <v>1</v>
      </c>
      <c r="AB413">
        <v>2</v>
      </c>
      <c r="AC413">
        <v>0</v>
      </c>
      <c r="AD413">
        <v>11</v>
      </c>
      <c r="AF413">
        <v>0.28421052631578947</v>
      </c>
      <c r="AG413">
        <v>25855</v>
      </c>
    </row>
    <row r="414" spans="1:33" x14ac:dyDescent="0.3">
      <c r="A414" t="s">
        <v>2453</v>
      </c>
      <c r="B414">
        <v>19091970200</v>
      </c>
      <c r="C414" t="s">
        <v>1393</v>
      </c>
      <c r="D414">
        <v>765</v>
      </c>
      <c r="F414" t="s">
        <v>448</v>
      </c>
      <c r="G414" t="s">
        <v>1304</v>
      </c>
      <c r="H414">
        <v>59875</v>
      </c>
      <c r="I414">
        <v>0.13900000000000001</v>
      </c>
      <c r="J414">
        <v>0.10718954248366012</v>
      </c>
      <c r="K414">
        <v>3.2679738562091505E-2</v>
      </c>
      <c r="L414">
        <v>2.4000000000000004E-2</v>
      </c>
      <c r="M414">
        <v>0.32</v>
      </c>
      <c r="N414">
        <v>-2.2210901681100358E-2</v>
      </c>
      <c r="O414">
        <v>0.43338557993730409</v>
      </c>
      <c r="P414">
        <v>0.12442922374429223</v>
      </c>
      <c r="Q414">
        <v>0.1437908496732026</v>
      </c>
      <c r="R414">
        <v>0.32563380281690141</v>
      </c>
      <c r="S414">
        <v>25882</v>
      </c>
      <c r="T414">
        <v>1</v>
      </c>
      <c r="U414">
        <v>2</v>
      </c>
      <c r="V414">
        <v>1</v>
      </c>
      <c r="W414">
        <v>1</v>
      </c>
      <c r="X414">
        <v>0</v>
      </c>
      <c r="Y414">
        <v>1</v>
      </c>
      <c r="Z414">
        <v>2</v>
      </c>
      <c r="AA414">
        <v>1</v>
      </c>
      <c r="AB414">
        <v>2</v>
      </c>
      <c r="AC414">
        <v>0</v>
      </c>
      <c r="AD414">
        <v>11</v>
      </c>
      <c r="AF414">
        <v>0.32563380281690141</v>
      </c>
      <c r="AG414">
        <v>25882</v>
      </c>
    </row>
    <row r="415" spans="1:33" x14ac:dyDescent="0.3">
      <c r="A415" t="s">
        <v>2454</v>
      </c>
      <c r="B415">
        <v>19013001000</v>
      </c>
      <c r="C415" t="s">
        <v>1288</v>
      </c>
      <c r="D415">
        <v>1498</v>
      </c>
      <c r="F415" t="s">
        <v>1040</v>
      </c>
      <c r="G415" t="s">
        <v>1041</v>
      </c>
      <c r="H415">
        <v>56845</v>
      </c>
      <c r="I415">
        <v>7.5999999999999998E-2</v>
      </c>
      <c r="J415">
        <v>0.16889185580774366</v>
      </c>
      <c r="K415">
        <v>4.6061415220293722E-2</v>
      </c>
      <c r="L415">
        <v>2.9272727272727277E-2</v>
      </c>
      <c r="M415">
        <v>0.28199999999999997</v>
      </c>
      <c r="N415">
        <v>4.1193073460981007E-4</v>
      </c>
      <c r="O415">
        <v>0.56268343815513622</v>
      </c>
      <c r="P415">
        <v>5.531385954008701E-2</v>
      </c>
      <c r="Q415">
        <v>0.23164218958611482</v>
      </c>
      <c r="R415">
        <v>0.34736016727652902</v>
      </c>
      <c r="S415">
        <v>26595</v>
      </c>
      <c r="T415">
        <v>1</v>
      </c>
      <c r="U415">
        <v>1</v>
      </c>
      <c r="V415">
        <v>2</v>
      </c>
      <c r="W415">
        <v>1</v>
      </c>
      <c r="X415">
        <v>2</v>
      </c>
      <c r="Y415">
        <v>0</v>
      </c>
      <c r="Z415">
        <v>0</v>
      </c>
      <c r="AA415">
        <v>2</v>
      </c>
      <c r="AB415">
        <v>0</v>
      </c>
      <c r="AC415">
        <v>1</v>
      </c>
      <c r="AD415">
        <v>10</v>
      </c>
      <c r="AF415">
        <v>0.34736016727652902</v>
      </c>
      <c r="AG415">
        <v>26595</v>
      </c>
    </row>
    <row r="416" spans="1:33" x14ac:dyDescent="0.3">
      <c r="A416" t="s">
        <v>2455</v>
      </c>
      <c r="B416">
        <v>19045001000</v>
      </c>
      <c r="C416" t="s">
        <v>1515</v>
      </c>
      <c r="D416">
        <v>1483</v>
      </c>
      <c r="F416" t="s">
        <v>211</v>
      </c>
      <c r="G416" t="s">
        <v>1022</v>
      </c>
      <c r="H416">
        <v>61830</v>
      </c>
      <c r="I416">
        <v>7.2999999999999995E-2</v>
      </c>
      <c r="J416">
        <v>4.720161834120027E-2</v>
      </c>
      <c r="K416">
        <v>4.1807147673634526E-2</v>
      </c>
      <c r="L416">
        <v>3.4727272727272725E-2</v>
      </c>
      <c r="M416">
        <v>0.34499999999999997</v>
      </c>
      <c r="N416">
        <v>-5.4076064826125904E-2</v>
      </c>
      <c r="O416">
        <v>0.42678499394917307</v>
      </c>
      <c r="P416">
        <v>5.0492610837438424E-2</v>
      </c>
      <c r="Q416">
        <v>0.20161834120026972</v>
      </c>
      <c r="R416">
        <v>0.28590640129101669</v>
      </c>
      <c r="S416">
        <v>29453</v>
      </c>
      <c r="T416">
        <v>1</v>
      </c>
      <c r="U416">
        <v>1</v>
      </c>
      <c r="V416">
        <v>0</v>
      </c>
      <c r="W416">
        <v>1</v>
      </c>
      <c r="X416">
        <v>2</v>
      </c>
      <c r="Y416">
        <v>1</v>
      </c>
      <c r="Z416">
        <v>2</v>
      </c>
      <c r="AA416">
        <v>1</v>
      </c>
      <c r="AB416">
        <v>0</v>
      </c>
      <c r="AC416">
        <v>1</v>
      </c>
      <c r="AD416">
        <v>10</v>
      </c>
      <c r="AF416">
        <v>0.28590640129101669</v>
      </c>
      <c r="AG416">
        <v>29453</v>
      </c>
    </row>
    <row r="417" spans="1:33" x14ac:dyDescent="0.3">
      <c r="A417" t="s">
        <v>2456</v>
      </c>
      <c r="B417">
        <v>19153001000</v>
      </c>
      <c r="C417" t="s">
        <v>1622</v>
      </c>
      <c r="D417">
        <v>2273</v>
      </c>
      <c r="F417" t="s">
        <v>1088</v>
      </c>
      <c r="G417" t="s">
        <v>1089</v>
      </c>
      <c r="H417">
        <v>68203</v>
      </c>
      <c r="I417">
        <v>0.22800000000000001</v>
      </c>
      <c r="J417">
        <v>0.30092388913330398</v>
      </c>
      <c r="K417">
        <v>4.7514298284205898E-2</v>
      </c>
      <c r="L417">
        <v>2.6818181818181817E-2</v>
      </c>
      <c r="M417">
        <v>0.3</v>
      </c>
      <c r="N417">
        <v>0.14341677503250974</v>
      </c>
      <c r="O417">
        <v>0.27117089575053499</v>
      </c>
      <c r="P417">
        <v>4.6960167714884697E-2</v>
      </c>
      <c r="Q417">
        <v>0.32248130224373073</v>
      </c>
      <c r="R417">
        <v>0.33933274802458296</v>
      </c>
      <c r="S417">
        <v>26545</v>
      </c>
      <c r="T417">
        <v>1</v>
      </c>
      <c r="U417">
        <v>2</v>
      </c>
      <c r="V417">
        <v>2</v>
      </c>
      <c r="W417">
        <v>2</v>
      </c>
      <c r="X417">
        <v>1</v>
      </c>
      <c r="Y417">
        <v>0</v>
      </c>
      <c r="Z417">
        <v>0</v>
      </c>
      <c r="AA417">
        <v>0</v>
      </c>
      <c r="AB417">
        <v>0</v>
      </c>
      <c r="AC417">
        <v>2</v>
      </c>
      <c r="AD417">
        <v>10</v>
      </c>
      <c r="AF417">
        <v>0.33933274802458296</v>
      </c>
      <c r="AG417">
        <v>26545</v>
      </c>
    </row>
    <row r="418" spans="1:33" x14ac:dyDescent="0.3">
      <c r="A418" t="s">
        <v>2457</v>
      </c>
      <c r="B418">
        <v>19113010300</v>
      </c>
      <c r="C418" t="s">
        <v>1748</v>
      </c>
      <c r="D418">
        <v>1503</v>
      </c>
      <c r="F418" t="s">
        <v>1048</v>
      </c>
      <c r="G418" t="s">
        <v>1049</v>
      </c>
      <c r="H418">
        <v>80038</v>
      </c>
      <c r="I418">
        <v>7.5999999999999998E-2</v>
      </c>
      <c r="J418">
        <v>8.6493679308050561E-2</v>
      </c>
      <c r="K418">
        <v>2.7944111776447105E-2</v>
      </c>
      <c r="L418">
        <v>3.0727272727272725E-2</v>
      </c>
      <c r="M418">
        <v>0.34200000000000003</v>
      </c>
      <c r="N418">
        <v>9.0296649086760147E-2</v>
      </c>
      <c r="O418">
        <v>0.42041454829878766</v>
      </c>
      <c r="P418">
        <v>0.1043731778425656</v>
      </c>
      <c r="Q418">
        <v>0.21423819028609448</v>
      </c>
      <c r="R418">
        <v>0.22699055330634277</v>
      </c>
      <c r="S418">
        <v>40500</v>
      </c>
      <c r="T418">
        <v>0</v>
      </c>
      <c r="U418">
        <v>1</v>
      </c>
      <c r="V418">
        <v>1</v>
      </c>
      <c r="W418">
        <v>1</v>
      </c>
      <c r="X418">
        <v>2</v>
      </c>
      <c r="Y418">
        <v>1</v>
      </c>
      <c r="Z418">
        <v>0</v>
      </c>
      <c r="AA418">
        <v>1</v>
      </c>
      <c r="AB418">
        <v>2</v>
      </c>
      <c r="AC418">
        <v>1</v>
      </c>
      <c r="AD418">
        <v>10</v>
      </c>
      <c r="AF418">
        <v>0.22699055330634277</v>
      </c>
      <c r="AG418">
        <v>40500</v>
      </c>
    </row>
    <row r="419" spans="1:33" x14ac:dyDescent="0.3">
      <c r="A419" t="s">
        <v>2458</v>
      </c>
      <c r="B419">
        <v>19103010402</v>
      </c>
      <c r="C419" t="s">
        <v>2459</v>
      </c>
      <c r="D419">
        <v>1069</v>
      </c>
      <c r="F419" t="s">
        <v>1421</v>
      </c>
      <c r="G419" t="s">
        <v>1422</v>
      </c>
      <c r="H419">
        <v>55871</v>
      </c>
      <c r="I419">
        <v>0.16600000000000001</v>
      </c>
      <c r="J419">
        <v>1.9644527595884004E-2</v>
      </c>
      <c r="K419">
        <v>1.9644527595884004E-2</v>
      </c>
      <c r="L419">
        <v>2.2545454545454546E-2</v>
      </c>
      <c r="M419">
        <v>0.40899999999999997</v>
      </c>
      <c r="N419">
        <v>0.16787640775660517</v>
      </c>
      <c r="O419">
        <v>0.572265625</v>
      </c>
      <c r="P419">
        <v>2.3957409050576754E-2</v>
      </c>
      <c r="Q419">
        <v>0.37792329279700654</v>
      </c>
      <c r="R419">
        <v>0.34775982932032917</v>
      </c>
      <c r="S419">
        <v>29604</v>
      </c>
      <c r="T419">
        <v>2</v>
      </c>
      <c r="U419">
        <v>2</v>
      </c>
      <c r="V419">
        <v>0</v>
      </c>
      <c r="W419">
        <v>0</v>
      </c>
      <c r="X419">
        <v>0</v>
      </c>
      <c r="Y419">
        <v>2</v>
      </c>
      <c r="Z419">
        <v>0</v>
      </c>
      <c r="AA419">
        <v>2</v>
      </c>
      <c r="AB419">
        <v>0</v>
      </c>
      <c r="AC419">
        <v>2</v>
      </c>
      <c r="AD419">
        <v>10</v>
      </c>
      <c r="AF419">
        <v>0.34775982932032917</v>
      </c>
      <c r="AG419">
        <v>29604</v>
      </c>
    </row>
    <row r="420" spans="1:33" x14ac:dyDescent="0.3">
      <c r="A420" t="s">
        <v>2460</v>
      </c>
      <c r="B420">
        <v>19013001100</v>
      </c>
      <c r="C420" t="s">
        <v>1440</v>
      </c>
      <c r="D420">
        <v>1179</v>
      </c>
      <c r="F420" t="s">
        <v>1040</v>
      </c>
      <c r="G420" t="s">
        <v>1041</v>
      </c>
      <c r="H420">
        <v>49375</v>
      </c>
      <c r="I420">
        <v>0.14899999999999999</v>
      </c>
      <c r="J420">
        <v>5.5131467345207803E-2</v>
      </c>
      <c r="K420">
        <v>7.124681933842239E-2</v>
      </c>
      <c r="L420">
        <v>2.9272727272727277E-2</v>
      </c>
      <c r="M420">
        <v>0.26</v>
      </c>
      <c r="N420">
        <v>4.1193073460981007E-4</v>
      </c>
      <c r="O420">
        <v>0.44300822561692127</v>
      </c>
      <c r="P420">
        <v>4.9560351718625099E-2</v>
      </c>
      <c r="Q420">
        <v>0.22476675148430875</v>
      </c>
      <c r="R420">
        <v>0.42089093701996927</v>
      </c>
      <c r="S420">
        <v>29977</v>
      </c>
      <c r="T420">
        <v>2</v>
      </c>
      <c r="U420">
        <v>2</v>
      </c>
      <c r="V420">
        <v>0</v>
      </c>
      <c r="W420">
        <v>2</v>
      </c>
      <c r="X420">
        <v>2</v>
      </c>
      <c r="Y420">
        <v>0</v>
      </c>
      <c r="Z420">
        <v>0</v>
      </c>
      <c r="AA420">
        <v>1</v>
      </c>
      <c r="AB420">
        <v>0</v>
      </c>
      <c r="AC420">
        <v>1</v>
      </c>
      <c r="AD420">
        <v>10</v>
      </c>
      <c r="AF420">
        <v>0.42089093701996927</v>
      </c>
      <c r="AG420">
        <v>29977</v>
      </c>
    </row>
    <row r="421" spans="1:33" x14ac:dyDescent="0.3">
      <c r="A421" t="s">
        <v>2461</v>
      </c>
      <c r="B421">
        <v>19153011028</v>
      </c>
      <c r="C421" t="s">
        <v>1662</v>
      </c>
      <c r="D421">
        <v>2313</v>
      </c>
      <c r="F421" t="s">
        <v>1088</v>
      </c>
      <c r="G421" t="s">
        <v>1089</v>
      </c>
      <c r="H421">
        <v>67259</v>
      </c>
      <c r="I421">
        <v>0.109</v>
      </c>
      <c r="J421">
        <v>0.14613056636402941</v>
      </c>
      <c r="K421">
        <v>4.5827929096411583E-2</v>
      </c>
      <c r="L421">
        <v>2.6818181818181817E-2</v>
      </c>
      <c r="M421">
        <v>0.32400000000000001</v>
      </c>
      <c r="N421">
        <v>0.14341677503250974</v>
      </c>
      <c r="O421">
        <v>0.23210884353741496</v>
      </c>
      <c r="P421">
        <v>6.0138155221454694E-2</v>
      </c>
      <c r="Q421">
        <v>0.26329442282749677</v>
      </c>
      <c r="R421">
        <v>0.22633663366336634</v>
      </c>
      <c r="S421">
        <v>31174</v>
      </c>
      <c r="T421">
        <v>1</v>
      </c>
      <c r="U421">
        <v>1</v>
      </c>
      <c r="V421">
        <v>2</v>
      </c>
      <c r="W421">
        <v>1</v>
      </c>
      <c r="X421">
        <v>1</v>
      </c>
      <c r="Y421">
        <v>1</v>
      </c>
      <c r="Z421">
        <v>0</v>
      </c>
      <c r="AA421">
        <v>0</v>
      </c>
      <c r="AB421">
        <v>1</v>
      </c>
      <c r="AC421">
        <v>2</v>
      </c>
      <c r="AD421">
        <v>10</v>
      </c>
      <c r="AF421">
        <v>0.22633663366336634</v>
      </c>
      <c r="AG421">
        <v>31174</v>
      </c>
    </row>
    <row r="422" spans="1:33" x14ac:dyDescent="0.3">
      <c r="A422" t="s">
        <v>2462</v>
      </c>
      <c r="B422">
        <v>19163011900</v>
      </c>
      <c r="C422" t="s">
        <v>1681</v>
      </c>
      <c r="D422">
        <v>1334</v>
      </c>
      <c r="F422" t="s">
        <v>1043</v>
      </c>
      <c r="G422" t="s">
        <v>1044</v>
      </c>
      <c r="H422">
        <v>63704</v>
      </c>
      <c r="I422">
        <v>9.6999999999999989E-2</v>
      </c>
      <c r="J422">
        <v>0.10644677661169415</v>
      </c>
      <c r="K422">
        <v>2.6986506746626688E-2</v>
      </c>
      <c r="L422">
        <v>3.2000000000000001E-2</v>
      </c>
      <c r="M422">
        <v>0.38</v>
      </c>
      <c r="N422">
        <v>5.716481867041108E-2</v>
      </c>
      <c r="O422">
        <v>0.43986254295532645</v>
      </c>
      <c r="P422">
        <v>3.1930333817126268E-2</v>
      </c>
      <c r="Q422">
        <v>0.19190404797601199</v>
      </c>
      <c r="R422">
        <v>0.30539130434782608</v>
      </c>
      <c r="S422">
        <v>31273</v>
      </c>
      <c r="T422">
        <v>1</v>
      </c>
      <c r="U422">
        <v>1</v>
      </c>
      <c r="V422">
        <v>1</v>
      </c>
      <c r="W422">
        <v>1</v>
      </c>
      <c r="X422">
        <v>2</v>
      </c>
      <c r="Y422">
        <v>2</v>
      </c>
      <c r="Z422">
        <v>0</v>
      </c>
      <c r="AA422">
        <v>1</v>
      </c>
      <c r="AB422">
        <v>0</v>
      </c>
      <c r="AC422">
        <v>1</v>
      </c>
      <c r="AD422">
        <v>10</v>
      </c>
      <c r="AF422">
        <v>0.30539130434782608</v>
      </c>
      <c r="AG422">
        <v>31273</v>
      </c>
    </row>
    <row r="423" spans="1:33" x14ac:dyDescent="0.3">
      <c r="A423" t="s">
        <v>2463</v>
      </c>
      <c r="B423">
        <v>19163012000</v>
      </c>
      <c r="C423" t="s">
        <v>1696</v>
      </c>
      <c r="D423">
        <v>1374</v>
      </c>
      <c r="F423" t="s">
        <v>1043</v>
      </c>
      <c r="G423" t="s">
        <v>1044</v>
      </c>
      <c r="H423">
        <v>76447</v>
      </c>
      <c r="I423">
        <v>0.129</v>
      </c>
      <c r="J423">
        <v>9.606986899563319E-2</v>
      </c>
      <c r="K423">
        <v>4.4395924308588061E-2</v>
      </c>
      <c r="L423">
        <v>3.2000000000000001E-2</v>
      </c>
      <c r="M423">
        <v>0.32700000000000001</v>
      </c>
      <c r="N423">
        <v>5.716481867041108E-2</v>
      </c>
      <c r="O423">
        <v>0.40864600326264272</v>
      </c>
      <c r="P423">
        <v>7.847082494969819E-2</v>
      </c>
      <c r="Q423">
        <v>0.21033478893740903</v>
      </c>
      <c r="R423">
        <v>0.19631017584318247</v>
      </c>
      <c r="S423">
        <v>33662</v>
      </c>
      <c r="T423">
        <v>0</v>
      </c>
      <c r="U423">
        <v>2</v>
      </c>
      <c r="V423">
        <v>1</v>
      </c>
      <c r="W423">
        <v>1</v>
      </c>
      <c r="X423">
        <v>2</v>
      </c>
      <c r="Y423">
        <v>1</v>
      </c>
      <c r="Z423">
        <v>0</v>
      </c>
      <c r="AA423">
        <v>1</v>
      </c>
      <c r="AB423">
        <v>1</v>
      </c>
      <c r="AC423">
        <v>1</v>
      </c>
      <c r="AD423">
        <v>10</v>
      </c>
      <c r="AF423">
        <v>0.19631017584318247</v>
      </c>
      <c r="AG423">
        <v>33662</v>
      </c>
    </row>
    <row r="424" spans="1:33" x14ac:dyDescent="0.3">
      <c r="A424" t="s">
        <v>2464</v>
      </c>
      <c r="B424">
        <v>19163012100</v>
      </c>
      <c r="C424" t="s">
        <v>1494</v>
      </c>
      <c r="D424">
        <v>1800</v>
      </c>
      <c r="F424" t="s">
        <v>1043</v>
      </c>
      <c r="G424" t="s">
        <v>1044</v>
      </c>
      <c r="H424">
        <v>55411</v>
      </c>
      <c r="I424">
        <v>0.12</v>
      </c>
      <c r="J424">
        <v>0.12666666666666668</v>
      </c>
      <c r="K424">
        <v>1.3333333333333334E-2</v>
      </c>
      <c r="L424">
        <v>3.2000000000000001E-2</v>
      </c>
      <c r="M424">
        <v>0.311</v>
      </c>
      <c r="N424">
        <v>5.716481867041108E-2</v>
      </c>
      <c r="O424">
        <v>0.40931615460852327</v>
      </c>
      <c r="P424">
        <v>1.2074643249176729E-2</v>
      </c>
      <c r="Q424">
        <v>0.23166666666666666</v>
      </c>
      <c r="R424">
        <v>0.37861345612688668</v>
      </c>
      <c r="S424">
        <v>23871</v>
      </c>
      <c r="T424">
        <v>2</v>
      </c>
      <c r="U424">
        <v>1</v>
      </c>
      <c r="V424">
        <v>2</v>
      </c>
      <c r="W424">
        <v>0</v>
      </c>
      <c r="X424">
        <v>2</v>
      </c>
      <c r="Y424">
        <v>1</v>
      </c>
      <c r="Z424">
        <v>0</v>
      </c>
      <c r="AA424">
        <v>1</v>
      </c>
      <c r="AB424">
        <v>0</v>
      </c>
      <c r="AC424">
        <v>1</v>
      </c>
      <c r="AD424">
        <v>10</v>
      </c>
      <c r="AF424">
        <v>0.37861345612688668</v>
      </c>
      <c r="AG424">
        <v>23871</v>
      </c>
    </row>
    <row r="425" spans="1:33" x14ac:dyDescent="0.3">
      <c r="A425" t="s">
        <v>2465</v>
      </c>
      <c r="B425">
        <v>19163012400</v>
      </c>
      <c r="C425" t="s">
        <v>1271</v>
      </c>
      <c r="D425">
        <v>575</v>
      </c>
      <c r="F425" t="s">
        <v>1043</v>
      </c>
      <c r="G425" t="s">
        <v>1044</v>
      </c>
      <c r="H425">
        <v>63750</v>
      </c>
      <c r="I425">
        <v>0.156</v>
      </c>
      <c r="J425">
        <v>0.11478260869565217</v>
      </c>
      <c r="K425">
        <v>0.14434782608695651</v>
      </c>
      <c r="L425">
        <v>3.2000000000000001E-2</v>
      </c>
      <c r="M425">
        <v>0.34799999999999998</v>
      </c>
      <c r="N425">
        <v>5.716481867041108E-2</v>
      </c>
      <c r="O425">
        <v>0.4263261296660118</v>
      </c>
      <c r="P425">
        <v>5.0613496932515337E-2</v>
      </c>
      <c r="Q425">
        <v>0.17739130434782607</v>
      </c>
      <c r="R425">
        <v>0.34398216939078752</v>
      </c>
      <c r="S425">
        <v>21607</v>
      </c>
      <c r="T425">
        <v>1</v>
      </c>
      <c r="U425">
        <v>2</v>
      </c>
      <c r="V425">
        <v>1</v>
      </c>
      <c r="W425">
        <v>2</v>
      </c>
      <c r="X425">
        <v>2</v>
      </c>
      <c r="Y425">
        <v>1</v>
      </c>
      <c r="Z425">
        <v>0</v>
      </c>
      <c r="AA425">
        <v>1</v>
      </c>
      <c r="AB425">
        <v>0</v>
      </c>
      <c r="AC425">
        <v>0</v>
      </c>
      <c r="AD425">
        <v>10</v>
      </c>
      <c r="AF425">
        <v>0.34398216939078752</v>
      </c>
      <c r="AG425">
        <v>21607</v>
      </c>
    </row>
    <row r="426" spans="1:33" x14ac:dyDescent="0.3">
      <c r="A426" t="s">
        <v>2466</v>
      </c>
      <c r="B426">
        <v>19163012802</v>
      </c>
      <c r="C426" t="s">
        <v>1439</v>
      </c>
      <c r="D426">
        <v>2142</v>
      </c>
      <c r="F426" t="s">
        <v>1043</v>
      </c>
      <c r="G426" t="s">
        <v>1044</v>
      </c>
      <c r="H426">
        <v>62468</v>
      </c>
      <c r="I426">
        <v>0.15</v>
      </c>
      <c r="J426">
        <v>4.9019607843137254E-2</v>
      </c>
      <c r="K426">
        <v>2.7077497665732961E-2</v>
      </c>
      <c r="L426">
        <v>3.2000000000000001E-2</v>
      </c>
      <c r="M426">
        <v>0.23</v>
      </c>
      <c r="N426">
        <v>5.716481867041108E-2</v>
      </c>
      <c r="O426">
        <v>0.31843749999999998</v>
      </c>
      <c r="P426">
        <v>0.145933014354067</v>
      </c>
      <c r="Q426">
        <v>0.24276377217553688</v>
      </c>
      <c r="R426">
        <v>0.37745740498034075</v>
      </c>
      <c r="S426">
        <v>28370</v>
      </c>
      <c r="T426">
        <v>1</v>
      </c>
      <c r="U426">
        <v>2</v>
      </c>
      <c r="V426">
        <v>0</v>
      </c>
      <c r="W426">
        <v>1</v>
      </c>
      <c r="X426">
        <v>2</v>
      </c>
      <c r="Y426">
        <v>0</v>
      </c>
      <c r="Z426">
        <v>0</v>
      </c>
      <c r="AA426">
        <v>0</v>
      </c>
      <c r="AB426">
        <v>2</v>
      </c>
      <c r="AC426">
        <v>2</v>
      </c>
      <c r="AD426">
        <v>10</v>
      </c>
      <c r="AF426">
        <v>0.37745740498034075</v>
      </c>
      <c r="AG426">
        <v>28370</v>
      </c>
    </row>
    <row r="427" spans="1:33" x14ac:dyDescent="0.3">
      <c r="A427" t="s">
        <v>2467</v>
      </c>
      <c r="B427">
        <v>19103001801</v>
      </c>
      <c r="C427" t="s">
        <v>1602</v>
      </c>
      <c r="D427">
        <v>2306</v>
      </c>
      <c r="F427" t="s">
        <v>1421</v>
      </c>
      <c r="G427" t="s">
        <v>1422</v>
      </c>
      <c r="H427">
        <v>57732</v>
      </c>
      <c r="I427">
        <v>0.17800000000000002</v>
      </c>
      <c r="J427">
        <v>0.12532523850823937</v>
      </c>
      <c r="K427">
        <v>2.6886383347788378E-2</v>
      </c>
      <c r="L427">
        <v>2.2545454545454546E-2</v>
      </c>
      <c r="M427">
        <v>0.24100000000000002</v>
      </c>
      <c r="N427">
        <v>0.16787640775660517</v>
      </c>
      <c r="O427">
        <v>0.22488188976377954</v>
      </c>
      <c r="P427">
        <v>0.11715160796324656</v>
      </c>
      <c r="Q427">
        <v>0.32393755420641807</v>
      </c>
      <c r="R427">
        <v>0.37048917401764236</v>
      </c>
      <c r="S427">
        <v>24969</v>
      </c>
      <c r="T427">
        <v>1</v>
      </c>
      <c r="U427">
        <v>2</v>
      </c>
      <c r="V427">
        <v>2</v>
      </c>
      <c r="W427">
        <v>1</v>
      </c>
      <c r="X427">
        <v>0</v>
      </c>
      <c r="Y427">
        <v>0</v>
      </c>
      <c r="Z427">
        <v>0</v>
      </c>
      <c r="AA427">
        <v>0</v>
      </c>
      <c r="AB427">
        <v>2</v>
      </c>
      <c r="AC427">
        <v>2</v>
      </c>
      <c r="AD427">
        <v>10</v>
      </c>
      <c r="AF427">
        <v>0.37048917401764236</v>
      </c>
      <c r="AG427">
        <v>24969</v>
      </c>
    </row>
    <row r="428" spans="1:33" x14ac:dyDescent="0.3">
      <c r="A428" t="s">
        <v>2468</v>
      </c>
      <c r="B428">
        <v>19103001802</v>
      </c>
      <c r="C428" t="s">
        <v>1600</v>
      </c>
      <c r="D428">
        <v>1527</v>
      </c>
      <c r="F428" t="s">
        <v>1421</v>
      </c>
      <c r="G428" t="s">
        <v>1422</v>
      </c>
      <c r="H428">
        <v>61581</v>
      </c>
      <c r="I428">
        <v>0.14400000000000002</v>
      </c>
      <c r="J428">
        <v>0.15258677144728225</v>
      </c>
      <c r="K428">
        <v>3.2089063523248196E-2</v>
      </c>
      <c r="L428">
        <v>2.2545454545454546E-2</v>
      </c>
      <c r="M428">
        <v>0.19399999999999998</v>
      </c>
      <c r="N428">
        <v>0.16787640775660517</v>
      </c>
      <c r="O428">
        <v>0.37519999999999998</v>
      </c>
      <c r="P428">
        <v>9.3230403800475065E-2</v>
      </c>
      <c r="Q428">
        <v>0.3235101506221349</v>
      </c>
      <c r="R428">
        <v>0.40953873712494404</v>
      </c>
      <c r="S428">
        <v>25780</v>
      </c>
      <c r="T428">
        <v>1</v>
      </c>
      <c r="U428">
        <v>2</v>
      </c>
      <c r="V428">
        <v>2</v>
      </c>
      <c r="W428">
        <v>1</v>
      </c>
      <c r="X428">
        <v>0</v>
      </c>
      <c r="Y428">
        <v>0</v>
      </c>
      <c r="Z428">
        <v>0</v>
      </c>
      <c r="AA428">
        <v>1</v>
      </c>
      <c r="AB428">
        <v>1</v>
      </c>
      <c r="AC428">
        <v>2</v>
      </c>
      <c r="AD428">
        <v>10</v>
      </c>
      <c r="AF428">
        <v>0.40953873712494404</v>
      </c>
      <c r="AG428">
        <v>25780</v>
      </c>
    </row>
    <row r="429" spans="1:33" x14ac:dyDescent="0.3">
      <c r="A429" t="s">
        <v>2469</v>
      </c>
      <c r="B429">
        <v>19029190100</v>
      </c>
      <c r="C429" t="s">
        <v>1506</v>
      </c>
      <c r="D429">
        <v>917</v>
      </c>
      <c r="F429" t="s">
        <v>1166</v>
      </c>
      <c r="G429" t="s">
        <v>1167</v>
      </c>
      <c r="H429">
        <v>64338</v>
      </c>
      <c r="I429">
        <v>8.3000000000000004E-2</v>
      </c>
      <c r="J429">
        <v>0.10577971646673937</v>
      </c>
      <c r="K429">
        <v>1.8538713195201745E-2</v>
      </c>
      <c r="L429">
        <v>2.4454545454545455E-2</v>
      </c>
      <c r="M429">
        <v>0.312</v>
      </c>
      <c r="N429">
        <v>-5.9400974491258238E-2</v>
      </c>
      <c r="O429">
        <v>0.4457177322074789</v>
      </c>
      <c r="P429">
        <v>0.13079777365491652</v>
      </c>
      <c r="Q429">
        <v>0.23446019629225737</v>
      </c>
      <c r="R429">
        <v>0.2703368940016434</v>
      </c>
      <c r="S429">
        <v>27571</v>
      </c>
      <c r="T429">
        <v>1</v>
      </c>
      <c r="U429">
        <v>1</v>
      </c>
      <c r="V429">
        <v>1</v>
      </c>
      <c r="W429">
        <v>0</v>
      </c>
      <c r="X429">
        <v>0</v>
      </c>
      <c r="Y429">
        <v>1</v>
      </c>
      <c r="Z429">
        <v>2</v>
      </c>
      <c r="AA429">
        <v>1</v>
      </c>
      <c r="AB429">
        <v>2</v>
      </c>
      <c r="AC429">
        <v>1</v>
      </c>
      <c r="AD429">
        <v>10</v>
      </c>
      <c r="AF429">
        <v>0.2703368940016434</v>
      </c>
      <c r="AG429">
        <v>27571</v>
      </c>
    </row>
    <row r="430" spans="1:33" x14ac:dyDescent="0.3">
      <c r="A430" t="s">
        <v>2470</v>
      </c>
      <c r="B430">
        <v>19029190200</v>
      </c>
      <c r="C430" t="s">
        <v>1443</v>
      </c>
      <c r="D430">
        <v>930</v>
      </c>
      <c r="F430" t="s">
        <v>1166</v>
      </c>
      <c r="G430" t="s">
        <v>1167</v>
      </c>
      <c r="H430">
        <v>64044</v>
      </c>
      <c r="I430">
        <v>9.5000000000000001E-2</v>
      </c>
      <c r="J430">
        <v>6.8817204301075269E-2</v>
      </c>
      <c r="K430">
        <v>2.903225806451613E-2</v>
      </c>
      <c r="L430">
        <v>2.4454545454545455E-2</v>
      </c>
      <c r="M430">
        <v>0.41299999999999998</v>
      </c>
      <c r="N430">
        <v>-5.9400974491258238E-2</v>
      </c>
      <c r="O430">
        <v>0.40295500335795836</v>
      </c>
      <c r="P430">
        <v>8.3175803402646506E-2</v>
      </c>
      <c r="Q430">
        <v>0.14731182795698924</v>
      </c>
      <c r="R430">
        <v>0.28292682926829266</v>
      </c>
      <c r="S430">
        <v>28523</v>
      </c>
      <c r="T430">
        <v>1</v>
      </c>
      <c r="U430">
        <v>1</v>
      </c>
      <c r="V430">
        <v>1</v>
      </c>
      <c r="W430">
        <v>1</v>
      </c>
      <c r="X430">
        <v>0</v>
      </c>
      <c r="Y430">
        <v>2</v>
      </c>
      <c r="Z430">
        <v>2</v>
      </c>
      <c r="AA430">
        <v>1</v>
      </c>
      <c r="AB430">
        <v>1</v>
      </c>
      <c r="AC430">
        <v>0</v>
      </c>
      <c r="AD430">
        <v>10</v>
      </c>
      <c r="AF430">
        <v>0.28292682926829266</v>
      </c>
      <c r="AG430">
        <v>28523</v>
      </c>
    </row>
    <row r="431" spans="1:33" x14ac:dyDescent="0.3">
      <c r="A431" t="s">
        <v>2471</v>
      </c>
      <c r="B431">
        <v>19175190300</v>
      </c>
      <c r="C431" t="s">
        <v>1700</v>
      </c>
      <c r="D431">
        <v>705</v>
      </c>
      <c r="F431" t="s">
        <v>907</v>
      </c>
      <c r="G431" t="s">
        <v>1078</v>
      </c>
      <c r="H431">
        <v>70602</v>
      </c>
      <c r="I431">
        <v>5.2000000000000005E-2</v>
      </c>
      <c r="J431">
        <v>3.4042553191489362E-2</v>
      </c>
      <c r="K431">
        <v>1.9858156028368795E-2</v>
      </c>
      <c r="L431">
        <v>2.7454545454545457E-2</v>
      </c>
      <c r="M431">
        <v>0.41700000000000004</v>
      </c>
      <c r="N431">
        <v>-3.1594064145524174E-2</v>
      </c>
      <c r="O431">
        <v>0.4107142857142857</v>
      </c>
      <c r="P431">
        <v>0.10434782608695652</v>
      </c>
      <c r="Q431">
        <v>0.21702127659574469</v>
      </c>
      <c r="R431">
        <v>0.19710144927536233</v>
      </c>
      <c r="S431">
        <v>32600</v>
      </c>
      <c r="T431">
        <v>1</v>
      </c>
      <c r="U431">
        <v>0</v>
      </c>
      <c r="V431">
        <v>0</v>
      </c>
      <c r="W431">
        <v>0</v>
      </c>
      <c r="X431">
        <v>1</v>
      </c>
      <c r="Y431">
        <v>2</v>
      </c>
      <c r="Z431">
        <v>2</v>
      </c>
      <c r="AA431">
        <v>1</v>
      </c>
      <c r="AB431">
        <v>2</v>
      </c>
      <c r="AC431">
        <v>1</v>
      </c>
      <c r="AD431">
        <v>10</v>
      </c>
      <c r="AF431">
        <v>0.19710144927536233</v>
      </c>
      <c r="AG431">
        <v>32600</v>
      </c>
    </row>
    <row r="432" spans="1:33" x14ac:dyDescent="0.3">
      <c r="A432" t="s">
        <v>2472</v>
      </c>
      <c r="B432">
        <v>19013002301</v>
      </c>
      <c r="C432" t="s">
        <v>1497</v>
      </c>
      <c r="D432">
        <v>918</v>
      </c>
      <c r="F432" t="s">
        <v>1040</v>
      </c>
      <c r="G432" t="s">
        <v>1041</v>
      </c>
      <c r="H432">
        <v>53488</v>
      </c>
      <c r="I432">
        <v>0.24199999999999999</v>
      </c>
      <c r="J432">
        <v>0.14923747276688454</v>
      </c>
      <c r="K432">
        <v>1.6339869281045753E-2</v>
      </c>
      <c r="L432">
        <v>2.9272727272727277E-2</v>
      </c>
      <c r="M432">
        <v>0.188</v>
      </c>
      <c r="N432">
        <v>4.1193073460981007E-4</v>
      </c>
      <c r="O432">
        <v>0.26595744680851063</v>
      </c>
      <c r="P432">
        <v>3.5527690700104496E-2</v>
      </c>
      <c r="Q432">
        <v>0.37145969498910675</v>
      </c>
      <c r="R432">
        <v>0.36142001710863986</v>
      </c>
      <c r="S432">
        <v>23586</v>
      </c>
      <c r="T432">
        <v>2</v>
      </c>
      <c r="U432">
        <v>2</v>
      </c>
      <c r="V432">
        <v>2</v>
      </c>
      <c r="W432">
        <v>0</v>
      </c>
      <c r="X432">
        <v>2</v>
      </c>
      <c r="Y432">
        <v>0</v>
      </c>
      <c r="Z432">
        <v>0</v>
      </c>
      <c r="AA432">
        <v>0</v>
      </c>
      <c r="AB432">
        <v>0</v>
      </c>
      <c r="AC432">
        <v>2</v>
      </c>
      <c r="AD432">
        <v>10</v>
      </c>
      <c r="AF432">
        <v>0.36142001710863986</v>
      </c>
      <c r="AG432">
        <v>23586</v>
      </c>
    </row>
    <row r="433" spans="1:33" x14ac:dyDescent="0.3">
      <c r="A433" t="s">
        <v>2473</v>
      </c>
      <c r="B433">
        <v>19013002303</v>
      </c>
      <c r="C433" t="s">
        <v>1482</v>
      </c>
      <c r="D433">
        <v>449</v>
      </c>
      <c r="F433" t="s">
        <v>1040</v>
      </c>
      <c r="G433" t="s">
        <v>1041</v>
      </c>
      <c r="H433">
        <v>33750</v>
      </c>
      <c r="I433">
        <v>0.55299999999999994</v>
      </c>
      <c r="J433">
        <v>9.3541202672605794E-2</v>
      </c>
      <c r="K433">
        <v>0</v>
      </c>
      <c r="L433">
        <v>2.9272727272727277E-2</v>
      </c>
      <c r="M433">
        <v>0.23899999999999999</v>
      </c>
      <c r="N433">
        <v>4.1193073460981007E-4</v>
      </c>
      <c r="O433">
        <v>0.2711864406779661</v>
      </c>
      <c r="P433">
        <v>8.9249492900608518E-2</v>
      </c>
      <c r="Q433">
        <v>0.46993318485523383</v>
      </c>
      <c r="R433">
        <v>0.79495524816924323</v>
      </c>
      <c r="S433">
        <v>12438</v>
      </c>
      <c r="T433">
        <v>2</v>
      </c>
      <c r="U433">
        <v>2</v>
      </c>
      <c r="V433">
        <v>1</v>
      </c>
      <c r="W433">
        <v>0</v>
      </c>
      <c r="X433">
        <v>2</v>
      </c>
      <c r="Y433">
        <v>0</v>
      </c>
      <c r="Z433">
        <v>0</v>
      </c>
      <c r="AA433">
        <v>0</v>
      </c>
      <c r="AB433">
        <v>1</v>
      </c>
      <c r="AC433">
        <v>2</v>
      </c>
      <c r="AD433">
        <v>10</v>
      </c>
      <c r="AF433">
        <v>0.79495524816924323</v>
      </c>
      <c r="AG433">
        <v>12438</v>
      </c>
    </row>
    <row r="434" spans="1:33" x14ac:dyDescent="0.3">
      <c r="A434" t="s">
        <v>2474</v>
      </c>
      <c r="B434">
        <v>19013002500</v>
      </c>
      <c r="C434" t="s">
        <v>1749</v>
      </c>
      <c r="D434">
        <v>2331</v>
      </c>
      <c r="F434" t="s">
        <v>1040</v>
      </c>
      <c r="G434" t="s">
        <v>1041</v>
      </c>
      <c r="H434">
        <v>65594</v>
      </c>
      <c r="I434">
        <v>0.11800000000000001</v>
      </c>
      <c r="J434">
        <v>7.4646074646074645E-2</v>
      </c>
      <c r="K434">
        <v>2.9601029601029602E-2</v>
      </c>
      <c r="L434">
        <v>2.9272727272727277E-2</v>
      </c>
      <c r="M434">
        <v>0.32799999999999996</v>
      </c>
      <c r="N434">
        <v>4.1193073460981007E-4</v>
      </c>
      <c r="O434">
        <v>0.24480753253946275</v>
      </c>
      <c r="P434">
        <v>7.7522399688352159E-2</v>
      </c>
      <c r="Q434">
        <v>0.30716430716430715</v>
      </c>
      <c r="R434">
        <v>0.25306392845313019</v>
      </c>
      <c r="S434">
        <v>30055</v>
      </c>
      <c r="T434">
        <v>1</v>
      </c>
      <c r="U434">
        <v>1</v>
      </c>
      <c r="V434">
        <v>1</v>
      </c>
      <c r="W434">
        <v>1</v>
      </c>
      <c r="X434">
        <v>2</v>
      </c>
      <c r="Y434">
        <v>1</v>
      </c>
      <c r="Z434">
        <v>0</v>
      </c>
      <c r="AA434">
        <v>0</v>
      </c>
      <c r="AB434">
        <v>1</v>
      </c>
      <c r="AC434">
        <v>2</v>
      </c>
      <c r="AD434">
        <v>10</v>
      </c>
      <c r="AF434">
        <v>0.25306392845313019</v>
      </c>
      <c r="AG434">
        <v>30055</v>
      </c>
    </row>
    <row r="435" spans="1:33" x14ac:dyDescent="0.3">
      <c r="A435" t="s">
        <v>2475</v>
      </c>
      <c r="B435">
        <v>19153002900</v>
      </c>
      <c r="C435" t="s">
        <v>1520</v>
      </c>
      <c r="D435">
        <v>2416</v>
      </c>
      <c r="F435" t="s">
        <v>1088</v>
      </c>
      <c r="G435" t="s">
        <v>1089</v>
      </c>
      <c r="H435">
        <v>41667</v>
      </c>
      <c r="I435">
        <v>0.11900000000000001</v>
      </c>
      <c r="J435">
        <v>7.6986754966887422E-2</v>
      </c>
      <c r="K435">
        <v>1.3245033112582781E-2</v>
      </c>
      <c r="L435">
        <v>2.6818181818181817E-2</v>
      </c>
      <c r="M435">
        <v>0.38400000000000001</v>
      </c>
      <c r="N435">
        <v>0.14341677503250974</v>
      </c>
      <c r="O435">
        <v>0.1926489226869455</v>
      </c>
      <c r="P435">
        <v>8.4501705191360368E-2</v>
      </c>
      <c r="Q435">
        <v>0.33981788079470199</v>
      </c>
      <c r="R435">
        <v>0.39149261334691798</v>
      </c>
      <c r="S435">
        <v>23503</v>
      </c>
      <c r="T435">
        <v>2</v>
      </c>
      <c r="U435">
        <v>1</v>
      </c>
      <c r="V435">
        <v>1</v>
      </c>
      <c r="W435">
        <v>0</v>
      </c>
      <c r="X435">
        <v>1</v>
      </c>
      <c r="Y435">
        <v>2</v>
      </c>
      <c r="Z435">
        <v>0</v>
      </c>
      <c r="AA435">
        <v>0</v>
      </c>
      <c r="AB435">
        <v>1</v>
      </c>
      <c r="AC435">
        <v>2</v>
      </c>
      <c r="AD435">
        <v>10</v>
      </c>
      <c r="AF435">
        <v>0.39149261334691798</v>
      </c>
      <c r="AG435">
        <v>23503</v>
      </c>
    </row>
    <row r="436" spans="1:33" x14ac:dyDescent="0.3">
      <c r="A436" t="s">
        <v>2476</v>
      </c>
      <c r="B436">
        <v>19103000303</v>
      </c>
      <c r="C436" t="s">
        <v>2477</v>
      </c>
      <c r="D436">
        <v>635</v>
      </c>
      <c r="F436" t="s">
        <v>1421</v>
      </c>
      <c r="G436" t="s">
        <v>1422</v>
      </c>
      <c r="H436">
        <v>51549</v>
      </c>
      <c r="I436">
        <v>0.13900000000000001</v>
      </c>
      <c r="J436">
        <v>2.2047244094488189E-2</v>
      </c>
      <c r="K436">
        <v>1.889763779527559E-2</v>
      </c>
      <c r="L436">
        <v>2.2545454545454546E-2</v>
      </c>
      <c r="M436">
        <v>0.61599999999999999</v>
      </c>
      <c r="N436">
        <v>0.16787640775660517</v>
      </c>
      <c r="O436">
        <v>0.37120761451516954</v>
      </c>
      <c r="P436">
        <v>6.0650887573964495E-2</v>
      </c>
      <c r="Q436">
        <v>0.46929133858267719</v>
      </c>
      <c r="R436">
        <v>0.25356842989084805</v>
      </c>
      <c r="S436">
        <v>25321</v>
      </c>
      <c r="T436">
        <v>2</v>
      </c>
      <c r="U436">
        <v>2</v>
      </c>
      <c r="V436">
        <v>0</v>
      </c>
      <c r="W436">
        <v>0</v>
      </c>
      <c r="X436">
        <v>0</v>
      </c>
      <c r="Y436">
        <v>2</v>
      </c>
      <c r="Z436">
        <v>0</v>
      </c>
      <c r="AA436">
        <v>1</v>
      </c>
      <c r="AB436">
        <v>1</v>
      </c>
      <c r="AC436">
        <v>2</v>
      </c>
      <c r="AD436">
        <v>10</v>
      </c>
      <c r="AF436">
        <v>0.25356842989084805</v>
      </c>
      <c r="AG436">
        <v>25321</v>
      </c>
    </row>
    <row r="437" spans="1:33" x14ac:dyDescent="0.3">
      <c r="A437" t="s">
        <v>2478</v>
      </c>
      <c r="B437">
        <v>19013003001</v>
      </c>
      <c r="C437" t="s">
        <v>1686</v>
      </c>
      <c r="D437">
        <v>2188</v>
      </c>
      <c r="F437" t="s">
        <v>1040</v>
      </c>
      <c r="G437" t="s">
        <v>1041</v>
      </c>
      <c r="H437">
        <v>60436</v>
      </c>
      <c r="I437">
        <v>0.111</v>
      </c>
      <c r="J437">
        <v>9.5521023765996346E-2</v>
      </c>
      <c r="K437">
        <v>3.793418647166362E-2</v>
      </c>
      <c r="L437">
        <v>2.9272727272727277E-2</v>
      </c>
      <c r="M437">
        <v>0.40600000000000003</v>
      </c>
      <c r="N437">
        <v>4.1193073460981007E-4</v>
      </c>
      <c r="O437">
        <v>0.34307891332470891</v>
      </c>
      <c r="P437">
        <v>5.6118143459915615E-2</v>
      </c>
      <c r="Q437">
        <v>0.18281535648994515</v>
      </c>
      <c r="R437">
        <v>0.32811924917188073</v>
      </c>
      <c r="S437">
        <v>32434</v>
      </c>
      <c r="T437">
        <v>1</v>
      </c>
      <c r="U437">
        <v>1</v>
      </c>
      <c r="V437">
        <v>1</v>
      </c>
      <c r="W437">
        <v>1</v>
      </c>
      <c r="X437">
        <v>2</v>
      </c>
      <c r="Y437">
        <v>2</v>
      </c>
      <c r="Z437">
        <v>0</v>
      </c>
      <c r="AA437">
        <v>0</v>
      </c>
      <c r="AB437">
        <v>1</v>
      </c>
      <c r="AC437">
        <v>1</v>
      </c>
      <c r="AD437">
        <v>10</v>
      </c>
      <c r="AF437">
        <v>0.32811924917188073</v>
      </c>
      <c r="AG437">
        <v>32434</v>
      </c>
    </row>
    <row r="438" spans="1:33" x14ac:dyDescent="0.3">
      <c r="A438" t="s">
        <v>2479</v>
      </c>
      <c r="B438">
        <v>19155030800</v>
      </c>
      <c r="C438" t="s">
        <v>1626</v>
      </c>
      <c r="D438">
        <v>1356</v>
      </c>
      <c r="F438" t="s">
        <v>1082</v>
      </c>
      <c r="G438" t="s">
        <v>1083</v>
      </c>
      <c r="H438">
        <v>65655</v>
      </c>
      <c r="I438">
        <v>8.4000000000000005E-2</v>
      </c>
      <c r="J438">
        <v>8.2595870206489674E-2</v>
      </c>
      <c r="K438">
        <v>7.4483775811209435E-2</v>
      </c>
      <c r="L438">
        <v>2.7272727272727275E-2</v>
      </c>
      <c r="M438">
        <v>0.253</v>
      </c>
      <c r="N438">
        <v>5.4638356340840294E-3</v>
      </c>
      <c r="O438">
        <v>0.60559139784946237</v>
      </c>
      <c r="P438">
        <v>4.7083626141953619E-2</v>
      </c>
      <c r="Q438">
        <v>0.25589970501474929</v>
      </c>
      <c r="R438">
        <v>0.26108811354228267</v>
      </c>
      <c r="S438">
        <v>21896</v>
      </c>
      <c r="T438">
        <v>1</v>
      </c>
      <c r="U438">
        <v>1</v>
      </c>
      <c r="V438">
        <v>1</v>
      </c>
      <c r="W438">
        <v>2</v>
      </c>
      <c r="X438">
        <v>1</v>
      </c>
      <c r="Y438">
        <v>0</v>
      </c>
      <c r="Z438">
        <v>0</v>
      </c>
      <c r="AA438">
        <v>2</v>
      </c>
      <c r="AB438">
        <v>0</v>
      </c>
      <c r="AC438">
        <v>2</v>
      </c>
      <c r="AD438">
        <v>10</v>
      </c>
      <c r="AF438">
        <v>0.26108811354228267</v>
      </c>
      <c r="AG438">
        <v>21896</v>
      </c>
    </row>
    <row r="439" spans="1:33" x14ac:dyDescent="0.3">
      <c r="A439" t="s">
        <v>2480</v>
      </c>
      <c r="B439">
        <v>19155031200</v>
      </c>
      <c r="C439" t="s">
        <v>1720</v>
      </c>
      <c r="D439">
        <v>1282</v>
      </c>
      <c r="F439" t="s">
        <v>1082</v>
      </c>
      <c r="G439" t="s">
        <v>1083</v>
      </c>
      <c r="H439">
        <v>78659</v>
      </c>
      <c r="I439">
        <v>0.13800000000000001</v>
      </c>
      <c r="J439">
        <v>0.14976599063962559</v>
      </c>
      <c r="K439">
        <v>6.4742589703588149E-2</v>
      </c>
      <c r="L439">
        <v>2.7272727272727275E-2</v>
      </c>
      <c r="M439">
        <v>0.36</v>
      </c>
      <c r="N439">
        <v>5.4638356340840294E-3</v>
      </c>
      <c r="O439">
        <v>0.33829688227082366</v>
      </c>
      <c r="P439">
        <v>3.7537537537537538E-2</v>
      </c>
      <c r="Q439">
        <v>0.27925117004680189</v>
      </c>
      <c r="R439">
        <v>0.3103141671606402</v>
      </c>
      <c r="S439">
        <v>30735</v>
      </c>
      <c r="T439">
        <v>0</v>
      </c>
      <c r="U439">
        <v>2</v>
      </c>
      <c r="V439">
        <v>2</v>
      </c>
      <c r="W439">
        <v>2</v>
      </c>
      <c r="X439">
        <v>1</v>
      </c>
      <c r="Y439">
        <v>1</v>
      </c>
      <c r="Z439">
        <v>0</v>
      </c>
      <c r="AA439">
        <v>0</v>
      </c>
      <c r="AB439">
        <v>0</v>
      </c>
      <c r="AC439">
        <v>2</v>
      </c>
      <c r="AD439">
        <v>10</v>
      </c>
      <c r="AF439">
        <v>0.3103141671606402</v>
      </c>
      <c r="AG439">
        <v>30735</v>
      </c>
    </row>
    <row r="440" spans="1:33" x14ac:dyDescent="0.3">
      <c r="A440" t="s">
        <v>2481</v>
      </c>
      <c r="B440">
        <v>19013000400</v>
      </c>
      <c r="C440" t="s">
        <v>1496</v>
      </c>
      <c r="D440">
        <v>768</v>
      </c>
      <c r="F440" t="s">
        <v>1040</v>
      </c>
      <c r="G440" t="s">
        <v>1041</v>
      </c>
      <c r="H440">
        <v>43571</v>
      </c>
      <c r="I440">
        <v>0.17800000000000002</v>
      </c>
      <c r="J440">
        <v>8.4635416666666671E-2</v>
      </c>
      <c r="K440">
        <v>2.34375E-2</v>
      </c>
      <c r="L440">
        <v>2.9272727272727277E-2</v>
      </c>
      <c r="M440">
        <v>0.19600000000000001</v>
      </c>
      <c r="N440">
        <v>4.1193073460981007E-4</v>
      </c>
      <c r="O440">
        <v>0.49102333931777381</v>
      </c>
      <c r="P440">
        <v>6.4683053040103496E-3</v>
      </c>
      <c r="Q440">
        <v>0.22135416666666666</v>
      </c>
      <c r="R440">
        <v>0.49529964747356053</v>
      </c>
      <c r="S440">
        <v>26482</v>
      </c>
      <c r="T440">
        <v>2</v>
      </c>
      <c r="U440">
        <v>2</v>
      </c>
      <c r="V440">
        <v>1</v>
      </c>
      <c r="W440">
        <v>0</v>
      </c>
      <c r="X440">
        <v>2</v>
      </c>
      <c r="Y440">
        <v>0</v>
      </c>
      <c r="Z440">
        <v>0</v>
      </c>
      <c r="AA440">
        <v>2</v>
      </c>
      <c r="AB440">
        <v>0</v>
      </c>
      <c r="AC440">
        <v>1</v>
      </c>
      <c r="AD440">
        <v>10</v>
      </c>
      <c r="AF440">
        <v>0.49529964747356053</v>
      </c>
      <c r="AG440">
        <v>26482</v>
      </c>
    </row>
    <row r="441" spans="1:33" x14ac:dyDescent="0.3">
      <c r="A441" t="s">
        <v>2482</v>
      </c>
      <c r="B441">
        <v>19153004001</v>
      </c>
      <c r="C441" t="s">
        <v>1435</v>
      </c>
      <c r="D441">
        <v>1527</v>
      </c>
      <c r="F441" t="s">
        <v>1088</v>
      </c>
      <c r="G441" t="s">
        <v>1089</v>
      </c>
      <c r="H441">
        <v>58750</v>
      </c>
      <c r="I441">
        <v>0.27399999999999997</v>
      </c>
      <c r="J441">
        <v>0.23182711198428291</v>
      </c>
      <c r="K441">
        <v>9.8231827111984277E-2</v>
      </c>
      <c r="L441">
        <v>2.6818181818181817E-2</v>
      </c>
      <c r="M441">
        <v>0.251</v>
      </c>
      <c r="N441">
        <v>0.14341677503250974</v>
      </c>
      <c r="O441">
        <v>0.32934872217642208</v>
      </c>
      <c r="P441">
        <v>2.9393370856785492E-2</v>
      </c>
      <c r="Q441">
        <v>0.39751146037982971</v>
      </c>
      <c r="R441">
        <v>0.41678387248007503</v>
      </c>
      <c r="S441">
        <v>20214</v>
      </c>
      <c r="T441">
        <v>1</v>
      </c>
      <c r="U441">
        <v>2</v>
      </c>
      <c r="V441">
        <v>2</v>
      </c>
      <c r="W441">
        <v>2</v>
      </c>
      <c r="X441">
        <v>1</v>
      </c>
      <c r="Y441">
        <v>0</v>
      </c>
      <c r="Z441">
        <v>0</v>
      </c>
      <c r="AA441">
        <v>0</v>
      </c>
      <c r="AB441">
        <v>0</v>
      </c>
      <c r="AC441">
        <v>2</v>
      </c>
      <c r="AD441">
        <v>10</v>
      </c>
      <c r="AF441">
        <v>0.41678387248007503</v>
      </c>
      <c r="AG441">
        <v>20214</v>
      </c>
    </row>
    <row r="442" spans="1:33" x14ac:dyDescent="0.3">
      <c r="A442" t="s">
        <v>2483</v>
      </c>
      <c r="B442">
        <v>19129040302</v>
      </c>
      <c r="C442" t="s">
        <v>1316</v>
      </c>
      <c r="D442">
        <v>1413</v>
      </c>
      <c r="F442" t="s">
        <v>1317</v>
      </c>
      <c r="G442" t="s">
        <v>1318</v>
      </c>
      <c r="H442">
        <v>77819</v>
      </c>
      <c r="I442">
        <v>0.11599999999999999</v>
      </c>
      <c r="J442">
        <v>0.11818825194621373</v>
      </c>
      <c r="K442">
        <v>6.0863411181882522E-2</v>
      </c>
      <c r="L442">
        <v>2.3545454545454546E-2</v>
      </c>
      <c r="M442">
        <v>0.35600000000000004</v>
      </c>
      <c r="N442">
        <v>-3.8183146291254397E-2</v>
      </c>
      <c r="O442">
        <v>0.43579902302861129</v>
      </c>
      <c r="P442">
        <v>6.740116655865197E-2</v>
      </c>
      <c r="Q442">
        <v>0.17480537862703469</v>
      </c>
      <c r="R442">
        <v>0.28627864103239398</v>
      </c>
      <c r="S442">
        <v>37932</v>
      </c>
      <c r="T442">
        <v>0</v>
      </c>
      <c r="U442">
        <v>1</v>
      </c>
      <c r="V442">
        <v>2</v>
      </c>
      <c r="W442">
        <v>2</v>
      </c>
      <c r="X442">
        <v>0</v>
      </c>
      <c r="Y442">
        <v>1</v>
      </c>
      <c r="Z442">
        <v>2</v>
      </c>
      <c r="AA442">
        <v>1</v>
      </c>
      <c r="AB442">
        <v>1</v>
      </c>
      <c r="AC442">
        <v>0</v>
      </c>
      <c r="AD442">
        <v>10</v>
      </c>
      <c r="AF442">
        <v>0.28627864103239398</v>
      </c>
      <c r="AG442">
        <v>37932</v>
      </c>
    </row>
    <row r="443" spans="1:33" x14ac:dyDescent="0.3">
      <c r="A443" t="s">
        <v>2484</v>
      </c>
      <c r="B443">
        <v>19059450501</v>
      </c>
      <c r="C443" t="s">
        <v>2485</v>
      </c>
      <c r="D443">
        <v>1146</v>
      </c>
      <c r="F443" t="s">
        <v>1669</v>
      </c>
      <c r="G443" t="s">
        <v>1670</v>
      </c>
      <c r="H443">
        <v>51230</v>
      </c>
      <c r="I443">
        <v>6.6000000000000003E-2</v>
      </c>
      <c r="J443">
        <v>0.15881326352530542</v>
      </c>
      <c r="K443">
        <v>8.8132635253054106E-2</v>
      </c>
      <c r="L443">
        <v>2.7818181818181818E-2</v>
      </c>
      <c r="M443">
        <v>0.32899999999999996</v>
      </c>
      <c r="N443">
        <v>6.2158756824863499E-2</v>
      </c>
      <c r="O443">
        <v>0.34655920644761312</v>
      </c>
      <c r="P443">
        <v>4.552023121387283E-2</v>
      </c>
      <c r="Q443">
        <v>0.31849912739965097</v>
      </c>
      <c r="R443">
        <v>0.37310195227765725</v>
      </c>
      <c r="S443">
        <v>28912</v>
      </c>
      <c r="T443">
        <v>2</v>
      </c>
      <c r="U443">
        <v>0</v>
      </c>
      <c r="V443">
        <v>2</v>
      </c>
      <c r="W443">
        <v>2</v>
      </c>
      <c r="X443">
        <v>1</v>
      </c>
      <c r="Y443">
        <v>1</v>
      </c>
      <c r="Z443">
        <v>0</v>
      </c>
      <c r="AA443">
        <v>0</v>
      </c>
      <c r="AB443">
        <v>0</v>
      </c>
      <c r="AC443">
        <v>2</v>
      </c>
      <c r="AD443">
        <v>10</v>
      </c>
      <c r="AF443">
        <v>0.37310195227765725</v>
      </c>
      <c r="AG443">
        <v>28912</v>
      </c>
    </row>
    <row r="444" spans="1:33" x14ac:dyDescent="0.3">
      <c r="A444" t="s">
        <v>2486</v>
      </c>
      <c r="B444">
        <v>19143460200</v>
      </c>
      <c r="C444" t="s">
        <v>1565</v>
      </c>
      <c r="D444">
        <v>1326</v>
      </c>
      <c r="F444" t="s">
        <v>693</v>
      </c>
      <c r="G444" t="s">
        <v>1566</v>
      </c>
      <c r="H444">
        <v>66190</v>
      </c>
      <c r="I444">
        <v>0.10800000000000001</v>
      </c>
      <c r="J444">
        <v>7.7677224736048267E-2</v>
      </c>
      <c r="K444">
        <v>3.0920060331825039E-2</v>
      </c>
      <c r="L444">
        <v>1.7545454545454545E-2</v>
      </c>
      <c r="M444">
        <v>0.308</v>
      </c>
      <c r="N444">
        <v>-4.1782729805013928E-2</v>
      </c>
      <c r="O444">
        <v>0.48516746411483253</v>
      </c>
      <c r="P444">
        <v>8.7405368203716444E-2</v>
      </c>
      <c r="Q444">
        <v>9.9547511312217188E-2</v>
      </c>
      <c r="R444">
        <v>0.21433542101600556</v>
      </c>
      <c r="S444">
        <v>34821</v>
      </c>
      <c r="T444">
        <v>1</v>
      </c>
      <c r="U444">
        <v>1</v>
      </c>
      <c r="V444">
        <v>1</v>
      </c>
      <c r="W444">
        <v>1</v>
      </c>
      <c r="X444">
        <v>0</v>
      </c>
      <c r="Y444">
        <v>1</v>
      </c>
      <c r="Z444">
        <v>2</v>
      </c>
      <c r="AA444">
        <v>2</v>
      </c>
      <c r="AB444">
        <v>1</v>
      </c>
      <c r="AC444">
        <v>0</v>
      </c>
      <c r="AD444">
        <v>10</v>
      </c>
      <c r="AF444">
        <v>0.21433542101600556</v>
      </c>
      <c r="AG444">
        <v>34821</v>
      </c>
    </row>
    <row r="445" spans="1:33" x14ac:dyDescent="0.3">
      <c r="A445" t="s">
        <v>2487</v>
      </c>
      <c r="B445">
        <v>19017004700</v>
      </c>
      <c r="C445" t="s">
        <v>1856</v>
      </c>
      <c r="D445">
        <v>910</v>
      </c>
      <c r="F445" t="s">
        <v>1534</v>
      </c>
      <c r="G445" t="s">
        <v>1535</v>
      </c>
      <c r="H445">
        <v>49196</v>
      </c>
      <c r="I445">
        <v>9.8000000000000004E-2</v>
      </c>
      <c r="J445">
        <v>0.10549450549450549</v>
      </c>
      <c r="K445">
        <v>8.9010989010989014E-2</v>
      </c>
      <c r="L445">
        <v>2.2818181818181817E-2</v>
      </c>
      <c r="M445">
        <v>0.36299999999999999</v>
      </c>
      <c r="N445">
        <v>2.9329378810347667E-2</v>
      </c>
      <c r="O445">
        <v>0.4331413947536788</v>
      </c>
      <c r="P445">
        <v>0.12835249042145594</v>
      </c>
      <c r="Q445">
        <v>0.16153846153846155</v>
      </c>
      <c r="R445">
        <v>0.27370387669313406</v>
      </c>
      <c r="S445">
        <v>26304</v>
      </c>
      <c r="T445">
        <v>2</v>
      </c>
      <c r="U445">
        <v>1</v>
      </c>
      <c r="V445">
        <v>1</v>
      </c>
      <c r="W445">
        <v>2</v>
      </c>
      <c r="X445">
        <v>0</v>
      </c>
      <c r="Y445">
        <v>1</v>
      </c>
      <c r="Z445">
        <v>0</v>
      </c>
      <c r="AA445">
        <v>1</v>
      </c>
      <c r="AB445">
        <v>2</v>
      </c>
      <c r="AC445">
        <v>0</v>
      </c>
      <c r="AD445">
        <v>10</v>
      </c>
      <c r="AF445">
        <v>0.27370387669313406</v>
      </c>
      <c r="AG445">
        <v>26304</v>
      </c>
    </row>
    <row r="446" spans="1:33" x14ac:dyDescent="0.3">
      <c r="A446" t="s">
        <v>2488</v>
      </c>
      <c r="B446">
        <v>19153005101</v>
      </c>
      <c r="C446" t="s">
        <v>2489</v>
      </c>
      <c r="D446">
        <v>4644</v>
      </c>
      <c r="F446" t="s">
        <v>1088</v>
      </c>
      <c r="G446" t="s">
        <v>1089</v>
      </c>
      <c r="H446">
        <v>50726</v>
      </c>
      <c r="I446">
        <v>0.19</v>
      </c>
      <c r="J446">
        <v>8.7424633936261847E-2</v>
      </c>
      <c r="K446">
        <v>4.0482342807924204E-2</v>
      </c>
      <c r="L446">
        <v>2.6818181818181817E-2</v>
      </c>
      <c r="M446">
        <v>0.16800000000000001</v>
      </c>
      <c r="N446">
        <v>0.14341677503250974</v>
      </c>
      <c r="O446">
        <v>0.11596385542168675</v>
      </c>
      <c r="P446">
        <v>8.0493537015276145E-2</v>
      </c>
      <c r="Q446">
        <v>0.3854435831180017</v>
      </c>
      <c r="R446">
        <v>0.29272102467978756</v>
      </c>
      <c r="S446">
        <v>14947</v>
      </c>
      <c r="T446">
        <v>2</v>
      </c>
      <c r="U446">
        <v>2</v>
      </c>
      <c r="V446">
        <v>1</v>
      </c>
      <c r="W446">
        <v>1</v>
      </c>
      <c r="X446">
        <v>1</v>
      </c>
      <c r="Y446">
        <v>0</v>
      </c>
      <c r="Z446">
        <v>0</v>
      </c>
      <c r="AA446">
        <v>0</v>
      </c>
      <c r="AB446">
        <v>1</v>
      </c>
      <c r="AC446">
        <v>2</v>
      </c>
      <c r="AD446">
        <v>10</v>
      </c>
      <c r="AF446">
        <v>0.29272102467978756</v>
      </c>
      <c r="AG446">
        <v>14947</v>
      </c>
    </row>
    <row r="447" spans="1:33" x14ac:dyDescent="0.3">
      <c r="A447" t="s">
        <v>2490</v>
      </c>
      <c r="B447">
        <v>19153005102</v>
      </c>
      <c r="C447" t="s">
        <v>2491</v>
      </c>
      <c r="D447">
        <v>880</v>
      </c>
      <c r="F447" t="s">
        <v>1088</v>
      </c>
      <c r="G447" t="s">
        <v>1089</v>
      </c>
      <c r="H447">
        <v>44928</v>
      </c>
      <c r="I447">
        <v>0.125</v>
      </c>
      <c r="J447">
        <v>0.24772727272727274</v>
      </c>
      <c r="K447">
        <v>0</v>
      </c>
      <c r="L447">
        <v>2.6818181818181817E-2</v>
      </c>
      <c r="M447">
        <v>0.192</v>
      </c>
      <c r="N447">
        <v>0.14341677503250974</v>
      </c>
      <c r="O447">
        <v>0.42728019720624488</v>
      </c>
      <c r="P447">
        <v>1.6759776536312849E-2</v>
      </c>
      <c r="Q447">
        <v>0.36590909090909091</v>
      </c>
      <c r="R447">
        <v>0.33087330873308735</v>
      </c>
      <c r="S447">
        <v>36338</v>
      </c>
      <c r="T447">
        <v>2</v>
      </c>
      <c r="U447">
        <v>2</v>
      </c>
      <c r="V447">
        <v>2</v>
      </c>
      <c r="W447">
        <v>0</v>
      </c>
      <c r="X447">
        <v>1</v>
      </c>
      <c r="Y447">
        <v>0</v>
      </c>
      <c r="Z447">
        <v>0</v>
      </c>
      <c r="AA447">
        <v>1</v>
      </c>
      <c r="AB447">
        <v>0</v>
      </c>
      <c r="AC447">
        <v>2</v>
      </c>
      <c r="AD447">
        <v>10</v>
      </c>
      <c r="AF447">
        <v>0.33087330873308735</v>
      </c>
      <c r="AG447">
        <v>36338</v>
      </c>
    </row>
    <row r="448" spans="1:33" x14ac:dyDescent="0.3">
      <c r="A448" t="s">
        <v>2492</v>
      </c>
      <c r="B448">
        <v>19113000600</v>
      </c>
      <c r="C448" t="s">
        <v>1549</v>
      </c>
      <c r="D448">
        <v>1477</v>
      </c>
      <c r="F448" t="s">
        <v>1048</v>
      </c>
      <c r="G448" t="s">
        <v>1049</v>
      </c>
      <c r="H448">
        <v>56585</v>
      </c>
      <c r="I448">
        <v>8.5000000000000006E-2</v>
      </c>
      <c r="J448">
        <v>7.1090047393364927E-2</v>
      </c>
      <c r="K448">
        <v>3.4529451591062965E-2</v>
      </c>
      <c r="L448">
        <v>3.0727272727272725E-2</v>
      </c>
      <c r="M448">
        <v>0.32799999999999996</v>
      </c>
      <c r="N448">
        <v>9.0296649086760147E-2</v>
      </c>
      <c r="O448">
        <v>0.30026455026455029</v>
      </c>
      <c r="P448">
        <v>8.3746898263027295E-2</v>
      </c>
      <c r="Q448">
        <v>0.29790115098171971</v>
      </c>
      <c r="R448">
        <v>0.22916666666666666</v>
      </c>
      <c r="S448">
        <v>25870</v>
      </c>
      <c r="T448">
        <v>1</v>
      </c>
      <c r="U448">
        <v>1</v>
      </c>
      <c r="V448">
        <v>1</v>
      </c>
      <c r="W448">
        <v>1</v>
      </c>
      <c r="X448">
        <v>2</v>
      </c>
      <c r="Y448">
        <v>1</v>
      </c>
      <c r="Z448">
        <v>0</v>
      </c>
      <c r="AA448">
        <v>0</v>
      </c>
      <c r="AB448">
        <v>1</v>
      </c>
      <c r="AC448">
        <v>2</v>
      </c>
      <c r="AD448">
        <v>10</v>
      </c>
      <c r="AF448">
        <v>0.22916666666666666</v>
      </c>
      <c r="AG448">
        <v>25870</v>
      </c>
    </row>
    <row r="449" spans="1:33" x14ac:dyDescent="0.3">
      <c r="A449" t="s">
        <v>2493</v>
      </c>
      <c r="B449">
        <v>19189680300</v>
      </c>
      <c r="C449" t="s">
        <v>1202</v>
      </c>
      <c r="D449">
        <v>1495</v>
      </c>
      <c r="F449" t="s">
        <v>1203</v>
      </c>
      <c r="G449" t="s">
        <v>1204</v>
      </c>
      <c r="H449">
        <v>51954</v>
      </c>
      <c r="I449">
        <v>7.0000000000000007E-2</v>
      </c>
      <c r="J449">
        <v>8.3612040133779264E-2</v>
      </c>
      <c r="K449">
        <v>3.9464882943143813E-2</v>
      </c>
      <c r="L449">
        <v>2.7818181818181811E-2</v>
      </c>
      <c r="M449">
        <v>0.32899999999999996</v>
      </c>
      <c r="N449">
        <v>-1.7209644763482423E-2</v>
      </c>
      <c r="O449">
        <v>0.35347432024169184</v>
      </c>
      <c r="P449">
        <v>0.10275983558426306</v>
      </c>
      <c r="Q449">
        <v>0.2120401337792642</v>
      </c>
      <c r="R449">
        <v>0.30544296467863347</v>
      </c>
      <c r="S449">
        <v>28523</v>
      </c>
      <c r="T449">
        <v>2</v>
      </c>
      <c r="U449">
        <v>0</v>
      </c>
      <c r="V449">
        <v>1</v>
      </c>
      <c r="W449">
        <v>1</v>
      </c>
      <c r="X449">
        <v>1</v>
      </c>
      <c r="Y449">
        <v>1</v>
      </c>
      <c r="Z449">
        <v>1</v>
      </c>
      <c r="AA449">
        <v>0</v>
      </c>
      <c r="AB449">
        <v>2</v>
      </c>
      <c r="AC449">
        <v>1</v>
      </c>
      <c r="AD449">
        <v>10</v>
      </c>
      <c r="AF449">
        <v>0.30544296467863347</v>
      </c>
      <c r="AG449">
        <v>28523</v>
      </c>
    </row>
    <row r="450" spans="1:33" x14ac:dyDescent="0.3">
      <c r="A450" t="s">
        <v>2494</v>
      </c>
      <c r="B450">
        <v>19193000700</v>
      </c>
      <c r="C450" t="s">
        <v>1437</v>
      </c>
      <c r="D450">
        <v>1163</v>
      </c>
      <c r="F450" t="s">
        <v>1093</v>
      </c>
      <c r="G450" t="s">
        <v>1094</v>
      </c>
      <c r="H450">
        <v>64323</v>
      </c>
      <c r="I450">
        <v>0.192</v>
      </c>
      <c r="J450">
        <v>0.16079105760963028</v>
      </c>
      <c r="K450">
        <v>4.471195184866724E-2</v>
      </c>
      <c r="L450">
        <v>2.7545454545454543E-2</v>
      </c>
      <c r="M450">
        <v>0.32600000000000001</v>
      </c>
      <c r="N450">
        <v>3.6888775789844577E-2</v>
      </c>
      <c r="O450">
        <v>0.42734611503531789</v>
      </c>
      <c r="P450">
        <v>4.8489666136724958E-2</v>
      </c>
      <c r="Q450">
        <v>0.18572656921754085</v>
      </c>
      <c r="R450">
        <v>0.25806451612903225</v>
      </c>
      <c r="S450">
        <v>25717</v>
      </c>
      <c r="T450">
        <v>1</v>
      </c>
      <c r="U450">
        <v>2</v>
      </c>
      <c r="V450">
        <v>2</v>
      </c>
      <c r="W450">
        <v>1</v>
      </c>
      <c r="X450">
        <v>1</v>
      </c>
      <c r="Y450">
        <v>1</v>
      </c>
      <c r="Z450">
        <v>0</v>
      </c>
      <c r="AA450">
        <v>1</v>
      </c>
      <c r="AB450">
        <v>0</v>
      </c>
      <c r="AC450">
        <v>1</v>
      </c>
      <c r="AD450">
        <v>10</v>
      </c>
      <c r="AF450">
        <v>0.25806451612903225</v>
      </c>
      <c r="AG450">
        <v>25717</v>
      </c>
    </row>
    <row r="451" spans="1:33" x14ac:dyDescent="0.3">
      <c r="A451" t="s">
        <v>2495</v>
      </c>
      <c r="B451">
        <v>19023070100</v>
      </c>
      <c r="C451" t="s">
        <v>1576</v>
      </c>
      <c r="D451">
        <v>1205</v>
      </c>
      <c r="F451" t="s">
        <v>1301</v>
      </c>
      <c r="G451" t="s">
        <v>1302</v>
      </c>
      <c r="H451">
        <v>66803</v>
      </c>
      <c r="I451">
        <v>6.9000000000000006E-2</v>
      </c>
      <c r="J451">
        <v>8.7966804979253119E-2</v>
      </c>
      <c r="K451">
        <v>3.7344398340248962E-2</v>
      </c>
      <c r="L451">
        <v>2.7818181818181818E-2</v>
      </c>
      <c r="M451">
        <v>0.33700000000000002</v>
      </c>
      <c r="N451">
        <v>-3.58512140983386E-2</v>
      </c>
      <c r="O451">
        <v>0.47296683325761019</v>
      </c>
      <c r="P451">
        <v>7.662835249042145E-2</v>
      </c>
      <c r="Q451">
        <v>0.16597510373443983</v>
      </c>
      <c r="R451">
        <v>0.21695760598503741</v>
      </c>
      <c r="S451">
        <v>32742</v>
      </c>
      <c r="T451">
        <v>1</v>
      </c>
      <c r="U451">
        <v>0</v>
      </c>
      <c r="V451">
        <v>1</v>
      </c>
      <c r="W451">
        <v>1</v>
      </c>
      <c r="X451">
        <v>1</v>
      </c>
      <c r="Y451">
        <v>1</v>
      </c>
      <c r="Z451">
        <v>2</v>
      </c>
      <c r="AA451">
        <v>2</v>
      </c>
      <c r="AB451">
        <v>1</v>
      </c>
      <c r="AC451">
        <v>0</v>
      </c>
      <c r="AD451">
        <v>10</v>
      </c>
      <c r="AF451">
        <v>0.21695760598503741</v>
      </c>
      <c r="AG451">
        <v>32742</v>
      </c>
    </row>
    <row r="452" spans="1:33" x14ac:dyDescent="0.3">
      <c r="A452" t="s">
        <v>2496</v>
      </c>
      <c r="B452">
        <v>19105070301</v>
      </c>
      <c r="C452" t="s">
        <v>2497</v>
      </c>
      <c r="D452">
        <v>743</v>
      </c>
      <c r="F452" t="s">
        <v>1152</v>
      </c>
      <c r="G452" t="s">
        <v>1153</v>
      </c>
      <c r="H452">
        <v>53893</v>
      </c>
      <c r="I452">
        <v>3.7000000000000005E-2</v>
      </c>
      <c r="J452">
        <v>4.0376850605652756E-2</v>
      </c>
      <c r="K452">
        <v>0</v>
      </c>
      <c r="L452">
        <v>3.154545454545455E-2</v>
      </c>
      <c r="M452">
        <v>0.43200000000000005</v>
      </c>
      <c r="N452">
        <v>3.8763446070355656E-4</v>
      </c>
      <c r="O452">
        <v>0.37244444444444447</v>
      </c>
      <c r="P452">
        <v>0.11442193087008343</v>
      </c>
      <c r="Q452">
        <v>0.22207267833109018</v>
      </c>
      <c r="R452">
        <v>0.23401450230718523</v>
      </c>
      <c r="S452">
        <v>33328</v>
      </c>
      <c r="T452">
        <v>2</v>
      </c>
      <c r="U452">
        <v>0</v>
      </c>
      <c r="V452">
        <v>0</v>
      </c>
      <c r="W452">
        <v>0</v>
      </c>
      <c r="X452">
        <v>2</v>
      </c>
      <c r="Y452">
        <v>2</v>
      </c>
      <c r="Z452">
        <v>0</v>
      </c>
      <c r="AA452">
        <v>1</v>
      </c>
      <c r="AB452">
        <v>2</v>
      </c>
      <c r="AC452">
        <v>1</v>
      </c>
      <c r="AD452">
        <v>10</v>
      </c>
      <c r="AF452">
        <v>0.23401450230718523</v>
      </c>
      <c r="AG452">
        <v>33328</v>
      </c>
    </row>
    <row r="453" spans="1:33" x14ac:dyDescent="0.3">
      <c r="A453" t="s">
        <v>2498</v>
      </c>
      <c r="B453">
        <v>19153000801</v>
      </c>
      <c r="C453" t="s">
        <v>1621</v>
      </c>
      <c r="D453">
        <v>2301</v>
      </c>
      <c r="F453" t="s">
        <v>1088</v>
      </c>
      <c r="G453" t="s">
        <v>1089</v>
      </c>
      <c r="H453">
        <v>69018</v>
      </c>
      <c r="I453">
        <v>8.6999999999999994E-2</v>
      </c>
      <c r="J453">
        <v>0.1647109952194698</v>
      </c>
      <c r="K453">
        <v>6.1277705345501955E-2</v>
      </c>
      <c r="L453">
        <v>2.6818181818181817E-2</v>
      </c>
      <c r="M453">
        <v>0.26400000000000001</v>
      </c>
      <c r="N453">
        <v>0.14341677503250974</v>
      </c>
      <c r="O453">
        <v>0.42064786762992312</v>
      </c>
      <c r="P453">
        <v>4.995871180842279E-2</v>
      </c>
      <c r="Q453">
        <v>0.27162103433289875</v>
      </c>
      <c r="R453">
        <v>0.27877315517764956</v>
      </c>
      <c r="S453">
        <v>43129</v>
      </c>
      <c r="T453">
        <v>1</v>
      </c>
      <c r="U453">
        <v>1</v>
      </c>
      <c r="V453">
        <v>2</v>
      </c>
      <c r="W453">
        <v>2</v>
      </c>
      <c r="X453">
        <v>1</v>
      </c>
      <c r="Y453">
        <v>0</v>
      </c>
      <c r="Z453">
        <v>0</v>
      </c>
      <c r="AA453">
        <v>1</v>
      </c>
      <c r="AB453">
        <v>0</v>
      </c>
      <c r="AC453">
        <v>2</v>
      </c>
      <c r="AD453">
        <v>10</v>
      </c>
      <c r="AF453">
        <v>0.27877315517764956</v>
      </c>
      <c r="AG453">
        <v>43129</v>
      </c>
    </row>
    <row r="454" spans="1:33" x14ac:dyDescent="0.3">
      <c r="A454" t="s">
        <v>2499</v>
      </c>
      <c r="B454">
        <v>19035080102</v>
      </c>
      <c r="C454" t="s">
        <v>2500</v>
      </c>
      <c r="D454">
        <v>883</v>
      </c>
      <c r="F454" t="s">
        <v>195</v>
      </c>
      <c r="G454" t="s">
        <v>1390</v>
      </c>
      <c r="H454">
        <v>55587</v>
      </c>
      <c r="I454">
        <v>9.4E-2</v>
      </c>
      <c r="J454">
        <v>8.2672706681766711E-2</v>
      </c>
      <c r="K454">
        <v>0</v>
      </c>
      <c r="L454">
        <v>2.2636363636363635E-2</v>
      </c>
      <c r="M454">
        <v>0.34899999999999998</v>
      </c>
      <c r="N454">
        <v>-3.4294234592445329E-2</v>
      </c>
      <c r="O454">
        <v>0.48832807570977915</v>
      </c>
      <c r="P454">
        <v>5.8635394456289978E-2</v>
      </c>
      <c r="Q454">
        <v>9.0600226500566247E-2</v>
      </c>
      <c r="R454">
        <v>0.17272727272727273</v>
      </c>
      <c r="S454">
        <v>39045</v>
      </c>
      <c r="T454">
        <v>2</v>
      </c>
      <c r="U454">
        <v>1</v>
      </c>
      <c r="V454">
        <v>1</v>
      </c>
      <c r="W454">
        <v>0</v>
      </c>
      <c r="X454">
        <v>0</v>
      </c>
      <c r="Y454">
        <v>1</v>
      </c>
      <c r="Z454">
        <v>2</v>
      </c>
      <c r="AA454">
        <v>2</v>
      </c>
      <c r="AB454">
        <v>1</v>
      </c>
      <c r="AC454">
        <v>0</v>
      </c>
      <c r="AD454">
        <v>10</v>
      </c>
      <c r="AF454">
        <v>0.17272727272727273</v>
      </c>
      <c r="AG454">
        <v>39045</v>
      </c>
    </row>
    <row r="455" spans="1:33" x14ac:dyDescent="0.3">
      <c r="A455" t="s">
        <v>2501</v>
      </c>
      <c r="B455">
        <v>19051080200</v>
      </c>
      <c r="C455" t="s">
        <v>1486</v>
      </c>
      <c r="D455">
        <v>1608</v>
      </c>
      <c r="F455" t="s">
        <v>1487</v>
      </c>
      <c r="G455" t="s">
        <v>1488</v>
      </c>
      <c r="H455">
        <v>73333</v>
      </c>
      <c r="I455">
        <v>0.13600000000000001</v>
      </c>
      <c r="J455">
        <v>6.5920398009950254E-2</v>
      </c>
      <c r="K455">
        <v>8.2089552238805971E-2</v>
      </c>
      <c r="L455">
        <v>2.3818181818181822E-2</v>
      </c>
      <c r="M455">
        <v>0.40700000000000003</v>
      </c>
      <c r="N455">
        <v>4.0786016223009251E-2</v>
      </c>
      <c r="O455">
        <v>0.58841995116846879</v>
      </c>
      <c r="P455">
        <v>7.0767555797495912E-2</v>
      </c>
      <c r="Q455">
        <v>0.22885572139303484</v>
      </c>
      <c r="R455">
        <v>0.29252550489277535</v>
      </c>
      <c r="S455">
        <v>32288</v>
      </c>
      <c r="T455">
        <v>0</v>
      </c>
      <c r="U455">
        <v>2</v>
      </c>
      <c r="V455">
        <v>0</v>
      </c>
      <c r="W455">
        <v>2</v>
      </c>
      <c r="X455">
        <v>0</v>
      </c>
      <c r="Y455">
        <v>2</v>
      </c>
      <c r="Z455">
        <v>0</v>
      </c>
      <c r="AA455">
        <v>2</v>
      </c>
      <c r="AB455">
        <v>1</v>
      </c>
      <c r="AC455">
        <v>1</v>
      </c>
      <c r="AD455">
        <v>10</v>
      </c>
      <c r="AF455">
        <v>0.29252550489277535</v>
      </c>
      <c r="AG455">
        <v>32288</v>
      </c>
    </row>
    <row r="456" spans="1:33" x14ac:dyDescent="0.3">
      <c r="A456" t="s">
        <v>2502</v>
      </c>
      <c r="B456">
        <v>19161080200</v>
      </c>
      <c r="C456" t="s">
        <v>1564</v>
      </c>
      <c r="D456">
        <v>1001</v>
      </c>
      <c r="F456" t="s">
        <v>1226</v>
      </c>
      <c r="G456" t="s">
        <v>1227</v>
      </c>
      <c r="H456">
        <v>65458</v>
      </c>
      <c r="I456">
        <v>6.8000000000000005E-2</v>
      </c>
      <c r="J456">
        <v>8.7912087912087919E-2</v>
      </c>
      <c r="K456">
        <v>3.2967032967032968E-2</v>
      </c>
      <c r="L456">
        <v>2.3636363636363632E-2</v>
      </c>
      <c r="M456">
        <v>0.42200000000000004</v>
      </c>
      <c r="N456">
        <v>-5.1787439613526567E-2</v>
      </c>
      <c r="O456">
        <v>0.432198499711483</v>
      </c>
      <c r="P456">
        <v>0.12705272255834055</v>
      </c>
      <c r="Q456">
        <v>0.15284715284715283</v>
      </c>
      <c r="R456">
        <v>0.25454545454545452</v>
      </c>
      <c r="S456">
        <v>24105</v>
      </c>
      <c r="T456">
        <v>1</v>
      </c>
      <c r="U456">
        <v>0</v>
      </c>
      <c r="V456">
        <v>1</v>
      </c>
      <c r="W456">
        <v>1</v>
      </c>
      <c r="X456">
        <v>0</v>
      </c>
      <c r="Y456">
        <v>2</v>
      </c>
      <c r="Z456">
        <v>2</v>
      </c>
      <c r="AA456">
        <v>1</v>
      </c>
      <c r="AB456">
        <v>2</v>
      </c>
      <c r="AC456">
        <v>0</v>
      </c>
      <c r="AD456">
        <v>10</v>
      </c>
      <c r="AF456">
        <v>0.25454545454545452</v>
      </c>
      <c r="AG456">
        <v>24105</v>
      </c>
    </row>
    <row r="457" spans="1:33" x14ac:dyDescent="0.3">
      <c r="A457" t="s">
        <v>2503</v>
      </c>
      <c r="B457">
        <v>19065080700</v>
      </c>
      <c r="C457" t="s">
        <v>1584</v>
      </c>
      <c r="D457">
        <v>1166</v>
      </c>
      <c r="F457" t="s">
        <v>340</v>
      </c>
      <c r="G457" t="s">
        <v>1017</v>
      </c>
      <c r="H457">
        <v>61818</v>
      </c>
      <c r="I457">
        <v>6.4000000000000001E-2</v>
      </c>
      <c r="J457">
        <v>7.1183533447684397E-2</v>
      </c>
      <c r="K457">
        <v>3.3447684391080618E-2</v>
      </c>
      <c r="L457">
        <v>3.0636363636363639E-2</v>
      </c>
      <c r="M457">
        <v>0.29299999999999998</v>
      </c>
      <c r="N457">
        <v>-6.5660919540229887E-2</v>
      </c>
      <c r="O457">
        <v>0.49508026929052307</v>
      </c>
      <c r="P457">
        <v>7.5193798449612409E-2</v>
      </c>
      <c r="Q457">
        <v>0.1569468267581475</v>
      </c>
      <c r="R457">
        <v>0.21522491349480968</v>
      </c>
      <c r="S457">
        <v>33469</v>
      </c>
      <c r="T457">
        <v>1</v>
      </c>
      <c r="U457">
        <v>0</v>
      </c>
      <c r="V457">
        <v>1</v>
      </c>
      <c r="W457">
        <v>1</v>
      </c>
      <c r="X457">
        <v>2</v>
      </c>
      <c r="Y457">
        <v>0</v>
      </c>
      <c r="Z457">
        <v>2</v>
      </c>
      <c r="AA457">
        <v>2</v>
      </c>
      <c r="AB457">
        <v>1</v>
      </c>
      <c r="AC457">
        <v>0</v>
      </c>
      <c r="AD457">
        <v>10</v>
      </c>
      <c r="AF457">
        <v>0.21522491349480968</v>
      </c>
      <c r="AG457">
        <v>33469</v>
      </c>
    </row>
    <row r="458" spans="1:33" x14ac:dyDescent="0.3">
      <c r="A458" t="s">
        <v>2504</v>
      </c>
      <c r="B458">
        <v>19093090100</v>
      </c>
      <c r="C458" t="s">
        <v>1597</v>
      </c>
      <c r="D458">
        <v>1041</v>
      </c>
      <c r="F458" t="s">
        <v>1410</v>
      </c>
      <c r="G458" t="s">
        <v>1411</v>
      </c>
      <c r="H458">
        <v>52489</v>
      </c>
      <c r="I458">
        <v>0.154</v>
      </c>
      <c r="J458">
        <v>9.7982708933717577E-2</v>
      </c>
      <c r="K458">
        <v>2.0172910662824207E-2</v>
      </c>
      <c r="L458">
        <v>2.1545454545454548E-2</v>
      </c>
      <c r="M458">
        <v>0.29699999999999999</v>
      </c>
      <c r="N458">
        <v>-1.184934405416843E-2</v>
      </c>
      <c r="O458">
        <v>0.42367399741267786</v>
      </c>
      <c r="P458">
        <v>9.957446808510638E-2</v>
      </c>
      <c r="Q458">
        <v>0.18924111431316043</v>
      </c>
      <c r="R458">
        <v>0.38953488372093026</v>
      </c>
      <c r="S458">
        <v>26088</v>
      </c>
      <c r="T458">
        <v>2</v>
      </c>
      <c r="U458">
        <v>2</v>
      </c>
      <c r="V458">
        <v>1</v>
      </c>
      <c r="W458">
        <v>0</v>
      </c>
      <c r="X458">
        <v>0</v>
      </c>
      <c r="Y458">
        <v>0</v>
      </c>
      <c r="Z458">
        <v>1</v>
      </c>
      <c r="AA458">
        <v>1</v>
      </c>
      <c r="AB458">
        <v>2</v>
      </c>
      <c r="AC458">
        <v>1</v>
      </c>
      <c r="AD458">
        <v>10</v>
      </c>
      <c r="AF458">
        <v>0.38953488372093026</v>
      </c>
      <c r="AG458">
        <v>26088</v>
      </c>
    </row>
    <row r="459" spans="1:33" x14ac:dyDescent="0.3">
      <c r="A459" t="s">
        <v>2505</v>
      </c>
      <c r="B459">
        <v>19003950100</v>
      </c>
      <c r="C459" t="s">
        <v>1299</v>
      </c>
      <c r="D459">
        <v>672</v>
      </c>
      <c r="F459" t="s">
        <v>1220</v>
      </c>
      <c r="G459" t="s">
        <v>1221</v>
      </c>
      <c r="H459">
        <v>60294</v>
      </c>
      <c r="I459">
        <v>0.109</v>
      </c>
      <c r="J459">
        <v>9.2261904761904767E-2</v>
      </c>
      <c r="K459">
        <v>2.0833333333333332E-2</v>
      </c>
      <c r="L459">
        <v>1.9818181818181818E-2</v>
      </c>
      <c r="M459">
        <v>0.374</v>
      </c>
      <c r="N459">
        <v>-8.0665177463390414E-2</v>
      </c>
      <c r="O459">
        <v>0.41924095322153576</v>
      </c>
      <c r="P459">
        <v>0.15018315018315018</v>
      </c>
      <c r="Q459">
        <v>0.17113095238095238</v>
      </c>
      <c r="R459">
        <v>0.33759124087591241</v>
      </c>
      <c r="S459">
        <v>30353</v>
      </c>
      <c r="T459">
        <v>1</v>
      </c>
      <c r="U459">
        <v>1</v>
      </c>
      <c r="V459">
        <v>1</v>
      </c>
      <c r="W459">
        <v>0</v>
      </c>
      <c r="X459">
        <v>0</v>
      </c>
      <c r="Y459">
        <v>2</v>
      </c>
      <c r="Z459">
        <v>2</v>
      </c>
      <c r="AA459">
        <v>1</v>
      </c>
      <c r="AB459">
        <v>2</v>
      </c>
      <c r="AC459">
        <v>0</v>
      </c>
      <c r="AD459">
        <v>10</v>
      </c>
      <c r="AF459">
        <v>0.33759124087591241</v>
      </c>
      <c r="AG459">
        <v>30353</v>
      </c>
    </row>
    <row r="460" spans="1:33" x14ac:dyDescent="0.3">
      <c r="A460" t="s">
        <v>2506</v>
      </c>
      <c r="B460">
        <v>19007950200</v>
      </c>
      <c r="C460" t="s">
        <v>1320</v>
      </c>
      <c r="D460">
        <v>726</v>
      </c>
      <c r="F460" t="s">
        <v>1063</v>
      </c>
      <c r="G460" t="s">
        <v>1064</v>
      </c>
      <c r="H460">
        <v>60556</v>
      </c>
      <c r="I460">
        <v>7.2000000000000008E-2</v>
      </c>
      <c r="J460">
        <v>5.7851239669421489E-2</v>
      </c>
      <c r="K460">
        <v>3.1680440771349863E-2</v>
      </c>
      <c r="L460">
        <v>2.8363636363636365E-2</v>
      </c>
      <c r="M460">
        <v>0.376</v>
      </c>
      <c r="N460">
        <v>-4.4230620004655857E-2</v>
      </c>
      <c r="O460">
        <v>0.38317757009345793</v>
      </c>
      <c r="P460">
        <v>6.6666666666666666E-2</v>
      </c>
      <c r="Q460">
        <v>0.15151515151515152</v>
      </c>
      <c r="R460">
        <v>0.24417910447761193</v>
      </c>
      <c r="S460">
        <v>27714</v>
      </c>
      <c r="T460">
        <v>1</v>
      </c>
      <c r="U460">
        <v>1</v>
      </c>
      <c r="V460">
        <v>0</v>
      </c>
      <c r="W460">
        <v>1</v>
      </c>
      <c r="X460">
        <v>1</v>
      </c>
      <c r="Y460">
        <v>2</v>
      </c>
      <c r="Z460">
        <v>2</v>
      </c>
      <c r="AA460">
        <v>1</v>
      </c>
      <c r="AB460">
        <v>1</v>
      </c>
      <c r="AC460">
        <v>0</v>
      </c>
      <c r="AD460">
        <v>10</v>
      </c>
      <c r="AF460">
        <v>0.24417910447761193</v>
      </c>
      <c r="AG460">
        <v>27714</v>
      </c>
    </row>
    <row r="461" spans="1:33" x14ac:dyDescent="0.3">
      <c r="A461" t="s">
        <v>2507</v>
      </c>
      <c r="B461">
        <v>19019950400</v>
      </c>
      <c r="C461" t="s">
        <v>1603</v>
      </c>
      <c r="D461">
        <v>1143</v>
      </c>
      <c r="F461" t="s">
        <v>1344</v>
      </c>
      <c r="G461" t="s">
        <v>1345</v>
      </c>
      <c r="H461">
        <v>58836</v>
      </c>
      <c r="I461">
        <v>8.3000000000000004E-2</v>
      </c>
      <c r="J461">
        <v>0.11461067366579178</v>
      </c>
      <c r="K461">
        <v>3.1496062992125984E-2</v>
      </c>
      <c r="L461">
        <v>2.7454545454545457E-2</v>
      </c>
      <c r="M461">
        <v>0.34100000000000003</v>
      </c>
      <c r="N461">
        <v>-1.8751789292871458E-2</v>
      </c>
      <c r="O461">
        <v>0.36799596163553761</v>
      </c>
      <c r="P461">
        <v>4.1601255886970175E-2</v>
      </c>
      <c r="Q461">
        <v>0.30621172353455817</v>
      </c>
      <c r="R461">
        <v>0.24829001367989056</v>
      </c>
      <c r="S461">
        <v>22131</v>
      </c>
      <c r="T461">
        <v>1</v>
      </c>
      <c r="U461">
        <v>1</v>
      </c>
      <c r="V461">
        <v>1</v>
      </c>
      <c r="W461">
        <v>1</v>
      </c>
      <c r="X461">
        <v>1</v>
      </c>
      <c r="Y461">
        <v>1</v>
      </c>
      <c r="Z461">
        <v>1</v>
      </c>
      <c r="AA461">
        <v>1</v>
      </c>
      <c r="AB461">
        <v>0</v>
      </c>
      <c r="AC461">
        <v>2</v>
      </c>
      <c r="AD461">
        <v>10</v>
      </c>
      <c r="AF461">
        <v>0.24829001367989056</v>
      </c>
      <c r="AG461">
        <v>22131</v>
      </c>
    </row>
    <row r="462" spans="1:33" x14ac:dyDescent="0.3">
      <c r="A462" t="s">
        <v>2508</v>
      </c>
      <c r="B462">
        <v>19127950400</v>
      </c>
      <c r="C462" t="s">
        <v>1431</v>
      </c>
      <c r="D462">
        <v>1307</v>
      </c>
      <c r="F462" t="s">
        <v>1099</v>
      </c>
      <c r="G462" t="s">
        <v>1100</v>
      </c>
      <c r="H462">
        <v>74451</v>
      </c>
      <c r="I462">
        <v>9.4E-2</v>
      </c>
      <c r="J462">
        <v>9.0283091048201994E-2</v>
      </c>
      <c r="K462">
        <v>5.355776587605203E-2</v>
      </c>
      <c r="L462">
        <v>5.218181818181819E-2</v>
      </c>
      <c r="M462">
        <v>0.35600000000000004</v>
      </c>
      <c r="N462">
        <v>-1.3358590828577053E-2</v>
      </c>
      <c r="O462">
        <v>0.3767622751579971</v>
      </c>
      <c r="P462">
        <v>8.9198606271777003E-2</v>
      </c>
      <c r="Q462">
        <v>0.15990818668706963</v>
      </c>
      <c r="R462">
        <v>0.18645870258773484</v>
      </c>
      <c r="S462">
        <v>32226</v>
      </c>
      <c r="T462">
        <v>0</v>
      </c>
      <c r="U462">
        <v>1</v>
      </c>
      <c r="V462">
        <v>1</v>
      </c>
      <c r="W462">
        <v>2</v>
      </c>
      <c r="X462">
        <v>2</v>
      </c>
      <c r="Y462">
        <v>1</v>
      </c>
      <c r="Z462">
        <v>1</v>
      </c>
      <c r="AA462">
        <v>1</v>
      </c>
      <c r="AB462">
        <v>1</v>
      </c>
      <c r="AC462">
        <v>0</v>
      </c>
      <c r="AD462">
        <v>10</v>
      </c>
      <c r="AF462">
        <v>0.18645870258773484</v>
      </c>
      <c r="AG462">
        <v>32226</v>
      </c>
    </row>
    <row r="463" spans="1:33" x14ac:dyDescent="0.3">
      <c r="A463" t="s">
        <v>2509</v>
      </c>
      <c r="B463">
        <v>19137960100</v>
      </c>
      <c r="C463" t="s">
        <v>1760</v>
      </c>
      <c r="D463">
        <v>788</v>
      </c>
      <c r="F463" t="s">
        <v>1178</v>
      </c>
      <c r="G463" t="s">
        <v>1179</v>
      </c>
      <c r="H463">
        <v>70463</v>
      </c>
      <c r="I463">
        <v>6.6000000000000003E-2</v>
      </c>
      <c r="J463">
        <v>9.8984771573604066E-2</v>
      </c>
      <c r="K463">
        <v>5.2030456852791881E-2</v>
      </c>
      <c r="L463">
        <v>2.472727272727273E-2</v>
      </c>
      <c r="M463">
        <v>0.36299999999999999</v>
      </c>
      <c r="N463">
        <v>-3.8175046554934824E-2</v>
      </c>
      <c r="O463">
        <v>0.36811168258633359</v>
      </c>
      <c r="P463">
        <v>0.125</v>
      </c>
      <c r="Q463">
        <v>0.14593908629441624</v>
      </c>
      <c r="R463">
        <v>0.23883696780893043</v>
      </c>
      <c r="S463">
        <v>37819</v>
      </c>
      <c r="T463">
        <v>1</v>
      </c>
      <c r="U463">
        <v>0</v>
      </c>
      <c r="V463">
        <v>1</v>
      </c>
      <c r="W463">
        <v>2</v>
      </c>
      <c r="X463">
        <v>0</v>
      </c>
      <c r="Y463">
        <v>1</v>
      </c>
      <c r="Z463">
        <v>2</v>
      </c>
      <c r="AA463">
        <v>1</v>
      </c>
      <c r="AB463">
        <v>2</v>
      </c>
      <c r="AC463">
        <v>0</v>
      </c>
      <c r="AD463">
        <v>10</v>
      </c>
      <c r="AF463">
        <v>0.23883696780893043</v>
      </c>
      <c r="AG463">
        <v>37819</v>
      </c>
    </row>
    <row r="464" spans="1:33" x14ac:dyDescent="0.3">
      <c r="A464" t="s">
        <v>2510</v>
      </c>
      <c r="B464">
        <v>19133960200</v>
      </c>
      <c r="C464" t="s">
        <v>1508</v>
      </c>
      <c r="D464">
        <v>798</v>
      </c>
      <c r="F464" t="s">
        <v>625</v>
      </c>
      <c r="G464" t="s">
        <v>1164</v>
      </c>
      <c r="H464">
        <v>73750</v>
      </c>
      <c r="I464">
        <v>8.4000000000000005E-2</v>
      </c>
      <c r="J464">
        <v>9.0225563909774431E-2</v>
      </c>
      <c r="K464">
        <v>4.3859649122807015E-2</v>
      </c>
      <c r="L464">
        <v>2.7727272727272722E-2</v>
      </c>
      <c r="M464">
        <v>0.38299999999999995</v>
      </c>
      <c r="N464">
        <v>-5.3229470950989941E-2</v>
      </c>
      <c r="O464">
        <v>0.42517482517482519</v>
      </c>
      <c r="P464">
        <v>8.9662447257383968E-2</v>
      </c>
      <c r="Q464">
        <v>0.13784461152882205</v>
      </c>
      <c r="R464">
        <v>0.22631293990254467</v>
      </c>
      <c r="S464">
        <v>32682</v>
      </c>
      <c r="T464">
        <v>0</v>
      </c>
      <c r="U464">
        <v>1</v>
      </c>
      <c r="V464">
        <v>1</v>
      </c>
      <c r="W464">
        <v>1</v>
      </c>
      <c r="X464">
        <v>1</v>
      </c>
      <c r="Y464">
        <v>2</v>
      </c>
      <c r="Z464">
        <v>2</v>
      </c>
      <c r="AA464">
        <v>1</v>
      </c>
      <c r="AB464">
        <v>1</v>
      </c>
      <c r="AC464">
        <v>0</v>
      </c>
      <c r="AD464">
        <v>10</v>
      </c>
      <c r="AF464">
        <v>0.22631293990254467</v>
      </c>
      <c r="AG464">
        <v>32682</v>
      </c>
    </row>
    <row r="465" spans="1:33" x14ac:dyDescent="0.3">
      <c r="A465" t="s">
        <v>2511</v>
      </c>
      <c r="B465">
        <v>19027960300</v>
      </c>
      <c r="C465" t="s">
        <v>1729</v>
      </c>
      <c r="D465">
        <v>2850</v>
      </c>
      <c r="F465" t="s">
        <v>176</v>
      </c>
      <c r="G465" t="s">
        <v>1340</v>
      </c>
      <c r="H465">
        <v>55500</v>
      </c>
      <c r="I465">
        <v>0.08</v>
      </c>
      <c r="J465">
        <v>9.4736842105263161E-2</v>
      </c>
      <c r="K465">
        <v>6.771929824561404E-2</v>
      </c>
      <c r="L465">
        <v>2.009090909090909E-2</v>
      </c>
      <c r="M465">
        <v>0.38100000000000001</v>
      </c>
      <c r="N465">
        <v>-2.690238278247502E-3</v>
      </c>
      <c r="O465">
        <v>0.32678983833718245</v>
      </c>
      <c r="P465">
        <v>3.1271244051665537E-2</v>
      </c>
      <c r="Q465">
        <v>0.22596491228070176</v>
      </c>
      <c r="R465">
        <v>0.28916695234830303</v>
      </c>
      <c r="S465">
        <v>24750</v>
      </c>
      <c r="T465">
        <v>2</v>
      </c>
      <c r="U465">
        <v>1</v>
      </c>
      <c r="V465">
        <v>1</v>
      </c>
      <c r="W465">
        <v>2</v>
      </c>
      <c r="X465">
        <v>0</v>
      </c>
      <c r="Y465">
        <v>2</v>
      </c>
      <c r="Z465">
        <v>1</v>
      </c>
      <c r="AA465">
        <v>0</v>
      </c>
      <c r="AB465">
        <v>0</v>
      </c>
      <c r="AC465">
        <v>1</v>
      </c>
      <c r="AD465">
        <v>10</v>
      </c>
      <c r="AF465">
        <v>0.28916695234830303</v>
      </c>
      <c r="AG465">
        <v>24750</v>
      </c>
    </row>
    <row r="466" spans="1:33" x14ac:dyDescent="0.3">
      <c r="A466" t="s">
        <v>2512</v>
      </c>
      <c r="B466">
        <v>19021960500</v>
      </c>
      <c r="C466" t="s">
        <v>1476</v>
      </c>
      <c r="D466">
        <v>1992</v>
      </c>
      <c r="F466" t="s">
        <v>1468</v>
      </c>
      <c r="G466" t="s">
        <v>1469</v>
      </c>
      <c r="H466">
        <v>49323</v>
      </c>
      <c r="I466">
        <v>0.12</v>
      </c>
      <c r="J466">
        <v>0.12098393574297189</v>
      </c>
      <c r="K466">
        <v>7.6305220883534142E-2</v>
      </c>
      <c r="L466">
        <v>2.3909090909090908E-2</v>
      </c>
      <c r="M466">
        <v>0.29100000000000004</v>
      </c>
      <c r="N466">
        <v>2.7788746298124382E-2</v>
      </c>
      <c r="O466">
        <v>0.5465448315248429</v>
      </c>
      <c r="P466">
        <v>2.2552783109404992E-2</v>
      </c>
      <c r="Q466">
        <v>0.18875502008032127</v>
      </c>
      <c r="R466">
        <v>0.46613468275593617</v>
      </c>
      <c r="S466">
        <v>29750</v>
      </c>
      <c r="T466">
        <v>2</v>
      </c>
      <c r="U466">
        <v>1</v>
      </c>
      <c r="V466">
        <v>2</v>
      </c>
      <c r="W466">
        <v>2</v>
      </c>
      <c r="X466">
        <v>0</v>
      </c>
      <c r="Y466">
        <v>0</v>
      </c>
      <c r="Z466">
        <v>0</v>
      </c>
      <c r="AA466">
        <v>2</v>
      </c>
      <c r="AB466">
        <v>0</v>
      </c>
      <c r="AC466">
        <v>1</v>
      </c>
      <c r="AD466">
        <v>10</v>
      </c>
      <c r="AF466">
        <v>0.46613468275593617</v>
      </c>
      <c r="AG466">
        <v>29750</v>
      </c>
    </row>
    <row r="467" spans="1:33" x14ac:dyDescent="0.3">
      <c r="A467" t="s">
        <v>2513</v>
      </c>
      <c r="B467">
        <v>19027960500</v>
      </c>
      <c r="C467" t="s">
        <v>1459</v>
      </c>
      <c r="D467">
        <v>728</v>
      </c>
      <c r="F467" t="s">
        <v>176</v>
      </c>
      <c r="G467" t="s">
        <v>1340</v>
      </c>
      <c r="H467">
        <v>56574</v>
      </c>
      <c r="I467">
        <v>0.12300000000000001</v>
      </c>
      <c r="J467">
        <v>9.7527472527472528E-2</v>
      </c>
      <c r="K467">
        <v>2.0604395604395604E-2</v>
      </c>
      <c r="L467">
        <v>2.009090909090909E-2</v>
      </c>
      <c r="M467">
        <v>0.34799999999999998</v>
      </c>
      <c r="N467">
        <v>-2.690238278247502E-3</v>
      </c>
      <c r="O467">
        <v>0.41289198606271776</v>
      </c>
      <c r="P467">
        <v>8.7330873308733084E-2</v>
      </c>
      <c r="Q467">
        <v>0.19780219780219779</v>
      </c>
      <c r="R467">
        <v>0.36310904872389793</v>
      </c>
      <c r="S467">
        <v>25068</v>
      </c>
      <c r="T467">
        <v>2</v>
      </c>
      <c r="U467">
        <v>2</v>
      </c>
      <c r="V467">
        <v>1</v>
      </c>
      <c r="W467">
        <v>0</v>
      </c>
      <c r="X467">
        <v>0</v>
      </c>
      <c r="Y467">
        <v>1</v>
      </c>
      <c r="Z467">
        <v>1</v>
      </c>
      <c r="AA467">
        <v>1</v>
      </c>
      <c r="AB467">
        <v>1</v>
      </c>
      <c r="AC467">
        <v>1</v>
      </c>
      <c r="AD467">
        <v>10</v>
      </c>
      <c r="AF467">
        <v>0.36310904872389793</v>
      </c>
      <c r="AG467">
        <v>25068</v>
      </c>
    </row>
    <row r="468" spans="1:33" x14ac:dyDescent="0.3">
      <c r="A468" t="s">
        <v>2514</v>
      </c>
      <c r="B468">
        <v>19087970500</v>
      </c>
      <c r="C468" t="s">
        <v>1604</v>
      </c>
      <c r="D468">
        <v>1450</v>
      </c>
      <c r="F468" t="s">
        <v>1369</v>
      </c>
      <c r="G468" t="s">
        <v>1370</v>
      </c>
      <c r="H468">
        <v>60724</v>
      </c>
      <c r="I468">
        <v>9.9000000000000005E-2</v>
      </c>
      <c r="J468">
        <v>0.14413793103448275</v>
      </c>
      <c r="K468">
        <v>4.6206896551724136E-2</v>
      </c>
      <c r="L468">
        <v>0.03</v>
      </c>
      <c r="M468">
        <v>0.33799999999999997</v>
      </c>
      <c r="N468">
        <v>1.6728716803176967E-2</v>
      </c>
      <c r="O468">
        <v>0.40739284309870233</v>
      </c>
      <c r="P468">
        <v>4.8891786179921772E-2</v>
      </c>
      <c r="Q468">
        <v>0.18482758620689654</v>
      </c>
      <c r="R468">
        <v>0.30034895314057825</v>
      </c>
      <c r="S468">
        <v>26683</v>
      </c>
      <c r="T468">
        <v>1</v>
      </c>
      <c r="U468">
        <v>1</v>
      </c>
      <c r="V468">
        <v>2</v>
      </c>
      <c r="W468">
        <v>1</v>
      </c>
      <c r="X468">
        <v>2</v>
      </c>
      <c r="Y468">
        <v>1</v>
      </c>
      <c r="Z468">
        <v>0</v>
      </c>
      <c r="AA468">
        <v>1</v>
      </c>
      <c r="AB468">
        <v>0</v>
      </c>
      <c r="AC468">
        <v>1</v>
      </c>
      <c r="AD468">
        <v>10</v>
      </c>
      <c r="AF468">
        <v>0.30034895314057825</v>
      </c>
      <c r="AG468">
        <v>26683</v>
      </c>
    </row>
    <row r="469" spans="1:33" x14ac:dyDescent="0.3">
      <c r="A469" t="s">
        <v>2515</v>
      </c>
      <c r="B469">
        <v>19153000102</v>
      </c>
      <c r="C469" t="s">
        <v>1542</v>
      </c>
      <c r="D469">
        <v>1434</v>
      </c>
      <c r="F469" t="s">
        <v>1088</v>
      </c>
      <c r="G469" t="s">
        <v>1089</v>
      </c>
      <c r="H469">
        <v>61154</v>
      </c>
      <c r="I469">
        <v>0.111</v>
      </c>
      <c r="J469">
        <v>0.13458856345885634</v>
      </c>
      <c r="K469">
        <v>1.3947001394700139E-2</v>
      </c>
      <c r="L469">
        <v>2.6818181818181817E-2</v>
      </c>
      <c r="M469">
        <v>0.307</v>
      </c>
      <c r="N469">
        <v>0.14341677503250974</v>
      </c>
      <c r="O469">
        <v>0.45991735537190082</v>
      </c>
      <c r="P469">
        <v>2.0491803278688523E-2</v>
      </c>
      <c r="Q469">
        <v>0.22315202231520223</v>
      </c>
      <c r="R469">
        <v>0.32597437994003814</v>
      </c>
      <c r="S469">
        <v>39731</v>
      </c>
      <c r="T469">
        <v>1</v>
      </c>
      <c r="U469">
        <v>1</v>
      </c>
      <c r="V469">
        <v>2</v>
      </c>
      <c r="W469">
        <v>0</v>
      </c>
      <c r="X469">
        <v>1</v>
      </c>
      <c r="Y469">
        <v>1</v>
      </c>
      <c r="Z469">
        <v>0</v>
      </c>
      <c r="AA469">
        <v>2</v>
      </c>
      <c r="AB469">
        <v>0</v>
      </c>
      <c r="AC469">
        <v>1</v>
      </c>
      <c r="AD469">
        <v>9</v>
      </c>
      <c r="AF469">
        <v>0.32597437994003814</v>
      </c>
      <c r="AG469">
        <v>39731</v>
      </c>
    </row>
    <row r="470" spans="1:33" x14ac:dyDescent="0.3">
      <c r="A470" t="s">
        <v>2516</v>
      </c>
      <c r="B470">
        <v>19169001000</v>
      </c>
      <c r="C470" t="s">
        <v>1462</v>
      </c>
      <c r="D470">
        <v>2365</v>
      </c>
      <c r="F470" t="s">
        <v>1463</v>
      </c>
      <c r="G470" t="s">
        <v>1464</v>
      </c>
      <c r="H470">
        <v>34112</v>
      </c>
      <c r="I470">
        <v>0.42899999999999999</v>
      </c>
      <c r="J470">
        <v>0.1040169133192389</v>
      </c>
      <c r="K470">
        <v>1.7758985200845664E-2</v>
      </c>
      <c r="L470">
        <v>2.0181818181818179E-2</v>
      </c>
      <c r="M470">
        <v>0.30099999999999999</v>
      </c>
      <c r="N470">
        <v>0.10045565209622301</v>
      </c>
      <c r="O470">
        <v>0.3029546400332917</v>
      </c>
      <c r="P470">
        <v>0.10382720727548314</v>
      </c>
      <c r="Q470">
        <v>0.45961945031712476</v>
      </c>
      <c r="R470">
        <v>0.58316373728029602</v>
      </c>
      <c r="S470">
        <v>11961</v>
      </c>
      <c r="T470">
        <v>2</v>
      </c>
      <c r="U470">
        <v>2</v>
      </c>
      <c r="V470">
        <v>1</v>
      </c>
      <c r="W470">
        <v>0</v>
      </c>
      <c r="X470">
        <v>0</v>
      </c>
      <c r="Y470">
        <v>0</v>
      </c>
      <c r="Z470">
        <v>0</v>
      </c>
      <c r="AA470">
        <v>0</v>
      </c>
      <c r="AB470">
        <v>2</v>
      </c>
      <c r="AC470">
        <v>2</v>
      </c>
      <c r="AD470">
        <v>9</v>
      </c>
      <c r="AF470">
        <v>0.58316373728029602</v>
      </c>
      <c r="AG470">
        <v>11961</v>
      </c>
    </row>
    <row r="471" spans="1:33" x14ac:dyDescent="0.3">
      <c r="A471" t="s">
        <v>2517</v>
      </c>
      <c r="B471">
        <v>19187010200</v>
      </c>
      <c r="C471" t="s">
        <v>1814</v>
      </c>
      <c r="D471">
        <v>648</v>
      </c>
      <c r="F471" t="s">
        <v>946</v>
      </c>
      <c r="G471" t="s">
        <v>1024</v>
      </c>
      <c r="H471">
        <v>77500</v>
      </c>
      <c r="I471">
        <v>3.7000000000000005E-2</v>
      </c>
      <c r="J471">
        <v>0.125</v>
      </c>
      <c r="K471">
        <v>5.2469135802469133E-2</v>
      </c>
      <c r="L471">
        <v>2.9818181818181813E-2</v>
      </c>
      <c r="M471">
        <v>0.34299999999999997</v>
      </c>
      <c r="N471">
        <v>-2.667508483939705E-2</v>
      </c>
      <c r="O471">
        <v>0.29636363636363638</v>
      </c>
      <c r="P471">
        <v>3.2835820895522387E-2</v>
      </c>
      <c r="Q471">
        <v>0.11728395061728394</v>
      </c>
      <c r="R471">
        <v>0.16230677764565993</v>
      </c>
      <c r="S471">
        <v>34300</v>
      </c>
      <c r="T471">
        <v>0</v>
      </c>
      <c r="U471">
        <v>0</v>
      </c>
      <c r="V471">
        <v>2</v>
      </c>
      <c r="W471">
        <v>2</v>
      </c>
      <c r="X471">
        <v>2</v>
      </c>
      <c r="Y471">
        <v>1</v>
      </c>
      <c r="Z471">
        <v>2</v>
      </c>
      <c r="AA471">
        <v>0</v>
      </c>
      <c r="AB471">
        <v>0</v>
      </c>
      <c r="AC471">
        <v>0</v>
      </c>
      <c r="AD471">
        <v>9</v>
      </c>
      <c r="AF471">
        <v>0.16230677764565993</v>
      </c>
      <c r="AG471">
        <v>34300</v>
      </c>
    </row>
    <row r="472" spans="1:33" x14ac:dyDescent="0.3">
      <c r="A472" t="s">
        <v>2518</v>
      </c>
      <c r="B472">
        <v>19061010400</v>
      </c>
      <c r="C472" t="s">
        <v>1653</v>
      </c>
      <c r="D472">
        <v>1542</v>
      </c>
      <c r="F472" t="s">
        <v>290</v>
      </c>
      <c r="G472" t="s">
        <v>1149</v>
      </c>
      <c r="H472">
        <v>69079</v>
      </c>
      <c r="I472">
        <v>0.10099999999999999</v>
      </c>
      <c r="J472">
        <v>4.6044098573281456E-2</v>
      </c>
      <c r="K472">
        <v>3.2425421530479899E-2</v>
      </c>
      <c r="L472">
        <v>2.809090909090909E-2</v>
      </c>
      <c r="M472">
        <v>0.32200000000000001</v>
      </c>
      <c r="N472">
        <v>5.993401172413057E-2</v>
      </c>
      <c r="O472">
        <v>0.48952380952380953</v>
      </c>
      <c r="P472">
        <v>1.5893197711379529E-2</v>
      </c>
      <c r="Q472">
        <v>0.26070038910505838</v>
      </c>
      <c r="R472">
        <v>0.19852754506219852</v>
      </c>
      <c r="S472">
        <v>26953</v>
      </c>
      <c r="T472">
        <v>1</v>
      </c>
      <c r="U472">
        <v>1</v>
      </c>
      <c r="V472">
        <v>0</v>
      </c>
      <c r="W472">
        <v>1</v>
      </c>
      <c r="X472">
        <v>1</v>
      </c>
      <c r="Y472">
        <v>1</v>
      </c>
      <c r="Z472">
        <v>0</v>
      </c>
      <c r="AA472">
        <v>2</v>
      </c>
      <c r="AB472">
        <v>0</v>
      </c>
      <c r="AC472">
        <v>2</v>
      </c>
      <c r="AD472">
        <v>9</v>
      </c>
      <c r="AF472">
        <v>0.19852754506219852</v>
      </c>
      <c r="AG472">
        <v>26953</v>
      </c>
    </row>
    <row r="473" spans="1:33" x14ac:dyDescent="0.3">
      <c r="A473" t="s">
        <v>2519</v>
      </c>
      <c r="B473">
        <v>19163010401</v>
      </c>
      <c r="C473" t="s">
        <v>1827</v>
      </c>
      <c r="D473">
        <v>2260</v>
      </c>
      <c r="F473" t="s">
        <v>1043</v>
      </c>
      <c r="G473" t="s">
        <v>1044</v>
      </c>
      <c r="H473">
        <v>73869</v>
      </c>
      <c r="I473">
        <v>8.4000000000000005E-2</v>
      </c>
      <c r="J473">
        <v>7.3451327433628325E-2</v>
      </c>
      <c r="K473">
        <v>3.1415929203539826E-2</v>
      </c>
      <c r="L473">
        <v>3.2000000000000001E-2</v>
      </c>
      <c r="M473">
        <v>0.36</v>
      </c>
      <c r="N473">
        <v>5.716481867041108E-2</v>
      </c>
      <c r="O473">
        <v>0.40179948586118253</v>
      </c>
      <c r="P473">
        <v>6.4971751412429377E-2</v>
      </c>
      <c r="Q473">
        <v>0.1836283185840708</v>
      </c>
      <c r="R473">
        <v>0.18030080704328685</v>
      </c>
      <c r="S473">
        <v>33974</v>
      </c>
      <c r="T473">
        <v>0</v>
      </c>
      <c r="U473">
        <v>1</v>
      </c>
      <c r="V473">
        <v>1</v>
      </c>
      <c r="W473">
        <v>1</v>
      </c>
      <c r="X473">
        <v>2</v>
      </c>
      <c r="Y473">
        <v>1</v>
      </c>
      <c r="Z473">
        <v>0</v>
      </c>
      <c r="AA473">
        <v>1</v>
      </c>
      <c r="AB473">
        <v>1</v>
      </c>
      <c r="AC473">
        <v>1</v>
      </c>
      <c r="AD473">
        <v>9</v>
      </c>
      <c r="AF473">
        <v>0.18030080704328685</v>
      </c>
      <c r="AG473">
        <v>33974</v>
      </c>
    </row>
    <row r="474" spans="1:33" x14ac:dyDescent="0.3">
      <c r="A474" t="s">
        <v>2520</v>
      </c>
      <c r="B474">
        <v>19113010500</v>
      </c>
      <c r="C474" t="s">
        <v>1788</v>
      </c>
      <c r="D474">
        <v>1509</v>
      </c>
      <c r="F474" t="s">
        <v>1048</v>
      </c>
      <c r="G474" t="s">
        <v>1049</v>
      </c>
      <c r="H474">
        <v>85745</v>
      </c>
      <c r="I474">
        <v>1.4999999999999999E-2</v>
      </c>
      <c r="J474">
        <v>3.7110669317428763E-2</v>
      </c>
      <c r="K474">
        <v>5.6991385023194167E-2</v>
      </c>
      <c r="L474">
        <v>3.0727272727272725E-2</v>
      </c>
      <c r="M474">
        <v>0.38200000000000001</v>
      </c>
      <c r="N474">
        <v>9.0296649086760147E-2</v>
      </c>
      <c r="O474">
        <v>0.2981220657276995</v>
      </c>
      <c r="P474">
        <v>7.3111782477341389E-2</v>
      </c>
      <c r="Q474">
        <v>0.24254473161033796</v>
      </c>
      <c r="R474">
        <v>0.16821345707656613</v>
      </c>
      <c r="S474">
        <v>38875</v>
      </c>
      <c r="T474">
        <v>0</v>
      </c>
      <c r="U474">
        <v>0</v>
      </c>
      <c r="V474">
        <v>0</v>
      </c>
      <c r="W474">
        <v>2</v>
      </c>
      <c r="X474">
        <v>2</v>
      </c>
      <c r="Y474">
        <v>2</v>
      </c>
      <c r="Z474">
        <v>0</v>
      </c>
      <c r="AA474">
        <v>0</v>
      </c>
      <c r="AB474">
        <v>1</v>
      </c>
      <c r="AC474">
        <v>2</v>
      </c>
      <c r="AD474">
        <v>9</v>
      </c>
      <c r="AF474">
        <v>0.16821345707656613</v>
      </c>
      <c r="AG474">
        <v>38875</v>
      </c>
    </row>
    <row r="475" spans="1:33" x14ac:dyDescent="0.3">
      <c r="A475" t="s">
        <v>2521</v>
      </c>
      <c r="B475">
        <v>19153010803</v>
      </c>
      <c r="C475" t="s">
        <v>1697</v>
      </c>
      <c r="D475">
        <v>1843</v>
      </c>
      <c r="F475" t="s">
        <v>1088</v>
      </c>
      <c r="G475" t="s">
        <v>1089</v>
      </c>
      <c r="H475">
        <v>70849</v>
      </c>
      <c r="I475">
        <v>0.10099999999999999</v>
      </c>
      <c r="J475">
        <v>0.17308735756918067</v>
      </c>
      <c r="K475">
        <v>5.7514921323928381E-2</v>
      </c>
      <c r="L475">
        <v>2.6818181818181817E-2</v>
      </c>
      <c r="M475">
        <v>0.27500000000000002</v>
      </c>
      <c r="N475">
        <v>0.14341677503250974</v>
      </c>
      <c r="O475">
        <v>0.35357917570498915</v>
      </c>
      <c r="P475">
        <v>1.5491452991452992E-2</v>
      </c>
      <c r="Q475">
        <v>0.25718936516549107</v>
      </c>
      <c r="R475">
        <v>0.28878960194963443</v>
      </c>
      <c r="S475">
        <v>38321</v>
      </c>
      <c r="T475">
        <v>1</v>
      </c>
      <c r="U475">
        <v>1</v>
      </c>
      <c r="V475">
        <v>2</v>
      </c>
      <c r="W475">
        <v>2</v>
      </c>
      <c r="X475">
        <v>1</v>
      </c>
      <c r="Y475">
        <v>0</v>
      </c>
      <c r="Z475">
        <v>0</v>
      </c>
      <c r="AA475">
        <v>0</v>
      </c>
      <c r="AB475">
        <v>0</v>
      </c>
      <c r="AC475">
        <v>2</v>
      </c>
      <c r="AD475">
        <v>9</v>
      </c>
      <c r="AF475">
        <v>0.28878960194963443</v>
      </c>
      <c r="AG475">
        <v>38321</v>
      </c>
    </row>
    <row r="476" spans="1:33" x14ac:dyDescent="0.3">
      <c r="A476" t="s">
        <v>2522</v>
      </c>
      <c r="B476">
        <v>19057001100</v>
      </c>
      <c r="C476" t="s">
        <v>1451</v>
      </c>
      <c r="D476">
        <v>1448</v>
      </c>
      <c r="F476" t="s">
        <v>275</v>
      </c>
      <c r="G476" t="s">
        <v>1012</v>
      </c>
      <c r="H476">
        <v>71000</v>
      </c>
      <c r="I476">
        <v>5.7000000000000002E-2</v>
      </c>
      <c r="J476">
        <v>6.2845303867403321E-2</v>
      </c>
      <c r="K476">
        <v>2.4861878453038673E-2</v>
      </c>
      <c r="L476">
        <v>4.1636363636363631E-2</v>
      </c>
      <c r="M476">
        <v>0.40200000000000002</v>
      </c>
      <c r="N476">
        <v>-3.508989460632362E-2</v>
      </c>
      <c r="O476">
        <v>0.38499808649062378</v>
      </c>
      <c r="P476">
        <v>7.2389493914157596E-2</v>
      </c>
      <c r="Q476">
        <v>0.10290055248618785</v>
      </c>
      <c r="R476">
        <v>0.22128139994355067</v>
      </c>
      <c r="S476">
        <v>36756</v>
      </c>
      <c r="T476">
        <v>1</v>
      </c>
      <c r="U476">
        <v>0</v>
      </c>
      <c r="V476">
        <v>0</v>
      </c>
      <c r="W476">
        <v>0</v>
      </c>
      <c r="X476">
        <v>2</v>
      </c>
      <c r="Y476">
        <v>2</v>
      </c>
      <c r="Z476">
        <v>2</v>
      </c>
      <c r="AA476">
        <v>1</v>
      </c>
      <c r="AB476">
        <v>1</v>
      </c>
      <c r="AC476">
        <v>0</v>
      </c>
      <c r="AD476">
        <v>9</v>
      </c>
      <c r="AF476">
        <v>0.22128139994355067</v>
      </c>
      <c r="AG476">
        <v>36756</v>
      </c>
    </row>
    <row r="477" spans="1:33" x14ac:dyDescent="0.3">
      <c r="A477" t="s">
        <v>2523</v>
      </c>
      <c r="B477">
        <v>19153011205</v>
      </c>
      <c r="C477" t="s">
        <v>1429</v>
      </c>
      <c r="D477">
        <v>1424</v>
      </c>
      <c r="F477" t="s">
        <v>1088</v>
      </c>
      <c r="G477" t="s">
        <v>1089</v>
      </c>
      <c r="H477">
        <v>58958</v>
      </c>
      <c r="I477">
        <v>0.121</v>
      </c>
      <c r="J477">
        <v>0.12780898876404495</v>
      </c>
      <c r="K477">
        <v>3.51123595505618E-2</v>
      </c>
      <c r="L477">
        <v>2.6818181818181817E-2</v>
      </c>
      <c r="M477">
        <v>0.23</v>
      </c>
      <c r="N477">
        <v>0.14341677503250974</v>
      </c>
      <c r="O477">
        <v>0.41663019693654268</v>
      </c>
      <c r="P477">
        <v>8.8348271446862997E-2</v>
      </c>
      <c r="Q477">
        <v>0.23384831460674158</v>
      </c>
      <c r="R477">
        <v>0.43564936968630902</v>
      </c>
      <c r="S477">
        <v>21852</v>
      </c>
      <c r="T477">
        <v>1</v>
      </c>
      <c r="U477">
        <v>1</v>
      </c>
      <c r="V477">
        <v>2</v>
      </c>
      <c r="W477">
        <v>1</v>
      </c>
      <c r="X477">
        <v>1</v>
      </c>
      <c r="Y477">
        <v>0</v>
      </c>
      <c r="Z477">
        <v>0</v>
      </c>
      <c r="AA477">
        <v>1</v>
      </c>
      <c r="AB477">
        <v>1</v>
      </c>
      <c r="AC477">
        <v>1</v>
      </c>
      <c r="AD477">
        <v>9</v>
      </c>
      <c r="AF477">
        <v>0.43564936968630902</v>
      </c>
      <c r="AG477">
        <v>21852</v>
      </c>
    </row>
    <row r="478" spans="1:33" x14ac:dyDescent="0.3">
      <c r="A478" t="s">
        <v>2524</v>
      </c>
      <c r="B478">
        <v>19061001201</v>
      </c>
      <c r="C478" t="s">
        <v>1274</v>
      </c>
      <c r="D478">
        <v>1639</v>
      </c>
      <c r="F478" t="s">
        <v>290</v>
      </c>
      <c r="G478" t="s">
        <v>1149</v>
      </c>
      <c r="H478">
        <v>68454</v>
      </c>
      <c r="I478">
        <v>0.1</v>
      </c>
      <c r="J478">
        <v>8.8468578401464312E-2</v>
      </c>
      <c r="K478">
        <v>2.2574740695546065E-2</v>
      </c>
      <c r="L478">
        <v>2.809090909090909E-2</v>
      </c>
      <c r="M478">
        <v>0.34700000000000003</v>
      </c>
      <c r="N478">
        <v>5.993401172413057E-2</v>
      </c>
      <c r="O478">
        <v>0.37440059018812244</v>
      </c>
      <c r="P478">
        <v>7.8177727784026999E-2</v>
      </c>
      <c r="Q478">
        <v>0.28737034777303233</v>
      </c>
      <c r="R478">
        <v>0.22846653487715335</v>
      </c>
      <c r="S478">
        <v>22313</v>
      </c>
      <c r="T478">
        <v>1</v>
      </c>
      <c r="U478">
        <v>1</v>
      </c>
      <c r="V478">
        <v>1</v>
      </c>
      <c r="W478">
        <v>0</v>
      </c>
      <c r="X478">
        <v>1</v>
      </c>
      <c r="Y478">
        <v>1</v>
      </c>
      <c r="Z478">
        <v>0</v>
      </c>
      <c r="AA478">
        <v>1</v>
      </c>
      <c r="AB478">
        <v>1</v>
      </c>
      <c r="AC478">
        <v>2</v>
      </c>
      <c r="AD478">
        <v>9</v>
      </c>
      <c r="AF478">
        <v>0.22846653487715335</v>
      </c>
      <c r="AG478">
        <v>22313</v>
      </c>
    </row>
    <row r="479" spans="1:33" x14ac:dyDescent="0.3">
      <c r="A479" t="s">
        <v>2525</v>
      </c>
      <c r="B479">
        <v>19163012701</v>
      </c>
      <c r="C479" t="s">
        <v>1752</v>
      </c>
      <c r="D479">
        <v>1265</v>
      </c>
      <c r="F479" t="s">
        <v>1043</v>
      </c>
      <c r="G479" t="s">
        <v>1044</v>
      </c>
      <c r="H479">
        <v>63945</v>
      </c>
      <c r="I479">
        <v>4.4999999999999998E-2</v>
      </c>
      <c r="J479">
        <v>0.11383399209486166</v>
      </c>
      <c r="K479">
        <v>5.059288537549407E-2</v>
      </c>
      <c r="L479">
        <v>3.2000000000000001E-2</v>
      </c>
      <c r="M479">
        <v>0.29100000000000004</v>
      </c>
      <c r="N479">
        <v>5.716481867041108E-2</v>
      </c>
      <c r="O479">
        <v>0.33743492664458119</v>
      </c>
      <c r="P479">
        <v>6.0876020786933931E-2</v>
      </c>
      <c r="Q479">
        <v>0.30355731225296445</v>
      </c>
      <c r="R479">
        <v>0.177734375</v>
      </c>
      <c r="S479">
        <v>43077</v>
      </c>
      <c r="T479">
        <v>1</v>
      </c>
      <c r="U479">
        <v>0</v>
      </c>
      <c r="V479">
        <v>1</v>
      </c>
      <c r="W479">
        <v>2</v>
      </c>
      <c r="X479">
        <v>2</v>
      </c>
      <c r="Y479">
        <v>0</v>
      </c>
      <c r="Z479">
        <v>0</v>
      </c>
      <c r="AA479">
        <v>0</v>
      </c>
      <c r="AB479">
        <v>1</v>
      </c>
      <c r="AC479">
        <v>2</v>
      </c>
      <c r="AD479">
        <v>9</v>
      </c>
      <c r="AF479">
        <v>0.177734375</v>
      </c>
      <c r="AG479">
        <v>43077</v>
      </c>
    </row>
    <row r="480" spans="1:33" x14ac:dyDescent="0.3">
      <c r="A480" t="s">
        <v>2526</v>
      </c>
      <c r="B480">
        <v>19163013200</v>
      </c>
      <c r="C480" t="s">
        <v>1666</v>
      </c>
      <c r="D480">
        <v>779</v>
      </c>
      <c r="F480" t="s">
        <v>1043</v>
      </c>
      <c r="G480" t="s">
        <v>1044</v>
      </c>
      <c r="H480">
        <v>56250</v>
      </c>
      <c r="I480">
        <v>0.11900000000000001</v>
      </c>
      <c r="J480">
        <v>7.5738125802310652E-2</v>
      </c>
      <c r="K480">
        <v>1.0269576379974325E-2</v>
      </c>
      <c r="L480">
        <v>3.2000000000000001E-2</v>
      </c>
      <c r="M480">
        <v>0.41499999999999998</v>
      </c>
      <c r="N480">
        <v>5.716481867041108E-2</v>
      </c>
      <c r="O480">
        <v>0.28179551122194513</v>
      </c>
      <c r="P480">
        <v>1.7654476670870115E-2</v>
      </c>
      <c r="Q480">
        <v>0.20025673940949937</v>
      </c>
      <c r="R480">
        <v>0.21580188679245282</v>
      </c>
      <c r="S480">
        <v>31370</v>
      </c>
      <c r="T480">
        <v>2</v>
      </c>
      <c r="U480">
        <v>1</v>
      </c>
      <c r="V480">
        <v>1</v>
      </c>
      <c r="W480">
        <v>0</v>
      </c>
      <c r="X480">
        <v>2</v>
      </c>
      <c r="Y480">
        <v>2</v>
      </c>
      <c r="Z480">
        <v>0</v>
      </c>
      <c r="AA480">
        <v>0</v>
      </c>
      <c r="AB480">
        <v>0</v>
      </c>
      <c r="AC480">
        <v>1</v>
      </c>
      <c r="AD480">
        <v>9</v>
      </c>
      <c r="AF480">
        <v>0.21580188679245282</v>
      </c>
      <c r="AG480">
        <v>31370</v>
      </c>
    </row>
    <row r="481" spans="1:33" x14ac:dyDescent="0.3">
      <c r="A481" t="s">
        <v>2527</v>
      </c>
      <c r="B481">
        <v>19163013300</v>
      </c>
      <c r="C481" t="s">
        <v>1838</v>
      </c>
      <c r="D481">
        <v>1389</v>
      </c>
      <c r="F481" t="s">
        <v>1043</v>
      </c>
      <c r="G481" t="s">
        <v>1044</v>
      </c>
      <c r="H481">
        <v>62663</v>
      </c>
      <c r="I481">
        <v>0.115</v>
      </c>
      <c r="J481">
        <v>0.10439164866810655</v>
      </c>
      <c r="K481">
        <v>3.5277177825773935E-2</v>
      </c>
      <c r="L481">
        <v>3.2000000000000001E-2</v>
      </c>
      <c r="M481">
        <v>0.34600000000000003</v>
      </c>
      <c r="N481">
        <v>5.716481867041108E-2</v>
      </c>
      <c r="O481">
        <v>0.27697049757815939</v>
      </c>
      <c r="P481">
        <v>0.14047029702970298</v>
      </c>
      <c r="Q481">
        <v>0.16342692584593232</v>
      </c>
      <c r="R481">
        <v>0.26447016918967053</v>
      </c>
      <c r="S481">
        <v>30841</v>
      </c>
      <c r="T481">
        <v>1</v>
      </c>
      <c r="U481">
        <v>1</v>
      </c>
      <c r="V481">
        <v>1</v>
      </c>
      <c r="W481">
        <v>1</v>
      </c>
      <c r="X481">
        <v>2</v>
      </c>
      <c r="Y481">
        <v>1</v>
      </c>
      <c r="Z481">
        <v>0</v>
      </c>
      <c r="AA481">
        <v>0</v>
      </c>
      <c r="AB481">
        <v>2</v>
      </c>
      <c r="AC481">
        <v>0</v>
      </c>
      <c r="AD481">
        <v>9</v>
      </c>
      <c r="AF481">
        <v>0.26447016918967053</v>
      </c>
      <c r="AG481">
        <v>30841</v>
      </c>
    </row>
    <row r="482" spans="1:33" x14ac:dyDescent="0.3">
      <c r="A482" t="s">
        <v>2528</v>
      </c>
      <c r="B482">
        <v>19113001500</v>
      </c>
      <c r="C482" t="s">
        <v>1529</v>
      </c>
      <c r="D482">
        <v>1510</v>
      </c>
      <c r="F482" t="s">
        <v>1048</v>
      </c>
      <c r="G482" t="s">
        <v>1049</v>
      </c>
      <c r="H482">
        <v>61276</v>
      </c>
      <c r="I482">
        <v>0.115</v>
      </c>
      <c r="J482">
        <v>6.2913907284768214E-2</v>
      </c>
      <c r="K482">
        <v>3.8410596026490065E-2</v>
      </c>
      <c r="L482">
        <v>3.0727272727272725E-2</v>
      </c>
      <c r="M482">
        <v>0.41100000000000003</v>
      </c>
      <c r="N482">
        <v>9.0296649086760147E-2</v>
      </c>
      <c r="O482">
        <v>0.1902672516952533</v>
      </c>
      <c r="P482">
        <v>5.5659787367104439E-2</v>
      </c>
      <c r="Q482">
        <v>0.28741721854304636</v>
      </c>
      <c r="R482">
        <v>0.20052424639580602</v>
      </c>
      <c r="S482">
        <v>30050</v>
      </c>
      <c r="T482">
        <v>1</v>
      </c>
      <c r="U482">
        <v>1</v>
      </c>
      <c r="V482">
        <v>0</v>
      </c>
      <c r="W482">
        <v>1</v>
      </c>
      <c r="X482">
        <v>2</v>
      </c>
      <c r="Y482">
        <v>2</v>
      </c>
      <c r="Z482">
        <v>0</v>
      </c>
      <c r="AA482">
        <v>0</v>
      </c>
      <c r="AB482">
        <v>0</v>
      </c>
      <c r="AC482">
        <v>2</v>
      </c>
      <c r="AD482">
        <v>9</v>
      </c>
      <c r="AF482">
        <v>0.20052424639580602</v>
      </c>
      <c r="AG482">
        <v>30050</v>
      </c>
    </row>
    <row r="483" spans="1:33" x14ac:dyDescent="0.3">
      <c r="A483" t="s">
        <v>2529</v>
      </c>
      <c r="B483">
        <v>19103001601</v>
      </c>
      <c r="C483" t="s">
        <v>2530</v>
      </c>
      <c r="D483">
        <v>1963</v>
      </c>
      <c r="F483" t="s">
        <v>1421</v>
      </c>
      <c r="G483" t="s">
        <v>1422</v>
      </c>
      <c r="H483">
        <v>17052</v>
      </c>
      <c r="I483">
        <v>0.68799999999999994</v>
      </c>
      <c r="J483">
        <v>3.3112582781456956E-2</v>
      </c>
      <c r="K483">
        <v>2.4961793173713703E-2</v>
      </c>
      <c r="L483">
        <v>2.2545454545454546E-2</v>
      </c>
      <c r="M483">
        <v>0.35499999999999998</v>
      </c>
      <c r="N483">
        <v>0.16787640775660517</v>
      </c>
      <c r="O483">
        <v>0.19713831478537361</v>
      </c>
      <c r="P483">
        <v>0.17610837438423646</v>
      </c>
      <c r="Q483">
        <v>0.73662761079979622</v>
      </c>
      <c r="R483">
        <v>0.89318479685452168</v>
      </c>
      <c r="S483">
        <v>5160</v>
      </c>
      <c r="T483">
        <v>2</v>
      </c>
      <c r="U483">
        <v>2</v>
      </c>
      <c r="V483">
        <v>0</v>
      </c>
      <c r="W483">
        <v>0</v>
      </c>
      <c r="X483">
        <v>0</v>
      </c>
      <c r="Y483">
        <v>1</v>
      </c>
      <c r="Z483">
        <v>0</v>
      </c>
      <c r="AA483">
        <v>0</v>
      </c>
      <c r="AB483">
        <v>2</v>
      </c>
      <c r="AC483">
        <v>2</v>
      </c>
      <c r="AD483">
        <v>9</v>
      </c>
      <c r="AF483">
        <v>0.89318479685452168</v>
      </c>
      <c r="AG483">
        <v>5160</v>
      </c>
    </row>
    <row r="484" spans="1:33" x14ac:dyDescent="0.3">
      <c r="A484" t="s">
        <v>2531</v>
      </c>
      <c r="B484">
        <v>19113001700</v>
      </c>
      <c r="C484" t="s">
        <v>1283</v>
      </c>
      <c r="D484">
        <v>2672</v>
      </c>
      <c r="F484" t="s">
        <v>1048</v>
      </c>
      <c r="G484" t="s">
        <v>1049</v>
      </c>
      <c r="H484">
        <v>87763</v>
      </c>
      <c r="I484">
        <v>0.128</v>
      </c>
      <c r="J484">
        <v>0.14221556886227546</v>
      </c>
      <c r="K484">
        <v>4.0419161676646706E-2</v>
      </c>
      <c r="L484">
        <v>3.0727272727272725E-2</v>
      </c>
      <c r="M484">
        <v>0.27399999999999997</v>
      </c>
      <c r="N484">
        <v>9.0296649086760147E-2</v>
      </c>
      <c r="O484">
        <v>0.21473730106823632</v>
      </c>
      <c r="P484">
        <v>9.2481703260146375E-2</v>
      </c>
      <c r="Q484">
        <v>0.22005988023952097</v>
      </c>
      <c r="R484">
        <v>0.24352924352924352</v>
      </c>
      <c r="S484">
        <v>31000</v>
      </c>
      <c r="T484">
        <v>0</v>
      </c>
      <c r="U484">
        <v>2</v>
      </c>
      <c r="V484">
        <v>2</v>
      </c>
      <c r="W484">
        <v>1</v>
      </c>
      <c r="X484">
        <v>2</v>
      </c>
      <c r="Y484">
        <v>0</v>
      </c>
      <c r="Z484">
        <v>0</v>
      </c>
      <c r="AA484">
        <v>0</v>
      </c>
      <c r="AB484">
        <v>1</v>
      </c>
      <c r="AC484">
        <v>1</v>
      </c>
      <c r="AD484">
        <v>9</v>
      </c>
      <c r="AF484">
        <v>0.24352924352924352</v>
      </c>
      <c r="AG484">
        <v>31000</v>
      </c>
    </row>
    <row r="485" spans="1:33" x14ac:dyDescent="0.3">
      <c r="A485" t="s">
        <v>2532</v>
      </c>
      <c r="B485">
        <v>19173180300</v>
      </c>
      <c r="C485" t="s">
        <v>1709</v>
      </c>
      <c r="D485">
        <v>650</v>
      </c>
      <c r="F485" t="s">
        <v>1294</v>
      </c>
      <c r="G485" t="s">
        <v>1295</v>
      </c>
      <c r="H485">
        <v>70109</v>
      </c>
      <c r="I485">
        <v>6.6000000000000003E-2</v>
      </c>
      <c r="J485">
        <v>3.8461538461538464E-2</v>
      </c>
      <c r="K485">
        <v>7.0769230769230765E-2</v>
      </c>
      <c r="L485">
        <v>1.9727272727272725E-2</v>
      </c>
      <c r="M485">
        <v>0.34600000000000003</v>
      </c>
      <c r="N485">
        <v>-6.6645559601076459E-2</v>
      </c>
      <c r="O485">
        <v>0.41335740072202165</v>
      </c>
      <c r="P485">
        <v>0.12681638044914134</v>
      </c>
      <c r="Q485">
        <v>0.10923076923076923</v>
      </c>
      <c r="R485">
        <v>0.23234761617380809</v>
      </c>
      <c r="S485">
        <v>33000</v>
      </c>
      <c r="T485">
        <v>1</v>
      </c>
      <c r="U485">
        <v>0</v>
      </c>
      <c r="V485">
        <v>0</v>
      </c>
      <c r="W485">
        <v>2</v>
      </c>
      <c r="X485">
        <v>0</v>
      </c>
      <c r="Y485">
        <v>1</v>
      </c>
      <c r="Z485">
        <v>2</v>
      </c>
      <c r="AA485">
        <v>1</v>
      </c>
      <c r="AB485">
        <v>2</v>
      </c>
      <c r="AC485">
        <v>0</v>
      </c>
      <c r="AD485">
        <v>9</v>
      </c>
      <c r="AF485">
        <v>0.23234761617380809</v>
      </c>
      <c r="AG485">
        <v>33000</v>
      </c>
    </row>
    <row r="486" spans="1:33" x14ac:dyDescent="0.3">
      <c r="A486" t="s">
        <v>2533</v>
      </c>
      <c r="B486">
        <v>19181020101</v>
      </c>
      <c r="C486" t="s">
        <v>2534</v>
      </c>
      <c r="D486">
        <v>800</v>
      </c>
      <c r="F486" t="s">
        <v>1261</v>
      </c>
      <c r="G486" t="s">
        <v>1262</v>
      </c>
      <c r="H486">
        <v>59688</v>
      </c>
      <c r="I486">
        <v>6.7000000000000004E-2</v>
      </c>
      <c r="J486">
        <v>9.5000000000000001E-2</v>
      </c>
      <c r="K486">
        <v>8.2500000000000004E-2</v>
      </c>
      <c r="L486">
        <v>2.4363636363636362E-2</v>
      </c>
      <c r="M486">
        <v>0.312</v>
      </c>
      <c r="N486">
        <v>0.13365062195781505</v>
      </c>
      <c r="O486">
        <v>0.55021216407355023</v>
      </c>
      <c r="P486">
        <v>9.5022624434389136E-2</v>
      </c>
      <c r="Q486">
        <v>0.19625000000000001</v>
      </c>
      <c r="R486">
        <v>0.18973214285714285</v>
      </c>
      <c r="S486">
        <v>32143</v>
      </c>
      <c r="T486">
        <v>1</v>
      </c>
      <c r="U486">
        <v>0</v>
      </c>
      <c r="V486">
        <v>1</v>
      </c>
      <c r="W486">
        <v>2</v>
      </c>
      <c r="X486">
        <v>0</v>
      </c>
      <c r="Y486">
        <v>1</v>
      </c>
      <c r="Z486">
        <v>0</v>
      </c>
      <c r="AA486">
        <v>2</v>
      </c>
      <c r="AB486">
        <v>1</v>
      </c>
      <c r="AC486">
        <v>1</v>
      </c>
      <c r="AD486">
        <v>9</v>
      </c>
      <c r="AF486">
        <v>0.18973214285714285</v>
      </c>
      <c r="AG486">
        <v>32143</v>
      </c>
    </row>
    <row r="487" spans="1:33" x14ac:dyDescent="0.3">
      <c r="A487" t="s">
        <v>2535</v>
      </c>
      <c r="B487">
        <v>19015020200</v>
      </c>
      <c r="C487" t="s">
        <v>1779</v>
      </c>
      <c r="D487">
        <v>1536</v>
      </c>
      <c r="F487" t="s">
        <v>143</v>
      </c>
      <c r="G487" t="s">
        <v>1537</v>
      </c>
      <c r="H487">
        <v>66552</v>
      </c>
      <c r="I487">
        <v>6.9000000000000006E-2</v>
      </c>
      <c r="J487">
        <v>0.16536458333333334</v>
      </c>
      <c r="K487">
        <v>5.7942708333333336E-2</v>
      </c>
      <c r="L487">
        <v>2.2545454545454546E-2</v>
      </c>
      <c r="M487">
        <v>0.27300000000000002</v>
      </c>
      <c r="N487">
        <v>1.5547783775564509E-2</v>
      </c>
      <c r="O487">
        <v>0.45815899581589958</v>
      </c>
      <c r="P487">
        <v>0.10749564206856478</v>
      </c>
      <c r="Q487">
        <v>0.17317708333333334</v>
      </c>
      <c r="R487">
        <v>0.1982142857142857</v>
      </c>
      <c r="S487">
        <v>31525</v>
      </c>
      <c r="T487">
        <v>1</v>
      </c>
      <c r="U487">
        <v>0</v>
      </c>
      <c r="V487">
        <v>2</v>
      </c>
      <c r="W487">
        <v>2</v>
      </c>
      <c r="X487">
        <v>0</v>
      </c>
      <c r="Y487">
        <v>0</v>
      </c>
      <c r="Z487">
        <v>0</v>
      </c>
      <c r="AA487">
        <v>2</v>
      </c>
      <c r="AB487">
        <v>2</v>
      </c>
      <c r="AC487">
        <v>0</v>
      </c>
      <c r="AD487">
        <v>9</v>
      </c>
      <c r="AF487">
        <v>0.1982142857142857</v>
      </c>
      <c r="AG487">
        <v>31525</v>
      </c>
    </row>
    <row r="488" spans="1:33" x14ac:dyDescent="0.3">
      <c r="A488" t="s">
        <v>2536</v>
      </c>
      <c r="B488">
        <v>19193002102</v>
      </c>
      <c r="C488" t="s">
        <v>1830</v>
      </c>
      <c r="D488">
        <v>2754</v>
      </c>
      <c r="F488" t="s">
        <v>1093</v>
      </c>
      <c r="G488" t="s">
        <v>1094</v>
      </c>
      <c r="H488">
        <v>63696</v>
      </c>
      <c r="I488">
        <v>4.8000000000000001E-2</v>
      </c>
      <c r="J488">
        <v>7.7342047930283223E-2</v>
      </c>
      <c r="K488">
        <v>3.8852578068264344E-2</v>
      </c>
      <c r="L488">
        <v>2.7545454545454543E-2</v>
      </c>
      <c r="M488">
        <v>0.43799999999999994</v>
      </c>
      <c r="N488">
        <v>3.6888775789844577E-2</v>
      </c>
      <c r="O488">
        <v>0.37544326241134751</v>
      </c>
      <c r="P488">
        <v>5.3282915091096596E-2</v>
      </c>
      <c r="Q488">
        <v>0.30392156862745096</v>
      </c>
      <c r="R488">
        <v>0.30970873786407765</v>
      </c>
      <c r="S488">
        <v>23473</v>
      </c>
      <c r="T488">
        <v>1</v>
      </c>
      <c r="U488">
        <v>0</v>
      </c>
      <c r="V488">
        <v>1</v>
      </c>
      <c r="W488">
        <v>1</v>
      </c>
      <c r="X488">
        <v>1</v>
      </c>
      <c r="Y488">
        <v>2</v>
      </c>
      <c r="Z488">
        <v>0</v>
      </c>
      <c r="AA488">
        <v>1</v>
      </c>
      <c r="AB488">
        <v>0</v>
      </c>
      <c r="AC488">
        <v>2</v>
      </c>
      <c r="AD488">
        <v>9</v>
      </c>
      <c r="AF488">
        <v>0.30970873786407765</v>
      </c>
      <c r="AG488">
        <v>23473</v>
      </c>
    </row>
    <row r="489" spans="1:33" x14ac:dyDescent="0.3">
      <c r="A489" t="s">
        <v>2537</v>
      </c>
      <c r="B489">
        <v>19103002300</v>
      </c>
      <c r="C489" t="s">
        <v>1518</v>
      </c>
      <c r="D489">
        <v>1108</v>
      </c>
      <c r="F489" t="s">
        <v>1421</v>
      </c>
      <c r="G489" t="s">
        <v>1422</v>
      </c>
      <c r="H489">
        <v>43178</v>
      </c>
      <c r="I489">
        <v>0.30199999999999999</v>
      </c>
      <c r="J489">
        <v>2.4368231046931407E-2</v>
      </c>
      <c r="K489">
        <v>4.5126353790613718E-3</v>
      </c>
      <c r="L489">
        <v>2.2545454545454546E-2</v>
      </c>
      <c r="M489">
        <v>0.45899999999999996</v>
      </c>
      <c r="N489">
        <v>0.16787640775660517</v>
      </c>
      <c r="O489">
        <v>4.3621399176954734E-2</v>
      </c>
      <c r="P489">
        <v>9.1058244462674326E-2</v>
      </c>
      <c r="Q489">
        <v>0.42870036101083031</v>
      </c>
      <c r="R489">
        <v>0.3826161056668087</v>
      </c>
      <c r="S489">
        <v>6294</v>
      </c>
      <c r="T489">
        <v>2</v>
      </c>
      <c r="U489">
        <v>2</v>
      </c>
      <c r="V489">
        <v>0</v>
      </c>
      <c r="W489">
        <v>0</v>
      </c>
      <c r="X489">
        <v>0</v>
      </c>
      <c r="Y489">
        <v>2</v>
      </c>
      <c r="Z489">
        <v>0</v>
      </c>
      <c r="AA489">
        <v>0</v>
      </c>
      <c r="AB489">
        <v>1</v>
      </c>
      <c r="AC489">
        <v>2</v>
      </c>
      <c r="AD489">
        <v>9</v>
      </c>
      <c r="AF489">
        <v>0.3826161056668087</v>
      </c>
      <c r="AG489">
        <v>6294</v>
      </c>
    </row>
    <row r="490" spans="1:33" x14ac:dyDescent="0.3">
      <c r="A490" t="s">
        <v>2538</v>
      </c>
      <c r="B490">
        <v>19013002304</v>
      </c>
      <c r="C490" t="s">
        <v>1550</v>
      </c>
      <c r="D490">
        <v>1027</v>
      </c>
      <c r="F490" t="s">
        <v>1040</v>
      </c>
      <c r="G490" t="s">
        <v>1041</v>
      </c>
      <c r="H490">
        <v>49050</v>
      </c>
      <c r="I490">
        <v>0.34499999999999997</v>
      </c>
      <c r="J490">
        <v>5.0632911392405063E-2</v>
      </c>
      <c r="K490">
        <v>2.0447906523855891E-2</v>
      </c>
      <c r="L490">
        <v>2.9272727272727277E-2</v>
      </c>
      <c r="M490">
        <v>0.252</v>
      </c>
      <c r="N490">
        <v>4.1193073460981007E-4</v>
      </c>
      <c r="O490">
        <v>0.28858350951374206</v>
      </c>
      <c r="P490">
        <v>6.8811438784629128E-2</v>
      </c>
      <c r="Q490">
        <v>0.51801363193768257</v>
      </c>
      <c r="R490">
        <v>0.57367972742759799</v>
      </c>
      <c r="S490">
        <v>9708</v>
      </c>
      <c r="T490">
        <v>2</v>
      </c>
      <c r="U490">
        <v>2</v>
      </c>
      <c r="V490">
        <v>0</v>
      </c>
      <c r="W490">
        <v>0</v>
      </c>
      <c r="X490">
        <v>2</v>
      </c>
      <c r="Y490">
        <v>0</v>
      </c>
      <c r="Z490">
        <v>0</v>
      </c>
      <c r="AA490">
        <v>0</v>
      </c>
      <c r="AB490">
        <v>1</v>
      </c>
      <c r="AC490">
        <v>2</v>
      </c>
      <c r="AD490">
        <v>9</v>
      </c>
      <c r="AF490">
        <v>0.57367972742759799</v>
      </c>
      <c r="AG490">
        <v>9708</v>
      </c>
    </row>
    <row r="491" spans="1:33" x14ac:dyDescent="0.3">
      <c r="A491" t="s">
        <v>2539</v>
      </c>
      <c r="B491">
        <v>19013002601</v>
      </c>
      <c r="C491" t="s">
        <v>1676</v>
      </c>
      <c r="D491">
        <v>2280</v>
      </c>
      <c r="F491" t="s">
        <v>1040</v>
      </c>
      <c r="G491" t="s">
        <v>1041</v>
      </c>
      <c r="H491">
        <v>62727</v>
      </c>
      <c r="I491">
        <v>0.10199999999999999</v>
      </c>
      <c r="J491">
        <v>2.1052631578947368E-2</v>
      </c>
      <c r="K491">
        <v>3.5964912280701755E-2</v>
      </c>
      <c r="L491">
        <v>2.9272727272727277E-2</v>
      </c>
      <c r="M491">
        <v>0.36200000000000004</v>
      </c>
      <c r="N491">
        <v>4.1193073460981007E-4</v>
      </c>
      <c r="O491">
        <v>0.18554354012521343</v>
      </c>
      <c r="P491">
        <v>5.6399999999999999E-2</v>
      </c>
      <c r="Q491">
        <v>0.2614035087719298</v>
      </c>
      <c r="R491">
        <v>0.34468485418626527</v>
      </c>
      <c r="S491">
        <v>28193</v>
      </c>
      <c r="T491">
        <v>1</v>
      </c>
      <c r="U491">
        <v>1</v>
      </c>
      <c r="V491">
        <v>0</v>
      </c>
      <c r="W491">
        <v>1</v>
      </c>
      <c r="X491">
        <v>2</v>
      </c>
      <c r="Y491">
        <v>1</v>
      </c>
      <c r="Z491">
        <v>0</v>
      </c>
      <c r="AA491">
        <v>0</v>
      </c>
      <c r="AB491">
        <v>1</v>
      </c>
      <c r="AC491">
        <v>2</v>
      </c>
      <c r="AD491">
        <v>9</v>
      </c>
      <c r="AF491">
        <v>0.34468485418626527</v>
      </c>
      <c r="AG491">
        <v>28193</v>
      </c>
    </row>
    <row r="492" spans="1:33" x14ac:dyDescent="0.3">
      <c r="A492" t="s">
        <v>2540</v>
      </c>
      <c r="B492">
        <v>19013002605</v>
      </c>
      <c r="C492" t="s">
        <v>2541</v>
      </c>
      <c r="D492">
        <v>2470</v>
      </c>
      <c r="F492" t="s">
        <v>1040</v>
      </c>
      <c r="G492" t="s">
        <v>1041</v>
      </c>
      <c r="H492">
        <v>61905</v>
      </c>
      <c r="I492">
        <v>0.214</v>
      </c>
      <c r="J492">
        <v>9.5951417004048578E-2</v>
      </c>
      <c r="K492">
        <v>3.0364372469635626E-2</v>
      </c>
      <c r="L492">
        <v>2.9272727272727277E-2</v>
      </c>
      <c r="M492">
        <v>0.28699999999999998</v>
      </c>
      <c r="N492">
        <v>4.1193073460981007E-4</v>
      </c>
      <c r="O492">
        <v>0.182239171887769</v>
      </c>
      <c r="P492">
        <v>2.5601834161253344E-2</v>
      </c>
      <c r="Q492">
        <v>0.3174089068825911</v>
      </c>
      <c r="R492">
        <v>0.321656050955414</v>
      </c>
      <c r="S492">
        <v>24835</v>
      </c>
      <c r="T492">
        <v>1</v>
      </c>
      <c r="U492">
        <v>2</v>
      </c>
      <c r="V492">
        <v>1</v>
      </c>
      <c r="W492">
        <v>1</v>
      </c>
      <c r="X492">
        <v>2</v>
      </c>
      <c r="Y492">
        <v>0</v>
      </c>
      <c r="Z492">
        <v>0</v>
      </c>
      <c r="AA492">
        <v>0</v>
      </c>
      <c r="AB492">
        <v>0</v>
      </c>
      <c r="AC492">
        <v>2</v>
      </c>
      <c r="AD492">
        <v>9</v>
      </c>
      <c r="AF492">
        <v>0.321656050955414</v>
      </c>
      <c r="AG492">
        <v>24835</v>
      </c>
    </row>
    <row r="493" spans="1:33" x14ac:dyDescent="0.3">
      <c r="A493" t="s">
        <v>2542</v>
      </c>
      <c r="B493">
        <v>19085290300</v>
      </c>
      <c r="C493" t="s">
        <v>1642</v>
      </c>
      <c r="D493">
        <v>1147</v>
      </c>
      <c r="F493" t="s">
        <v>1181</v>
      </c>
      <c r="G493" t="s">
        <v>1182</v>
      </c>
      <c r="H493">
        <v>84107</v>
      </c>
      <c r="I493">
        <v>8.5000000000000006E-2</v>
      </c>
      <c r="J493">
        <v>7.0619006102877066E-2</v>
      </c>
      <c r="K493">
        <v>3.2258064516129031E-2</v>
      </c>
      <c r="L493">
        <v>2.6363636363636363E-2</v>
      </c>
      <c r="M493">
        <v>0.32100000000000001</v>
      </c>
      <c r="N493">
        <v>-2.317792068595927E-2</v>
      </c>
      <c r="O493">
        <v>0.45855811672388425</v>
      </c>
      <c r="P493">
        <v>9.4711917916337804E-2</v>
      </c>
      <c r="Q493">
        <v>0.13949433304272013</v>
      </c>
      <c r="R493">
        <v>0.17530163236337828</v>
      </c>
      <c r="S493">
        <v>35354</v>
      </c>
      <c r="T493">
        <v>0</v>
      </c>
      <c r="U493">
        <v>1</v>
      </c>
      <c r="V493">
        <v>1</v>
      </c>
      <c r="W493">
        <v>1</v>
      </c>
      <c r="X493">
        <v>0</v>
      </c>
      <c r="Y493">
        <v>1</v>
      </c>
      <c r="Z493">
        <v>2</v>
      </c>
      <c r="AA493">
        <v>2</v>
      </c>
      <c r="AB493">
        <v>1</v>
      </c>
      <c r="AC493">
        <v>0</v>
      </c>
      <c r="AD493">
        <v>9</v>
      </c>
      <c r="AF493">
        <v>0.17530163236337828</v>
      </c>
      <c r="AG493">
        <v>35354</v>
      </c>
    </row>
    <row r="494" spans="1:33" x14ac:dyDescent="0.3">
      <c r="A494" t="s">
        <v>2543</v>
      </c>
      <c r="B494">
        <v>19169000300</v>
      </c>
      <c r="C494" t="s">
        <v>1777</v>
      </c>
      <c r="D494">
        <v>1425</v>
      </c>
      <c r="F494" t="s">
        <v>1463</v>
      </c>
      <c r="G494" t="s">
        <v>1464</v>
      </c>
      <c r="H494">
        <v>63374</v>
      </c>
      <c r="I494">
        <v>0.14300000000000002</v>
      </c>
      <c r="J494">
        <v>0.10456140350877192</v>
      </c>
      <c r="K494">
        <v>3.2982456140350877E-2</v>
      </c>
      <c r="L494">
        <v>2.0181818181818179E-2</v>
      </c>
      <c r="M494">
        <v>0.44700000000000001</v>
      </c>
      <c r="N494">
        <v>0.10045565209622301</v>
      </c>
      <c r="O494">
        <v>0.1867555979037637</v>
      </c>
      <c r="P494">
        <v>2.3972602739726026E-2</v>
      </c>
      <c r="Q494">
        <v>0.24421052631578946</v>
      </c>
      <c r="R494">
        <v>0.26651554404145078</v>
      </c>
      <c r="S494">
        <v>18191</v>
      </c>
      <c r="T494">
        <v>1</v>
      </c>
      <c r="U494">
        <v>2</v>
      </c>
      <c r="V494">
        <v>1</v>
      </c>
      <c r="W494">
        <v>1</v>
      </c>
      <c r="X494">
        <v>0</v>
      </c>
      <c r="Y494">
        <v>2</v>
      </c>
      <c r="Z494">
        <v>0</v>
      </c>
      <c r="AA494">
        <v>0</v>
      </c>
      <c r="AB494">
        <v>0</v>
      </c>
      <c r="AC494">
        <v>2</v>
      </c>
      <c r="AD494">
        <v>9</v>
      </c>
      <c r="AF494">
        <v>0.26651554404145078</v>
      </c>
      <c r="AG494">
        <v>18191</v>
      </c>
    </row>
    <row r="495" spans="1:33" x14ac:dyDescent="0.3">
      <c r="A495" t="s">
        <v>2544</v>
      </c>
      <c r="B495">
        <v>19125030102</v>
      </c>
      <c r="C495" t="s">
        <v>2545</v>
      </c>
      <c r="D495">
        <v>1246</v>
      </c>
      <c r="F495" t="s">
        <v>578</v>
      </c>
      <c r="G495" t="s">
        <v>1196</v>
      </c>
      <c r="H495">
        <v>61232</v>
      </c>
      <c r="I495">
        <v>0.14899999999999999</v>
      </c>
      <c r="J495">
        <v>0.1958266452648475</v>
      </c>
      <c r="K495">
        <v>2.8892455858747994E-2</v>
      </c>
      <c r="L495">
        <v>2.0727272727272733E-2</v>
      </c>
      <c r="M495">
        <v>0.32</v>
      </c>
      <c r="N495">
        <v>3.1523011798612987E-3</v>
      </c>
      <c r="O495">
        <v>0.39070227497527199</v>
      </c>
      <c r="P495">
        <v>3.7094281298299843E-2</v>
      </c>
      <c r="Q495">
        <v>0.21187800963081863</v>
      </c>
      <c r="R495">
        <v>0.28941254563557917</v>
      </c>
      <c r="S495">
        <v>22977</v>
      </c>
      <c r="T495">
        <v>1</v>
      </c>
      <c r="U495">
        <v>2</v>
      </c>
      <c r="V495">
        <v>2</v>
      </c>
      <c r="W495">
        <v>1</v>
      </c>
      <c r="X495">
        <v>0</v>
      </c>
      <c r="Y495">
        <v>1</v>
      </c>
      <c r="Z495">
        <v>0</v>
      </c>
      <c r="AA495">
        <v>1</v>
      </c>
      <c r="AB495">
        <v>0</v>
      </c>
      <c r="AC495">
        <v>1</v>
      </c>
      <c r="AD495">
        <v>9</v>
      </c>
      <c r="AF495">
        <v>0.28941254563557917</v>
      </c>
      <c r="AG495">
        <v>22977</v>
      </c>
    </row>
    <row r="496" spans="1:33" x14ac:dyDescent="0.3">
      <c r="A496" t="s">
        <v>2546</v>
      </c>
      <c r="B496">
        <v>19155030300</v>
      </c>
      <c r="C496" t="s">
        <v>1717</v>
      </c>
      <c r="D496">
        <v>1406</v>
      </c>
      <c r="F496" t="s">
        <v>1082</v>
      </c>
      <c r="G496" t="s">
        <v>1083</v>
      </c>
      <c r="H496">
        <v>56974</v>
      </c>
      <c r="I496">
        <v>5.2000000000000005E-2</v>
      </c>
      <c r="J496">
        <v>8.9615931721194877E-2</v>
      </c>
      <c r="K496">
        <v>5.9032716927453772E-2</v>
      </c>
      <c r="L496">
        <v>2.7272727272727275E-2</v>
      </c>
      <c r="M496">
        <v>0.32899999999999996</v>
      </c>
      <c r="N496">
        <v>5.4638356340840294E-3</v>
      </c>
      <c r="O496">
        <v>0.5184743742550656</v>
      </c>
      <c r="P496">
        <v>3.5003431708991076E-2</v>
      </c>
      <c r="Q496">
        <v>0.20483641536273114</v>
      </c>
      <c r="R496">
        <v>0.26352734717753729</v>
      </c>
      <c r="S496">
        <v>33926</v>
      </c>
      <c r="T496">
        <v>1</v>
      </c>
      <c r="U496">
        <v>0</v>
      </c>
      <c r="V496">
        <v>1</v>
      </c>
      <c r="W496">
        <v>2</v>
      </c>
      <c r="X496">
        <v>1</v>
      </c>
      <c r="Y496">
        <v>1</v>
      </c>
      <c r="Z496">
        <v>0</v>
      </c>
      <c r="AA496">
        <v>2</v>
      </c>
      <c r="AB496">
        <v>0</v>
      </c>
      <c r="AC496">
        <v>1</v>
      </c>
      <c r="AD496">
        <v>9</v>
      </c>
      <c r="AF496">
        <v>0.26352734717753729</v>
      </c>
      <c r="AG496">
        <v>33926</v>
      </c>
    </row>
    <row r="497" spans="1:33" x14ac:dyDescent="0.3">
      <c r="A497" t="s">
        <v>2547</v>
      </c>
      <c r="B497">
        <v>19155030501</v>
      </c>
      <c r="C497" t="s">
        <v>1214</v>
      </c>
      <c r="D497">
        <v>989</v>
      </c>
      <c r="F497" t="s">
        <v>1082</v>
      </c>
      <c r="G497" t="s">
        <v>1083</v>
      </c>
      <c r="H497">
        <v>60915</v>
      </c>
      <c r="I497">
        <v>0.10300000000000001</v>
      </c>
      <c r="J497">
        <v>0.10920121334681497</v>
      </c>
      <c r="K497">
        <v>8.8978766430738113E-2</v>
      </c>
      <c r="L497">
        <v>2.7272727272727275E-2</v>
      </c>
      <c r="M497">
        <v>0.35700000000000004</v>
      </c>
      <c r="N497">
        <v>5.4638356340840294E-3</v>
      </c>
      <c r="O497">
        <v>0.44928366762177652</v>
      </c>
      <c r="P497">
        <v>3.1341821743388835E-2</v>
      </c>
      <c r="Q497">
        <v>0.21840242669362994</v>
      </c>
      <c r="R497">
        <v>0.30041619371925843</v>
      </c>
      <c r="S497">
        <v>17407</v>
      </c>
      <c r="T497">
        <v>1</v>
      </c>
      <c r="U497">
        <v>1</v>
      </c>
      <c r="V497">
        <v>1</v>
      </c>
      <c r="W497">
        <v>2</v>
      </c>
      <c r="X497">
        <v>1</v>
      </c>
      <c r="Y497">
        <v>1</v>
      </c>
      <c r="Z497">
        <v>0</v>
      </c>
      <c r="AA497">
        <v>1</v>
      </c>
      <c r="AB497">
        <v>0</v>
      </c>
      <c r="AC497">
        <v>1</v>
      </c>
      <c r="AD497">
        <v>9</v>
      </c>
      <c r="AF497">
        <v>0.30041619371925843</v>
      </c>
      <c r="AG497">
        <v>17407</v>
      </c>
    </row>
    <row r="498" spans="1:33" x14ac:dyDescent="0.3">
      <c r="A498" t="s">
        <v>2548</v>
      </c>
      <c r="B498">
        <v>19069360100</v>
      </c>
      <c r="C498" t="s">
        <v>1631</v>
      </c>
      <c r="D498">
        <v>1341</v>
      </c>
      <c r="F498" t="s">
        <v>353</v>
      </c>
      <c r="G498" t="s">
        <v>1384</v>
      </c>
      <c r="H498">
        <v>61025</v>
      </c>
      <c r="I498">
        <v>8.4000000000000005E-2</v>
      </c>
      <c r="J498">
        <v>1.4168530947054437E-2</v>
      </c>
      <c r="K498">
        <v>3.2811334824757642E-2</v>
      </c>
      <c r="L498">
        <v>2.5272727272727277E-2</v>
      </c>
      <c r="M498">
        <v>0.34100000000000003</v>
      </c>
      <c r="N498">
        <v>-6.1891385767790262E-2</v>
      </c>
      <c r="O498">
        <v>0.45711759504862953</v>
      </c>
      <c r="P498">
        <v>6.8779501011463254E-2</v>
      </c>
      <c r="Q498">
        <v>0.14093959731543623</v>
      </c>
      <c r="R498">
        <v>0.25367882277671144</v>
      </c>
      <c r="S498">
        <v>26188</v>
      </c>
      <c r="T498">
        <v>1</v>
      </c>
      <c r="U498">
        <v>1</v>
      </c>
      <c r="V498">
        <v>0</v>
      </c>
      <c r="W498">
        <v>1</v>
      </c>
      <c r="X498">
        <v>0</v>
      </c>
      <c r="Y498">
        <v>1</v>
      </c>
      <c r="Z498">
        <v>2</v>
      </c>
      <c r="AA498">
        <v>2</v>
      </c>
      <c r="AB498">
        <v>1</v>
      </c>
      <c r="AC498">
        <v>0</v>
      </c>
      <c r="AD498">
        <v>9</v>
      </c>
      <c r="AF498">
        <v>0.25367882277671144</v>
      </c>
      <c r="AG498">
        <v>26188</v>
      </c>
    </row>
    <row r="499" spans="1:33" x14ac:dyDescent="0.3">
      <c r="A499" t="s">
        <v>2549</v>
      </c>
      <c r="B499">
        <v>19113000400</v>
      </c>
      <c r="C499" t="s">
        <v>1837</v>
      </c>
      <c r="D499">
        <v>2079</v>
      </c>
      <c r="F499" t="s">
        <v>1048</v>
      </c>
      <c r="G499" t="s">
        <v>1049</v>
      </c>
      <c r="H499">
        <v>68407</v>
      </c>
      <c r="I499">
        <v>8.5000000000000006E-2</v>
      </c>
      <c r="J499">
        <v>0.18229918229918229</v>
      </c>
      <c r="K499">
        <v>6.5897065897065898E-2</v>
      </c>
      <c r="L499">
        <v>3.0727272727272725E-2</v>
      </c>
      <c r="M499">
        <v>0.26899999999999996</v>
      </c>
      <c r="N499">
        <v>9.0296649086760147E-2</v>
      </c>
      <c r="O499">
        <v>0.32143845089903184</v>
      </c>
      <c r="P499">
        <v>1.422475106685633E-2</v>
      </c>
      <c r="Q499">
        <v>0.18229918229918229</v>
      </c>
      <c r="R499">
        <v>0.28113485630066321</v>
      </c>
      <c r="S499">
        <v>36020</v>
      </c>
      <c r="T499">
        <v>1</v>
      </c>
      <c r="U499">
        <v>1</v>
      </c>
      <c r="V499">
        <v>2</v>
      </c>
      <c r="W499">
        <v>2</v>
      </c>
      <c r="X499">
        <v>2</v>
      </c>
      <c r="Y499">
        <v>0</v>
      </c>
      <c r="Z499">
        <v>0</v>
      </c>
      <c r="AA499">
        <v>0</v>
      </c>
      <c r="AB499">
        <v>0</v>
      </c>
      <c r="AC499">
        <v>1</v>
      </c>
      <c r="AD499">
        <v>9</v>
      </c>
      <c r="AF499">
        <v>0.28113485630066321</v>
      </c>
      <c r="AG499">
        <v>36020</v>
      </c>
    </row>
    <row r="500" spans="1:33" x14ac:dyDescent="0.3">
      <c r="A500" t="s">
        <v>2550</v>
      </c>
      <c r="B500">
        <v>19169000400</v>
      </c>
      <c r="C500" t="s">
        <v>1719</v>
      </c>
      <c r="D500">
        <v>1148</v>
      </c>
      <c r="F500" t="s">
        <v>1463</v>
      </c>
      <c r="G500" t="s">
        <v>1464</v>
      </c>
      <c r="H500">
        <v>65952</v>
      </c>
      <c r="I500">
        <v>0.18899999999999997</v>
      </c>
      <c r="J500">
        <v>6.2717770034843204E-2</v>
      </c>
      <c r="K500">
        <v>4.7038327526132406E-2</v>
      </c>
      <c r="L500">
        <v>2.0181818181818179E-2</v>
      </c>
      <c r="M500">
        <v>0.41700000000000004</v>
      </c>
      <c r="N500">
        <v>0.10045565209622301</v>
      </c>
      <c r="O500">
        <v>0.13620689655172413</v>
      </c>
      <c r="P500">
        <v>7.1656050955414011E-2</v>
      </c>
      <c r="Q500">
        <v>0.31968641114982577</v>
      </c>
      <c r="R500">
        <v>0.27620087336244542</v>
      </c>
      <c r="S500">
        <v>22327</v>
      </c>
      <c r="T500">
        <v>1</v>
      </c>
      <c r="U500">
        <v>2</v>
      </c>
      <c r="V500">
        <v>0</v>
      </c>
      <c r="W500">
        <v>1</v>
      </c>
      <c r="X500">
        <v>0</v>
      </c>
      <c r="Y500">
        <v>2</v>
      </c>
      <c r="Z500">
        <v>0</v>
      </c>
      <c r="AA500">
        <v>0</v>
      </c>
      <c r="AB500">
        <v>1</v>
      </c>
      <c r="AC500">
        <v>2</v>
      </c>
      <c r="AD500">
        <v>9</v>
      </c>
      <c r="AF500">
        <v>0.27620087336244542</v>
      </c>
      <c r="AG500">
        <v>22327</v>
      </c>
    </row>
    <row r="501" spans="1:33" x14ac:dyDescent="0.3">
      <c r="A501" t="s">
        <v>2551</v>
      </c>
      <c r="B501">
        <v>19129040100</v>
      </c>
      <c r="C501" t="s">
        <v>1558</v>
      </c>
      <c r="D501">
        <v>1106</v>
      </c>
      <c r="F501" t="s">
        <v>1317</v>
      </c>
      <c r="G501" t="s">
        <v>1318</v>
      </c>
      <c r="H501">
        <v>70787</v>
      </c>
      <c r="I501">
        <v>5.2999999999999999E-2</v>
      </c>
      <c r="J501">
        <v>6.419529837251356E-2</v>
      </c>
      <c r="K501">
        <v>3.9783001808318265E-2</v>
      </c>
      <c r="L501">
        <v>2.3545454545454546E-2</v>
      </c>
      <c r="M501">
        <v>0.39200000000000002</v>
      </c>
      <c r="N501">
        <v>-3.8183146291254397E-2</v>
      </c>
      <c r="O501">
        <v>0.37806072477962782</v>
      </c>
      <c r="P501">
        <v>0.12179984484096198</v>
      </c>
      <c r="Q501">
        <v>0.12386980108499096</v>
      </c>
      <c r="R501">
        <v>0.24515235457063711</v>
      </c>
      <c r="S501">
        <v>35028</v>
      </c>
      <c r="T501">
        <v>1</v>
      </c>
      <c r="U501">
        <v>0</v>
      </c>
      <c r="V501">
        <v>0</v>
      </c>
      <c r="W501">
        <v>1</v>
      </c>
      <c r="X501">
        <v>0</v>
      </c>
      <c r="Y501">
        <v>2</v>
      </c>
      <c r="Z501">
        <v>2</v>
      </c>
      <c r="AA501">
        <v>1</v>
      </c>
      <c r="AB501">
        <v>2</v>
      </c>
      <c r="AC501">
        <v>0</v>
      </c>
      <c r="AD501">
        <v>9</v>
      </c>
      <c r="AF501">
        <v>0.24515235457063711</v>
      </c>
      <c r="AG501">
        <v>35028</v>
      </c>
    </row>
    <row r="502" spans="1:33" x14ac:dyDescent="0.3">
      <c r="A502" t="s">
        <v>2552</v>
      </c>
      <c r="B502">
        <v>19129040201</v>
      </c>
      <c r="C502" t="s">
        <v>1813</v>
      </c>
      <c r="D502">
        <v>700</v>
      </c>
      <c r="F502" t="s">
        <v>1317</v>
      </c>
      <c r="G502" t="s">
        <v>1318</v>
      </c>
      <c r="H502">
        <v>76442</v>
      </c>
      <c r="I502">
        <v>7.5999999999999998E-2</v>
      </c>
      <c r="J502">
        <v>3.1428571428571431E-2</v>
      </c>
      <c r="K502">
        <v>8.5714285714285719E-3</v>
      </c>
      <c r="L502">
        <v>2.3545454545454546E-2</v>
      </c>
      <c r="M502">
        <v>0.39399999999999996</v>
      </c>
      <c r="N502">
        <v>-3.8183146291254397E-2</v>
      </c>
      <c r="O502">
        <v>0.37147215865751337</v>
      </c>
      <c r="P502">
        <v>0.15338882282996433</v>
      </c>
      <c r="Q502">
        <v>0.17857142857142858</v>
      </c>
      <c r="R502">
        <v>0.2046783625730994</v>
      </c>
      <c r="S502">
        <v>37222</v>
      </c>
      <c r="T502">
        <v>0</v>
      </c>
      <c r="U502">
        <v>1</v>
      </c>
      <c r="V502">
        <v>0</v>
      </c>
      <c r="W502">
        <v>0</v>
      </c>
      <c r="X502">
        <v>0</v>
      </c>
      <c r="Y502">
        <v>2</v>
      </c>
      <c r="Z502">
        <v>2</v>
      </c>
      <c r="AA502">
        <v>1</v>
      </c>
      <c r="AB502">
        <v>2</v>
      </c>
      <c r="AC502">
        <v>1</v>
      </c>
      <c r="AD502">
        <v>9</v>
      </c>
      <c r="AF502">
        <v>0.2046783625730994</v>
      </c>
      <c r="AG502">
        <v>37222</v>
      </c>
    </row>
    <row r="503" spans="1:33" x14ac:dyDescent="0.3">
      <c r="A503" t="s">
        <v>2553</v>
      </c>
      <c r="B503">
        <v>19031450200</v>
      </c>
      <c r="C503" t="s">
        <v>1834</v>
      </c>
      <c r="D503">
        <v>1386</v>
      </c>
      <c r="F503" t="s">
        <v>1527</v>
      </c>
      <c r="G503" t="s">
        <v>1528</v>
      </c>
      <c r="H503">
        <v>69571</v>
      </c>
      <c r="I503">
        <v>5.4000000000000006E-2</v>
      </c>
      <c r="J503">
        <v>6.5656565656565663E-2</v>
      </c>
      <c r="K503">
        <v>8.0808080808080815E-2</v>
      </c>
      <c r="L503">
        <v>2.7272727272727278E-2</v>
      </c>
      <c r="M503">
        <v>0.374</v>
      </c>
      <c r="N503">
        <v>3.2434185631655766E-4</v>
      </c>
      <c r="O503">
        <v>0.51493710691823902</v>
      </c>
      <c r="P503">
        <v>7.0496083550913843E-2</v>
      </c>
      <c r="Q503">
        <v>0.16305916305916307</v>
      </c>
      <c r="R503">
        <v>0.25609756097560976</v>
      </c>
      <c r="S503">
        <v>36258</v>
      </c>
      <c r="T503">
        <v>1</v>
      </c>
      <c r="U503">
        <v>0</v>
      </c>
      <c r="V503">
        <v>0</v>
      </c>
      <c r="W503">
        <v>2</v>
      </c>
      <c r="X503">
        <v>1</v>
      </c>
      <c r="Y503">
        <v>2</v>
      </c>
      <c r="Z503">
        <v>0</v>
      </c>
      <c r="AA503">
        <v>2</v>
      </c>
      <c r="AB503">
        <v>1</v>
      </c>
      <c r="AC503">
        <v>0</v>
      </c>
      <c r="AD503">
        <v>9</v>
      </c>
      <c r="AF503">
        <v>0.25609756097560976</v>
      </c>
      <c r="AG503">
        <v>36258</v>
      </c>
    </row>
    <row r="504" spans="1:33" x14ac:dyDescent="0.3">
      <c r="A504" t="s">
        <v>2554</v>
      </c>
      <c r="B504">
        <v>19067480200</v>
      </c>
      <c r="C504" t="s">
        <v>1637</v>
      </c>
      <c r="D504">
        <v>1058</v>
      </c>
      <c r="F504" t="s">
        <v>345</v>
      </c>
      <c r="G504" t="s">
        <v>1127</v>
      </c>
      <c r="H504">
        <v>64605</v>
      </c>
      <c r="I504">
        <v>2.3E-2</v>
      </c>
      <c r="J504">
        <v>3.0245746691871456E-2</v>
      </c>
      <c r="K504">
        <v>6.6162570888468808E-3</v>
      </c>
      <c r="L504">
        <v>2.9545454545454545E-2</v>
      </c>
      <c r="M504">
        <v>0.38600000000000001</v>
      </c>
      <c r="N504">
        <v>-4.1464761086916518E-2</v>
      </c>
      <c r="O504">
        <v>0.39359391965255158</v>
      </c>
      <c r="P504">
        <v>8.0431177446102814E-2</v>
      </c>
      <c r="Q504">
        <v>0.11531190926275993</v>
      </c>
      <c r="R504">
        <v>0.23413729128014843</v>
      </c>
      <c r="S504">
        <v>34764</v>
      </c>
      <c r="T504">
        <v>1</v>
      </c>
      <c r="U504">
        <v>0</v>
      </c>
      <c r="V504">
        <v>0</v>
      </c>
      <c r="W504">
        <v>0</v>
      </c>
      <c r="X504">
        <v>2</v>
      </c>
      <c r="Y504">
        <v>2</v>
      </c>
      <c r="Z504">
        <v>2</v>
      </c>
      <c r="AA504">
        <v>1</v>
      </c>
      <c r="AB504">
        <v>1</v>
      </c>
      <c r="AC504">
        <v>0</v>
      </c>
      <c r="AD504">
        <v>9</v>
      </c>
      <c r="AF504">
        <v>0.23413729128014843</v>
      </c>
      <c r="AG504">
        <v>34764</v>
      </c>
    </row>
    <row r="505" spans="1:33" x14ac:dyDescent="0.3">
      <c r="A505" t="s">
        <v>2555</v>
      </c>
      <c r="B505">
        <v>19083480400</v>
      </c>
      <c r="C505" t="s">
        <v>1711</v>
      </c>
      <c r="D505">
        <v>1246</v>
      </c>
      <c r="F505" t="s">
        <v>1184</v>
      </c>
      <c r="G505" t="s">
        <v>1185</v>
      </c>
      <c r="H505">
        <v>64107</v>
      </c>
      <c r="I505">
        <v>0.09</v>
      </c>
      <c r="J505">
        <v>5.8587479935794544E-2</v>
      </c>
      <c r="K505">
        <v>2.6484751203852328E-2</v>
      </c>
      <c r="L505">
        <v>2.9454545454545452E-2</v>
      </c>
      <c r="M505">
        <v>0.31</v>
      </c>
      <c r="N505">
        <v>-3.7413026120679822E-2</v>
      </c>
      <c r="O505">
        <v>0.41899915182357933</v>
      </c>
      <c r="P505">
        <v>8.5043988269794715E-2</v>
      </c>
      <c r="Q505">
        <v>0.10834670947030497</v>
      </c>
      <c r="R505">
        <v>0.24504623513870541</v>
      </c>
      <c r="S505">
        <v>31109</v>
      </c>
      <c r="T505">
        <v>1</v>
      </c>
      <c r="U505">
        <v>1</v>
      </c>
      <c r="V505">
        <v>0</v>
      </c>
      <c r="W505">
        <v>0</v>
      </c>
      <c r="X505">
        <v>2</v>
      </c>
      <c r="Y505">
        <v>1</v>
      </c>
      <c r="Z505">
        <v>2</v>
      </c>
      <c r="AA505">
        <v>1</v>
      </c>
      <c r="AB505">
        <v>1</v>
      </c>
      <c r="AC505">
        <v>0</v>
      </c>
      <c r="AD505">
        <v>9</v>
      </c>
      <c r="AF505">
        <v>0.24504623513870541</v>
      </c>
      <c r="AG505">
        <v>31109</v>
      </c>
    </row>
    <row r="506" spans="1:33" x14ac:dyDescent="0.3">
      <c r="A506" t="s">
        <v>2556</v>
      </c>
      <c r="B506">
        <v>19111490300</v>
      </c>
      <c r="C506" t="s">
        <v>1644</v>
      </c>
      <c r="D506">
        <v>973</v>
      </c>
      <c r="F506" t="s">
        <v>1014</v>
      </c>
      <c r="G506" t="s">
        <v>1015</v>
      </c>
      <c r="H506">
        <v>76250</v>
      </c>
      <c r="I506">
        <v>1.9E-2</v>
      </c>
      <c r="J506">
        <v>5.4470709146968138E-2</v>
      </c>
      <c r="K506">
        <v>1.9527235354573486E-2</v>
      </c>
      <c r="L506">
        <v>4.5636363636363635E-2</v>
      </c>
      <c r="M506">
        <v>0.38</v>
      </c>
      <c r="N506">
        <v>-6.4329931403714236E-2</v>
      </c>
      <c r="O506">
        <v>0.35788262370540852</v>
      </c>
      <c r="P506">
        <v>6.0377358490566038E-2</v>
      </c>
      <c r="Q506">
        <v>0.19630010277492291</v>
      </c>
      <c r="R506">
        <v>0.21478439425051335</v>
      </c>
      <c r="S506">
        <v>39860</v>
      </c>
      <c r="T506">
        <v>0</v>
      </c>
      <c r="U506">
        <v>0</v>
      </c>
      <c r="V506">
        <v>0</v>
      </c>
      <c r="W506">
        <v>0</v>
      </c>
      <c r="X506">
        <v>2</v>
      </c>
      <c r="Y506">
        <v>2</v>
      </c>
      <c r="Z506">
        <v>2</v>
      </c>
      <c r="AA506">
        <v>1</v>
      </c>
      <c r="AB506">
        <v>1</v>
      </c>
      <c r="AC506">
        <v>1</v>
      </c>
      <c r="AD506">
        <v>9</v>
      </c>
      <c r="AF506">
        <v>0.21478439425051335</v>
      </c>
      <c r="AG506">
        <v>39860</v>
      </c>
    </row>
    <row r="507" spans="1:33" x14ac:dyDescent="0.3">
      <c r="A507" t="s">
        <v>2557</v>
      </c>
      <c r="B507">
        <v>19113000500</v>
      </c>
      <c r="C507" t="s">
        <v>1548</v>
      </c>
      <c r="D507">
        <v>2507</v>
      </c>
      <c r="F507" t="s">
        <v>1048</v>
      </c>
      <c r="G507" t="s">
        <v>1049</v>
      </c>
      <c r="H507">
        <v>62212</v>
      </c>
      <c r="I507">
        <v>6.7000000000000004E-2</v>
      </c>
      <c r="J507">
        <v>7.3394495412844041E-2</v>
      </c>
      <c r="K507">
        <v>4.8264858396489828E-2</v>
      </c>
      <c r="L507">
        <v>3.0727272727272725E-2</v>
      </c>
      <c r="M507">
        <v>0.23699999999999999</v>
      </c>
      <c r="N507">
        <v>9.0296649086760147E-2</v>
      </c>
      <c r="O507">
        <v>0.35982079698184388</v>
      </c>
      <c r="P507">
        <v>3.6363636363636362E-2</v>
      </c>
      <c r="Q507">
        <v>0.24611088950937376</v>
      </c>
      <c r="R507">
        <v>0.24235214140040789</v>
      </c>
      <c r="S507">
        <v>26392</v>
      </c>
      <c r="T507">
        <v>1</v>
      </c>
      <c r="U507">
        <v>0</v>
      </c>
      <c r="V507">
        <v>1</v>
      </c>
      <c r="W507">
        <v>2</v>
      </c>
      <c r="X507">
        <v>2</v>
      </c>
      <c r="Y507">
        <v>0</v>
      </c>
      <c r="Z507">
        <v>0</v>
      </c>
      <c r="AA507">
        <v>1</v>
      </c>
      <c r="AB507">
        <v>0</v>
      </c>
      <c r="AC507">
        <v>2</v>
      </c>
      <c r="AD507">
        <v>9</v>
      </c>
      <c r="AF507">
        <v>0.24235214140040789</v>
      </c>
      <c r="AG507">
        <v>26392</v>
      </c>
    </row>
    <row r="508" spans="1:33" x14ac:dyDescent="0.3">
      <c r="A508" t="s">
        <v>2558</v>
      </c>
      <c r="B508">
        <v>19169000500</v>
      </c>
      <c r="C508" t="s">
        <v>1591</v>
      </c>
      <c r="D508">
        <v>731</v>
      </c>
      <c r="F508" t="s">
        <v>1463</v>
      </c>
      <c r="G508" t="s">
        <v>1464</v>
      </c>
      <c r="H508">
        <v>18490</v>
      </c>
      <c r="I508">
        <v>0.61799999999999999</v>
      </c>
      <c r="J508">
        <v>3.4199726402188782E-2</v>
      </c>
      <c r="K508">
        <v>0</v>
      </c>
      <c r="L508">
        <v>2.0181818181818179E-2</v>
      </c>
      <c r="M508">
        <v>0.435</v>
      </c>
      <c r="N508">
        <v>0.10045565209622301</v>
      </c>
      <c r="O508">
        <v>7.9866888519134774E-2</v>
      </c>
      <c r="P508">
        <v>8.3435582822085894E-2</v>
      </c>
      <c r="Q508">
        <v>0.56771545827633374</v>
      </c>
      <c r="R508">
        <v>0.83741935483870966</v>
      </c>
      <c r="S508">
        <v>7939</v>
      </c>
      <c r="T508">
        <v>2</v>
      </c>
      <c r="U508">
        <v>2</v>
      </c>
      <c r="V508">
        <v>0</v>
      </c>
      <c r="W508">
        <v>0</v>
      </c>
      <c r="X508">
        <v>0</v>
      </c>
      <c r="Y508">
        <v>2</v>
      </c>
      <c r="Z508">
        <v>0</v>
      </c>
      <c r="AA508">
        <v>0</v>
      </c>
      <c r="AB508">
        <v>1</v>
      </c>
      <c r="AC508">
        <v>2</v>
      </c>
      <c r="AD508">
        <v>9</v>
      </c>
      <c r="AF508">
        <v>0.83741935483870966</v>
      </c>
      <c r="AG508">
        <v>7939</v>
      </c>
    </row>
    <row r="509" spans="1:33" x14ac:dyDescent="0.3">
      <c r="A509" t="s">
        <v>2559</v>
      </c>
      <c r="B509">
        <v>19131560100</v>
      </c>
      <c r="C509" t="s">
        <v>1516</v>
      </c>
      <c r="D509">
        <v>1208</v>
      </c>
      <c r="F509" t="s">
        <v>620</v>
      </c>
      <c r="G509" t="s">
        <v>1517</v>
      </c>
      <c r="H509">
        <v>60872</v>
      </c>
      <c r="I509">
        <v>4.8000000000000001E-2</v>
      </c>
      <c r="J509">
        <v>6.3741721854304642E-2</v>
      </c>
      <c r="K509">
        <v>3.4768211920529798E-2</v>
      </c>
      <c r="L509">
        <v>2.0909090909090912E-2</v>
      </c>
      <c r="M509">
        <v>0.33500000000000002</v>
      </c>
      <c r="N509">
        <v>-1.9580549368968077E-2</v>
      </c>
      <c r="O509">
        <v>0.47974308300395258</v>
      </c>
      <c r="P509">
        <v>0.12156295224312591</v>
      </c>
      <c r="Q509">
        <v>0.20115894039735099</v>
      </c>
      <c r="R509">
        <v>0.2968598251861444</v>
      </c>
      <c r="S509">
        <v>29776</v>
      </c>
      <c r="T509">
        <v>1</v>
      </c>
      <c r="U509">
        <v>0</v>
      </c>
      <c r="V509">
        <v>0</v>
      </c>
      <c r="W509">
        <v>1</v>
      </c>
      <c r="X509">
        <v>0</v>
      </c>
      <c r="Y509">
        <v>1</v>
      </c>
      <c r="Z509">
        <v>1</v>
      </c>
      <c r="AA509">
        <v>2</v>
      </c>
      <c r="AB509">
        <v>2</v>
      </c>
      <c r="AC509">
        <v>1</v>
      </c>
      <c r="AD509">
        <v>9</v>
      </c>
      <c r="AF509">
        <v>0.2968598251861444</v>
      </c>
      <c r="AG509">
        <v>29776</v>
      </c>
    </row>
    <row r="510" spans="1:33" x14ac:dyDescent="0.3">
      <c r="A510" t="s">
        <v>2560</v>
      </c>
      <c r="B510">
        <v>19121060200</v>
      </c>
      <c r="C510" t="s">
        <v>1659</v>
      </c>
      <c r="D510">
        <v>2241</v>
      </c>
      <c r="F510" t="s">
        <v>1660</v>
      </c>
      <c r="G510" t="s">
        <v>1661</v>
      </c>
      <c r="H510">
        <v>59217</v>
      </c>
      <c r="I510">
        <v>8.3000000000000004E-2</v>
      </c>
      <c r="J510">
        <v>9.5046854082998664E-2</v>
      </c>
      <c r="K510">
        <v>0</v>
      </c>
      <c r="L510">
        <v>3.1363636363636364E-2</v>
      </c>
      <c r="M510">
        <v>0.27</v>
      </c>
      <c r="N510">
        <v>5.5424453090120541E-2</v>
      </c>
      <c r="O510">
        <v>0.39570641137220769</v>
      </c>
      <c r="P510">
        <v>5.7214976861590237E-2</v>
      </c>
      <c r="Q510">
        <v>0.2900490852298081</v>
      </c>
      <c r="R510">
        <v>0.3302590266875981</v>
      </c>
      <c r="S510">
        <v>25965</v>
      </c>
      <c r="T510">
        <v>1</v>
      </c>
      <c r="U510">
        <v>1</v>
      </c>
      <c r="V510">
        <v>1</v>
      </c>
      <c r="W510">
        <v>0</v>
      </c>
      <c r="X510">
        <v>2</v>
      </c>
      <c r="Y510">
        <v>0</v>
      </c>
      <c r="Z510">
        <v>0</v>
      </c>
      <c r="AA510">
        <v>1</v>
      </c>
      <c r="AB510">
        <v>1</v>
      </c>
      <c r="AC510">
        <v>2</v>
      </c>
      <c r="AD510">
        <v>9</v>
      </c>
      <c r="AF510">
        <v>0.3302590266875981</v>
      </c>
      <c r="AG510">
        <v>25965</v>
      </c>
    </row>
    <row r="511" spans="1:33" x14ac:dyDescent="0.3">
      <c r="A511" t="s">
        <v>2561</v>
      </c>
      <c r="B511">
        <v>19197680400</v>
      </c>
      <c r="C511" t="s">
        <v>1568</v>
      </c>
      <c r="D511">
        <v>484</v>
      </c>
      <c r="F511" t="s">
        <v>1297</v>
      </c>
      <c r="G511" t="s">
        <v>1298</v>
      </c>
      <c r="H511">
        <v>61500</v>
      </c>
      <c r="I511">
        <v>9.5000000000000001E-2</v>
      </c>
      <c r="J511">
        <v>9.0909090909090912E-2</v>
      </c>
      <c r="K511">
        <v>1.2396694214876033E-2</v>
      </c>
      <c r="L511">
        <v>2.4636363636363637E-2</v>
      </c>
      <c r="M511">
        <v>0.34299999999999997</v>
      </c>
      <c r="N511">
        <v>-2.1619170005291406E-2</v>
      </c>
      <c r="O511">
        <v>0.38042131350681535</v>
      </c>
      <c r="P511">
        <v>0.18723404255319148</v>
      </c>
      <c r="Q511">
        <v>9.7107438016528921E-2</v>
      </c>
      <c r="R511">
        <v>0.25159744408945689</v>
      </c>
      <c r="S511">
        <v>28911</v>
      </c>
      <c r="T511">
        <v>1</v>
      </c>
      <c r="U511">
        <v>1</v>
      </c>
      <c r="V511">
        <v>1</v>
      </c>
      <c r="W511">
        <v>0</v>
      </c>
      <c r="X511">
        <v>0</v>
      </c>
      <c r="Y511">
        <v>1</v>
      </c>
      <c r="Z511">
        <v>2</v>
      </c>
      <c r="AA511">
        <v>1</v>
      </c>
      <c r="AB511">
        <v>2</v>
      </c>
      <c r="AC511">
        <v>0</v>
      </c>
      <c r="AD511">
        <v>9</v>
      </c>
      <c r="AF511">
        <v>0.25159744408945689</v>
      </c>
      <c r="AG511">
        <v>28911</v>
      </c>
    </row>
    <row r="512" spans="1:33" x14ac:dyDescent="0.3">
      <c r="A512" t="s">
        <v>2562</v>
      </c>
      <c r="B512">
        <v>19195690100</v>
      </c>
      <c r="C512" t="s">
        <v>1502</v>
      </c>
      <c r="D512">
        <v>1107</v>
      </c>
      <c r="F512" t="s">
        <v>1503</v>
      </c>
      <c r="G512" t="s">
        <v>1504</v>
      </c>
      <c r="H512">
        <v>58984</v>
      </c>
      <c r="I512">
        <v>0.08</v>
      </c>
      <c r="J512">
        <v>5.8717253839205057E-2</v>
      </c>
      <c r="K512">
        <v>4.3360433604336043E-2</v>
      </c>
      <c r="L512">
        <v>2.5818181818181823E-2</v>
      </c>
      <c r="M512">
        <v>0.36</v>
      </c>
      <c r="N512">
        <v>-2.0400105290866017E-2</v>
      </c>
      <c r="O512">
        <v>0.48737764039155074</v>
      </c>
      <c r="P512">
        <v>2.4582967515364356E-2</v>
      </c>
      <c r="Q512">
        <v>0.21680216802168023</v>
      </c>
      <c r="R512">
        <v>0.26892047637341526</v>
      </c>
      <c r="S512">
        <v>24657</v>
      </c>
      <c r="T512">
        <v>1</v>
      </c>
      <c r="U512">
        <v>1</v>
      </c>
      <c r="V512">
        <v>0</v>
      </c>
      <c r="W512">
        <v>1</v>
      </c>
      <c r="X512">
        <v>0</v>
      </c>
      <c r="Y512">
        <v>1</v>
      </c>
      <c r="Z512">
        <v>2</v>
      </c>
      <c r="AA512">
        <v>2</v>
      </c>
      <c r="AB512">
        <v>0</v>
      </c>
      <c r="AC512">
        <v>1</v>
      </c>
      <c r="AD512">
        <v>9</v>
      </c>
      <c r="AF512">
        <v>0.26892047637341526</v>
      </c>
      <c r="AG512">
        <v>24657</v>
      </c>
    </row>
    <row r="513" spans="1:33" x14ac:dyDescent="0.3">
      <c r="A513" t="s">
        <v>2563</v>
      </c>
      <c r="B513">
        <v>19195690300</v>
      </c>
      <c r="C513" t="s">
        <v>1562</v>
      </c>
      <c r="D513">
        <v>1138</v>
      </c>
      <c r="F513" t="s">
        <v>1503</v>
      </c>
      <c r="G513" t="s">
        <v>1504</v>
      </c>
      <c r="H513">
        <v>64327</v>
      </c>
      <c r="I513">
        <v>8.199999999999999E-2</v>
      </c>
      <c r="J513">
        <v>0.10632688927943761</v>
      </c>
      <c r="K513">
        <v>2.8998242530755711E-2</v>
      </c>
      <c r="L513">
        <v>2.5818181818181823E-2</v>
      </c>
      <c r="M513">
        <v>0.28999999999999998</v>
      </c>
      <c r="N513">
        <v>-2.0400105290866017E-2</v>
      </c>
      <c r="O513">
        <v>0.42524377031419286</v>
      </c>
      <c r="P513">
        <v>0.12490421455938697</v>
      </c>
      <c r="Q513">
        <v>9.0509666080843584E-2</v>
      </c>
      <c r="R513">
        <v>0.20241809672386896</v>
      </c>
      <c r="S513">
        <v>32595</v>
      </c>
      <c r="T513">
        <v>1</v>
      </c>
      <c r="U513">
        <v>1</v>
      </c>
      <c r="V513">
        <v>1</v>
      </c>
      <c r="W513">
        <v>1</v>
      </c>
      <c r="X513">
        <v>0</v>
      </c>
      <c r="Y513">
        <v>0</v>
      </c>
      <c r="Z513">
        <v>2</v>
      </c>
      <c r="AA513">
        <v>1</v>
      </c>
      <c r="AB513">
        <v>2</v>
      </c>
      <c r="AC513">
        <v>0</v>
      </c>
      <c r="AD513">
        <v>9</v>
      </c>
      <c r="AF513">
        <v>0.20241809672386896</v>
      </c>
      <c r="AG513">
        <v>32595</v>
      </c>
    </row>
    <row r="514" spans="1:33" x14ac:dyDescent="0.3">
      <c r="A514" t="s">
        <v>2564</v>
      </c>
      <c r="B514">
        <v>19135070100</v>
      </c>
      <c r="C514" t="s">
        <v>1582</v>
      </c>
      <c r="D514">
        <v>1270</v>
      </c>
      <c r="F514" t="s">
        <v>626</v>
      </c>
      <c r="G514" t="s">
        <v>1119</v>
      </c>
      <c r="H514">
        <v>74053</v>
      </c>
      <c r="I514">
        <v>0.11</v>
      </c>
      <c r="J514">
        <v>0.1173228346456693</v>
      </c>
      <c r="K514">
        <v>2.5196850393700787E-2</v>
      </c>
      <c r="L514">
        <v>2.8454545454545458E-2</v>
      </c>
      <c r="M514">
        <v>0.309</v>
      </c>
      <c r="N514">
        <v>-4.9309912170639902E-2</v>
      </c>
      <c r="O514">
        <v>0.44266788487894015</v>
      </c>
      <c r="P514">
        <v>7.1578947368421048E-2</v>
      </c>
      <c r="Q514">
        <v>0.21811023622047243</v>
      </c>
      <c r="R514">
        <v>0.1676722769133058</v>
      </c>
      <c r="S514">
        <v>26154</v>
      </c>
      <c r="T514">
        <v>0</v>
      </c>
      <c r="U514">
        <v>1</v>
      </c>
      <c r="V514">
        <v>1</v>
      </c>
      <c r="W514">
        <v>0</v>
      </c>
      <c r="X514">
        <v>1</v>
      </c>
      <c r="Y514">
        <v>1</v>
      </c>
      <c r="Z514">
        <v>2</v>
      </c>
      <c r="AA514">
        <v>1</v>
      </c>
      <c r="AB514">
        <v>1</v>
      </c>
      <c r="AC514">
        <v>1</v>
      </c>
      <c r="AD514">
        <v>9</v>
      </c>
      <c r="AF514">
        <v>0.1676722769133058</v>
      </c>
      <c r="AG514">
        <v>26154</v>
      </c>
    </row>
    <row r="515" spans="1:33" x14ac:dyDescent="0.3">
      <c r="A515" t="s">
        <v>2565</v>
      </c>
      <c r="B515">
        <v>19037070200</v>
      </c>
      <c r="C515" t="s">
        <v>1579</v>
      </c>
      <c r="D515">
        <v>997</v>
      </c>
      <c r="F515" t="s">
        <v>1580</v>
      </c>
      <c r="G515" t="s">
        <v>1581</v>
      </c>
      <c r="H515">
        <v>62875</v>
      </c>
      <c r="I515">
        <v>6.7000000000000004E-2</v>
      </c>
      <c r="J515">
        <v>4.7141424272818457E-2</v>
      </c>
      <c r="K515">
        <v>2.9087261785356068E-2</v>
      </c>
      <c r="L515">
        <v>2.4181818181818183E-2</v>
      </c>
      <c r="M515">
        <v>0.29399999999999998</v>
      </c>
      <c r="N515">
        <v>-3.4327518289251548E-2</v>
      </c>
      <c r="O515">
        <v>0.50094398993077405</v>
      </c>
      <c r="P515">
        <v>9.7711267605633798E-2</v>
      </c>
      <c r="Q515">
        <v>0.18254764292878636</v>
      </c>
      <c r="R515">
        <v>0.26997840172786175</v>
      </c>
      <c r="S515">
        <v>29438</v>
      </c>
      <c r="T515">
        <v>1</v>
      </c>
      <c r="U515">
        <v>0</v>
      </c>
      <c r="V515">
        <v>0</v>
      </c>
      <c r="W515">
        <v>1</v>
      </c>
      <c r="X515">
        <v>0</v>
      </c>
      <c r="Y515">
        <v>0</v>
      </c>
      <c r="Z515">
        <v>2</v>
      </c>
      <c r="AA515">
        <v>2</v>
      </c>
      <c r="AB515">
        <v>2</v>
      </c>
      <c r="AC515">
        <v>1</v>
      </c>
      <c r="AD515">
        <v>9</v>
      </c>
      <c r="AF515">
        <v>0.26997840172786175</v>
      </c>
      <c r="AG515">
        <v>29438</v>
      </c>
    </row>
    <row r="516" spans="1:33" x14ac:dyDescent="0.3">
      <c r="A516" t="s">
        <v>2566</v>
      </c>
      <c r="B516">
        <v>19023070500</v>
      </c>
      <c r="C516" t="s">
        <v>1707</v>
      </c>
      <c r="D516">
        <v>1204</v>
      </c>
      <c r="F516" t="s">
        <v>1301</v>
      </c>
      <c r="G516" t="s">
        <v>1302</v>
      </c>
      <c r="H516">
        <v>66071</v>
      </c>
      <c r="I516">
        <v>0.10199999999999999</v>
      </c>
      <c r="J516">
        <v>5.5647840531561459E-2</v>
      </c>
      <c r="K516">
        <v>2.0764119601328904E-2</v>
      </c>
      <c r="L516">
        <v>2.7818181818181818E-2</v>
      </c>
      <c r="M516">
        <v>0.36099999999999999</v>
      </c>
      <c r="N516">
        <v>-3.58512140983386E-2</v>
      </c>
      <c r="O516">
        <v>0.39669811320754716</v>
      </c>
      <c r="P516">
        <v>8.7349397590361449E-2</v>
      </c>
      <c r="Q516">
        <v>0.17774086378737541</v>
      </c>
      <c r="R516">
        <v>0.28848015488867379</v>
      </c>
      <c r="S516">
        <v>33600</v>
      </c>
      <c r="T516">
        <v>1</v>
      </c>
      <c r="U516">
        <v>1</v>
      </c>
      <c r="V516">
        <v>0</v>
      </c>
      <c r="W516">
        <v>0</v>
      </c>
      <c r="X516">
        <v>1</v>
      </c>
      <c r="Y516">
        <v>1</v>
      </c>
      <c r="Z516">
        <v>2</v>
      </c>
      <c r="AA516">
        <v>1</v>
      </c>
      <c r="AB516">
        <v>1</v>
      </c>
      <c r="AC516">
        <v>1</v>
      </c>
      <c r="AD516">
        <v>9</v>
      </c>
      <c r="AF516">
        <v>0.28848015488867379</v>
      </c>
      <c r="AG516">
        <v>33600</v>
      </c>
    </row>
    <row r="517" spans="1:33" x14ac:dyDescent="0.3">
      <c r="A517" t="s">
        <v>2567</v>
      </c>
      <c r="B517">
        <v>19047070500</v>
      </c>
      <c r="C517" t="s">
        <v>1405</v>
      </c>
      <c r="D517">
        <v>656</v>
      </c>
      <c r="F517" t="s">
        <v>1173</v>
      </c>
      <c r="G517" t="s">
        <v>1174</v>
      </c>
      <c r="H517">
        <v>81071</v>
      </c>
      <c r="I517">
        <v>0.04</v>
      </c>
      <c r="J517">
        <v>3.3536585365853661E-2</v>
      </c>
      <c r="K517">
        <v>3.5060975609756101E-2</v>
      </c>
      <c r="L517">
        <v>4.0363636363636372E-2</v>
      </c>
      <c r="M517">
        <v>0.29100000000000004</v>
      </c>
      <c r="N517">
        <v>-3.3399625643425364E-2</v>
      </c>
      <c r="O517">
        <v>0.47874149659863946</v>
      </c>
      <c r="P517">
        <v>0.11021505376344086</v>
      </c>
      <c r="Q517">
        <v>8.3841463414634151E-2</v>
      </c>
      <c r="R517">
        <v>0.17024704618689582</v>
      </c>
      <c r="S517">
        <v>37025</v>
      </c>
      <c r="T517">
        <v>0</v>
      </c>
      <c r="U517">
        <v>0</v>
      </c>
      <c r="V517">
        <v>0</v>
      </c>
      <c r="W517">
        <v>1</v>
      </c>
      <c r="X517">
        <v>2</v>
      </c>
      <c r="Y517">
        <v>0</v>
      </c>
      <c r="Z517">
        <v>2</v>
      </c>
      <c r="AA517">
        <v>2</v>
      </c>
      <c r="AB517">
        <v>2</v>
      </c>
      <c r="AC517">
        <v>0</v>
      </c>
      <c r="AD517">
        <v>9</v>
      </c>
      <c r="AF517">
        <v>0.17024704618689582</v>
      </c>
      <c r="AG517">
        <v>37025</v>
      </c>
    </row>
    <row r="518" spans="1:33" x14ac:dyDescent="0.3">
      <c r="A518" t="s">
        <v>2568</v>
      </c>
      <c r="B518">
        <v>19041080100</v>
      </c>
      <c r="C518" t="s">
        <v>1541</v>
      </c>
      <c r="D518">
        <v>768</v>
      </c>
      <c r="F518" t="s">
        <v>1193</v>
      </c>
      <c r="G518" t="s">
        <v>1194</v>
      </c>
      <c r="H518">
        <v>66786</v>
      </c>
      <c r="I518">
        <v>5.7000000000000002E-2</v>
      </c>
      <c r="J518">
        <v>3.3854166666666664E-2</v>
      </c>
      <c r="K518">
        <v>3.7760416666666664E-2</v>
      </c>
      <c r="L518">
        <v>2.7363636363636364E-2</v>
      </c>
      <c r="M518">
        <v>0.32400000000000001</v>
      </c>
      <c r="N518">
        <v>-1.6979660406791865E-2</v>
      </c>
      <c r="O518">
        <v>0.39409594095940959</v>
      </c>
      <c r="P518">
        <v>0.1391484942886812</v>
      </c>
      <c r="Q518">
        <v>0.19140625</v>
      </c>
      <c r="R518">
        <v>0.27669902912621358</v>
      </c>
      <c r="S518">
        <v>32963</v>
      </c>
      <c r="T518">
        <v>1</v>
      </c>
      <c r="U518">
        <v>0</v>
      </c>
      <c r="V518">
        <v>0</v>
      </c>
      <c r="W518">
        <v>1</v>
      </c>
      <c r="X518">
        <v>1</v>
      </c>
      <c r="Y518">
        <v>1</v>
      </c>
      <c r="Z518">
        <v>1</v>
      </c>
      <c r="AA518">
        <v>1</v>
      </c>
      <c r="AB518">
        <v>2</v>
      </c>
      <c r="AC518">
        <v>1</v>
      </c>
      <c r="AD518">
        <v>9</v>
      </c>
      <c r="AF518">
        <v>0.27669902912621358</v>
      </c>
      <c r="AG518">
        <v>32963</v>
      </c>
    </row>
    <row r="519" spans="1:33" x14ac:dyDescent="0.3">
      <c r="A519" t="s">
        <v>2569</v>
      </c>
      <c r="B519">
        <v>19161080100</v>
      </c>
      <c r="C519" t="s">
        <v>1710</v>
      </c>
      <c r="D519">
        <v>1184</v>
      </c>
      <c r="F519" t="s">
        <v>1226</v>
      </c>
      <c r="G519" t="s">
        <v>1227</v>
      </c>
      <c r="H519">
        <v>63485</v>
      </c>
      <c r="I519">
        <v>7.2000000000000008E-2</v>
      </c>
      <c r="J519">
        <v>6.25E-2</v>
      </c>
      <c r="K519">
        <v>2.8716216216216218E-2</v>
      </c>
      <c r="L519">
        <v>2.3636363636363632E-2</v>
      </c>
      <c r="M519">
        <v>0.28999999999999998</v>
      </c>
      <c r="N519">
        <v>-5.1787439613526567E-2</v>
      </c>
      <c r="O519">
        <v>0.46573208722741433</v>
      </c>
      <c r="P519">
        <v>0.10647803425167536</v>
      </c>
      <c r="Q519">
        <v>0.15033783783783783</v>
      </c>
      <c r="R519">
        <v>0.2842453176643408</v>
      </c>
      <c r="S519">
        <v>33423</v>
      </c>
      <c r="T519">
        <v>1</v>
      </c>
      <c r="U519">
        <v>1</v>
      </c>
      <c r="V519">
        <v>0</v>
      </c>
      <c r="W519">
        <v>1</v>
      </c>
      <c r="X519">
        <v>0</v>
      </c>
      <c r="Y519">
        <v>0</v>
      </c>
      <c r="Z519">
        <v>2</v>
      </c>
      <c r="AA519">
        <v>2</v>
      </c>
      <c r="AB519">
        <v>2</v>
      </c>
      <c r="AC519">
        <v>0</v>
      </c>
      <c r="AD519">
        <v>9</v>
      </c>
      <c r="AF519">
        <v>0.2842453176643408</v>
      </c>
      <c r="AG519">
        <v>33423</v>
      </c>
    </row>
    <row r="520" spans="1:33" x14ac:dyDescent="0.3">
      <c r="A520" t="s">
        <v>2570</v>
      </c>
      <c r="B520">
        <v>19065080300</v>
      </c>
      <c r="C520" t="s">
        <v>1513</v>
      </c>
      <c r="D520">
        <v>1013</v>
      </c>
      <c r="F520" t="s">
        <v>340</v>
      </c>
      <c r="G520" t="s">
        <v>1017</v>
      </c>
      <c r="H520">
        <v>75583</v>
      </c>
      <c r="I520">
        <v>5.2999999999999999E-2</v>
      </c>
      <c r="J520">
        <v>7.0088845014807499E-2</v>
      </c>
      <c r="K520">
        <v>2.4679170779861797E-2</v>
      </c>
      <c r="L520">
        <v>3.0636363636363639E-2</v>
      </c>
      <c r="M520">
        <v>0.32500000000000001</v>
      </c>
      <c r="N520">
        <v>-6.5660919540229887E-2</v>
      </c>
      <c r="O520">
        <v>0.50759707371975238</v>
      </c>
      <c r="P520">
        <v>2.0793950850661626E-2</v>
      </c>
      <c r="Q520">
        <v>0.23099703849950642</v>
      </c>
      <c r="R520">
        <v>0.27005559968228754</v>
      </c>
      <c r="S520">
        <v>31922</v>
      </c>
      <c r="T520">
        <v>0</v>
      </c>
      <c r="U520">
        <v>0</v>
      </c>
      <c r="V520">
        <v>1</v>
      </c>
      <c r="W520">
        <v>0</v>
      </c>
      <c r="X520">
        <v>2</v>
      </c>
      <c r="Y520">
        <v>1</v>
      </c>
      <c r="Z520">
        <v>2</v>
      </c>
      <c r="AA520">
        <v>2</v>
      </c>
      <c r="AB520">
        <v>0</v>
      </c>
      <c r="AC520">
        <v>1</v>
      </c>
      <c r="AD520">
        <v>9</v>
      </c>
      <c r="AF520">
        <v>0.27005559968228754</v>
      </c>
      <c r="AG520">
        <v>31922</v>
      </c>
    </row>
    <row r="521" spans="1:33" x14ac:dyDescent="0.3">
      <c r="A521" t="s">
        <v>2571</v>
      </c>
      <c r="B521">
        <v>19035080400</v>
      </c>
      <c r="C521" t="s">
        <v>1701</v>
      </c>
      <c r="D521">
        <v>977</v>
      </c>
      <c r="F521" t="s">
        <v>195</v>
      </c>
      <c r="G521" t="s">
        <v>1390</v>
      </c>
      <c r="H521">
        <v>62015</v>
      </c>
      <c r="I521">
        <v>4.7E-2</v>
      </c>
      <c r="J521">
        <v>4.9129989764585463E-2</v>
      </c>
      <c r="K521">
        <v>4.1965199590583417E-2</v>
      </c>
      <c r="L521">
        <v>2.2636363636363635E-2</v>
      </c>
      <c r="M521">
        <v>0.37200000000000005</v>
      </c>
      <c r="N521">
        <v>-3.4294234592445329E-2</v>
      </c>
      <c r="O521">
        <v>0.45115681233933164</v>
      </c>
      <c r="P521">
        <v>0.10282074613284804</v>
      </c>
      <c r="Q521">
        <v>0.10644831115660185</v>
      </c>
      <c r="R521">
        <v>0.16879293424926398</v>
      </c>
      <c r="S521">
        <v>32250</v>
      </c>
      <c r="T521">
        <v>1</v>
      </c>
      <c r="U521">
        <v>0</v>
      </c>
      <c r="V521">
        <v>0</v>
      </c>
      <c r="W521">
        <v>1</v>
      </c>
      <c r="X521">
        <v>0</v>
      </c>
      <c r="Y521">
        <v>2</v>
      </c>
      <c r="Z521">
        <v>2</v>
      </c>
      <c r="AA521">
        <v>1</v>
      </c>
      <c r="AB521">
        <v>2</v>
      </c>
      <c r="AC521">
        <v>0</v>
      </c>
      <c r="AD521">
        <v>9</v>
      </c>
      <c r="AF521">
        <v>0.16879293424926398</v>
      </c>
      <c r="AG521">
        <v>32250</v>
      </c>
    </row>
    <row r="522" spans="1:33" x14ac:dyDescent="0.3">
      <c r="A522" t="s">
        <v>2572</v>
      </c>
      <c r="B522">
        <v>19041080400</v>
      </c>
      <c r="C522" t="s">
        <v>1775</v>
      </c>
      <c r="D522">
        <v>1292</v>
      </c>
      <c r="F522" t="s">
        <v>1193</v>
      </c>
      <c r="G522" t="s">
        <v>1194</v>
      </c>
      <c r="H522">
        <v>63636</v>
      </c>
      <c r="I522">
        <v>7.9000000000000001E-2</v>
      </c>
      <c r="J522">
        <v>8.9009287925696595E-2</v>
      </c>
      <c r="K522">
        <v>2.089783281733746E-2</v>
      </c>
      <c r="L522">
        <v>2.7363636363636364E-2</v>
      </c>
      <c r="M522">
        <v>0.32500000000000001</v>
      </c>
      <c r="N522">
        <v>-1.6979660406791865E-2</v>
      </c>
      <c r="O522">
        <v>0.39173228346456695</v>
      </c>
      <c r="P522">
        <v>0.13066666666666665</v>
      </c>
      <c r="Q522">
        <v>0.15789473684210525</v>
      </c>
      <c r="R522">
        <v>0.29568788501026694</v>
      </c>
      <c r="S522">
        <v>30554</v>
      </c>
      <c r="T522">
        <v>1</v>
      </c>
      <c r="U522">
        <v>1</v>
      </c>
      <c r="V522">
        <v>1</v>
      </c>
      <c r="W522">
        <v>0</v>
      </c>
      <c r="X522">
        <v>1</v>
      </c>
      <c r="Y522">
        <v>1</v>
      </c>
      <c r="Z522">
        <v>1</v>
      </c>
      <c r="AA522">
        <v>1</v>
      </c>
      <c r="AB522">
        <v>2</v>
      </c>
      <c r="AC522">
        <v>0</v>
      </c>
      <c r="AD522">
        <v>9</v>
      </c>
      <c r="AF522">
        <v>0.29568788501026694</v>
      </c>
      <c r="AG522">
        <v>30554</v>
      </c>
    </row>
    <row r="523" spans="1:33" x14ac:dyDescent="0.3">
      <c r="A523" t="s">
        <v>2573</v>
      </c>
      <c r="B523">
        <v>19061000900</v>
      </c>
      <c r="C523" t="s">
        <v>1623</v>
      </c>
      <c r="D523">
        <v>1406</v>
      </c>
      <c r="F523" t="s">
        <v>290</v>
      </c>
      <c r="G523" t="s">
        <v>1149</v>
      </c>
      <c r="H523">
        <v>57500</v>
      </c>
      <c r="I523">
        <v>7.8E-2</v>
      </c>
      <c r="J523">
        <v>7.8236130867709822E-2</v>
      </c>
      <c r="K523">
        <v>1.5647226173541962E-2</v>
      </c>
      <c r="L523">
        <v>2.809090909090909E-2</v>
      </c>
      <c r="M523">
        <v>0.36499999999999999</v>
      </c>
      <c r="N523">
        <v>5.993401172413057E-2</v>
      </c>
      <c r="O523">
        <v>0.37266251113089938</v>
      </c>
      <c r="P523">
        <v>5.9531772575250837E-2</v>
      </c>
      <c r="Q523">
        <v>0.19914651493598862</v>
      </c>
      <c r="R523">
        <v>0.18238172920065251</v>
      </c>
      <c r="S523">
        <v>38649</v>
      </c>
      <c r="T523">
        <v>1</v>
      </c>
      <c r="U523">
        <v>1</v>
      </c>
      <c r="V523">
        <v>1</v>
      </c>
      <c r="W523">
        <v>0</v>
      </c>
      <c r="X523">
        <v>1</v>
      </c>
      <c r="Y523">
        <v>2</v>
      </c>
      <c r="Z523">
        <v>0</v>
      </c>
      <c r="AA523">
        <v>1</v>
      </c>
      <c r="AB523">
        <v>1</v>
      </c>
      <c r="AC523">
        <v>1</v>
      </c>
      <c r="AD523">
        <v>9</v>
      </c>
      <c r="AF523">
        <v>0.18238172920065251</v>
      </c>
      <c r="AG523">
        <v>38649</v>
      </c>
    </row>
    <row r="524" spans="1:33" x14ac:dyDescent="0.3">
      <c r="A524" t="s">
        <v>2574</v>
      </c>
      <c r="B524">
        <v>19093090200</v>
      </c>
      <c r="C524" t="s">
        <v>1522</v>
      </c>
      <c r="D524">
        <v>912</v>
      </c>
      <c r="F524" t="s">
        <v>1410</v>
      </c>
      <c r="G524" t="s">
        <v>1411</v>
      </c>
      <c r="H524">
        <v>62083</v>
      </c>
      <c r="I524">
        <v>0.111</v>
      </c>
      <c r="J524">
        <v>8.8815789473684209E-2</v>
      </c>
      <c r="K524">
        <v>3.2894736842105261E-2</v>
      </c>
      <c r="L524">
        <v>2.1545454545454548E-2</v>
      </c>
      <c r="M524">
        <v>0.32600000000000001</v>
      </c>
      <c r="N524">
        <v>-1.184934405416843E-2</v>
      </c>
      <c r="O524">
        <v>0.51962741184298067</v>
      </c>
      <c r="P524">
        <v>8.8911088911088912E-2</v>
      </c>
      <c r="Q524">
        <v>0.12280701754385964</v>
      </c>
      <c r="R524">
        <v>0.27087198515769945</v>
      </c>
      <c r="S524">
        <v>22356</v>
      </c>
      <c r="T524">
        <v>1</v>
      </c>
      <c r="U524">
        <v>1</v>
      </c>
      <c r="V524">
        <v>1</v>
      </c>
      <c r="W524">
        <v>1</v>
      </c>
      <c r="X524">
        <v>0</v>
      </c>
      <c r="Y524">
        <v>1</v>
      </c>
      <c r="Z524">
        <v>1</v>
      </c>
      <c r="AA524">
        <v>2</v>
      </c>
      <c r="AB524">
        <v>1</v>
      </c>
      <c r="AC524">
        <v>0</v>
      </c>
      <c r="AD524">
        <v>9</v>
      </c>
      <c r="AF524">
        <v>0.27087198515769945</v>
      </c>
      <c r="AG524">
        <v>22356</v>
      </c>
    </row>
    <row r="525" spans="1:33" x14ac:dyDescent="0.3">
      <c r="A525" t="s">
        <v>2575</v>
      </c>
      <c r="B525">
        <v>19019950100</v>
      </c>
      <c r="C525" t="s">
        <v>1466</v>
      </c>
      <c r="D525">
        <v>973</v>
      </c>
      <c r="F525" t="s">
        <v>1344</v>
      </c>
      <c r="G525" t="s">
        <v>1345</v>
      </c>
      <c r="H525">
        <v>68042</v>
      </c>
      <c r="I525">
        <v>7.400000000000001E-2</v>
      </c>
      <c r="J525">
        <v>8.7358684480986645E-2</v>
      </c>
      <c r="K525">
        <v>5.6526207605344297E-2</v>
      </c>
      <c r="L525">
        <v>2.7454545454545457E-2</v>
      </c>
      <c r="M525">
        <v>0.33100000000000002</v>
      </c>
      <c r="N525">
        <v>-1.8751789292871458E-2</v>
      </c>
      <c r="O525">
        <v>0.43805049911920141</v>
      </c>
      <c r="P525">
        <v>4.7758284600389861E-2</v>
      </c>
      <c r="Q525">
        <v>0.14902363823227133</v>
      </c>
      <c r="R525">
        <v>0.26353928299008389</v>
      </c>
      <c r="S525">
        <v>34262</v>
      </c>
      <c r="T525">
        <v>1</v>
      </c>
      <c r="U525">
        <v>1</v>
      </c>
      <c r="V525">
        <v>1</v>
      </c>
      <c r="W525">
        <v>2</v>
      </c>
      <c r="X525">
        <v>1</v>
      </c>
      <c r="Y525">
        <v>1</v>
      </c>
      <c r="Z525">
        <v>1</v>
      </c>
      <c r="AA525">
        <v>1</v>
      </c>
      <c r="AB525">
        <v>0</v>
      </c>
      <c r="AC525">
        <v>0</v>
      </c>
      <c r="AD525">
        <v>9</v>
      </c>
      <c r="AF525">
        <v>0.26353928299008389</v>
      </c>
      <c r="AG525">
        <v>34262</v>
      </c>
    </row>
    <row r="526" spans="1:33" x14ac:dyDescent="0.3">
      <c r="A526" t="s">
        <v>2576</v>
      </c>
      <c r="B526">
        <v>19019950200</v>
      </c>
      <c r="C526" t="s">
        <v>1595</v>
      </c>
      <c r="D526">
        <v>1264</v>
      </c>
      <c r="F526" t="s">
        <v>1344</v>
      </c>
      <c r="G526" t="s">
        <v>1345</v>
      </c>
      <c r="H526">
        <v>71019</v>
      </c>
      <c r="I526">
        <v>6.0999999999999999E-2</v>
      </c>
      <c r="J526">
        <v>7.5158227848101264E-2</v>
      </c>
      <c r="K526">
        <v>3.7974683544303799E-2</v>
      </c>
      <c r="L526">
        <v>2.7454545454545457E-2</v>
      </c>
      <c r="M526">
        <v>0.34</v>
      </c>
      <c r="N526">
        <v>-1.8751789292871458E-2</v>
      </c>
      <c r="O526">
        <v>0.42015294646873597</v>
      </c>
      <c r="P526">
        <v>9.5639943741209557E-2</v>
      </c>
      <c r="Q526">
        <v>0.17167721518987342</v>
      </c>
      <c r="R526">
        <v>0.24886877828054299</v>
      </c>
      <c r="S526">
        <v>35518</v>
      </c>
      <c r="T526">
        <v>1</v>
      </c>
      <c r="U526">
        <v>0</v>
      </c>
      <c r="V526">
        <v>1</v>
      </c>
      <c r="W526">
        <v>1</v>
      </c>
      <c r="X526">
        <v>1</v>
      </c>
      <c r="Y526">
        <v>1</v>
      </c>
      <c r="Z526">
        <v>1</v>
      </c>
      <c r="AA526">
        <v>1</v>
      </c>
      <c r="AB526">
        <v>2</v>
      </c>
      <c r="AC526">
        <v>0</v>
      </c>
      <c r="AD526">
        <v>9</v>
      </c>
      <c r="AF526">
        <v>0.24886877828054299</v>
      </c>
      <c r="AG526">
        <v>35518</v>
      </c>
    </row>
    <row r="527" spans="1:33" x14ac:dyDescent="0.3">
      <c r="A527" t="s">
        <v>2577</v>
      </c>
      <c r="B527">
        <v>19117950200</v>
      </c>
      <c r="C527" t="s">
        <v>1698</v>
      </c>
      <c r="D527">
        <v>918</v>
      </c>
      <c r="F527" t="s">
        <v>552</v>
      </c>
      <c r="G527" t="s">
        <v>1121</v>
      </c>
      <c r="H527">
        <v>71848</v>
      </c>
      <c r="I527">
        <v>6.2E-2</v>
      </c>
      <c r="J527">
        <v>8.2788671023965144E-2</v>
      </c>
      <c r="K527">
        <v>2.8322440087145968E-2</v>
      </c>
      <c r="L527">
        <v>2.2090909090909092E-2</v>
      </c>
      <c r="M527">
        <v>0.38600000000000001</v>
      </c>
      <c r="N527">
        <v>-2.9669588671611596E-2</v>
      </c>
      <c r="O527">
        <v>0.46504559270516715</v>
      </c>
      <c r="P527">
        <v>9.5636025998142984E-2</v>
      </c>
      <c r="Q527">
        <v>0.1437908496732026</v>
      </c>
      <c r="R527">
        <v>0.20494699646643111</v>
      </c>
      <c r="S527">
        <v>39214</v>
      </c>
      <c r="T527">
        <v>0</v>
      </c>
      <c r="U527">
        <v>0</v>
      </c>
      <c r="V527">
        <v>1</v>
      </c>
      <c r="W527">
        <v>1</v>
      </c>
      <c r="X527">
        <v>0</v>
      </c>
      <c r="Y527">
        <v>2</v>
      </c>
      <c r="Z527">
        <v>2</v>
      </c>
      <c r="AA527">
        <v>2</v>
      </c>
      <c r="AB527">
        <v>1</v>
      </c>
      <c r="AC527">
        <v>0</v>
      </c>
      <c r="AD527">
        <v>9</v>
      </c>
      <c r="AF527">
        <v>0.20494699646643111</v>
      </c>
      <c r="AG527">
        <v>39214</v>
      </c>
    </row>
    <row r="528" spans="1:33" x14ac:dyDescent="0.3">
      <c r="A528" t="s">
        <v>2578</v>
      </c>
      <c r="B528">
        <v>19123950300</v>
      </c>
      <c r="C528" t="s">
        <v>1523</v>
      </c>
      <c r="D528">
        <v>1390</v>
      </c>
      <c r="F528" t="s">
        <v>1131</v>
      </c>
      <c r="G528" t="s">
        <v>1132</v>
      </c>
      <c r="H528">
        <v>65976</v>
      </c>
      <c r="I528">
        <v>6.5000000000000002E-2</v>
      </c>
      <c r="J528">
        <v>0.18489208633093526</v>
      </c>
      <c r="K528">
        <v>3.3093525179856115E-2</v>
      </c>
      <c r="L528">
        <v>2.4636363636363633E-2</v>
      </c>
      <c r="M528">
        <v>0.37200000000000005</v>
      </c>
      <c r="N528">
        <v>-8.5340243956927749E-3</v>
      </c>
      <c r="O528">
        <v>0.56350420811017599</v>
      </c>
      <c r="P528">
        <v>3.7396121883656507E-2</v>
      </c>
      <c r="Q528">
        <v>0.15899280575539568</v>
      </c>
      <c r="R528">
        <v>0.28594420600858367</v>
      </c>
      <c r="S528">
        <v>38750</v>
      </c>
      <c r="T528">
        <v>1</v>
      </c>
      <c r="U528">
        <v>0</v>
      </c>
      <c r="V528">
        <v>2</v>
      </c>
      <c r="W528">
        <v>1</v>
      </c>
      <c r="X528">
        <v>0</v>
      </c>
      <c r="Y528">
        <v>2</v>
      </c>
      <c r="Z528">
        <v>1</v>
      </c>
      <c r="AA528">
        <v>2</v>
      </c>
      <c r="AB528">
        <v>0</v>
      </c>
      <c r="AC528">
        <v>0</v>
      </c>
      <c r="AD528">
        <v>9</v>
      </c>
      <c r="AF528">
        <v>0.28594420600858367</v>
      </c>
      <c r="AG528">
        <v>38750</v>
      </c>
    </row>
    <row r="529" spans="1:33" x14ac:dyDescent="0.3">
      <c r="A529" t="s">
        <v>2579</v>
      </c>
      <c r="B529">
        <v>19097950400</v>
      </c>
      <c r="C529" t="s">
        <v>1673</v>
      </c>
      <c r="D529">
        <v>1508</v>
      </c>
      <c r="F529" t="s">
        <v>1028</v>
      </c>
      <c r="G529" t="s">
        <v>1029</v>
      </c>
      <c r="H529">
        <v>72014</v>
      </c>
      <c r="I529">
        <v>7.400000000000001E-2</v>
      </c>
      <c r="J529">
        <v>4.9071618037135278E-2</v>
      </c>
      <c r="K529">
        <v>2.3872679045092837E-2</v>
      </c>
      <c r="L529">
        <v>3.1818181818181815E-2</v>
      </c>
      <c r="M529">
        <v>0.377</v>
      </c>
      <c r="N529">
        <v>-1.828899637243047E-2</v>
      </c>
      <c r="O529">
        <v>0.4421613394216134</v>
      </c>
      <c r="P529">
        <v>0.10605187319884726</v>
      </c>
      <c r="Q529">
        <v>0.16777188328912468</v>
      </c>
      <c r="R529">
        <v>0.24426485922836289</v>
      </c>
      <c r="S529">
        <v>27103</v>
      </c>
      <c r="T529">
        <v>0</v>
      </c>
      <c r="U529">
        <v>1</v>
      </c>
      <c r="V529">
        <v>0</v>
      </c>
      <c r="W529">
        <v>0</v>
      </c>
      <c r="X529">
        <v>2</v>
      </c>
      <c r="Y529">
        <v>2</v>
      </c>
      <c r="Z529">
        <v>1</v>
      </c>
      <c r="AA529">
        <v>1</v>
      </c>
      <c r="AB529">
        <v>2</v>
      </c>
      <c r="AC529">
        <v>0</v>
      </c>
      <c r="AD529">
        <v>9</v>
      </c>
      <c r="AF529">
        <v>0.24426485922836289</v>
      </c>
      <c r="AG529">
        <v>27103</v>
      </c>
    </row>
    <row r="530" spans="1:33" x14ac:dyDescent="0.3">
      <c r="A530" t="s">
        <v>2580</v>
      </c>
      <c r="B530">
        <v>19123950400</v>
      </c>
      <c r="C530" t="s">
        <v>1648</v>
      </c>
      <c r="D530">
        <v>1230</v>
      </c>
      <c r="F530" t="s">
        <v>1131</v>
      </c>
      <c r="G530" t="s">
        <v>1132</v>
      </c>
      <c r="H530">
        <v>64200</v>
      </c>
      <c r="I530">
        <v>0.16</v>
      </c>
      <c r="J530">
        <v>0.11382113821138211</v>
      </c>
      <c r="K530">
        <v>1.1382113821138212E-2</v>
      </c>
      <c r="L530">
        <v>2.4636363636363633E-2</v>
      </c>
      <c r="M530">
        <v>0.33</v>
      </c>
      <c r="N530">
        <v>-8.5340243956927749E-3</v>
      </c>
      <c r="O530">
        <v>0.43975621190811065</v>
      </c>
      <c r="P530">
        <v>8.7537091988130561E-2</v>
      </c>
      <c r="Q530">
        <v>0.2056910569105691</v>
      </c>
      <c r="R530">
        <v>0.30807541800071148</v>
      </c>
      <c r="S530">
        <v>21531</v>
      </c>
      <c r="T530">
        <v>1</v>
      </c>
      <c r="U530">
        <v>2</v>
      </c>
      <c r="V530">
        <v>1</v>
      </c>
      <c r="W530">
        <v>0</v>
      </c>
      <c r="X530">
        <v>0</v>
      </c>
      <c r="Y530">
        <v>1</v>
      </c>
      <c r="Z530">
        <v>1</v>
      </c>
      <c r="AA530">
        <v>1</v>
      </c>
      <c r="AB530">
        <v>1</v>
      </c>
      <c r="AC530">
        <v>1</v>
      </c>
      <c r="AD530">
        <v>9</v>
      </c>
      <c r="AF530">
        <v>0.30807541800071148</v>
      </c>
      <c r="AG530">
        <v>21531</v>
      </c>
    </row>
    <row r="531" spans="1:33" x14ac:dyDescent="0.3">
      <c r="A531" t="s">
        <v>2581</v>
      </c>
      <c r="B531">
        <v>19123950500</v>
      </c>
      <c r="C531" t="s">
        <v>1472</v>
      </c>
      <c r="D531">
        <v>1230</v>
      </c>
      <c r="F531" t="s">
        <v>1131</v>
      </c>
      <c r="G531" t="s">
        <v>1132</v>
      </c>
      <c r="H531">
        <v>69519</v>
      </c>
      <c r="I531">
        <v>0.113</v>
      </c>
      <c r="J531">
        <v>8.3739837398373984E-2</v>
      </c>
      <c r="K531">
        <v>4.3902439024390241E-2</v>
      </c>
      <c r="L531">
        <v>2.4636363636363633E-2</v>
      </c>
      <c r="M531">
        <v>0.38100000000000001</v>
      </c>
      <c r="N531">
        <v>-8.5340243956927749E-3</v>
      </c>
      <c r="O531">
        <v>0.41773352299668087</v>
      </c>
      <c r="P531">
        <v>8.4821428571428575E-2</v>
      </c>
      <c r="Q531">
        <v>0.1048780487804878</v>
      </c>
      <c r="R531">
        <v>0.24077098987259066</v>
      </c>
      <c r="S531">
        <v>22955</v>
      </c>
      <c r="T531">
        <v>1</v>
      </c>
      <c r="U531">
        <v>1</v>
      </c>
      <c r="V531">
        <v>1</v>
      </c>
      <c r="W531">
        <v>1</v>
      </c>
      <c r="X531">
        <v>0</v>
      </c>
      <c r="Y531">
        <v>2</v>
      </c>
      <c r="Z531">
        <v>1</v>
      </c>
      <c r="AA531">
        <v>1</v>
      </c>
      <c r="AB531">
        <v>1</v>
      </c>
      <c r="AC531">
        <v>0</v>
      </c>
      <c r="AD531">
        <v>9</v>
      </c>
      <c r="AF531">
        <v>0.24077098987259066</v>
      </c>
      <c r="AG531">
        <v>22955</v>
      </c>
    </row>
    <row r="532" spans="1:33" x14ac:dyDescent="0.3">
      <c r="A532" t="s">
        <v>2582</v>
      </c>
      <c r="B532">
        <v>19033950700</v>
      </c>
      <c r="C532" t="s">
        <v>1640</v>
      </c>
      <c r="D532">
        <v>1771</v>
      </c>
      <c r="F532" t="s">
        <v>1066</v>
      </c>
      <c r="G532" t="s">
        <v>1067</v>
      </c>
      <c r="H532">
        <v>61088</v>
      </c>
      <c r="I532">
        <v>0.04</v>
      </c>
      <c r="J532">
        <v>0.10841332580463016</v>
      </c>
      <c r="K532">
        <v>4.7995482778091472E-2</v>
      </c>
      <c r="L532">
        <v>2.7727272727272729E-2</v>
      </c>
      <c r="M532">
        <v>0.38600000000000001</v>
      </c>
      <c r="N532">
        <v>-2.3193132658376935E-2</v>
      </c>
      <c r="O532">
        <v>0.32097457627118642</v>
      </c>
      <c r="P532">
        <v>4.3478260869565216E-2</v>
      </c>
      <c r="Q532">
        <v>0.14003387916431395</v>
      </c>
      <c r="R532">
        <v>0.21369078604893285</v>
      </c>
      <c r="S532">
        <v>30034</v>
      </c>
      <c r="T532">
        <v>1</v>
      </c>
      <c r="U532">
        <v>0</v>
      </c>
      <c r="V532">
        <v>1</v>
      </c>
      <c r="W532">
        <v>2</v>
      </c>
      <c r="X532">
        <v>1</v>
      </c>
      <c r="Y532">
        <v>2</v>
      </c>
      <c r="Z532">
        <v>2</v>
      </c>
      <c r="AA532">
        <v>0</v>
      </c>
      <c r="AB532">
        <v>0</v>
      </c>
      <c r="AC532">
        <v>0</v>
      </c>
      <c r="AD532">
        <v>9</v>
      </c>
      <c r="AF532">
        <v>0.21369078604893285</v>
      </c>
      <c r="AG532">
        <v>30034</v>
      </c>
    </row>
    <row r="533" spans="1:33" x14ac:dyDescent="0.3">
      <c r="A533" t="s">
        <v>2583</v>
      </c>
      <c r="B533">
        <v>19033951400</v>
      </c>
      <c r="C533" t="s">
        <v>1766</v>
      </c>
      <c r="D533">
        <v>1441</v>
      </c>
      <c r="F533" t="s">
        <v>1066</v>
      </c>
      <c r="G533" t="s">
        <v>1067</v>
      </c>
      <c r="H533">
        <v>87614</v>
      </c>
      <c r="I533">
        <v>6.5000000000000002E-2</v>
      </c>
      <c r="J533">
        <v>6.6620402498265091E-2</v>
      </c>
      <c r="K533">
        <v>3.1922276197085354E-2</v>
      </c>
      <c r="L533">
        <v>2.7727272727272729E-2</v>
      </c>
      <c r="M533">
        <v>0.36399999999999999</v>
      </c>
      <c r="N533">
        <v>-2.3193132658376935E-2</v>
      </c>
      <c r="O533">
        <v>0.32021320213202131</v>
      </c>
      <c r="P533">
        <v>9.7683155917345027E-2</v>
      </c>
      <c r="Q533">
        <v>0.19569743233865372</v>
      </c>
      <c r="R533">
        <v>0.28703444413329599</v>
      </c>
      <c r="S533">
        <v>40898</v>
      </c>
      <c r="T533">
        <v>0</v>
      </c>
      <c r="U533">
        <v>0</v>
      </c>
      <c r="V533">
        <v>0</v>
      </c>
      <c r="W533">
        <v>1</v>
      </c>
      <c r="X533">
        <v>1</v>
      </c>
      <c r="Y533">
        <v>2</v>
      </c>
      <c r="Z533">
        <v>2</v>
      </c>
      <c r="AA533">
        <v>0</v>
      </c>
      <c r="AB533">
        <v>2</v>
      </c>
      <c r="AC533">
        <v>1</v>
      </c>
      <c r="AD533">
        <v>9</v>
      </c>
      <c r="AF533">
        <v>0.28703444413329599</v>
      </c>
      <c r="AG533">
        <v>40898</v>
      </c>
    </row>
    <row r="534" spans="1:33" x14ac:dyDescent="0.3">
      <c r="A534" t="s">
        <v>2584</v>
      </c>
      <c r="B534">
        <v>19011960200</v>
      </c>
      <c r="C534" t="s">
        <v>1845</v>
      </c>
      <c r="D534">
        <v>1207</v>
      </c>
      <c r="F534" t="s">
        <v>125</v>
      </c>
      <c r="G534" t="s">
        <v>1091</v>
      </c>
      <c r="H534">
        <v>78811</v>
      </c>
      <c r="I534">
        <v>0.11</v>
      </c>
      <c r="J534">
        <v>8.9478044739022364E-2</v>
      </c>
      <c r="K534">
        <v>4.2253521126760563E-2</v>
      </c>
      <c r="L534">
        <v>3.0181818181818185E-2</v>
      </c>
      <c r="M534">
        <v>0.33299999999999996</v>
      </c>
      <c r="N534">
        <v>-1.9213069489185459E-2</v>
      </c>
      <c r="O534">
        <v>0.41538461538461541</v>
      </c>
      <c r="P534">
        <v>7.2519083969465645E-2</v>
      </c>
      <c r="Q534">
        <v>0.15492957746478872</v>
      </c>
      <c r="R534">
        <v>0.24944391483952971</v>
      </c>
      <c r="S534">
        <v>36529</v>
      </c>
      <c r="T534">
        <v>0</v>
      </c>
      <c r="U534">
        <v>1</v>
      </c>
      <c r="V534">
        <v>1</v>
      </c>
      <c r="W534">
        <v>1</v>
      </c>
      <c r="X534">
        <v>2</v>
      </c>
      <c r="Y534">
        <v>1</v>
      </c>
      <c r="Z534">
        <v>1</v>
      </c>
      <c r="AA534">
        <v>1</v>
      </c>
      <c r="AB534">
        <v>1</v>
      </c>
      <c r="AC534">
        <v>0</v>
      </c>
      <c r="AD534">
        <v>9</v>
      </c>
      <c r="AF534">
        <v>0.24944391483952971</v>
      </c>
      <c r="AG534">
        <v>36529</v>
      </c>
    </row>
    <row r="535" spans="1:33" x14ac:dyDescent="0.3">
      <c r="A535" t="s">
        <v>2585</v>
      </c>
      <c r="B535">
        <v>19021960200</v>
      </c>
      <c r="C535" t="s">
        <v>1585</v>
      </c>
      <c r="D535">
        <v>730</v>
      </c>
      <c r="F535" t="s">
        <v>1468</v>
      </c>
      <c r="G535" t="s">
        <v>1469</v>
      </c>
      <c r="H535">
        <v>53068</v>
      </c>
      <c r="I535">
        <v>0.11199999999999999</v>
      </c>
      <c r="J535">
        <v>0.10547945205479452</v>
      </c>
      <c r="K535">
        <v>3.9726027397260277E-2</v>
      </c>
      <c r="L535">
        <v>2.3909090909090908E-2</v>
      </c>
      <c r="M535">
        <v>0.35799999999999998</v>
      </c>
      <c r="N535">
        <v>2.7788746298124382E-2</v>
      </c>
      <c r="O535">
        <v>0.45182186234817812</v>
      </c>
      <c r="P535">
        <v>0.11270983213429256</v>
      </c>
      <c r="Q535">
        <v>0.16027397260273973</v>
      </c>
      <c r="R535">
        <v>0.25773195876288657</v>
      </c>
      <c r="S535">
        <v>28438</v>
      </c>
      <c r="T535">
        <v>2</v>
      </c>
      <c r="U535">
        <v>1</v>
      </c>
      <c r="V535">
        <v>1</v>
      </c>
      <c r="W535">
        <v>1</v>
      </c>
      <c r="X535">
        <v>0</v>
      </c>
      <c r="Y535">
        <v>1</v>
      </c>
      <c r="Z535">
        <v>0</v>
      </c>
      <c r="AA535">
        <v>1</v>
      </c>
      <c r="AB535">
        <v>2</v>
      </c>
      <c r="AC535">
        <v>0</v>
      </c>
      <c r="AD535">
        <v>9</v>
      </c>
      <c r="AF535">
        <v>0.25773195876288657</v>
      </c>
      <c r="AG535">
        <v>28438</v>
      </c>
    </row>
    <row r="536" spans="1:33" x14ac:dyDescent="0.3">
      <c r="A536" t="s">
        <v>2586</v>
      </c>
      <c r="B536">
        <v>19089960200</v>
      </c>
      <c r="C536" t="s">
        <v>1774</v>
      </c>
      <c r="D536">
        <v>1084</v>
      </c>
      <c r="F536" t="s">
        <v>1349</v>
      </c>
      <c r="G536" t="s">
        <v>1350</v>
      </c>
      <c r="H536">
        <v>63750</v>
      </c>
      <c r="I536">
        <v>0.02</v>
      </c>
      <c r="J536">
        <v>1.014760147601476E-2</v>
      </c>
      <c r="K536">
        <v>2.7675276752767528E-2</v>
      </c>
      <c r="L536">
        <v>3.0454545454545453E-2</v>
      </c>
      <c r="M536">
        <v>0.28300000000000003</v>
      </c>
      <c r="N536">
        <v>-1.014007944804516E-2</v>
      </c>
      <c r="O536">
        <v>0.56056633455689564</v>
      </c>
      <c r="P536">
        <v>0.10806577916992952</v>
      </c>
      <c r="Q536">
        <v>0.1448339483394834</v>
      </c>
      <c r="R536">
        <v>0.22544642857142858</v>
      </c>
      <c r="S536">
        <v>34034</v>
      </c>
      <c r="T536">
        <v>1</v>
      </c>
      <c r="U536">
        <v>0</v>
      </c>
      <c r="V536">
        <v>0</v>
      </c>
      <c r="W536">
        <v>1</v>
      </c>
      <c r="X536">
        <v>2</v>
      </c>
      <c r="Y536">
        <v>0</v>
      </c>
      <c r="Z536">
        <v>1</v>
      </c>
      <c r="AA536">
        <v>2</v>
      </c>
      <c r="AB536">
        <v>2</v>
      </c>
      <c r="AC536">
        <v>0</v>
      </c>
      <c r="AD536">
        <v>9</v>
      </c>
      <c r="AF536">
        <v>0.22544642857142858</v>
      </c>
      <c r="AG536">
        <v>34034</v>
      </c>
    </row>
    <row r="537" spans="1:33" x14ac:dyDescent="0.3">
      <c r="A537" t="s">
        <v>2587</v>
      </c>
      <c r="B537">
        <v>19147960200</v>
      </c>
      <c r="C537" t="s">
        <v>1452</v>
      </c>
      <c r="D537">
        <v>755</v>
      </c>
      <c r="F537" t="s">
        <v>1453</v>
      </c>
      <c r="G537" t="s">
        <v>1454</v>
      </c>
      <c r="H537">
        <v>66375</v>
      </c>
      <c r="I537">
        <v>7.0000000000000007E-2</v>
      </c>
      <c r="J537">
        <v>9.006622516556291E-2</v>
      </c>
      <c r="K537">
        <v>3.7086092715231792E-2</v>
      </c>
      <c r="L537">
        <v>2.5272727272727273E-2</v>
      </c>
      <c r="M537">
        <v>0.32700000000000001</v>
      </c>
      <c r="N537">
        <v>-4.5111983865831651E-2</v>
      </c>
      <c r="O537">
        <v>0.41394996209249429</v>
      </c>
      <c r="P537">
        <v>0.15614617940199335</v>
      </c>
      <c r="Q537">
        <v>0.1271523178807947</v>
      </c>
      <c r="R537">
        <v>0.27415143603133157</v>
      </c>
      <c r="S537">
        <v>31094</v>
      </c>
      <c r="T537">
        <v>1</v>
      </c>
      <c r="U537">
        <v>0</v>
      </c>
      <c r="V537">
        <v>1</v>
      </c>
      <c r="W537">
        <v>1</v>
      </c>
      <c r="X537">
        <v>0</v>
      </c>
      <c r="Y537">
        <v>1</v>
      </c>
      <c r="Z537">
        <v>2</v>
      </c>
      <c r="AA537">
        <v>1</v>
      </c>
      <c r="AB537">
        <v>2</v>
      </c>
      <c r="AC537">
        <v>0</v>
      </c>
      <c r="AD537">
        <v>9</v>
      </c>
      <c r="AF537">
        <v>0.27415143603133157</v>
      </c>
      <c r="AG537">
        <v>31094</v>
      </c>
    </row>
    <row r="538" spans="1:33" x14ac:dyDescent="0.3">
      <c r="A538" t="s">
        <v>2588</v>
      </c>
      <c r="B538">
        <v>19095960300</v>
      </c>
      <c r="C538" t="s">
        <v>1770</v>
      </c>
      <c r="D538">
        <v>1314</v>
      </c>
      <c r="F538" t="s">
        <v>1771</v>
      </c>
      <c r="G538" t="s">
        <v>1772</v>
      </c>
      <c r="H538">
        <v>58555</v>
      </c>
      <c r="I538">
        <v>0.13300000000000001</v>
      </c>
      <c r="J538">
        <v>5.6316590563165903E-2</v>
      </c>
      <c r="K538">
        <v>4.6423135464231352E-2</v>
      </c>
      <c r="L538">
        <v>2.4636363636363633E-2</v>
      </c>
      <c r="M538">
        <v>0.36099999999999999</v>
      </c>
      <c r="N538">
        <v>1.8771018037297464E-2</v>
      </c>
      <c r="O538">
        <v>0.52764680668666952</v>
      </c>
      <c r="P538">
        <v>0.10307167235494881</v>
      </c>
      <c r="Q538">
        <v>0.17275494672754946</v>
      </c>
      <c r="R538">
        <v>0.38076923076923075</v>
      </c>
      <c r="S538">
        <v>29466</v>
      </c>
      <c r="T538">
        <v>1</v>
      </c>
      <c r="U538">
        <v>2</v>
      </c>
      <c r="V538">
        <v>0</v>
      </c>
      <c r="W538">
        <v>1</v>
      </c>
      <c r="X538">
        <v>0</v>
      </c>
      <c r="Y538">
        <v>1</v>
      </c>
      <c r="Z538">
        <v>0</v>
      </c>
      <c r="AA538">
        <v>2</v>
      </c>
      <c r="AB538">
        <v>2</v>
      </c>
      <c r="AC538">
        <v>0</v>
      </c>
      <c r="AD538">
        <v>9</v>
      </c>
      <c r="AF538">
        <v>0.38076923076923075</v>
      </c>
      <c r="AG538">
        <v>29466</v>
      </c>
    </row>
    <row r="539" spans="1:33" x14ac:dyDescent="0.3">
      <c r="A539" t="s">
        <v>2589</v>
      </c>
      <c r="B539">
        <v>19179960300</v>
      </c>
      <c r="C539" t="s">
        <v>1787</v>
      </c>
      <c r="D539">
        <v>1805</v>
      </c>
      <c r="F539" t="s">
        <v>935</v>
      </c>
      <c r="G539" t="s">
        <v>1031</v>
      </c>
      <c r="H539">
        <v>68581</v>
      </c>
      <c r="I539">
        <v>3.1E-2</v>
      </c>
      <c r="J539">
        <v>7.3684210526315783E-2</v>
      </c>
      <c r="K539">
        <v>2.1606648199445983E-2</v>
      </c>
      <c r="L539">
        <v>3.3363636363636359E-2</v>
      </c>
      <c r="M539">
        <v>0.42899999999999999</v>
      </c>
      <c r="N539">
        <v>-5.2771929824561407E-3</v>
      </c>
      <c r="O539">
        <v>0.37117503059975521</v>
      </c>
      <c r="P539">
        <v>8.5255767301905719E-2</v>
      </c>
      <c r="Q539">
        <v>0.15734072022160664</v>
      </c>
      <c r="R539">
        <v>0.21880141010575793</v>
      </c>
      <c r="S539">
        <v>40705</v>
      </c>
      <c r="T539">
        <v>1</v>
      </c>
      <c r="U539">
        <v>0</v>
      </c>
      <c r="V539">
        <v>1</v>
      </c>
      <c r="W539">
        <v>0</v>
      </c>
      <c r="X539">
        <v>2</v>
      </c>
      <c r="Y539">
        <v>2</v>
      </c>
      <c r="Z539">
        <v>1</v>
      </c>
      <c r="AA539">
        <v>1</v>
      </c>
      <c r="AB539">
        <v>1</v>
      </c>
      <c r="AC539">
        <v>0</v>
      </c>
      <c r="AD539">
        <v>9</v>
      </c>
      <c r="AF539">
        <v>0.21880141010575793</v>
      </c>
      <c r="AG539">
        <v>40705</v>
      </c>
    </row>
    <row r="540" spans="1:33" x14ac:dyDescent="0.3">
      <c r="A540" t="s">
        <v>2590</v>
      </c>
      <c r="B540">
        <v>19169010400</v>
      </c>
      <c r="C540" t="s">
        <v>1746</v>
      </c>
      <c r="D540">
        <v>1311</v>
      </c>
      <c r="F540" t="s">
        <v>1463</v>
      </c>
      <c r="G540" t="s">
        <v>1464</v>
      </c>
      <c r="H540">
        <v>75438</v>
      </c>
      <c r="I540">
        <v>0.126</v>
      </c>
      <c r="J540">
        <v>0.12128146453089245</v>
      </c>
      <c r="K540">
        <v>7.7040427154843633E-2</v>
      </c>
      <c r="L540">
        <v>2.0181818181818179E-2</v>
      </c>
      <c r="M540">
        <v>0.27500000000000002</v>
      </c>
      <c r="N540">
        <v>0.10045565209622301</v>
      </c>
      <c r="O540">
        <v>0.32680722891566266</v>
      </c>
      <c r="P540">
        <v>4.793028322440087E-2</v>
      </c>
      <c r="Q540">
        <v>0.29138062547673532</v>
      </c>
      <c r="R540">
        <v>0.23920265780730898</v>
      </c>
      <c r="S540">
        <v>28476</v>
      </c>
      <c r="T540">
        <v>0</v>
      </c>
      <c r="U540">
        <v>2</v>
      </c>
      <c r="V540">
        <v>2</v>
      </c>
      <c r="W540">
        <v>2</v>
      </c>
      <c r="X540">
        <v>0</v>
      </c>
      <c r="Y540">
        <v>0</v>
      </c>
      <c r="Z540">
        <v>0</v>
      </c>
      <c r="AA540">
        <v>0</v>
      </c>
      <c r="AB540">
        <v>0</v>
      </c>
      <c r="AC540">
        <v>2</v>
      </c>
      <c r="AD540">
        <v>8</v>
      </c>
      <c r="AF540">
        <v>0.23920265780730898</v>
      </c>
      <c r="AG540">
        <v>28476</v>
      </c>
    </row>
    <row r="541" spans="1:33" x14ac:dyDescent="0.3">
      <c r="A541" t="s">
        <v>2591</v>
      </c>
      <c r="B541">
        <v>19153010411</v>
      </c>
      <c r="C541" t="s">
        <v>2592</v>
      </c>
      <c r="D541">
        <v>1958</v>
      </c>
      <c r="F541" t="s">
        <v>1088</v>
      </c>
      <c r="G541" t="s">
        <v>1089</v>
      </c>
      <c r="H541">
        <v>60263</v>
      </c>
      <c r="I541">
        <v>0.115</v>
      </c>
      <c r="J541">
        <v>0.12870275791624106</v>
      </c>
      <c r="K541">
        <v>0</v>
      </c>
      <c r="L541">
        <v>2.6818181818181817E-2</v>
      </c>
      <c r="M541">
        <v>0.26300000000000001</v>
      </c>
      <c r="N541">
        <v>0.14341677503250974</v>
      </c>
      <c r="O541">
        <v>0.33828775267538647</v>
      </c>
      <c r="P541">
        <v>9.0148698884758363E-2</v>
      </c>
      <c r="Q541">
        <v>0.29315628192032689</v>
      </c>
      <c r="R541">
        <v>0.30094943696180171</v>
      </c>
      <c r="S541">
        <v>25312</v>
      </c>
      <c r="T541">
        <v>1</v>
      </c>
      <c r="U541">
        <v>1</v>
      </c>
      <c r="V541">
        <v>2</v>
      </c>
      <c r="W541">
        <v>0</v>
      </c>
      <c r="X541">
        <v>1</v>
      </c>
      <c r="Y541">
        <v>0</v>
      </c>
      <c r="Z541">
        <v>0</v>
      </c>
      <c r="AA541">
        <v>0</v>
      </c>
      <c r="AB541">
        <v>1</v>
      </c>
      <c r="AC541">
        <v>2</v>
      </c>
      <c r="AD541">
        <v>8</v>
      </c>
      <c r="AF541">
        <v>0.30094943696180171</v>
      </c>
      <c r="AG541">
        <v>25312</v>
      </c>
    </row>
    <row r="542" spans="1:33" x14ac:dyDescent="0.3">
      <c r="A542" t="s">
        <v>2593</v>
      </c>
      <c r="B542">
        <v>19061010500</v>
      </c>
      <c r="C542" t="s">
        <v>1776</v>
      </c>
      <c r="D542">
        <v>1958</v>
      </c>
      <c r="F542" t="s">
        <v>290</v>
      </c>
      <c r="G542" t="s">
        <v>1149</v>
      </c>
      <c r="H542">
        <v>66484</v>
      </c>
      <c r="I542">
        <v>3.6000000000000004E-2</v>
      </c>
      <c r="J542">
        <v>7.0480081716036772E-2</v>
      </c>
      <c r="K542">
        <v>3.7793667007150152E-2</v>
      </c>
      <c r="L542">
        <v>2.809090909090909E-2</v>
      </c>
      <c r="M542">
        <v>0.32</v>
      </c>
      <c r="N542">
        <v>5.993401172413057E-2</v>
      </c>
      <c r="O542">
        <v>0.49503161698283649</v>
      </c>
      <c r="P542">
        <v>1.3951170901843548E-2</v>
      </c>
      <c r="Q542">
        <v>0.2379979570990807</v>
      </c>
      <c r="R542">
        <v>0.20402361688169693</v>
      </c>
      <c r="S542">
        <v>35191</v>
      </c>
      <c r="T542">
        <v>1</v>
      </c>
      <c r="U542">
        <v>0</v>
      </c>
      <c r="V542">
        <v>1</v>
      </c>
      <c r="W542">
        <v>1</v>
      </c>
      <c r="X542">
        <v>1</v>
      </c>
      <c r="Y542">
        <v>1</v>
      </c>
      <c r="Z542">
        <v>0</v>
      </c>
      <c r="AA542">
        <v>2</v>
      </c>
      <c r="AB542">
        <v>0</v>
      </c>
      <c r="AC542">
        <v>1</v>
      </c>
      <c r="AD542">
        <v>8</v>
      </c>
      <c r="AF542">
        <v>0.20402361688169693</v>
      </c>
      <c r="AG542">
        <v>35191</v>
      </c>
    </row>
    <row r="543" spans="1:33" x14ac:dyDescent="0.3">
      <c r="A543" t="s">
        <v>2594</v>
      </c>
      <c r="B543">
        <v>19113010802</v>
      </c>
      <c r="C543" t="s">
        <v>2595</v>
      </c>
      <c r="D543">
        <v>1923</v>
      </c>
      <c r="F543" t="s">
        <v>1048</v>
      </c>
      <c r="G543" t="s">
        <v>1049</v>
      </c>
      <c r="H543">
        <v>76875</v>
      </c>
      <c r="I543">
        <v>0.111</v>
      </c>
      <c r="J543">
        <v>4.2121684867394697E-2</v>
      </c>
      <c r="K543">
        <v>3.2761310452418098E-2</v>
      </c>
      <c r="L543">
        <v>3.0727272727272725E-2</v>
      </c>
      <c r="M543">
        <v>0.38700000000000001</v>
      </c>
      <c r="N543">
        <v>9.0296649086760147E-2</v>
      </c>
      <c r="O543">
        <v>0.30802073802988716</v>
      </c>
      <c r="P543">
        <v>6.786233640329617E-2</v>
      </c>
      <c r="Q543">
        <v>0.19136765470618824</v>
      </c>
      <c r="R543">
        <v>0.19925983638488509</v>
      </c>
      <c r="S543">
        <v>32383</v>
      </c>
      <c r="T543">
        <v>0</v>
      </c>
      <c r="U543">
        <v>1</v>
      </c>
      <c r="V543">
        <v>0</v>
      </c>
      <c r="W543">
        <v>1</v>
      </c>
      <c r="X543">
        <v>2</v>
      </c>
      <c r="Y543">
        <v>2</v>
      </c>
      <c r="Z543">
        <v>0</v>
      </c>
      <c r="AA543">
        <v>0</v>
      </c>
      <c r="AB543">
        <v>1</v>
      </c>
      <c r="AC543">
        <v>1</v>
      </c>
      <c r="AD543">
        <v>8</v>
      </c>
      <c r="AF543">
        <v>0.19925983638488509</v>
      </c>
      <c r="AG543">
        <v>32383</v>
      </c>
    </row>
    <row r="544" spans="1:33" x14ac:dyDescent="0.3">
      <c r="A544" t="s">
        <v>2596</v>
      </c>
      <c r="B544">
        <v>19193001100</v>
      </c>
      <c r="C544" t="s">
        <v>1367</v>
      </c>
      <c r="D544">
        <v>1468</v>
      </c>
      <c r="F544" t="s">
        <v>1093</v>
      </c>
      <c r="G544" t="s">
        <v>1094</v>
      </c>
      <c r="H544">
        <v>58707</v>
      </c>
      <c r="I544">
        <v>7.6999999999999999E-2</v>
      </c>
      <c r="J544">
        <v>0.30040871934604907</v>
      </c>
      <c r="K544">
        <v>8.1743869209809257E-3</v>
      </c>
      <c r="L544">
        <v>2.7545454545454543E-2</v>
      </c>
      <c r="M544">
        <v>0.23699999999999999</v>
      </c>
      <c r="N544">
        <v>3.6888775789844577E-2</v>
      </c>
      <c r="O544">
        <v>0.52819332566168009</v>
      </c>
      <c r="P544">
        <v>5.2291801162040026E-2</v>
      </c>
      <c r="Q544">
        <v>0.19482288828337874</v>
      </c>
      <c r="R544">
        <v>0.42723404255319147</v>
      </c>
      <c r="S544">
        <v>27525</v>
      </c>
      <c r="T544">
        <v>1</v>
      </c>
      <c r="U544">
        <v>1</v>
      </c>
      <c r="V544">
        <v>2</v>
      </c>
      <c r="W544">
        <v>0</v>
      </c>
      <c r="X544">
        <v>1</v>
      </c>
      <c r="Y544">
        <v>0</v>
      </c>
      <c r="Z544">
        <v>0</v>
      </c>
      <c r="AA544">
        <v>2</v>
      </c>
      <c r="AB544">
        <v>0</v>
      </c>
      <c r="AC544">
        <v>1</v>
      </c>
      <c r="AD544">
        <v>8</v>
      </c>
      <c r="AF544">
        <v>0.42723404255319147</v>
      </c>
      <c r="AG544">
        <v>27525</v>
      </c>
    </row>
    <row r="545" spans="1:33" x14ac:dyDescent="0.3">
      <c r="A545" t="s">
        <v>2597</v>
      </c>
      <c r="B545">
        <v>19153011201</v>
      </c>
      <c r="C545" t="s">
        <v>1769</v>
      </c>
      <c r="D545">
        <v>2159</v>
      </c>
      <c r="F545" t="s">
        <v>1088</v>
      </c>
      <c r="G545" t="s">
        <v>1089</v>
      </c>
      <c r="H545">
        <v>79332</v>
      </c>
      <c r="I545">
        <v>7.400000000000001E-2</v>
      </c>
      <c r="J545">
        <v>0.12968967114404817</v>
      </c>
      <c r="K545">
        <v>1.6211208893006021E-2</v>
      </c>
      <c r="L545">
        <v>2.6818181818181817E-2</v>
      </c>
      <c r="M545">
        <v>0.33100000000000002</v>
      </c>
      <c r="N545">
        <v>0.14341677503250974</v>
      </c>
      <c r="O545">
        <v>0.23954169997335464</v>
      </c>
      <c r="P545">
        <v>8.1276595744680852E-2</v>
      </c>
      <c r="Q545">
        <v>0.26910606762389994</v>
      </c>
      <c r="R545">
        <v>0.21436672967863893</v>
      </c>
      <c r="S545">
        <v>32404</v>
      </c>
      <c r="T545">
        <v>0</v>
      </c>
      <c r="U545">
        <v>1</v>
      </c>
      <c r="V545">
        <v>2</v>
      </c>
      <c r="W545">
        <v>0</v>
      </c>
      <c r="X545">
        <v>1</v>
      </c>
      <c r="Y545">
        <v>1</v>
      </c>
      <c r="Z545">
        <v>0</v>
      </c>
      <c r="AA545">
        <v>0</v>
      </c>
      <c r="AB545">
        <v>1</v>
      </c>
      <c r="AC545">
        <v>2</v>
      </c>
      <c r="AD545">
        <v>8</v>
      </c>
      <c r="AF545">
        <v>0.21436672967863893</v>
      </c>
      <c r="AG545">
        <v>32404</v>
      </c>
    </row>
    <row r="546" spans="1:33" x14ac:dyDescent="0.3">
      <c r="A546" t="s">
        <v>2598</v>
      </c>
      <c r="B546">
        <v>19153011302</v>
      </c>
      <c r="C546" t="s">
        <v>2599</v>
      </c>
      <c r="D546">
        <v>998</v>
      </c>
      <c r="F546" t="s">
        <v>1088</v>
      </c>
      <c r="G546" t="s">
        <v>1089</v>
      </c>
      <c r="H546">
        <v>106524</v>
      </c>
      <c r="I546">
        <v>0.19699999999999998</v>
      </c>
      <c r="J546">
        <v>0.11823647294589178</v>
      </c>
      <c r="K546">
        <v>0.10621242484969939</v>
      </c>
      <c r="L546">
        <v>2.6818181818181817E-2</v>
      </c>
      <c r="M546">
        <v>0.25600000000000001</v>
      </c>
      <c r="N546">
        <v>0.14341677503250974</v>
      </c>
      <c r="O546">
        <v>0.22113163972286373</v>
      </c>
      <c r="P546">
        <v>0</v>
      </c>
      <c r="Q546">
        <v>0.23046092184368738</v>
      </c>
      <c r="R546">
        <v>0.23997551270278544</v>
      </c>
      <c r="S546">
        <v>37373</v>
      </c>
      <c r="T546">
        <v>0</v>
      </c>
      <c r="U546">
        <v>2</v>
      </c>
      <c r="V546">
        <v>2</v>
      </c>
      <c r="W546">
        <v>2</v>
      </c>
      <c r="X546">
        <v>1</v>
      </c>
      <c r="Y546">
        <v>0</v>
      </c>
      <c r="Z546">
        <v>0</v>
      </c>
      <c r="AA546">
        <v>0</v>
      </c>
      <c r="AB546">
        <v>0</v>
      </c>
      <c r="AC546">
        <v>1</v>
      </c>
      <c r="AD546">
        <v>8</v>
      </c>
      <c r="AF546">
        <v>0.23997551270278544</v>
      </c>
      <c r="AG546">
        <v>37373</v>
      </c>
    </row>
    <row r="547" spans="1:33" x14ac:dyDescent="0.3">
      <c r="A547" t="s">
        <v>2600</v>
      </c>
      <c r="B547">
        <v>19163011600</v>
      </c>
      <c r="C547" t="s">
        <v>1801</v>
      </c>
      <c r="D547">
        <v>1368</v>
      </c>
      <c r="F547" t="s">
        <v>1043</v>
      </c>
      <c r="G547" t="s">
        <v>1044</v>
      </c>
      <c r="H547">
        <v>61852</v>
      </c>
      <c r="I547">
        <v>5.7000000000000002E-2</v>
      </c>
      <c r="J547">
        <v>7.0175438596491224E-2</v>
      </c>
      <c r="K547">
        <v>2.850877192982456E-2</v>
      </c>
      <c r="L547">
        <v>3.2000000000000001E-2</v>
      </c>
      <c r="M547">
        <v>0.24600000000000002</v>
      </c>
      <c r="N547">
        <v>5.716481867041108E-2</v>
      </c>
      <c r="O547">
        <v>0.27977479428323948</v>
      </c>
      <c r="P547">
        <v>0.11047619047619048</v>
      </c>
      <c r="Q547">
        <v>0.19078947368421054</v>
      </c>
      <c r="R547">
        <v>0.32943408156813153</v>
      </c>
      <c r="S547">
        <v>31535</v>
      </c>
      <c r="T547">
        <v>1</v>
      </c>
      <c r="U547">
        <v>0</v>
      </c>
      <c r="V547">
        <v>1</v>
      </c>
      <c r="W547">
        <v>1</v>
      </c>
      <c r="X547">
        <v>2</v>
      </c>
      <c r="Y547">
        <v>0</v>
      </c>
      <c r="Z547">
        <v>0</v>
      </c>
      <c r="AA547">
        <v>0</v>
      </c>
      <c r="AB547">
        <v>2</v>
      </c>
      <c r="AC547">
        <v>1</v>
      </c>
      <c r="AD547">
        <v>8</v>
      </c>
      <c r="AF547">
        <v>0.32943408156813153</v>
      </c>
      <c r="AG547">
        <v>31535</v>
      </c>
    </row>
    <row r="548" spans="1:33" x14ac:dyDescent="0.3">
      <c r="A548" t="s">
        <v>2601</v>
      </c>
      <c r="B548">
        <v>19163012702</v>
      </c>
      <c r="C548" t="s">
        <v>1610</v>
      </c>
      <c r="D548">
        <v>1433</v>
      </c>
      <c r="F548" t="s">
        <v>1043</v>
      </c>
      <c r="G548" t="s">
        <v>1044</v>
      </c>
      <c r="H548">
        <v>66798</v>
      </c>
      <c r="I548">
        <v>2.4E-2</v>
      </c>
      <c r="J548">
        <v>3.0006978367062107E-2</v>
      </c>
      <c r="K548">
        <v>6.2805303558967204E-3</v>
      </c>
      <c r="L548">
        <v>3.2000000000000001E-2</v>
      </c>
      <c r="M548">
        <v>0.39700000000000002</v>
      </c>
      <c r="N548">
        <v>5.716481867041108E-2</v>
      </c>
      <c r="O548">
        <v>0.27521793275217932</v>
      </c>
      <c r="P548">
        <v>8.1490840176879339E-2</v>
      </c>
      <c r="Q548">
        <v>0.32728541521284021</v>
      </c>
      <c r="R548">
        <v>0.18295081967213114</v>
      </c>
      <c r="S548">
        <v>31158</v>
      </c>
      <c r="T548">
        <v>1</v>
      </c>
      <c r="U548">
        <v>0</v>
      </c>
      <c r="V548">
        <v>0</v>
      </c>
      <c r="W548">
        <v>0</v>
      </c>
      <c r="X548">
        <v>2</v>
      </c>
      <c r="Y548">
        <v>2</v>
      </c>
      <c r="Z548">
        <v>0</v>
      </c>
      <c r="AA548">
        <v>0</v>
      </c>
      <c r="AB548">
        <v>1</v>
      </c>
      <c r="AC548">
        <v>2</v>
      </c>
      <c r="AD548">
        <v>8</v>
      </c>
      <c r="AF548">
        <v>0.18295081967213114</v>
      </c>
      <c r="AG548">
        <v>31158</v>
      </c>
    </row>
    <row r="549" spans="1:33" x14ac:dyDescent="0.3">
      <c r="A549" t="s">
        <v>2602</v>
      </c>
      <c r="B549">
        <v>19169001303</v>
      </c>
      <c r="C549" t="s">
        <v>2603</v>
      </c>
      <c r="D549">
        <v>1864</v>
      </c>
      <c r="F549" t="s">
        <v>1463</v>
      </c>
      <c r="G549" t="s">
        <v>1464</v>
      </c>
      <c r="H549">
        <v>54098</v>
      </c>
      <c r="I549">
        <v>0.22600000000000001</v>
      </c>
      <c r="J549">
        <v>6.1695278969957079E-2</v>
      </c>
      <c r="K549">
        <v>0</v>
      </c>
      <c r="L549">
        <v>2.0181818181818179E-2</v>
      </c>
      <c r="M549">
        <v>0.22699999999999998</v>
      </c>
      <c r="N549">
        <v>0.10045565209622301</v>
      </c>
      <c r="O549">
        <v>7.4756229685807155E-2</v>
      </c>
      <c r="P549">
        <v>0.12978524743230627</v>
      </c>
      <c r="Q549">
        <v>0.28218884120171672</v>
      </c>
      <c r="R549">
        <v>0.34628460417678486</v>
      </c>
      <c r="S549">
        <v>33759</v>
      </c>
      <c r="T549">
        <v>2</v>
      </c>
      <c r="U549">
        <v>2</v>
      </c>
      <c r="V549">
        <v>0</v>
      </c>
      <c r="W549">
        <v>0</v>
      </c>
      <c r="X549">
        <v>0</v>
      </c>
      <c r="Y549">
        <v>0</v>
      </c>
      <c r="Z549">
        <v>0</v>
      </c>
      <c r="AA549">
        <v>0</v>
      </c>
      <c r="AB549">
        <v>2</v>
      </c>
      <c r="AC549">
        <v>2</v>
      </c>
      <c r="AD549">
        <v>8</v>
      </c>
      <c r="AF549">
        <v>0.34628460417678486</v>
      </c>
      <c r="AG549">
        <v>33759</v>
      </c>
    </row>
    <row r="550" spans="1:33" x14ac:dyDescent="0.3">
      <c r="A550" t="s">
        <v>2604</v>
      </c>
      <c r="B550">
        <v>19193001900</v>
      </c>
      <c r="C550" t="s">
        <v>1617</v>
      </c>
      <c r="D550">
        <v>1194</v>
      </c>
      <c r="F550" t="s">
        <v>1093</v>
      </c>
      <c r="G550" t="s">
        <v>1094</v>
      </c>
      <c r="H550">
        <v>60179</v>
      </c>
      <c r="I550">
        <v>0.16</v>
      </c>
      <c r="J550">
        <v>0.11306532663316583</v>
      </c>
      <c r="K550">
        <v>3.4338358458961472E-2</v>
      </c>
      <c r="L550">
        <v>2.7545454545454543E-2</v>
      </c>
      <c r="M550">
        <v>0.23699999999999999</v>
      </c>
      <c r="N550">
        <v>3.6888775789844577E-2</v>
      </c>
      <c r="O550">
        <v>0.41881638846737479</v>
      </c>
      <c r="P550">
        <v>6.6555740432612314E-3</v>
      </c>
      <c r="Q550">
        <v>0.2202680067001675</v>
      </c>
      <c r="R550">
        <v>0.33649289099526064</v>
      </c>
      <c r="S550">
        <v>26556</v>
      </c>
      <c r="T550">
        <v>1</v>
      </c>
      <c r="U550">
        <v>2</v>
      </c>
      <c r="V550">
        <v>1</v>
      </c>
      <c r="W550">
        <v>1</v>
      </c>
      <c r="X550">
        <v>1</v>
      </c>
      <c r="Y550">
        <v>0</v>
      </c>
      <c r="Z550">
        <v>0</v>
      </c>
      <c r="AA550">
        <v>1</v>
      </c>
      <c r="AB550">
        <v>0</v>
      </c>
      <c r="AC550">
        <v>1</v>
      </c>
      <c r="AD550">
        <v>8</v>
      </c>
      <c r="AF550">
        <v>0.33649289099526064</v>
      </c>
      <c r="AG550">
        <v>26556</v>
      </c>
    </row>
    <row r="551" spans="1:33" x14ac:dyDescent="0.3">
      <c r="A551" t="s">
        <v>2605</v>
      </c>
      <c r="B551">
        <v>19113000212</v>
      </c>
      <c r="C551" t="s">
        <v>2606</v>
      </c>
      <c r="D551">
        <v>1359</v>
      </c>
      <c r="F551" t="s">
        <v>1048</v>
      </c>
      <c r="G551" t="s">
        <v>1049</v>
      </c>
      <c r="H551">
        <v>64239</v>
      </c>
      <c r="I551">
        <v>1.9E-2</v>
      </c>
      <c r="J551">
        <v>9.1979396615158207E-2</v>
      </c>
      <c r="K551">
        <v>4.5621780721118471E-2</v>
      </c>
      <c r="L551">
        <v>3.0727272727272725E-2</v>
      </c>
      <c r="M551">
        <v>0.35</v>
      </c>
      <c r="N551">
        <v>9.0296649086760147E-2</v>
      </c>
      <c r="O551">
        <v>0.25675012272950415</v>
      </c>
      <c r="P551">
        <v>6.4669843430905372E-2</v>
      </c>
      <c r="Q551">
        <v>0.20897718910963944</v>
      </c>
      <c r="R551">
        <v>0.26711409395973157</v>
      </c>
      <c r="S551">
        <v>35047</v>
      </c>
      <c r="T551">
        <v>1</v>
      </c>
      <c r="U551">
        <v>0</v>
      </c>
      <c r="V551">
        <v>1</v>
      </c>
      <c r="W551">
        <v>1</v>
      </c>
      <c r="X551">
        <v>2</v>
      </c>
      <c r="Y551">
        <v>1</v>
      </c>
      <c r="Z551">
        <v>0</v>
      </c>
      <c r="AA551">
        <v>0</v>
      </c>
      <c r="AB551">
        <v>1</v>
      </c>
      <c r="AC551">
        <v>1</v>
      </c>
      <c r="AD551">
        <v>8</v>
      </c>
      <c r="AF551">
        <v>0.26711409395973157</v>
      </c>
      <c r="AG551">
        <v>35047</v>
      </c>
    </row>
    <row r="552" spans="1:33" x14ac:dyDescent="0.3">
      <c r="A552" t="s">
        <v>2607</v>
      </c>
      <c r="B552">
        <v>19015020700</v>
      </c>
      <c r="C552" t="s">
        <v>1586</v>
      </c>
      <c r="D552">
        <v>1484</v>
      </c>
      <c r="F552" t="s">
        <v>143</v>
      </c>
      <c r="G552" t="s">
        <v>1537</v>
      </c>
      <c r="H552">
        <v>64653</v>
      </c>
      <c r="I552">
        <v>8.1000000000000003E-2</v>
      </c>
      <c r="J552">
        <v>9.2991913746630725E-2</v>
      </c>
      <c r="K552">
        <v>4.5148247978436661E-2</v>
      </c>
      <c r="L552">
        <v>2.2545454545454546E-2</v>
      </c>
      <c r="M552">
        <v>0.33500000000000002</v>
      </c>
      <c r="N552">
        <v>1.5547783775564509E-2</v>
      </c>
      <c r="O552">
        <v>0.3670061099796334</v>
      </c>
      <c r="P552">
        <v>0.19609967497291442</v>
      </c>
      <c r="Q552">
        <v>0.15498652291105122</v>
      </c>
      <c r="R552">
        <v>0.22307039864291772</v>
      </c>
      <c r="S552">
        <v>28651</v>
      </c>
      <c r="T552">
        <v>1</v>
      </c>
      <c r="U552">
        <v>1</v>
      </c>
      <c r="V552">
        <v>1</v>
      </c>
      <c r="W552">
        <v>1</v>
      </c>
      <c r="X552">
        <v>0</v>
      </c>
      <c r="Y552">
        <v>1</v>
      </c>
      <c r="Z552">
        <v>0</v>
      </c>
      <c r="AA552">
        <v>1</v>
      </c>
      <c r="AB552">
        <v>2</v>
      </c>
      <c r="AC552">
        <v>0</v>
      </c>
      <c r="AD552">
        <v>8</v>
      </c>
      <c r="AF552">
        <v>0.22307039864291772</v>
      </c>
      <c r="AG552">
        <v>28651</v>
      </c>
    </row>
    <row r="553" spans="1:33" x14ac:dyDescent="0.3">
      <c r="A553" t="s">
        <v>2608</v>
      </c>
      <c r="B553">
        <v>19013002200</v>
      </c>
      <c r="C553" t="s">
        <v>1682</v>
      </c>
      <c r="D553">
        <v>1831</v>
      </c>
      <c r="F553" t="s">
        <v>1040</v>
      </c>
      <c r="G553" t="s">
        <v>1041</v>
      </c>
      <c r="H553">
        <v>66151</v>
      </c>
      <c r="I553">
        <v>0.151</v>
      </c>
      <c r="J553">
        <v>6.4445658110322226E-2</v>
      </c>
      <c r="K553">
        <v>1.8022938285090113E-2</v>
      </c>
      <c r="L553">
        <v>2.9272727272727277E-2</v>
      </c>
      <c r="M553">
        <v>0.32799999999999996</v>
      </c>
      <c r="N553">
        <v>4.1193073460981007E-4</v>
      </c>
      <c r="O553">
        <v>0.2741555380989788</v>
      </c>
      <c r="P553">
        <v>5.8673469387755105E-2</v>
      </c>
      <c r="Q553">
        <v>0.20316766794101584</v>
      </c>
      <c r="R553">
        <v>0.28944534194938071</v>
      </c>
      <c r="S553">
        <v>32792</v>
      </c>
      <c r="T553">
        <v>1</v>
      </c>
      <c r="U553">
        <v>2</v>
      </c>
      <c r="V553">
        <v>0</v>
      </c>
      <c r="W553">
        <v>0</v>
      </c>
      <c r="X553">
        <v>2</v>
      </c>
      <c r="Y553">
        <v>1</v>
      </c>
      <c r="Z553">
        <v>0</v>
      </c>
      <c r="AA553">
        <v>0</v>
      </c>
      <c r="AB553">
        <v>1</v>
      </c>
      <c r="AC553">
        <v>1</v>
      </c>
      <c r="AD553">
        <v>8</v>
      </c>
      <c r="AF553">
        <v>0.28944534194938071</v>
      </c>
      <c r="AG553">
        <v>32792</v>
      </c>
    </row>
    <row r="554" spans="1:33" x14ac:dyDescent="0.3">
      <c r="A554" t="s">
        <v>2609</v>
      </c>
      <c r="B554">
        <v>19081270100</v>
      </c>
      <c r="C554" t="s">
        <v>1889</v>
      </c>
      <c r="D554">
        <v>1636</v>
      </c>
      <c r="F554" t="s">
        <v>411</v>
      </c>
      <c r="G554" t="s">
        <v>1307</v>
      </c>
      <c r="H554">
        <v>68611</v>
      </c>
      <c r="I554">
        <v>0.128</v>
      </c>
      <c r="J554">
        <v>8.8019559902200492E-2</v>
      </c>
      <c r="K554">
        <v>2.3838630806845965E-2</v>
      </c>
      <c r="L554">
        <v>2.2999999999999993E-2</v>
      </c>
      <c r="M554">
        <v>0.3</v>
      </c>
      <c r="N554">
        <v>-4.814390265408694E-2</v>
      </c>
      <c r="O554">
        <v>0.39380222841225626</v>
      </c>
      <c r="P554">
        <v>1.8648018648018648E-2</v>
      </c>
      <c r="Q554">
        <v>0.20293398533007334</v>
      </c>
      <c r="R554">
        <v>0.22490170380078636</v>
      </c>
      <c r="S554">
        <v>31267</v>
      </c>
      <c r="T554">
        <v>1</v>
      </c>
      <c r="U554">
        <v>2</v>
      </c>
      <c r="V554">
        <v>1</v>
      </c>
      <c r="W554">
        <v>0</v>
      </c>
      <c r="X554">
        <v>0</v>
      </c>
      <c r="Y554">
        <v>0</v>
      </c>
      <c r="Z554">
        <v>2</v>
      </c>
      <c r="AA554">
        <v>1</v>
      </c>
      <c r="AB554">
        <v>0</v>
      </c>
      <c r="AC554">
        <v>1</v>
      </c>
      <c r="AD554">
        <v>8</v>
      </c>
      <c r="AF554">
        <v>0.22490170380078636</v>
      </c>
      <c r="AG554">
        <v>31267</v>
      </c>
    </row>
    <row r="555" spans="1:33" x14ac:dyDescent="0.3">
      <c r="A555" t="s">
        <v>2610</v>
      </c>
      <c r="B555">
        <v>19013002902</v>
      </c>
      <c r="C555" t="s">
        <v>1841</v>
      </c>
      <c r="D555">
        <v>1488</v>
      </c>
      <c r="F555" t="s">
        <v>1040</v>
      </c>
      <c r="G555" t="s">
        <v>1041</v>
      </c>
      <c r="H555">
        <v>72230</v>
      </c>
      <c r="I555">
        <v>9.4E-2</v>
      </c>
      <c r="J555">
        <v>0.11155913978494623</v>
      </c>
      <c r="K555">
        <v>3.0241935483870969E-2</v>
      </c>
      <c r="L555">
        <v>2.9272727272727277E-2</v>
      </c>
      <c r="M555">
        <v>0.33500000000000002</v>
      </c>
      <c r="N555">
        <v>4.1193073460981007E-4</v>
      </c>
      <c r="O555">
        <v>0.40156862745098038</v>
      </c>
      <c r="P555">
        <v>3.9800995024875621E-2</v>
      </c>
      <c r="Q555">
        <v>0.23118279569892472</v>
      </c>
      <c r="R555">
        <v>0.25524011674184133</v>
      </c>
      <c r="S555">
        <v>31188</v>
      </c>
      <c r="T555">
        <v>0</v>
      </c>
      <c r="U555">
        <v>1</v>
      </c>
      <c r="V555">
        <v>1</v>
      </c>
      <c r="W555">
        <v>1</v>
      </c>
      <c r="X555">
        <v>2</v>
      </c>
      <c r="Y555">
        <v>1</v>
      </c>
      <c r="Z555">
        <v>0</v>
      </c>
      <c r="AA555">
        <v>1</v>
      </c>
      <c r="AB555">
        <v>0</v>
      </c>
      <c r="AC555">
        <v>1</v>
      </c>
      <c r="AD555">
        <v>8</v>
      </c>
      <c r="AF555">
        <v>0.25524011674184133</v>
      </c>
      <c r="AG555">
        <v>31188</v>
      </c>
    </row>
    <row r="556" spans="1:33" x14ac:dyDescent="0.3">
      <c r="A556" t="s">
        <v>2611</v>
      </c>
      <c r="B556">
        <v>19085290200</v>
      </c>
      <c r="C556" t="s">
        <v>1812</v>
      </c>
      <c r="D556">
        <v>1311</v>
      </c>
      <c r="F556" t="s">
        <v>1181</v>
      </c>
      <c r="G556" t="s">
        <v>1182</v>
      </c>
      <c r="H556">
        <v>66067</v>
      </c>
      <c r="I556">
        <v>7.0999999999999994E-2</v>
      </c>
      <c r="J556">
        <v>7.7040427154843633E-2</v>
      </c>
      <c r="K556">
        <v>4.3478260869565216E-2</v>
      </c>
      <c r="L556">
        <v>2.6363636363636363E-2</v>
      </c>
      <c r="M556">
        <v>0.32299999999999995</v>
      </c>
      <c r="N556">
        <v>-2.317792068595927E-2</v>
      </c>
      <c r="O556">
        <v>0.4448871181938911</v>
      </c>
      <c r="P556">
        <v>9.1154625253207291E-2</v>
      </c>
      <c r="Q556">
        <v>0.16704805491990846</v>
      </c>
      <c r="R556">
        <v>0.24280575539568344</v>
      </c>
      <c r="S556">
        <v>26683</v>
      </c>
      <c r="T556">
        <v>1</v>
      </c>
      <c r="U556">
        <v>0</v>
      </c>
      <c r="V556">
        <v>1</v>
      </c>
      <c r="W556">
        <v>1</v>
      </c>
      <c r="X556">
        <v>0</v>
      </c>
      <c r="Y556">
        <v>1</v>
      </c>
      <c r="Z556">
        <v>2</v>
      </c>
      <c r="AA556">
        <v>1</v>
      </c>
      <c r="AB556">
        <v>1</v>
      </c>
      <c r="AC556">
        <v>0</v>
      </c>
      <c r="AD556">
        <v>8</v>
      </c>
      <c r="AF556">
        <v>0.24280575539568344</v>
      </c>
      <c r="AG556">
        <v>26683</v>
      </c>
    </row>
    <row r="557" spans="1:33" x14ac:dyDescent="0.3">
      <c r="A557" t="s">
        <v>2612</v>
      </c>
      <c r="B557">
        <v>19193000300</v>
      </c>
      <c r="C557" t="s">
        <v>1883</v>
      </c>
      <c r="D557">
        <v>2333</v>
      </c>
      <c r="F557" t="s">
        <v>1093</v>
      </c>
      <c r="G557" t="s">
        <v>1094</v>
      </c>
      <c r="H557">
        <v>69072</v>
      </c>
      <c r="I557">
        <v>8.4000000000000005E-2</v>
      </c>
      <c r="J557">
        <v>7.4153450492927556E-2</v>
      </c>
      <c r="K557">
        <v>8.2297471067295333E-2</v>
      </c>
      <c r="L557">
        <v>2.7545454545454543E-2</v>
      </c>
      <c r="M557">
        <v>0.30199999999999999</v>
      </c>
      <c r="N557">
        <v>3.6888775789844577E-2</v>
      </c>
      <c r="O557">
        <v>0.35571142284569141</v>
      </c>
      <c r="P557">
        <v>4.7755102040816323E-2</v>
      </c>
      <c r="Q557">
        <v>0.23746249464209174</v>
      </c>
      <c r="R557">
        <v>0.23621648963075367</v>
      </c>
      <c r="S557">
        <v>24872</v>
      </c>
      <c r="T557">
        <v>1</v>
      </c>
      <c r="U557">
        <v>1</v>
      </c>
      <c r="V557">
        <v>1</v>
      </c>
      <c r="W557">
        <v>2</v>
      </c>
      <c r="X557">
        <v>1</v>
      </c>
      <c r="Y557">
        <v>0</v>
      </c>
      <c r="Z557">
        <v>0</v>
      </c>
      <c r="AA557">
        <v>1</v>
      </c>
      <c r="AB557">
        <v>0</v>
      </c>
      <c r="AC557">
        <v>1</v>
      </c>
      <c r="AD557">
        <v>8</v>
      </c>
      <c r="AF557">
        <v>0.23621648963075367</v>
      </c>
      <c r="AG557">
        <v>24872</v>
      </c>
    </row>
    <row r="558" spans="1:33" x14ac:dyDescent="0.3">
      <c r="A558" t="s">
        <v>2613</v>
      </c>
      <c r="B558">
        <v>19113003003</v>
      </c>
      <c r="C558" t="s">
        <v>2614</v>
      </c>
      <c r="D558">
        <v>1822</v>
      </c>
      <c r="F558" t="s">
        <v>1048</v>
      </c>
      <c r="G558" t="s">
        <v>1049</v>
      </c>
      <c r="H558">
        <v>66500</v>
      </c>
      <c r="I558">
        <v>0.13699999999999998</v>
      </c>
      <c r="J558">
        <v>4.3907793633369926E-2</v>
      </c>
      <c r="K558">
        <v>0</v>
      </c>
      <c r="L558">
        <v>3.0727272727272725E-2</v>
      </c>
      <c r="M558">
        <v>0.23699999999999999</v>
      </c>
      <c r="N558">
        <v>9.0296649086760147E-2</v>
      </c>
      <c r="O558">
        <v>0.27737226277372262</v>
      </c>
      <c r="P558">
        <v>0.13072519083969467</v>
      </c>
      <c r="Q558">
        <v>0.22777167947310648</v>
      </c>
      <c r="R558">
        <v>0.32386623912047641</v>
      </c>
      <c r="S558">
        <v>30105</v>
      </c>
      <c r="T558">
        <v>1</v>
      </c>
      <c r="U558">
        <v>2</v>
      </c>
      <c r="V558">
        <v>0</v>
      </c>
      <c r="W558">
        <v>0</v>
      </c>
      <c r="X558">
        <v>2</v>
      </c>
      <c r="Y558">
        <v>0</v>
      </c>
      <c r="Z558">
        <v>0</v>
      </c>
      <c r="AA558">
        <v>0</v>
      </c>
      <c r="AB558">
        <v>2</v>
      </c>
      <c r="AC558">
        <v>1</v>
      </c>
      <c r="AD558">
        <v>8</v>
      </c>
      <c r="AF558">
        <v>0.32386623912047641</v>
      </c>
      <c r="AG558">
        <v>30105</v>
      </c>
    </row>
    <row r="559" spans="1:33" x14ac:dyDescent="0.3">
      <c r="A559" t="s">
        <v>2615</v>
      </c>
      <c r="B559">
        <v>19155030100</v>
      </c>
      <c r="C559" t="s">
        <v>1744</v>
      </c>
      <c r="D559">
        <v>2480</v>
      </c>
      <c r="F559" t="s">
        <v>1082</v>
      </c>
      <c r="G559" t="s">
        <v>1083</v>
      </c>
      <c r="H559">
        <v>59693</v>
      </c>
      <c r="I559">
        <v>0.14800000000000002</v>
      </c>
      <c r="J559">
        <v>6.2903225806451607E-2</v>
      </c>
      <c r="K559">
        <v>8.4677419354838704E-2</v>
      </c>
      <c r="L559">
        <v>2.7272727272727275E-2</v>
      </c>
      <c r="M559">
        <v>0.33700000000000002</v>
      </c>
      <c r="N559">
        <v>5.4638356340840294E-3</v>
      </c>
      <c r="O559">
        <v>0.33895853423336547</v>
      </c>
      <c r="P559">
        <v>5.5880204528853179E-2</v>
      </c>
      <c r="Q559">
        <v>0.20967741935483872</v>
      </c>
      <c r="R559">
        <v>0.2927122722585081</v>
      </c>
      <c r="S559">
        <v>27224</v>
      </c>
      <c r="T559">
        <v>1</v>
      </c>
      <c r="U559">
        <v>2</v>
      </c>
      <c r="V559">
        <v>0</v>
      </c>
      <c r="W559">
        <v>2</v>
      </c>
      <c r="X559">
        <v>1</v>
      </c>
      <c r="Y559">
        <v>1</v>
      </c>
      <c r="Z559">
        <v>0</v>
      </c>
      <c r="AA559">
        <v>0</v>
      </c>
      <c r="AB559">
        <v>0</v>
      </c>
      <c r="AC559">
        <v>1</v>
      </c>
      <c r="AD559">
        <v>8</v>
      </c>
      <c r="AF559">
        <v>0.2927122722585081</v>
      </c>
      <c r="AG559">
        <v>27224</v>
      </c>
    </row>
    <row r="560" spans="1:33" x14ac:dyDescent="0.3">
      <c r="A560" t="s">
        <v>2616</v>
      </c>
      <c r="B560">
        <v>19153003200</v>
      </c>
      <c r="C560" t="s">
        <v>1685</v>
      </c>
      <c r="D560">
        <v>1450</v>
      </c>
      <c r="F560" t="s">
        <v>1088</v>
      </c>
      <c r="G560" t="s">
        <v>1089</v>
      </c>
      <c r="H560">
        <v>76833</v>
      </c>
      <c r="I560">
        <v>0.11800000000000001</v>
      </c>
      <c r="J560">
        <v>2.8965517241379312E-2</v>
      </c>
      <c r="K560">
        <v>6.4827586206896548E-2</v>
      </c>
      <c r="L560">
        <v>2.6818181818181817E-2</v>
      </c>
      <c r="M560">
        <v>0.50700000000000001</v>
      </c>
      <c r="N560">
        <v>0.14341677503250974</v>
      </c>
      <c r="O560">
        <v>0.15598885793871867</v>
      </c>
      <c r="P560">
        <v>0</v>
      </c>
      <c r="Q560">
        <v>0.34896551724137931</v>
      </c>
      <c r="R560">
        <v>0.19312839059674503</v>
      </c>
      <c r="S560">
        <v>28269</v>
      </c>
      <c r="T560">
        <v>0</v>
      </c>
      <c r="U560">
        <v>1</v>
      </c>
      <c r="V560">
        <v>0</v>
      </c>
      <c r="W560">
        <v>2</v>
      </c>
      <c r="X560">
        <v>1</v>
      </c>
      <c r="Y560">
        <v>2</v>
      </c>
      <c r="Z560">
        <v>0</v>
      </c>
      <c r="AA560">
        <v>0</v>
      </c>
      <c r="AB560">
        <v>0</v>
      </c>
      <c r="AC560">
        <v>2</v>
      </c>
      <c r="AD560">
        <v>8</v>
      </c>
      <c r="AF560">
        <v>0.19312839059674503</v>
      </c>
      <c r="AG560">
        <v>28269</v>
      </c>
    </row>
    <row r="561" spans="1:33" x14ac:dyDescent="0.3">
      <c r="A561" t="s">
        <v>2617</v>
      </c>
      <c r="B561">
        <v>19069360300</v>
      </c>
      <c r="C561" t="s">
        <v>1638</v>
      </c>
      <c r="D561">
        <v>977</v>
      </c>
      <c r="F561" t="s">
        <v>353</v>
      </c>
      <c r="G561" t="s">
        <v>1384</v>
      </c>
      <c r="H561">
        <v>70529</v>
      </c>
      <c r="I561">
        <v>8.900000000000001E-2</v>
      </c>
      <c r="J561">
        <v>5.7318321392016376E-2</v>
      </c>
      <c r="K561">
        <v>2.3541453428863868E-2</v>
      </c>
      <c r="L561">
        <v>2.5272727272727277E-2</v>
      </c>
      <c r="M561">
        <v>0.34799999999999998</v>
      </c>
      <c r="N561">
        <v>-6.1891385767790262E-2</v>
      </c>
      <c r="O561">
        <v>0.38981110475100172</v>
      </c>
      <c r="P561">
        <v>0.11696428571428572</v>
      </c>
      <c r="Q561">
        <v>6.9600818833162742E-2</v>
      </c>
      <c r="R561">
        <v>0.31769983686786296</v>
      </c>
      <c r="S561">
        <v>30643</v>
      </c>
      <c r="T561">
        <v>1</v>
      </c>
      <c r="U561">
        <v>1</v>
      </c>
      <c r="V561">
        <v>0</v>
      </c>
      <c r="W561">
        <v>0</v>
      </c>
      <c r="X561">
        <v>0</v>
      </c>
      <c r="Y561">
        <v>1</v>
      </c>
      <c r="Z561">
        <v>2</v>
      </c>
      <c r="AA561">
        <v>1</v>
      </c>
      <c r="AB561">
        <v>2</v>
      </c>
      <c r="AC561">
        <v>0</v>
      </c>
      <c r="AD561">
        <v>8</v>
      </c>
      <c r="AF561">
        <v>0.31769983686786296</v>
      </c>
      <c r="AG561">
        <v>30643</v>
      </c>
    </row>
    <row r="562" spans="1:33" x14ac:dyDescent="0.3">
      <c r="A562" t="s">
        <v>2618</v>
      </c>
      <c r="B562">
        <v>19129040202</v>
      </c>
      <c r="C562" t="s">
        <v>1762</v>
      </c>
      <c r="D562">
        <v>1163</v>
      </c>
      <c r="F562" t="s">
        <v>1317</v>
      </c>
      <c r="G562" t="s">
        <v>1318</v>
      </c>
      <c r="H562">
        <v>94702</v>
      </c>
      <c r="I562">
        <v>4.8000000000000001E-2</v>
      </c>
      <c r="J562">
        <v>2.235597592433362E-2</v>
      </c>
      <c r="K562">
        <v>2.7515047291487533E-2</v>
      </c>
      <c r="L562">
        <v>2.3545454545454546E-2</v>
      </c>
      <c r="M562">
        <v>0.315</v>
      </c>
      <c r="N562">
        <v>-3.8183146291254397E-2</v>
      </c>
      <c r="O562">
        <v>0.26577930442249892</v>
      </c>
      <c r="P562">
        <v>0.12912692589875274</v>
      </c>
      <c r="Q562">
        <v>0.30524505588993983</v>
      </c>
      <c r="R562">
        <v>0.1696528555431131</v>
      </c>
      <c r="S562">
        <v>54309</v>
      </c>
      <c r="T562">
        <v>0</v>
      </c>
      <c r="U562">
        <v>0</v>
      </c>
      <c r="V562">
        <v>0</v>
      </c>
      <c r="W562">
        <v>1</v>
      </c>
      <c r="X562">
        <v>0</v>
      </c>
      <c r="Y562">
        <v>1</v>
      </c>
      <c r="Z562">
        <v>2</v>
      </c>
      <c r="AA562">
        <v>0</v>
      </c>
      <c r="AB562">
        <v>2</v>
      </c>
      <c r="AC562">
        <v>2</v>
      </c>
      <c r="AD562">
        <v>8</v>
      </c>
      <c r="AF562">
        <v>0.1696528555431131</v>
      </c>
      <c r="AG562">
        <v>54309</v>
      </c>
    </row>
    <row r="563" spans="1:33" x14ac:dyDescent="0.3">
      <c r="A563" t="s">
        <v>2619</v>
      </c>
      <c r="B563">
        <v>19129040301</v>
      </c>
      <c r="C563" t="s">
        <v>1458</v>
      </c>
      <c r="D563">
        <v>919</v>
      </c>
      <c r="F563" t="s">
        <v>1317</v>
      </c>
      <c r="G563" t="s">
        <v>1318</v>
      </c>
      <c r="H563">
        <v>67096</v>
      </c>
      <c r="I563">
        <v>5.4000000000000006E-2</v>
      </c>
      <c r="J563">
        <v>9.793253536452666E-2</v>
      </c>
      <c r="K563">
        <v>3.0467899891186073E-2</v>
      </c>
      <c r="L563">
        <v>2.3545454545454546E-2</v>
      </c>
      <c r="M563">
        <v>0.30099999999999999</v>
      </c>
      <c r="N563">
        <v>-3.8183146291254397E-2</v>
      </c>
      <c r="O563">
        <v>0.33908754623921084</v>
      </c>
      <c r="P563">
        <v>0.15610651974288339</v>
      </c>
      <c r="Q563">
        <v>0.21436343852013057</v>
      </c>
      <c r="R563">
        <v>0.14723661485319517</v>
      </c>
      <c r="S563">
        <v>32211</v>
      </c>
      <c r="T563">
        <v>1</v>
      </c>
      <c r="U563">
        <v>0</v>
      </c>
      <c r="V563">
        <v>1</v>
      </c>
      <c r="W563">
        <v>1</v>
      </c>
      <c r="X563">
        <v>0</v>
      </c>
      <c r="Y563">
        <v>0</v>
      </c>
      <c r="Z563">
        <v>2</v>
      </c>
      <c r="AA563">
        <v>0</v>
      </c>
      <c r="AB563">
        <v>2</v>
      </c>
      <c r="AC563">
        <v>1</v>
      </c>
      <c r="AD563">
        <v>8</v>
      </c>
      <c r="AF563">
        <v>0.14723661485319517</v>
      </c>
      <c r="AG563">
        <v>32211</v>
      </c>
    </row>
    <row r="564" spans="1:33" x14ac:dyDescent="0.3">
      <c r="A564" t="s">
        <v>2620</v>
      </c>
      <c r="B564">
        <v>19099040600</v>
      </c>
      <c r="C564" t="s">
        <v>1743</v>
      </c>
      <c r="D564">
        <v>1289</v>
      </c>
      <c r="F564" t="s">
        <v>1085</v>
      </c>
      <c r="G564" t="s">
        <v>1086</v>
      </c>
      <c r="H564">
        <v>61250</v>
      </c>
      <c r="I564">
        <v>4.2999999999999997E-2</v>
      </c>
      <c r="J564">
        <v>5.2754072924747868E-2</v>
      </c>
      <c r="K564">
        <v>4.1892940263770363E-2</v>
      </c>
      <c r="L564">
        <v>2.9181818181818184E-2</v>
      </c>
      <c r="M564">
        <v>0.33700000000000002</v>
      </c>
      <c r="N564">
        <v>2.635578958797025E-2</v>
      </c>
      <c r="O564">
        <v>0.26889197960129813</v>
      </c>
      <c r="P564">
        <v>0.10048848569434753</v>
      </c>
      <c r="Q564">
        <v>0.28006206361520558</v>
      </c>
      <c r="R564">
        <v>0.31482049708499538</v>
      </c>
      <c r="S564">
        <v>38551</v>
      </c>
      <c r="T564">
        <v>1</v>
      </c>
      <c r="U564">
        <v>0</v>
      </c>
      <c r="V564">
        <v>0</v>
      </c>
      <c r="W564">
        <v>1</v>
      </c>
      <c r="X564">
        <v>1</v>
      </c>
      <c r="Y564">
        <v>1</v>
      </c>
      <c r="Z564">
        <v>0</v>
      </c>
      <c r="AA564">
        <v>0</v>
      </c>
      <c r="AB564">
        <v>2</v>
      </c>
      <c r="AC564">
        <v>2</v>
      </c>
      <c r="AD564">
        <v>8</v>
      </c>
      <c r="AF564">
        <v>0.31482049708499538</v>
      </c>
      <c r="AG564">
        <v>38551</v>
      </c>
    </row>
    <row r="565" spans="1:33" x14ac:dyDescent="0.3">
      <c r="A565" t="s">
        <v>2621</v>
      </c>
      <c r="B565">
        <v>19153004100</v>
      </c>
      <c r="C565" t="s">
        <v>1780</v>
      </c>
      <c r="D565">
        <v>1474</v>
      </c>
      <c r="F565" t="s">
        <v>1088</v>
      </c>
      <c r="G565" t="s">
        <v>1089</v>
      </c>
      <c r="H565">
        <v>64636</v>
      </c>
      <c r="I565">
        <v>0.107</v>
      </c>
      <c r="J565">
        <v>0.10515603799185888</v>
      </c>
      <c r="K565">
        <v>2.6458616010854818E-2</v>
      </c>
      <c r="L565">
        <v>2.6818181818181817E-2</v>
      </c>
      <c r="M565">
        <v>0.30599999999999999</v>
      </c>
      <c r="N565">
        <v>0.14341677503250974</v>
      </c>
      <c r="O565">
        <v>0.40600522193211486</v>
      </c>
      <c r="P565">
        <v>4.2857142857142858E-2</v>
      </c>
      <c r="Q565">
        <v>0.28833107191316149</v>
      </c>
      <c r="R565">
        <v>0.32828760643330179</v>
      </c>
      <c r="S565">
        <v>24619</v>
      </c>
      <c r="T565">
        <v>1</v>
      </c>
      <c r="U565">
        <v>1</v>
      </c>
      <c r="V565">
        <v>1</v>
      </c>
      <c r="W565">
        <v>0</v>
      </c>
      <c r="X565">
        <v>1</v>
      </c>
      <c r="Y565">
        <v>1</v>
      </c>
      <c r="Z565">
        <v>0</v>
      </c>
      <c r="AA565">
        <v>1</v>
      </c>
      <c r="AB565">
        <v>0</v>
      </c>
      <c r="AC565">
        <v>2</v>
      </c>
      <c r="AD565">
        <v>8</v>
      </c>
      <c r="AF565">
        <v>0.32828760643330179</v>
      </c>
      <c r="AG565">
        <v>24619</v>
      </c>
    </row>
    <row r="566" spans="1:33" x14ac:dyDescent="0.3">
      <c r="A566" t="s">
        <v>2622</v>
      </c>
      <c r="B566">
        <v>19111490400</v>
      </c>
      <c r="C566" t="s">
        <v>1764</v>
      </c>
      <c r="D566">
        <v>1069</v>
      </c>
      <c r="F566" t="s">
        <v>1014</v>
      </c>
      <c r="G566" t="s">
        <v>1015</v>
      </c>
      <c r="H566">
        <v>75938</v>
      </c>
      <c r="I566">
        <v>5.0999999999999997E-2</v>
      </c>
      <c r="J566">
        <v>5.2385406922357346E-2</v>
      </c>
      <c r="K566">
        <v>2.4321796071094481E-2</v>
      </c>
      <c r="L566">
        <v>4.5636363636363635E-2</v>
      </c>
      <c r="M566">
        <v>0.38799999999999996</v>
      </c>
      <c r="N566">
        <v>-6.4329931403714236E-2</v>
      </c>
      <c r="O566">
        <v>0.3219895287958115</v>
      </c>
      <c r="P566">
        <v>9.9410278011794445E-2</v>
      </c>
      <c r="Q566">
        <v>0.11693171188026193</v>
      </c>
      <c r="R566">
        <v>0.146671826625387</v>
      </c>
      <c r="S566">
        <v>37000</v>
      </c>
      <c r="T566">
        <v>0</v>
      </c>
      <c r="U566">
        <v>0</v>
      </c>
      <c r="V566">
        <v>0</v>
      </c>
      <c r="W566">
        <v>0</v>
      </c>
      <c r="X566">
        <v>2</v>
      </c>
      <c r="Y566">
        <v>2</v>
      </c>
      <c r="Z566">
        <v>2</v>
      </c>
      <c r="AA566">
        <v>0</v>
      </c>
      <c r="AB566">
        <v>2</v>
      </c>
      <c r="AC566">
        <v>0</v>
      </c>
      <c r="AD566">
        <v>8</v>
      </c>
      <c r="AF566">
        <v>0.146671826625387</v>
      </c>
      <c r="AG566">
        <v>37000</v>
      </c>
    </row>
    <row r="567" spans="1:33" x14ac:dyDescent="0.3">
      <c r="A567" t="s">
        <v>2623</v>
      </c>
      <c r="B567">
        <v>19049050812</v>
      </c>
      <c r="C567" t="s">
        <v>1649</v>
      </c>
      <c r="D567">
        <v>1509</v>
      </c>
      <c r="F567" t="s">
        <v>1253</v>
      </c>
      <c r="G567" t="s">
        <v>1254</v>
      </c>
      <c r="H567">
        <v>124375</v>
      </c>
      <c r="I567">
        <v>0.10300000000000001</v>
      </c>
      <c r="J567">
        <v>9.6752816434724984E-2</v>
      </c>
      <c r="K567">
        <v>4.0424121935056331E-2</v>
      </c>
      <c r="L567">
        <v>2.0181818181818179E-2</v>
      </c>
      <c r="M567">
        <v>0.39</v>
      </c>
      <c r="N567">
        <v>0.50718983896575187</v>
      </c>
      <c r="O567">
        <v>0.18431221020092736</v>
      </c>
      <c r="P567">
        <v>6.3314711359404099E-2</v>
      </c>
      <c r="Q567">
        <v>0.25977468522200131</v>
      </c>
      <c r="R567">
        <v>0.18243053606511367</v>
      </c>
      <c r="S567">
        <v>30939</v>
      </c>
      <c r="T567">
        <v>0</v>
      </c>
      <c r="U567">
        <v>1</v>
      </c>
      <c r="V567">
        <v>1</v>
      </c>
      <c r="W567">
        <v>1</v>
      </c>
      <c r="X567">
        <v>0</v>
      </c>
      <c r="Y567">
        <v>2</v>
      </c>
      <c r="Z567">
        <v>0</v>
      </c>
      <c r="AA567">
        <v>0</v>
      </c>
      <c r="AB567">
        <v>1</v>
      </c>
      <c r="AC567">
        <v>2</v>
      </c>
      <c r="AD567">
        <v>8</v>
      </c>
      <c r="AF567">
        <v>0.18243053606511367</v>
      </c>
      <c r="AG567">
        <v>30939</v>
      </c>
    </row>
    <row r="568" spans="1:33" x14ac:dyDescent="0.3">
      <c r="A568" t="s">
        <v>2624</v>
      </c>
      <c r="B568">
        <v>19049050818</v>
      </c>
      <c r="C568" t="s">
        <v>2625</v>
      </c>
      <c r="D568">
        <v>1380</v>
      </c>
      <c r="F568" t="s">
        <v>1253</v>
      </c>
      <c r="G568" t="s">
        <v>1254</v>
      </c>
      <c r="H568">
        <v>124821</v>
      </c>
      <c r="I568">
        <v>0.13</v>
      </c>
      <c r="J568">
        <v>0.17753623188405798</v>
      </c>
      <c r="K568">
        <v>0.11376811594202899</v>
      </c>
      <c r="L568">
        <v>2.0181818181818179E-2</v>
      </c>
      <c r="M568">
        <v>0.159</v>
      </c>
      <c r="N568">
        <v>0.50718983896575187</v>
      </c>
      <c r="O568">
        <v>0.16432700247729148</v>
      </c>
      <c r="P568">
        <v>2.3354564755838639E-2</v>
      </c>
      <c r="Q568">
        <v>0.30362318840579711</v>
      </c>
      <c r="R568">
        <v>0.20071047957371227</v>
      </c>
      <c r="S568">
        <v>30365</v>
      </c>
      <c r="T568">
        <v>0</v>
      </c>
      <c r="U568">
        <v>2</v>
      </c>
      <c r="V568">
        <v>2</v>
      </c>
      <c r="W568">
        <v>2</v>
      </c>
      <c r="X568">
        <v>0</v>
      </c>
      <c r="Y568">
        <v>0</v>
      </c>
      <c r="Z568">
        <v>0</v>
      </c>
      <c r="AA568">
        <v>0</v>
      </c>
      <c r="AB568">
        <v>0</v>
      </c>
      <c r="AC568">
        <v>2</v>
      </c>
      <c r="AD568">
        <v>8</v>
      </c>
      <c r="AF568">
        <v>0.20071047957371227</v>
      </c>
      <c r="AG568">
        <v>30365</v>
      </c>
    </row>
    <row r="569" spans="1:33" x14ac:dyDescent="0.3">
      <c r="A569" t="s">
        <v>2626</v>
      </c>
      <c r="B569">
        <v>19131560300</v>
      </c>
      <c r="C569" t="s">
        <v>1539</v>
      </c>
      <c r="D569">
        <v>1749</v>
      </c>
      <c r="F569" t="s">
        <v>620</v>
      </c>
      <c r="G569" t="s">
        <v>1517</v>
      </c>
      <c r="H569">
        <v>54538</v>
      </c>
      <c r="I569">
        <v>3.9E-2</v>
      </c>
      <c r="J569">
        <v>5.8890794739851343E-2</v>
      </c>
      <c r="K569">
        <v>5.5460263007432821E-2</v>
      </c>
      <c r="L569">
        <v>2.0909090909090912E-2</v>
      </c>
      <c r="M569">
        <v>0.33700000000000002</v>
      </c>
      <c r="N569">
        <v>-1.9580549368968077E-2</v>
      </c>
      <c r="O569">
        <v>0.42076099002585887</v>
      </c>
      <c r="P569">
        <v>4.526534859521332E-2</v>
      </c>
      <c r="Q569">
        <v>0.20926243567753003</v>
      </c>
      <c r="R569">
        <v>0.28125862544852331</v>
      </c>
      <c r="S569">
        <v>25185</v>
      </c>
      <c r="T569">
        <v>2</v>
      </c>
      <c r="U569">
        <v>0</v>
      </c>
      <c r="V569">
        <v>0</v>
      </c>
      <c r="W569">
        <v>2</v>
      </c>
      <c r="X569">
        <v>0</v>
      </c>
      <c r="Y569">
        <v>1</v>
      </c>
      <c r="Z569">
        <v>1</v>
      </c>
      <c r="AA569">
        <v>1</v>
      </c>
      <c r="AB569">
        <v>0</v>
      </c>
      <c r="AC569">
        <v>1</v>
      </c>
      <c r="AD569">
        <v>8</v>
      </c>
      <c r="AF569">
        <v>0.28125862544852331</v>
      </c>
      <c r="AG569">
        <v>25185</v>
      </c>
    </row>
    <row r="570" spans="1:33" x14ac:dyDescent="0.3">
      <c r="A570" t="s">
        <v>2627</v>
      </c>
      <c r="B570">
        <v>19121060300</v>
      </c>
      <c r="C570" t="s">
        <v>1695</v>
      </c>
      <c r="D570">
        <v>1527</v>
      </c>
      <c r="F570" t="s">
        <v>1660</v>
      </c>
      <c r="G570" t="s">
        <v>1661</v>
      </c>
      <c r="H570">
        <v>82074</v>
      </c>
      <c r="I570">
        <v>9.8000000000000004E-2</v>
      </c>
      <c r="J570">
        <v>6.9417157825802225E-2</v>
      </c>
      <c r="K570">
        <v>3.0124426981008513E-2</v>
      </c>
      <c r="L570">
        <v>3.1363636363636364E-2</v>
      </c>
      <c r="M570">
        <v>0.27399999999999997</v>
      </c>
      <c r="N570">
        <v>5.5424453090120541E-2</v>
      </c>
      <c r="O570">
        <v>0.39090909090909093</v>
      </c>
      <c r="P570">
        <v>6.0070671378091869E-2</v>
      </c>
      <c r="Q570">
        <v>0.21152586771447282</v>
      </c>
      <c r="R570">
        <v>0.17150459603289792</v>
      </c>
      <c r="S570">
        <v>44368</v>
      </c>
      <c r="T570">
        <v>0</v>
      </c>
      <c r="U570">
        <v>1</v>
      </c>
      <c r="V570">
        <v>1</v>
      </c>
      <c r="W570">
        <v>1</v>
      </c>
      <c r="X570">
        <v>2</v>
      </c>
      <c r="Y570">
        <v>0</v>
      </c>
      <c r="Z570">
        <v>0</v>
      </c>
      <c r="AA570">
        <v>1</v>
      </c>
      <c r="AB570">
        <v>1</v>
      </c>
      <c r="AC570">
        <v>1</v>
      </c>
      <c r="AD570">
        <v>8</v>
      </c>
      <c r="AF570">
        <v>0.17150459603289792</v>
      </c>
      <c r="AG570">
        <v>44368</v>
      </c>
    </row>
    <row r="571" spans="1:33" x14ac:dyDescent="0.3">
      <c r="A571" t="s">
        <v>2628</v>
      </c>
      <c r="B571">
        <v>19189680100</v>
      </c>
      <c r="C571" t="s">
        <v>1679</v>
      </c>
      <c r="D571">
        <v>1779</v>
      </c>
      <c r="F571" t="s">
        <v>1203</v>
      </c>
      <c r="G571" t="s">
        <v>1204</v>
      </c>
      <c r="H571">
        <v>68882</v>
      </c>
      <c r="I571">
        <v>5.2999999999999999E-2</v>
      </c>
      <c r="J571">
        <v>9.387296233839236E-2</v>
      </c>
      <c r="K571">
        <v>3.8223721191680722E-2</v>
      </c>
      <c r="L571">
        <v>2.7818181818181811E-2</v>
      </c>
      <c r="M571">
        <v>0.33700000000000002</v>
      </c>
      <c r="N571">
        <v>-1.7209644763482423E-2</v>
      </c>
      <c r="O571">
        <v>0.39085789996687648</v>
      </c>
      <c r="P571">
        <v>8.3208020050125314E-2</v>
      </c>
      <c r="Q571">
        <v>0.1399662731871838</v>
      </c>
      <c r="R571">
        <v>0.25949820788530464</v>
      </c>
      <c r="S571">
        <v>31231</v>
      </c>
      <c r="T571">
        <v>1</v>
      </c>
      <c r="U571">
        <v>0</v>
      </c>
      <c r="V571">
        <v>1</v>
      </c>
      <c r="W571">
        <v>1</v>
      </c>
      <c r="X571">
        <v>1</v>
      </c>
      <c r="Y571">
        <v>1</v>
      </c>
      <c r="Z571">
        <v>1</v>
      </c>
      <c r="AA571">
        <v>1</v>
      </c>
      <c r="AB571">
        <v>1</v>
      </c>
      <c r="AC571">
        <v>0</v>
      </c>
      <c r="AD571">
        <v>8</v>
      </c>
      <c r="AF571">
        <v>0.25949820788530464</v>
      </c>
      <c r="AG571">
        <v>31231</v>
      </c>
    </row>
    <row r="572" spans="1:33" x14ac:dyDescent="0.3">
      <c r="A572" t="s">
        <v>2629</v>
      </c>
      <c r="B572">
        <v>19195690200</v>
      </c>
      <c r="C572" t="s">
        <v>1643</v>
      </c>
      <c r="D572">
        <v>919</v>
      </c>
      <c r="F572" t="s">
        <v>1503</v>
      </c>
      <c r="G572" t="s">
        <v>1504</v>
      </c>
      <c r="H572">
        <v>64320</v>
      </c>
      <c r="I572">
        <v>4.4000000000000004E-2</v>
      </c>
      <c r="J572">
        <v>0.12187159956474429</v>
      </c>
      <c r="K572">
        <v>3.3732317736670292E-2</v>
      </c>
      <c r="L572">
        <v>2.5818181818181823E-2</v>
      </c>
      <c r="M572">
        <v>0.33</v>
      </c>
      <c r="N572">
        <v>-2.0400105290866017E-2</v>
      </c>
      <c r="O572">
        <v>0.35376756066411241</v>
      </c>
      <c r="P572">
        <v>5.3949903660886318E-2</v>
      </c>
      <c r="Q572">
        <v>0.13275299238302501</v>
      </c>
      <c r="R572">
        <v>0.18475750577367206</v>
      </c>
      <c r="S572">
        <v>36405</v>
      </c>
      <c r="T572">
        <v>1</v>
      </c>
      <c r="U572">
        <v>0</v>
      </c>
      <c r="V572">
        <v>2</v>
      </c>
      <c r="W572">
        <v>1</v>
      </c>
      <c r="X572">
        <v>0</v>
      </c>
      <c r="Y572">
        <v>1</v>
      </c>
      <c r="Z572">
        <v>2</v>
      </c>
      <c r="AA572">
        <v>1</v>
      </c>
      <c r="AB572">
        <v>0</v>
      </c>
      <c r="AC572">
        <v>0</v>
      </c>
      <c r="AD572">
        <v>8</v>
      </c>
      <c r="AF572">
        <v>0.18475750577367206</v>
      </c>
      <c r="AG572">
        <v>36405</v>
      </c>
    </row>
    <row r="573" spans="1:33" x14ac:dyDescent="0.3">
      <c r="A573" t="s">
        <v>2630</v>
      </c>
      <c r="B573">
        <v>19169000700</v>
      </c>
      <c r="C573" t="s">
        <v>1651</v>
      </c>
      <c r="D573">
        <v>1524</v>
      </c>
      <c r="F573" t="s">
        <v>1463</v>
      </c>
      <c r="G573" t="s">
        <v>1464</v>
      </c>
      <c r="H573">
        <v>25583</v>
      </c>
      <c r="I573">
        <v>0.54100000000000004</v>
      </c>
      <c r="J573">
        <v>4.7244094488188976E-2</v>
      </c>
      <c r="K573">
        <v>9.1863517060367453E-3</v>
      </c>
      <c r="L573">
        <v>2.0181818181818179E-2</v>
      </c>
      <c r="M573">
        <v>0.29899999999999999</v>
      </c>
      <c r="N573">
        <v>0.10045565209622301</v>
      </c>
      <c r="O573">
        <v>0.23513753327417924</v>
      </c>
      <c r="P573">
        <v>0.11066742726754136</v>
      </c>
      <c r="Q573">
        <v>0.59973753280839892</v>
      </c>
      <c r="R573">
        <v>0.69459791282995698</v>
      </c>
      <c r="S573">
        <v>7766</v>
      </c>
      <c r="T573">
        <v>2</v>
      </c>
      <c r="U573">
        <v>2</v>
      </c>
      <c r="V573">
        <v>0</v>
      </c>
      <c r="W573">
        <v>0</v>
      </c>
      <c r="X573">
        <v>0</v>
      </c>
      <c r="Y573">
        <v>0</v>
      </c>
      <c r="Z573">
        <v>0</v>
      </c>
      <c r="AA573">
        <v>0</v>
      </c>
      <c r="AB573">
        <v>2</v>
      </c>
      <c r="AC573">
        <v>2</v>
      </c>
      <c r="AD573">
        <v>8</v>
      </c>
      <c r="AF573">
        <v>0.69459791282995698</v>
      </c>
      <c r="AG573">
        <v>7766</v>
      </c>
    </row>
    <row r="574" spans="1:33" x14ac:dyDescent="0.3">
      <c r="A574" t="s">
        <v>2631</v>
      </c>
      <c r="B574">
        <v>19105070600</v>
      </c>
      <c r="C574" t="s">
        <v>1625</v>
      </c>
      <c r="D574">
        <v>1871</v>
      </c>
      <c r="F574" t="s">
        <v>1152</v>
      </c>
      <c r="G574" t="s">
        <v>1153</v>
      </c>
      <c r="H574">
        <v>58458</v>
      </c>
      <c r="I574">
        <v>4.9000000000000002E-2</v>
      </c>
      <c r="J574">
        <v>0.11063602351683592</v>
      </c>
      <c r="K574">
        <v>3.9016568679850344E-2</v>
      </c>
      <c r="L574">
        <v>3.154545454545455E-2</v>
      </c>
      <c r="M574">
        <v>0.33100000000000002</v>
      </c>
      <c r="N574">
        <v>3.8763446070355656E-4</v>
      </c>
      <c r="O574">
        <v>0.39743156471781005</v>
      </c>
      <c r="P574">
        <v>9.2424964268699381E-2</v>
      </c>
      <c r="Q574">
        <v>0.12185996793158739</v>
      </c>
      <c r="R574">
        <v>0.27652133364420611</v>
      </c>
      <c r="S574">
        <v>31571</v>
      </c>
      <c r="T574">
        <v>1</v>
      </c>
      <c r="U574">
        <v>0</v>
      </c>
      <c r="V574">
        <v>1</v>
      </c>
      <c r="W574">
        <v>1</v>
      </c>
      <c r="X574">
        <v>2</v>
      </c>
      <c r="Y574">
        <v>1</v>
      </c>
      <c r="Z574">
        <v>0</v>
      </c>
      <c r="AA574">
        <v>1</v>
      </c>
      <c r="AB574">
        <v>1</v>
      </c>
      <c r="AC574">
        <v>0</v>
      </c>
      <c r="AD574">
        <v>8</v>
      </c>
      <c r="AF574">
        <v>0.27652133364420611</v>
      </c>
      <c r="AG574">
        <v>31571</v>
      </c>
    </row>
    <row r="575" spans="1:33" x14ac:dyDescent="0.3">
      <c r="A575" t="s">
        <v>2632</v>
      </c>
      <c r="B575">
        <v>19113000800</v>
      </c>
      <c r="C575" t="s">
        <v>1747</v>
      </c>
      <c r="D575">
        <v>2205</v>
      </c>
      <c r="F575" t="s">
        <v>1048</v>
      </c>
      <c r="G575" t="s">
        <v>1049</v>
      </c>
      <c r="H575">
        <v>59823</v>
      </c>
      <c r="I575">
        <v>0.17899999999999999</v>
      </c>
      <c r="J575">
        <v>0.10839002267573696</v>
      </c>
      <c r="K575">
        <v>0</v>
      </c>
      <c r="L575">
        <v>3.0727272727272725E-2</v>
      </c>
      <c r="M575">
        <v>0.29199999999999998</v>
      </c>
      <c r="N575">
        <v>9.0296649086760147E-2</v>
      </c>
      <c r="O575">
        <v>0.30311440024668518</v>
      </c>
      <c r="P575">
        <v>8.0100125156445559E-2</v>
      </c>
      <c r="Q575">
        <v>0.19092970521541949</v>
      </c>
      <c r="R575">
        <v>0.2966689023027051</v>
      </c>
      <c r="S575">
        <v>32152</v>
      </c>
      <c r="T575">
        <v>1</v>
      </c>
      <c r="U575">
        <v>2</v>
      </c>
      <c r="V575">
        <v>1</v>
      </c>
      <c r="W575">
        <v>0</v>
      </c>
      <c r="X575">
        <v>2</v>
      </c>
      <c r="Y575">
        <v>0</v>
      </c>
      <c r="Z575">
        <v>0</v>
      </c>
      <c r="AA575">
        <v>0</v>
      </c>
      <c r="AB575">
        <v>1</v>
      </c>
      <c r="AC575">
        <v>1</v>
      </c>
      <c r="AD575">
        <v>8</v>
      </c>
      <c r="AF575">
        <v>0.2966689023027051</v>
      </c>
      <c r="AG575">
        <v>32152</v>
      </c>
    </row>
    <row r="576" spans="1:33" x14ac:dyDescent="0.3">
      <c r="A576" t="s">
        <v>2633</v>
      </c>
      <c r="B576">
        <v>19035080300</v>
      </c>
      <c r="C576" t="s">
        <v>1569</v>
      </c>
      <c r="D576">
        <v>628</v>
      </c>
      <c r="F576" t="s">
        <v>195</v>
      </c>
      <c r="G576" t="s">
        <v>1390</v>
      </c>
      <c r="H576">
        <v>66429</v>
      </c>
      <c r="I576">
        <v>7.8E-2</v>
      </c>
      <c r="J576">
        <v>5.7324840764331211E-2</v>
      </c>
      <c r="K576">
        <v>2.5477707006369428E-2</v>
      </c>
      <c r="L576">
        <v>2.2636363636363635E-2</v>
      </c>
      <c r="M576">
        <v>0.32500000000000001</v>
      </c>
      <c r="N576">
        <v>-3.4294234592445329E-2</v>
      </c>
      <c r="O576">
        <v>0.39779559118236474</v>
      </c>
      <c r="P576">
        <v>0.11961057023643949</v>
      </c>
      <c r="Q576">
        <v>9.5541401273885357E-2</v>
      </c>
      <c r="R576">
        <v>0.30551523947750364</v>
      </c>
      <c r="S576">
        <v>33912</v>
      </c>
      <c r="T576">
        <v>1</v>
      </c>
      <c r="U576">
        <v>1</v>
      </c>
      <c r="V576">
        <v>0</v>
      </c>
      <c r="W576">
        <v>0</v>
      </c>
      <c r="X576">
        <v>0</v>
      </c>
      <c r="Y576">
        <v>1</v>
      </c>
      <c r="Z576">
        <v>2</v>
      </c>
      <c r="AA576">
        <v>1</v>
      </c>
      <c r="AB576">
        <v>2</v>
      </c>
      <c r="AC576">
        <v>0</v>
      </c>
      <c r="AD576">
        <v>8</v>
      </c>
      <c r="AF576">
        <v>0.30551523947750364</v>
      </c>
      <c r="AG576">
        <v>33912</v>
      </c>
    </row>
    <row r="577" spans="1:33" x14ac:dyDescent="0.3">
      <c r="A577" t="s">
        <v>2634</v>
      </c>
      <c r="B577">
        <v>19113000901</v>
      </c>
      <c r="C577" t="s">
        <v>1689</v>
      </c>
      <c r="D577">
        <v>2455</v>
      </c>
      <c r="F577" t="s">
        <v>1048</v>
      </c>
      <c r="G577" t="s">
        <v>1049</v>
      </c>
      <c r="H577">
        <v>71804</v>
      </c>
      <c r="I577">
        <v>0.13699999999999998</v>
      </c>
      <c r="J577">
        <v>5.9877800407331976E-2</v>
      </c>
      <c r="K577">
        <v>3.7474541751527493E-2</v>
      </c>
      <c r="L577">
        <v>3.0727272727272725E-2</v>
      </c>
      <c r="M577">
        <v>0.315</v>
      </c>
      <c r="N577">
        <v>9.0296649086760147E-2</v>
      </c>
      <c r="O577">
        <v>0.24158163265306123</v>
      </c>
      <c r="P577">
        <v>7.3584905660377356E-2</v>
      </c>
      <c r="Q577">
        <v>0.2195519348268839</v>
      </c>
      <c r="R577">
        <v>0.2662215374079781</v>
      </c>
      <c r="S577">
        <v>37185</v>
      </c>
      <c r="T577">
        <v>0</v>
      </c>
      <c r="U577">
        <v>2</v>
      </c>
      <c r="V577">
        <v>0</v>
      </c>
      <c r="W577">
        <v>1</v>
      </c>
      <c r="X577">
        <v>2</v>
      </c>
      <c r="Y577">
        <v>1</v>
      </c>
      <c r="Z577">
        <v>0</v>
      </c>
      <c r="AA577">
        <v>0</v>
      </c>
      <c r="AB577">
        <v>1</v>
      </c>
      <c r="AC577">
        <v>1</v>
      </c>
      <c r="AD577">
        <v>8</v>
      </c>
      <c r="AF577">
        <v>0.2662215374079781</v>
      </c>
      <c r="AG577">
        <v>37185</v>
      </c>
    </row>
    <row r="578" spans="1:33" x14ac:dyDescent="0.3">
      <c r="A578" t="s">
        <v>2635</v>
      </c>
      <c r="B578">
        <v>19159950100</v>
      </c>
      <c r="C578" t="s">
        <v>1699</v>
      </c>
      <c r="D578">
        <v>717</v>
      </c>
      <c r="F578" t="s">
        <v>1223</v>
      </c>
      <c r="G578" t="s">
        <v>1224</v>
      </c>
      <c r="H578">
        <v>69375</v>
      </c>
      <c r="I578">
        <v>7.400000000000001E-2</v>
      </c>
      <c r="J578">
        <v>3.9051603905160388E-2</v>
      </c>
      <c r="K578">
        <v>1.3947001394700139E-2</v>
      </c>
      <c r="L578">
        <v>2.2090909090909092E-2</v>
      </c>
      <c r="M578">
        <v>0.42599999999999999</v>
      </c>
      <c r="N578">
        <v>-9.1210290391736504E-2</v>
      </c>
      <c r="O578">
        <v>0.40767045454545453</v>
      </c>
      <c r="P578">
        <v>7.4906367041198504E-2</v>
      </c>
      <c r="Q578">
        <v>0.12133891213389121</v>
      </c>
      <c r="R578">
        <v>0.2647214854111406</v>
      </c>
      <c r="S578">
        <v>37550</v>
      </c>
      <c r="T578">
        <v>1</v>
      </c>
      <c r="U578">
        <v>1</v>
      </c>
      <c r="V578">
        <v>0</v>
      </c>
      <c r="W578">
        <v>0</v>
      </c>
      <c r="X578">
        <v>0</v>
      </c>
      <c r="Y578">
        <v>2</v>
      </c>
      <c r="Z578">
        <v>2</v>
      </c>
      <c r="AA578">
        <v>1</v>
      </c>
      <c r="AB578">
        <v>1</v>
      </c>
      <c r="AC578">
        <v>0</v>
      </c>
      <c r="AD578">
        <v>8</v>
      </c>
      <c r="AF578">
        <v>0.2647214854111406</v>
      </c>
      <c r="AG578">
        <v>37550</v>
      </c>
    </row>
    <row r="579" spans="1:33" x14ac:dyDescent="0.3">
      <c r="A579" t="s">
        <v>2636</v>
      </c>
      <c r="B579">
        <v>19055950200</v>
      </c>
      <c r="C579" t="s">
        <v>1664</v>
      </c>
      <c r="D579">
        <v>1152</v>
      </c>
      <c r="F579" t="s">
        <v>266</v>
      </c>
      <c r="G579" t="s">
        <v>1479</v>
      </c>
      <c r="H579">
        <v>71389</v>
      </c>
      <c r="I579">
        <v>3.9E-2</v>
      </c>
      <c r="J579">
        <v>2.6909722222222224E-2</v>
      </c>
      <c r="K579">
        <v>4.8611111111111112E-2</v>
      </c>
      <c r="L579">
        <v>2.3727272727272725E-2</v>
      </c>
      <c r="M579">
        <v>0.27500000000000002</v>
      </c>
      <c r="N579">
        <v>-1.5537041206935375E-2</v>
      </c>
      <c r="O579">
        <v>0.47542533081285443</v>
      </c>
      <c r="P579">
        <v>0.10766847405112316</v>
      </c>
      <c r="Q579">
        <v>0.18315972222222221</v>
      </c>
      <c r="R579">
        <v>0.19163292847503374</v>
      </c>
      <c r="S579">
        <v>32774</v>
      </c>
      <c r="T579">
        <v>0</v>
      </c>
      <c r="U579">
        <v>0</v>
      </c>
      <c r="V579">
        <v>0</v>
      </c>
      <c r="W579">
        <v>2</v>
      </c>
      <c r="X579">
        <v>0</v>
      </c>
      <c r="Y579">
        <v>0</v>
      </c>
      <c r="Z579">
        <v>1</v>
      </c>
      <c r="AA579">
        <v>2</v>
      </c>
      <c r="AB579">
        <v>2</v>
      </c>
      <c r="AC579">
        <v>1</v>
      </c>
      <c r="AD579">
        <v>8</v>
      </c>
      <c r="AF579">
        <v>0.19163292847503374</v>
      </c>
      <c r="AG579">
        <v>32774</v>
      </c>
    </row>
    <row r="580" spans="1:33" x14ac:dyDescent="0.3">
      <c r="A580" t="s">
        <v>2637</v>
      </c>
      <c r="B580">
        <v>19127950200</v>
      </c>
      <c r="C580" t="s">
        <v>1674</v>
      </c>
      <c r="D580">
        <v>1158</v>
      </c>
      <c r="F580" t="s">
        <v>1099</v>
      </c>
      <c r="G580" t="s">
        <v>1100</v>
      </c>
      <c r="H580">
        <v>68000</v>
      </c>
      <c r="I580">
        <v>6.4000000000000001E-2</v>
      </c>
      <c r="J580">
        <v>0.10276338514680483</v>
      </c>
      <c r="K580">
        <v>2.2452504317789293E-2</v>
      </c>
      <c r="L580">
        <v>5.218181818181819E-2</v>
      </c>
      <c r="M580">
        <v>0.29100000000000004</v>
      </c>
      <c r="N580">
        <v>-1.3358590828577053E-2</v>
      </c>
      <c r="O580">
        <v>0.35934291581108829</v>
      </c>
      <c r="P580">
        <v>0.10060975609756098</v>
      </c>
      <c r="Q580">
        <v>0.15112262521588946</v>
      </c>
      <c r="R580">
        <v>0.20600134861766689</v>
      </c>
      <c r="S580">
        <v>31722</v>
      </c>
      <c r="T580">
        <v>1</v>
      </c>
      <c r="U580">
        <v>0</v>
      </c>
      <c r="V580">
        <v>1</v>
      </c>
      <c r="W580">
        <v>0</v>
      </c>
      <c r="X580">
        <v>2</v>
      </c>
      <c r="Y580">
        <v>0</v>
      </c>
      <c r="Z580">
        <v>1</v>
      </c>
      <c r="AA580">
        <v>1</v>
      </c>
      <c r="AB580">
        <v>2</v>
      </c>
      <c r="AC580">
        <v>0</v>
      </c>
      <c r="AD580">
        <v>8</v>
      </c>
      <c r="AF580">
        <v>0.20600134861766689</v>
      </c>
      <c r="AG580">
        <v>31722</v>
      </c>
    </row>
    <row r="581" spans="1:33" x14ac:dyDescent="0.3">
      <c r="A581" t="s">
        <v>2638</v>
      </c>
      <c r="B581">
        <v>19019950300</v>
      </c>
      <c r="C581" t="s">
        <v>1907</v>
      </c>
      <c r="D581">
        <v>1069</v>
      </c>
      <c r="F581" t="s">
        <v>1344</v>
      </c>
      <c r="G581" t="s">
        <v>1345</v>
      </c>
      <c r="H581">
        <v>78950</v>
      </c>
      <c r="I581">
        <v>5.2000000000000005E-2</v>
      </c>
      <c r="J581">
        <v>8.1384471468662303E-2</v>
      </c>
      <c r="K581">
        <v>4.7708138447146865E-2</v>
      </c>
      <c r="L581">
        <v>2.7454545454545457E-2</v>
      </c>
      <c r="M581">
        <v>0.30399999999999999</v>
      </c>
      <c r="N581">
        <v>-1.8751789292871458E-2</v>
      </c>
      <c r="O581">
        <v>0.42028985507246375</v>
      </c>
      <c r="P581">
        <v>0.1410635155096012</v>
      </c>
      <c r="Q581">
        <v>0.14125350795135641</v>
      </c>
      <c r="R581">
        <v>0.21328557473135787</v>
      </c>
      <c r="S581">
        <v>33094</v>
      </c>
      <c r="T581">
        <v>0</v>
      </c>
      <c r="U581">
        <v>0</v>
      </c>
      <c r="V581">
        <v>1</v>
      </c>
      <c r="W581">
        <v>2</v>
      </c>
      <c r="X581">
        <v>1</v>
      </c>
      <c r="Y581">
        <v>0</v>
      </c>
      <c r="Z581">
        <v>1</v>
      </c>
      <c r="AA581">
        <v>1</v>
      </c>
      <c r="AB581">
        <v>2</v>
      </c>
      <c r="AC581">
        <v>0</v>
      </c>
      <c r="AD581">
        <v>8</v>
      </c>
      <c r="AF581">
        <v>0.21328557473135787</v>
      </c>
      <c r="AG581">
        <v>33094</v>
      </c>
    </row>
    <row r="582" spans="1:33" x14ac:dyDescent="0.3">
      <c r="A582" t="s">
        <v>2639</v>
      </c>
      <c r="B582">
        <v>19191950300</v>
      </c>
      <c r="C582" t="s">
        <v>1855</v>
      </c>
      <c r="D582">
        <v>1621</v>
      </c>
      <c r="F582" t="s">
        <v>1335</v>
      </c>
      <c r="G582" t="s">
        <v>1336</v>
      </c>
      <c r="H582">
        <v>57375</v>
      </c>
      <c r="I582">
        <v>8.4000000000000005E-2</v>
      </c>
      <c r="J582">
        <v>4.9352251696483655E-2</v>
      </c>
      <c r="K582">
        <v>9.2535471930906849E-3</v>
      </c>
      <c r="L582">
        <v>3.0727272727272732E-2</v>
      </c>
      <c r="M582">
        <v>0.35899999999999999</v>
      </c>
      <c r="N582">
        <v>-4.6827507598784193E-2</v>
      </c>
      <c r="O582">
        <v>0.35341045073793381</v>
      </c>
      <c r="P582">
        <v>2.177751618599176E-2</v>
      </c>
      <c r="Q582">
        <v>0.22085132634176435</v>
      </c>
      <c r="R582">
        <v>0.22466315172817808</v>
      </c>
      <c r="S582">
        <v>29778</v>
      </c>
      <c r="T582">
        <v>1</v>
      </c>
      <c r="U582">
        <v>1</v>
      </c>
      <c r="V582">
        <v>0</v>
      </c>
      <c r="W582">
        <v>0</v>
      </c>
      <c r="X582">
        <v>2</v>
      </c>
      <c r="Y582">
        <v>1</v>
      </c>
      <c r="Z582">
        <v>2</v>
      </c>
      <c r="AA582">
        <v>0</v>
      </c>
      <c r="AB582">
        <v>0</v>
      </c>
      <c r="AC582">
        <v>1</v>
      </c>
      <c r="AD582">
        <v>8</v>
      </c>
      <c r="AF582">
        <v>0.22466315172817808</v>
      </c>
      <c r="AG582">
        <v>29778</v>
      </c>
    </row>
    <row r="583" spans="1:33" x14ac:dyDescent="0.3">
      <c r="A583" t="s">
        <v>2640</v>
      </c>
      <c r="B583">
        <v>19191950400</v>
      </c>
      <c r="C583" t="s">
        <v>1815</v>
      </c>
      <c r="D583">
        <v>1855</v>
      </c>
      <c r="F583" t="s">
        <v>1335</v>
      </c>
      <c r="G583" t="s">
        <v>1336</v>
      </c>
      <c r="H583">
        <v>72404</v>
      </c>
      <c r="I583">
        <v>5.7999999999999996E-2</v>
      </c>
      <c r="J583">
        <v>3.5040431266846361E-2</v>
      </c>
      <c r="K583">
        <v>6.7924528301886791E-2</v>
      </c>
      <c r="L583">
        <v>3.0727272727272732E-2</v>
      </c>
      <c r="M583">
        <v>0.28300000000000003</v>
      </c>
      <c r="N583">
        <v>-4.6827507598784193E-2</v>
      </c>
      <c r="O583">
        <v>0.42399751321106621</v>
      </c>
      <c r="P583">
        <v>5.1046452271567129E-2</v>
      </c>
      <c r="Q583">
        <v>0.18328840970350405</v>
      </c>
      <c r="R583">
        <v>0.20022547914317926</v>
      </c>
      <c r="S583">
        <v>35944</v>
      </c>
      <c r="T583">
        <v>0</v>
      </c>
      <c r="U583">
        <v>0</v>
      </c>
      <c r="V583">
        <v>0</v>
      </c>
      <c r="W583">
        <v>2</v>
      </c>
      <c r="X583">
        <v>2</v>
      </c>
      <c r="Y583">
        <v>0</v>
      </c>
      <c r="Z583">
        <v>2</v>
      </c>
      <c r="AA583">
        <v>1</v>
      </c>
      <c r="AB583">
        <v>0</v>
      </c>
      <c r="AC583">
        <v>1</v>
      </c>
      <c r="AD583">
        <v>8</v>
      </c>
      <c r="AF583">
        <v>0.20022547914317926</v>
      </c>
      <c r="AG583">
        <v>35944</v>
      </c>
    </row>
    <row r="584" spans="1:33" x14ac:dyDescent="0.3">
      <c r="A584" t="s">
        <v>2641</v>
      </c>
      <c r="B584">
        <v>19109950600</v>
      </c>
      <c r="C584" t="s">
        <v>1891</v>
      </c>
      <c r="D584">
        <v>821</v>
      </c>
      <c r="F584" t="s">
        <v>1233</v>
      </c>
      <c r="G584" t="s">
        <v>1234</v>
      </c>
      <c r="H584">
        <v>75078</v>
      </c>
      <c r="I584">
        <v>4.0999999999999995E-2</v>
      </c>
      <c r="J584">
        <v>2.3142509135200974E-2</v>
      </c>
      <c r="K584">
        <v>9.1352009744214369E-2</v>
      </c>
      <c r="L584">
        <v>2.2363636363636363E-2</v>
      </c>
      <c r="M584">
        <v>0.317</v>
      </c>
      <c r="N584">
        <v>-4.600141542816702E-2</v>
      </c>
      <c r="O584">
        <v>0.37518248175182484</v>
      </c>
      <c r="P584">
        <v>9.8805646036916397E-2</v>
      </c>
      <c r="Q584">
        <v>0.14129110840438489</v>
      </c>
      <c r="R584">
        <v>0.14954172696575013</v>
      </c>
      <c r="S584">
        <v>43775</v>
      </c>
      <c r="T584">
        <v>0</v>
      </c>
      <c r="U584">
        <v>0</v>
      </c>
      <c r="V584">
        <v>0</v>
      </c>
      <c r="W584">
        <v>2</v>
      </c>
      <c r="X584">
        <v>0</v>
      </c>
      <c r="Y584">
        <v>1</v>
      </c>
      <c r="Z584">
        <v>2</v>
      </c>
      <c r="AA584">
        <v>1</v>
      </c>
      <c r="AB584">
        <v>2</v>
      </c>
      <c r="AC584">
        <v>0</v>
      </c>
      <c r="AD584">
        <v>8</v>
      </c>
      <c r="AF584">
        <v>0.14954172696575013</v>
      </c>
      <c r="AG584">
        <v>43775</v>
      </c>
    </row>
    <row r="585" spans="1:33" x14ac:dyDescent="0.3">
      <c r="A585" t="s">
        <v>2642</v>
      </c>
      <c r="B585">
        <v>19005960200</v>
      </c>
      <c r="C585" t="s">
        <v>1616</v>
      </c>
      <c r="D585">
        <v>976</v>
      </c>
      <c r="F585" t="s">
        <v>1290</v>
      </c>
      <c r="G585" t="s">
        <v>1291</v>
      </c>
      <c r="H585">
        <v>72742</v>
      </c>
      <c r="I585">
        <v>3.2000000000000001E-2</v>
      </c>
      <c r="J585">
        <v>7.4795081967213115E-2</v>
      </c>
      <c r="K585">
        <v>4.8155737704918031E-2</v>
      </c>
      <c r="L585">
        <v>3.7090909090909091E-2</v>
      </c>
      <c r="M585">
        <v>0.32</v>
      </c>
      <c r="N585">
        <v>-1.8771807397069087E-2</v>
      </c>
      <c r="O585">
        <v>0.44786729857819907</v>
      </c>
      <c r="P585">
        <v>5.4744525547445258E-2</v>
      </c>
      <c r="Q585">
        <v>0.17418032786885246</v>
      </c>
      <c r="R585">
        <v>0.14093357271095153</v>
      </c>
      <c r="S585">
        <v>29820</v>
      </c>
      <c r="T585">
        <v>0</v>
      </c>
      <c r="U585">
        <v>0</v>
      </c>
      <c r="V585">
        <v>1</v>
      </c>
      <c r="W585">
        <v>2</v>
      </c>
      <c r="X585">
        <v>2</v>
      </c>
      <c r="Y585">
        <v>1</v>
      </c>
      <c r="Z585">
        <v>1</v>
      </c>
      <c r="AA585">
        <v>1</v>
      </c>
      <c r="AB585">
        <v>0</v>
      </c>
      <c r="AC585">
        <v>0</v>
      </c>
      <c r="AD585">
        <v>8</v>
      </c>
      <c r="AF585">
        <v>0.14093357271095153</v>
      </c>
      <c r="AG585">
        <v>29820</v>
      </c>
    </row>
    <row r="586" spans="1:33" x14ac:dyDescent="0.3">
      <c r="A586" t="s">
        <v>2643</v>
      </c>
      <c r="B586">
        <v>19011960400</v>
      </c>
      <c r="C586" t="s">
        <v>1677</v>
      </c>
      <c r="D586">
        <v>1283</v>
      </c>
      <c r="F586" t="s">
        <v>125</v>
      </c>
      <c r="G586" t="s">
        <v>1091</v>
      </c>
      <c r="H586">
        <v>79408</v>
      </c>
      <c r="I586">
        <v>5.9000000000000004E-2</v>
      </c>
      <c r="J586">
        <v>5.5339049103663288E-2</v>
      </c>
      <c r="K586">
        <v>4.2088854247856584E-2</v>
      </c>
      <c r="L586">
        <v>3.0181818181818185E-2</v>
      </c>
      <c r="M586">
        <v>0.32799999999999996</v>
      </c>
      <c r="N586">
        <v>-1.9213069489185459E-2</v>
      </c>
      <c r="O586">
        <v>0.48277293482772937</v>
      </c>
      <c r="P586">
        <v>5.9782608695652176E-2</v>
      </c>
      <c r="Q586">
        <v>0.16601714731098988</v>
      </c>
      <c r="R586">
        <v>0.19647355163727959</v>
      </c>
      <c r="S586">
        <v>35592</v>
      </c>
      <c r="T586">
        <v>0</v>
      </c>
      <c r="U586">
        <v>0</v>
      </c>
      <c r="V586">
        <v>0</v>
      </c>
      <c r="W586">
        <v>1</v>
      </c>
      <c r="X586">
        <v>2</v>
      </c>
      <c r="Y586">
        <v>1</v>
      </c>
      <c r="Z586">
        <v>1</v>
      </c>
      <c r="AA586">
        <v>2</v>
      </c>
      <c r="AB586">
        <v>1</v>
      </c>
      <c r="AC586">
        <v>0</v>
      </c>
      <c r="AD586">
        <v>8</v>
      </c>
      <c r="AF586">
        <v>0.19647355163727959</v>
      </c>
      <c r="AG586">
        <v>35592</v>
      </c>
    </row>
    <row r="587" spans="1:33" x14ac:dyDescent="0.3">
      <c r="A587" t="s">
        <v>2644</v>
      </c>
      <c r="B587">
        <v>19075960400</v>
      </c>
      <c r="C587" t="s">
        <v>1665</v>
      </c>
      <c r="D587">
        <v>827</v>
      </c>
      <c r="F587" t="s">
        <v>1655</v>
      </c>
      <c r="G587" t="s">
        <v>1656</v>
      </c>
      <c r="H587">
        <v>67305</v>
      </c>
      <c r="I587">
        <v>5.4000000000000006E-2</v>
      </c>
      <c r="J587">
        <v>5.6831922611850064E-2</v>
      </c>
      <c r="K587">
        <v>4.1112454655380895E-2</v>
      </c>
      <c r="L587">
        <v>2.4909090909090912E-2</v>
      </c>
      <c r="M587">
        <v>0.41600000000000004</v>
      </c>
      <c r="N587">
        <v>-9.9574399743033812E-3</v>
      </c>
      <c r="O587">
        <v>0.37672583826429978</v>
      </c>
      <c r="P587">
        <v>0.12306101344364012</v>
      </c>
      <c r="Q587">
        <v>0.1717049576783555</v>
      </c>
      <c r="R587">
        <v>0.2003065917220235</v>
      </c>
      <c r="S587">
        <v>36759</v>
      </c>
      <c r="T587">
        <v>1</v>
      </c>
      <c r="U587">
        <v>0</v>
      </c>
      <c r="V587">
        <v>0</v>
      </c>
      <c r="W587">
        <v>1</v>
      </c>
      <c r="X587">
        <v>0</v>
      </c>
      <c r="Y587">
        <v>2</v>
      </c>
      <c r="Z587">
        <v>1</v>
      </c>
      <c r="AA587">
        <v>1</v>
      </c>
      <c r="AB587">
        <v>2</v>
      </c>
      <c r="AC587">
        <v>0</v>
      </c>
      <c r="AD587">
        <v>8</v>
      </c>
      <c r="AF587">
        <v>0.2003065917220235</v>
      </c>
      <c r="AG587">
        <v>36759</v>
      </c>
    </row>
    <row r="588" spans="1:33" x14ac:dyDescent="0.3">
      <c r="A588" t="s">
        <v>2645</v>
      </c>
      <c r="B588">
        <v>19147960400</v>
      </c>
      <c r="C588" t="s">
        <v>1575</v>
      </c>
      <c r="D588">
        <v>625</v>
      </c>
      <c r="F588" t="s">
        <v>1453</v>
      </c>
      <c r="G588" t="s">
        <v>1454</v>
      </c>
      <c r="H588">
        <v>65104</v>
      </c>
      <c r="I588">
        <v>4.5999999999999999E-2</v>
      </c>
      <c r="J588">
        <v>0.1056</v>
      </c>
      <c r="K588">
        <v>4.48E-2</v>
      </c>
      <c r="L588">
        <v>2.5272727272727273E-2</v>
      </c>
      <c r="M588">
        <v>0.32899999999999996</v>
      </c>
      <c r="N588">
        <v>-4.5111983865831651E-2</v>
      </c>
      <c r="O588">
        <v>0.32988721804511278</v>
      </c>
      <c r="P588">
        <v>0.1595022624434389</v>
      </c>
      <c r="Q588">
        <v>8.7999999999999995E-2</v>
      </c>
      <c r="R588">
        <v>0.22553191489361701</v>
      </c>
      <c r="S588">
        <v>29630</v>
      </c>
      <c r="T588">
        <v>1</v>
      </c>
      <c r="U588">
        <v>0</v>
      </c>
      <c r="V588">
        <v>1</v>
      </c>
      <c r="W588">
        <v>1</v>
      </c>
      <c r="X588">
        <v>0</v>
      </c>
      <c r="Y588">
        <v>1</v>
      </c>
      <c r="Z588">
        <v>2</v>
      </c>
      <c r="AA588">
        <v>0</v>
      </c>
      <c r="AB588">
        <v>2</v>
      </c>
      <c r="AC588">
        <v>0</v>
      </c>
      <c r="AD588">
        <v>8</v>
      </c>
      <c r="AF588">
        <v>0.22553191489361701</v>
      </c>
      <c r="AG588">
        <v>29630</v>
      </c>
    </row>
    <row r="589" spans="1:33" x14ac:dyDescent="0.3">
      <c r="A589" t="s">
        <v>2646</v>
      </c>
      <c r="B589">
        <v>19169000101</v>
      </c>
      <c r="C589" t="s">
        <v>2647</v>
      </c>
      <c r="D589">
        <v>740</v>
      </c>
      <c r="F589" t="s">
        <v>1463</v>
      </c>
      <c r="G589" t="s">
        <v>1464</v>
      </c>
      <c r="H589">
        <v>94457</v>
      </c>
      <c r="I589">
        <v>0.188</v>
      </c>
      <c r="J589">
        <v>9.3243243243243248E-2</v>
      </c>
      <c r="K589">
        <v>0</v>
      </c>
      <c r="L589">
        <v>2.0181818181818179E-2</v>
      </c>
      <c r="M589">
        <v>0.40799999999999997</v>
      </c>
      <c r="N589">
        <v>0.10045565209622301</v>
      </c>
      <c r="O589">
        <v>0.16751638747268754</v>
      </c>
      <c r="P589">
        <v>4.9645390070921988E-2</v>
      </c>
      <c r="Q589">
        <v>0.26486486486486488</v>
      </c>
      <c r="R589">
        <v>0.2135388002201431</v>
      </c>
      <c r="S589">
        <v>35739</v>
      </c>
      <c r="T589">
        <v>0</v>
      </c>
      <c r="U589">
        <v>2</v>
      </c>
      <c r="V589">
        <v>1</v>
      </c>
      <c r="W589">
        <v>0</v>
      </c>
      <c r="X589">
        <v>0</v>
      </c>
      <c r="Y589">
        <v>2</v>
      </c>
      <c r="Z589">
        <v>0</v>
      </c>
      <c r="AA589">
        <v>0</v>
      </c>
      <c r="AB589">
        <v>0</v>
      </c>
      <c r="AC589">
        <v>2</v>
      </c>
      <c r="AD589">
        <v>7</v>
      </c>
      <c r="AF589">
        <v>0.2135388002201431</v>
      </c>
      <c r="AG589">
        <v>35739</v>
      </c>
    </row>
    <row r="590" spans="1:33" x14ac:dyDescent="0.3">
      <c r="A590" t="s">
        <v>2648</v>
      </c>
      <c r="B590">
        <v>19153000103</v>
      </c>
      <c r="C590" t="s">
        <v>1358</v>
      </c>
      <c r="D590">
        <v>881</v>
      </c>
      <c r="F590" t="s">
        <v>1088</v>
      </c>
      <c r="G590" t="s">
        <v>1089</v>
      </c>
      <c r="H590">
        <v>71481</v>
      </c>
      <c r="I590">
        <v>4.4000000000000004E-2</v>
      </c>
      <c r="J590">
        <v>0.34392735527809309</v>
      </c>
      <c r="K590">
        <v>3.1782065834279227E-2</v>
      </c>
      <c r="L590">
        <v>2.6818181818181817E-2</v>
      </c>
      <c r="M590">
        <v>0.33200000000000002</v>
      </c>
      <c r="N590">
        <v>0.14341677503250974</v>
      </c>
      <c r="O590">
        <v>0.4901685393258427</v>
      </c>
      <c r="P590">
        <v>4.5503791982665222E-2</v>
      </c>
      <c r="Q590">
        <v>0.16572077185017026</v>
      </c>
      <c r="R590">
        <v>0.27097661623108665</v>
      </c>
      <c r="S590">
        <v>38232</v>
      </c>
      <c r="T590">
        <v>0</v>
      </c>
      <c r="U590">
        <v>0</v>
      </c>
      <c r="V590">
        <v>2</v>
      </c>
      <c r="W590">
        <v>1</v>
      </c>
      <c r="X590">
        <v>1</v>
      </c>
      <c r="Y590">
        <v>1</v>
      </c>
      <c r="Z590">
        <v>0</v>
      </c>
      <c r="AA590">
        <v>2</v>
      </c>
      <c r="AB590">
        <v>0</v>
      </c>
      <c r="AC590">
        <v>0</v>
      </c>
      <c r="AD590">
        <v>7</v>
      </c>
      <c r="AF590">
        <v>0.27097661623108665</v>
      </c>
      <c r="AG590">
        <v>38232</v>
      </c>
    </row>
    <row r="591" spans="1:33" x14ac:dyDescent="0.3">
      <c r="A591" t="s">
        <v>2649</v>
      </c>
      <c r="B591">
        <v>19057001000</v>
      </c>
      <c r="C591" t="s">
        <v>1514</v>
      </c>
      <c r="D591">
        <v>2019</v>
      </c>
      <c r="F591" t="s">
        <v>275</v>
      </c>
      <c r="G591" t="s">
        <v>1012</v>
      </c>
      <c r="H591">
        <v>68378</v>
      </c>
      <c r="I591">
        <v>5.7999999999999996E-2</v>
      </c>
      <c r="J591">
        <v>5.6463595839524518E-2</v>
      </c>
      <c r="K591">
        <v>2.7736503219415551E-2</v>
      </c>
      <c r="L591">
        <v>4.1636363636363631E-2</v>
      </c>
      <c r="M591">
        <v>0.35600000000000004</v>
      </c>
      <c r="N591">
        <v>-3.508989460632362E-2</v>
      </c>
      <c r="O591">
        <v>0.35177635410599883</v>
      </c>
      <c r="P591">
        <v>2.7217268887846081E-2</v>
      </c>
      <c r="Q591">
        <v>0.15156017830609211</v>
      </c>
      <c r="R591">
        <v>0.20537261698440207</v>
      </c>
      <c r="S591">
        <v>34396</v>
      </c>
      <c r="T591">
        <v>1</v>
      </c>
      <c r="U591">
        <v>0</v>
      </c>
      <c r="V591">
        <v>0</v>
      </c>
      <c r="W591">
        <v>1</v>
      </c>
      <c r="X591">
        <v>2</v>
      </c>
      <c r="Y591">
        <v>1</v>
      </c>
      <c r="Z591">
        <v>2</v>
      </c>
      <c r="AA591">
        <v>0</v>
      </c>
      <c r="AB591">
        <v>0</v>
      </c>
      <c r="AC591">
        <v>0</v>
      </c>
      <c r="AD591">
        <v>7</v>
      </c>
      <c r="AF591">
        <v>0.20537261698440207</v>
      </c>
      <c r="AG591">
        <v>34396</v>
      </c>
    </row>
    <row r="592" spans="1:33" x14ac:dyDescent="0.3">
      <c r="A592" t="s">
        <v>2650</v>
      </c>
      <c r="B592">
        <v>19061010103</v>
      </c>
      <c r="C592" t="s">
        <v>1716</v>
      </c>
      <c r="D592">
        <v>1498</v>
      </c>
      <c r="F592" t="s">
        <v>290</v>
      </c>
      <c r="G592" t="s">
        <v>1149</v>
      </c>
      <c r="H592">
        <v>59056</v>
      </c>
      <c r="I592">
        <v>0.06</v>
      </c>
      <c r="J592">
        <v>5.7409879839786383E-2</v>
      </c>
      <c r="K592">
        <v>3.0040053404539385E-2</v>
      </c>
      <c r="L592">
        <v>2.809090909090909E-2</v>
      </c>
      <c r="M592">
        <v>0.34299999999999997</v>
      </c>
      <c r="N592">
        <v>5.993401172413057E-2</v>
      </c>
      <c r="O592">
        <v>0.52783260955388867</v>
      </c>
      <c r="P592">
        <v>0</v>
      </c>
      <c r="Q592">
        <v>0.19359145527369825</v>
      </c>
      <c r="R592">
        <v>0.21272365805168986</v>
      </c>
      <c r="S592">
        <v>32313</v>
      </c>
      <c r="T592">
        <v>1</v>
      </c>
      <c r="U592">
        <v>0</v>
      </c>
      <c r="V592">
        <v>0</v>
      </c>
      <c r="W592">
        <v>1</v>
      </c>
      <c r="X592">
        <v>1</v>
      </c>
      <c r="Y592">
        <v>1</v>
      </c>
      <c r="Z592">
        <v>0</v>
      </c>
      <c r="AA592">
        <v>2</v>
      </c>
      <c r="AB592">
        <v>0</v>
      </c>
      <c r="AC592">
        <v>1</v>
      </c>
      <c r="AD592">
        <v>7</v>
      </c>
      <c r="AF592">
        <v>0.21272365805168986</v>
      </c>
      <c r="AG592">
        <v>32313</v>
      </c>
    </row>
    <row r="593" spans="1:33" x14ac:dyDescent="0.3">
      <c r="A593" t="s">
        <v>2651</v>
      </c>
      <c r="B593">
        <v>19153010207</v>
      </c>
      <c r="C593" t="s">
        <v>1750</v>
      </c>
      <c r="D593">
        <v>1841</v>
      </c>
      <c r="F593" t="s">
        <v>1088</v>
      </c>
      <c r="G593" t="s">
        <v>1089</v>
      </c>
      <c r="H593">
        <v>74779</v>
      </c>
      <c r="I593">
        <v>0.10300000000000001</v>
      </c>
      <c r="J593">
        <v>9.8859315589353611E-2</v>
      </c>
      <c r="K593">
        <v>9.125475285171103E-2</v>
      </c>
      <c r="L593">
        <v>2.6818181818181817E-2</v>
      </c>
      <c r="M593">
        <v>0.255</v>
      </c>
      <c r="N593">
        <v>0.14341677503250974</v>
      </c>
      <c r="O593">
        <v>0.22526173590003376</v>
      </c>
      <c r="P593">
        <v>3.2580136626379402E-2</v>
      </c>
      <c r="Q593">
        <v>0.28951656708310702</v>
      </c>
      <c r="R593">
        <v>0.24948828746872867</v>
      </c>
      <c r="S593">
        <v>24299</v>
      </c>
      <c r="T593">
        <v>0</v>
      </c>
      <c r="U593">
        <v>1</v>
      </c>
      <c r="V593">
        <v>1</v>
      </c>
      <c r="W593">
        <v>2</v>
      </c>
      <c r="X593">
        <v>1</v>
      </c>
      <c r="Y593">
        <v>0</v>
      </c>
      <c r="Z593">
        <v>0</v>
      </c>
      <c r="AA593">
        <v>0</v>
      </c>
      <c r="AB593">
        <v>0</v>
      </c>
      <c r="AC593">
        <v>2</v>
      </c>
      <c r="AD593">
        <v>7</v>
      </c>
      <c r="AF593">
        <v>0.24948828746872867</v>
      </c>
      <c r="AG593">
        <v>24299</v>
      </c>
    </row>
    <row r="594" spans="1:33" x14ac:dyDescent="0.3">
      <c r="A594" t="s">
        <v>2652</v>
      </c>
      <c r="B594">
        <v>19163010300</v>
      </c>
      <c r="C594" t="s">
        <v>1745</v>
      </c>
      <c r="D594">
        <v>972</v>
      </c>
      <c r="F594" t="s">
        <v>1043</v>
      </c>
      <c r="G594" t="s">
        <v>1044</v>
      </c>
      <c r="H594">
        <v>93750</v>
      </c>
      <c r="I594">
        <v>5.2999999999999999E-2</v>
      </c>
      <c r="J594">
        <v>4.9382716049382713E-2</v>
      </c>
      <c r="K594">
        <v>5.1440329218106996E-3</v>
      </c>
      <c r="L594">
        <v>3.2000000000000001E-2</v>
      </c>
      <c r="M594">
        <v>0.315</v>
      </c>
      <c r="N594">
        <v>5.716481867041108E-2</v>
      </c>
      <c r="O594">
        <v>0.41469338190649668</v>
      </c>
      <c r="P594">
        <v>9.6570397111913356E-2</v>
      </c>
      <c r="Q594">
        <v>0.20370370370370369</v>
      </c>
      <c r="R594">
        <v>0.18197424892703862</v>
      </c>
      <c r="S594">
        <v>36567</v>
      </c>
      <c r="T594">
        <v>0</v>
      </c>
      <c r="U594">
        <v>0</v>
      </c>
      <c r="V594">
        <v>0</v>
      </c>
      <c r="W594">
        <v>0</v>
      </c>
      <c r="X594">
        <v>2</v>
      </c>
      <c r="Y594">
        <v>1</v>
      </c>
      <c r="Z594">
        <v>0</v>
      </c>
      <c r="AA594">
        <v>1</v>
      </c>
      <c r="AB594">
        <v>2</v>
      </c>
      <c r="AC594">
        <v>1</v>
      </c>
      <c r="AD594">
        <v>7</v>
      </c>
      <c r="AF594">
        <v>0.18197424892703862</v>
      </c>
      <c r="AG594">
        <v>36567</v>
      </c>
    </row>
    <row r="595" spans="1:33" x14ac:dyDescent="0.3">
      <c r="A595" t="s">
        <v>2653</v>
      </c>
      <c r="B595">
        <v>19169010300</v>
      </c>
      <c r="C595" t="s">
        <v>1783</v>
      </c>
      <c r="D595">
        <v>1928</v>
      </c>
      <c r="F595" t="s">
        <v>1463</v>
      </c>
      <c r="G595" t="s">
        <v>1464</v>
      </c>
      <c r="H595">
        <v>64924</v>
      </c>
      <c r="I595">
        <v>0.08</v>
      </c>
      <c r="J595">
        <v>8.9730290456431536E-2</v>
      </c>
      <c r="K595">
        <v>3.1639004149377592E-2</v>
      </c>
      <c r="L595">
        <v>2.0181818181818179E-2</v>
      </c>
      <c r="M595">
        <v>0.38900000000000001</v>
      </c>
      <c r="N595">
        <v>0.10045565209622301</v>
      </c>
      <c r="O595">
        <v>0.29691516709511567</v>
      </c>
      <c r="P595">
        <v>4.8387096774193547E-2</v>
      </c>
      <c r="Q595">
        <v>0.19190871369294607</v>
      </c>
      <c r="R595">
        <v>0.18081354338114272</v>
      </c>
      <c r="S595">
        <v>31211</v>
      </c>
      <c r="T595">
        <v>1</v>
      </c>
      <c r="U595">
        <v>1</v>
      </c>
      <c r="V595">
        <v>1</v>
      </c>
      <c r="W595">
        <v>1</v>
      </c>
      <c r="X595">
        <v>0</v>
      </c>
      <c r="Y595">
        <v>2</v>
      </c>
      <c r="Z595">
        <v>0</v>
      </c>
      <c r="AA595">
        <v>0</v>
      </c>
      <c r="AB595">
        <v>0</v>
      </c>
      <c r="AC595">
        <v>1</v>
      </c>
      <c r="AD595">
        <v>7</v>
      </c>
      <c r="AF595">
        <v>0.18081354338114272</v>
      </c>
      <c r="AG595">
        <v>31211</v>
      </c>
    </row>
    <row r="596" spans="1:33" x14ac:dyDescent="0.3">
      <c r="A596" t="s">
        <v>2654</v>
      </c>
      <c r="B596">
        <v>19153010409</v>
      </c>
      <c r="C596" t="s">
        <v>1867</v>
      </c>
      <c r="D596">
        <v>1606</v>
      </c>
      <c r="F596" t="s">
        <v>1088</v>
      </c>
      <c r="G596" t="s">
        <v>1089</v>
      </c>
      <c r="H596">
        <v>78659</v>
      </c>
      <c r="I596">
        <v>0.16600000000000001</v>
      </c>
      <c r="J596">
        <v>6.7247820672478212E-2</v>
      </c>
      <c r="K596">
        <v>2.8019925280199254E-2</v>
      </c>
      <c r="L596">
        <v>2.6818181818181817E-2</v>
      </c>
      <c r="M596">
        <v>0.33200000000000002</v>
      </c>
      <c r="N596">
        <v>0.14341677503250974</v>
      </c>
      <c r="O596">
        <v>0.27368053128276826</v>
      </c>
      <c r="P596">
        <v>1.5328019619865114E-2</v>
      </c>
      <c r="Q596">
        <v>0.21606475716064757</v>
      </c>
      <c r="R596">
        <v>0.27786144578313254</v>
      </c>
      <c r="S596">
        <v>34371</v>
      </c>
      <c r="T596">
        <v>0</v>
      </c>
      <c r="U596">
        <v>2</v>
      </c>
      <c r="V596">
        <v>1</v>
      </c>
      <c r="W596">
        <v>1</v>
      </c>
      <c r="X596">
        <v>1</v>
      </c>
      <c r="Y596">
        <v>1</v>
      </c>
      <c r="Z596">
        <v>0</v>
      </c>
      <c r="AA596">
        <v>0</v>
      </c>
      <c r="AB596">
        <v>0</v>
      </c>
      <c r="AC596">
        <v>1</v>
      </c>
      <c r="AD596">
        <v>7</v>
      </c>
      <c r="AF596">
        <v>0.27786144578313254</v>
      </c>
      <c r="AG596">
        <v>34371</v>
      </c>
    </row>
    <row r="597" spans="1:33" x14ac:dyDescent="0.3">
      <c r="A597" t="s">
        <v>2655</v>
      </c>
      <c r="B597">
        <v>19169010600</v>
      </c>
      <c r="C597" t="s">
        <v>1936</v>
      </c>
      <c r="D597">
        <v>2378</v>
      </c>
      <c r="F597" t="s">
        <v>1463</v>
      </c>
      <c r="G597" t="s">
        <v>1464</v>
      </c>
      <c r="H597">
        <v>69079</v>
      </c>
      <c r="I597">
        <v>9.9000000000000005E-2</v>
      </c>
      <c r="J597">
        <v>4.4154751892346508E-2</v>
      </c>
      <c r="K597">
        <v>3.0277544154751892E-2</v>
      </c>
      <c r="L597">
        <v>2.0181818181818179E-2</v>
      </c>
      <c r="M597">
        <v>0.30599999999999999</v>
      </c>
      <c r="N597">
        <v>0.10045565209622301</v>
      </c>
      <c r="O597">
        <v>0.27027027027027029</v>
      </c>
      <c r="P597">
        <v>6.3041765169424738E-2</v>
      </c>
      <c r="Q597">
        <v>0.2413793103448276</v>
      </c>
      <c r="R597">
        <v>0.22595881352730021</v>
      </c>
      <c r="S597">
        <v>22914</v>
      </c>
      <c r="T597">
        <v>1</v>
      </c>
      <c r="U597">
        <v>1</v>
      </c>
      <c r="V597">
        <v>0</v>
      </c>
      <c r="W597">
        <v>1</v>
      </c>
      <c r="X597">
        <v>0</v>
      </c>
      <c r="Y597">
        <v>1</v>
      </c>
      <c r="Z597">
        <v>0</v>
      </c>
      <c r="AA597">
        <v>0</v>
      </c>
      <c r="AB597">
        <v>1</v>
      </c>
      <c r="AC597">
        <v>2</v>
      </c>
      <c r="AD597">
        <v>7</v>
      </c>
      <c r="AF597">
        <v>0.22595881352730021</v>
      </c>
      <c r="AG597">
        <v>22914</v>
      </c>
    </row>
    <row r="598" spans="1:33" x14ac:dyDescent="0.3">
      <c r="A598" t="s">
        <v>2656</v>
      </c>
      <c r="B598">
        <v>19153010702</v>
      </c>
      <c r="C598" t="s">
        <v>1800</v>
      </c>
      <c r="D598">
        <v>2214</v>
      </c>
      <c r="F598" t="s">
        <v>1088</v>
      </c>
      <c r="G598" t="s">
        <v>1089</v>
      </c>
      <c r="H598">
        <v>89318</v>
      </c>
      <c r="I598">
        <v>6.0999999999999999E-2</v>
      </c>
      <c r="J598">
        <v>8.1300813008130079E-2</v>
      </c>
      <c r="K598">
        <v>4.2005420054200542E-2</v>
      </c>
      <c r="L598">
        <v>2.6818181818181817E-2</v>
      </c>
      <c r="M598">
        <v>0.41299999999999998</v>
      </c>
      <c r="N598">
        <v>0.14341677503250974</v>
      </c>
      <c r="O598">
        <v>0.4083385711292688</v>
      </c>
      <c r="P598">
        <v>4.4866264020707508E-2</v>
      </c>
      <c r="Q598">
        <v>0.20460704607046071</v>
      </c>
      <c r="R598">
        <v>0.170506076546345</v>
      </c>
      <c r="S598">
        <v>40947</v>
      </c>
      <c r="T598">
        <v>0</v>
      </c>
      <c r="U598">
        <v>0</v>
      </c>
      <c r="V598">
        <v>1</v>
      </c>
      <c r="W598">
        <v>1</v>
      </c>
      <c r="X598">
        <v>1</v>
      </c>
      <c r="Y598">
        <v>2</v>
      </c>
      <c r="Z598">
        <v>0</v>
      </c>
      <c r="AA598">
        <v>1</v>
      </c>
      <c r="AB598">
        <v>0</v>
      </c>
      <c r="AC598">
        <v>1</v>
      </c>
      <c r="AD598">
        <v>7</v>
      </c>
      <c r="AF598">
        <v>0.170506076546345</v>
      </c>
      <c r="AG598">
        <v>40947</v>
      </c>
    </row>
    <row r="599" spans="1:33" x14ac:dyDescent="0.3">
      <c r="A599" t="s">
        <v>2657</v>
      </c>
      <c r="B599">
        <v>19061001101</v>
      </c>
      <c r="C599" t="s">
        <v>1840</v>
      </c>
      <c r="D599">
        <v>1326</v>
      </c>
      <c r="F599" t="s">
        <v>290</v>
      </c>
      <c r="G599" t="s">
        <v>1149</v>
      </c>
      <c r="H599">
        <v>79069</v>
      </c>
      <c r="I599">
        <v>0.13699999999999998</v>
      </c>
      <c r="J599">
        <v>9.6530920060331829E-2</v>
      </c>
      <c r="K599">
        <v>5.2036199095022627E-2</v>
      </c>
      <c r="L599">
        <v>2.809090909090909E-2</v>
      </c>
      <c r="M599">
        <v>0.28499999999999998</v>
      </c>
      <c r="N599">
        <v>5.993401172413057E-2</v>
      </c>
      <c r="O599">
        <v>0.33513964151729886</v>
      </c>
      <c r="P599">
        <v>3.3069734004313442E-2</v>
      </c>
      <c r="Q599">
        <v>0.18476621417797889</v>
      </c>
      <c r="R599">
        <v>0.21424384525205159</v>
      </c>
      <c r="S599">
        <v>31468</v>
      </c>
      <c r="T599">
        <v>0</v>
      </c>
      <c r="U599">
        <v>2</v>
      </c>
      <c r="V599">
        <v>1</v>
      </c>
      <c r="W599">
        <v>2</v>
      </c>
      <c r="X599">
        <v>1</v>
      </c>
      <c r="Y599">
        <v>0</v>
      </c>
      <c r="Z599">
        <v>0</v>
      </c>
      <c r="AA599">
        <v>0</v>
      </c>
      <c r="AB599">
        <v>0</v>
      </c>
      <c r="AC599">
        <v>1</v>
      </c>
      <c r="AD599">
        <v>7</v>
      </c>
      <c r="AF599">
        <v>0.21424384525205159</v>
      </c>
      <c r="AG599">
        <v>31468</v>
      </c>
    </row>
    <row r="600" spans="1:33" x14ac:dyDescent="0.3">
      <c r="A600" t="s">
        <v>2658</v>
      </c>
      <c r="B600">
        <v>19163011800</v>
      </c>
      <c r="C600" t="s">
        <v>1691</v>
      </c>
      <c r="D600">
        <v>1086</v>
      </c>
      <c r="F600" t="s">
        <v>1043</v>
      </c>
      <c r="G600" t="s">
        <v>1044</v>
      </c>
      <c r="H600">
        <v>50765</v>
      </c>
      <c r="I600">
        <v>4.5999999999999999E-2</v>
      </c>
      <c r="J600">
        <v>2.6703499079189688E-2</v>
      </c>
      <c r="K600">
        <v>4.2357274401473299E-2</v>
      </c>
      <c r="L600">
        <v>3.2000000000000001E-2</v>
      </c>
      <c r="M600">
        <v>0.24399999999999999</v>
      </c>
      <c r="N600">
        <v>5.716481867041108E-2</v>
      </c>
      <c r="O600">
        <v>0.26332094175960347</v>
      </c>
      <c r="P600">
        <v>8.5227272727272721E-2</v>
      </c>
      <c r="Q600">
        <v>0.23572744014732966</v>
      </c>
      <c r="R600">
        <v>0.14879546528105811</v>
      </c>
      <c r="S600">
        <v>31183</v>
      </c>
      <c r="T600">
        <v>2</v>
      </c>
      <c r="U600">
        <v>0</v>
      </c>
      <c r="V600">
        <v>0</v>
      </c>
      <c r="W600">
        <v>1</v>
      </c>
      <c r="X600">
        <v>2</v>
      </c>
      <c r="Y600">
        <v>0</v>
      </c>
      <c r="Z600">
        <v>0</v>
      </c>
      <c r="AA600">
        <v>0</v>
      </c>
      <c r="AB600">
        <v>1</v>
      </c>
      <c r="AC600">
        <v>1</v>
      </c>
      <c r="AD600">
        <v>7</v>
      </c>
      <c r="AF600">
        <v>0.14879546528105811</v>
      </c>
      <c r="AG600">
        <v>31183</v>
      </c>
    </row>
    <row r="601" spans="1:33" x14ac:dyDescent="0.3">
      <c r="A601" t="s">
        <v>2659</v>
      </c>
      <c r="B601">
        <v>19057001200</v>
      </c>
      <c r="C601" t="s">
        <v>1713</v>
      </c>
      <c r="D601">
        <v>985</v>
      </c>
      <c r="F601" t="s">
        <v>275</v>
      </c>
      <c r="G601" t="s">
        <v>1012</v>
      </c>
      <c r="H601">
        <v>77863</v>
      </c>
      <c r="I601">
        <v>5.7999999999999996E-2</v>
      </c>
      <c r="J601">
        <v>8.3248730964466999E-2</v>
      </c>
      <c r="K601">
        <v>1.4213197969543147E-2</v>
      </c>
      <c r="L601">
        <v>4.1636363636363631E-2</v>
      </c>
      <c r="M601">
        <v>0.28399999999999997</v>
      </c>
      <c r="N601">
        <v>-3.508989460632362E-2</v>
      </c>
      <c r="O601">
        <v>0.37479452054794521</v>
      </c>
      <c r="P601">
        <v>7.901907356948229E-2</v>
      </c>
      <c r="Q601">
        <v>9.746192893401015E-2</v>
      </c>
      <c r="R601">
        <v>0.17205138186064617</v>
      </c>
      <c r="S601">
        <v>40000</v>
      </c>
      <c r="T601">
        <v>0</v>
      </c>
      <c r="U601">
        <v>0</v>
      </c>
      <c r="V601">
        <v>1</v>
      </c>
      <c r="W601">
        <v>0</v>
      </c>
      <c r="X601">
        <v>2</v>
      </c>
      <c r="Y601">
        <v>0</v>
      </c>
      <c r="Z601">
        <v>2</v>
      </c>
      <c r="AA601">
        <v>1</v>
      </c>
      <c r="AB601">
        <v>1</v>
      </c>
      <c r="AC601">
        <v>0</v>
      </c>
      <c r="AD601">
        <v>7</v>
      </c>
      <c r="AF601">
        <v>0.17205138186064617</v>
      </c>
      <c r="AG601">
        <v>40000</v>
      </c>
    </row>
    <row r="602" spans="1:33" x14ac:dyDescent="0.3">
      <c r="A602" t="s">
        <v>2660</v>
      </c>
      <c r="B602">
        <v>19163012601</v>
      </c>
      <c r="C602" t="s">
        <v>1438</v>
      </c>
      <c r="D602">
        <v>1966</v>
      </c>
      <c r="F602" t="s">
        <v>1043</v>
      </c>
      <c r="G602" t="s">
        <v>1044</v>
      </c>
      <c r="H602">
        <v>67734</v>
      </c>
      <c r="I602">
        <v>5.7999999999999996E-2</v>
      </c>
      <c r="J602">
        <v>0.20905391658189218</v>
      </c>
      <c r="K602">
        <v>3.8148524923702951E-2</v>
      </c>
      <c r="L602">
        <v>3.2000000000000001E-2</v>
      </c>
      <c r="M602">
        <v>0.248</v>
      </c>
      <c r="N602">
        <v>5.716481867041108E-2</v>
      </c>
      <c r="O602">
        <v>0.4428099669768838</v>
      </c>
      <c r="P602">
        <v>2.1890547263681594E-2</v>
      </c>
      <c r="Q602">
        <v>0.13987792472024416</v>
      </c>
      <c r="R602">
        <v>0.20887174541947925</v>
      </c>
      <c r="S602">
        <v>38622</v>
      </c>
      <c r="T602">
        <v>1</v>
      </c>
      <c r="U602">
        <v>0</v>
      </c>
      <c r="V602">
        <v>2</v>
      </c>
      <c r="W602">
        <v>1</v>
      </c>
      <c r="X602">
        <v>2</v>
      </c>
      <c r="Y602">
        <v>0</v>
      </c>
      <c r="Z602">
        <v>0</v>
      </c>
      <c r="AA602">
        <v>1</v>
      </c>
      <c r="AB602">
        <v>0</v>
      </c>
      <c r="AC602">
        <v>0</v>
      </c>
      <c r="AD602">
        <v>7</v>
      </c>
      <c r="AF602">
        <v>0.20887174541947925</v>
      </c>
      <c r="AG602">
        <v>38622</v>
      </c>
    </row>
    <row r="603" spans="1:33" x14ac:dyDescent="0.3">
      <c r="A603" t="s">
        <v>2661</v>
      </c>
      <c r="B603">
        <v>19163013705</v>
      </c>
      <c r="C603" t="s">
        <v>1671</v>
      </c>
      <c r="D603">
        <v>2609</v>
      </c>
      <c r="F603" t="s">
        <v>1043</v>
      </c>
      <c r="G603" t="s">
        <v>1044</v>
      </c>
      <c r="H603">
        <v>81850</v>
      </c>
      <c r="I603">
        <v>0.12</v>
      </c>
      <c r="J603">
        <v>8.1257186661556152E-2</v>
      </c>
      <c r="K603">
        <v>4.6377922575699504E-2</v>
      </c>
      <c r="L603">
        <v>3.2000000000000001E-2</v>
      </c>
      <c r="M603">
        <v>0.34299999999999997</v>
      </c>
      <c r="N603">
        <v>5.716481867041108E-2</v>
      </c>
      <c r="O603">
        <v>0.22949143879376438</v>
      </c>
      <c r="P603">
        <v>2.0994475138121547E-2</v>
      </c>
      <c r="Q603">
        <v>0.18282866998850134</v>
      </c>
      <c r="R603">
        <v>0.17196158108607315</v>
      </c>
      <c r="S603">
        <v>29429</v>
      </c>
      <c r="T603">
        <v>0</v>
      </c>
      <c r="U603">
        <v>1</v>
      </c>
      <c r="V603">
        <v>1</v>
      </c>
      <c r="W603">
        <v>1</v>
      </c>
      <c r="X603">
        <v>2</v>
      </c>
      <c r="Y603">
        <v>1</v>
      </c>
      <c r="Z603">
        <v>0</v>
      </c>
      <c r="AA603">
        <v>0</v>
      </c>
      <c r="AB603">
        <v>0</v>
      </c>
      <c r="AC603">
        <v>1</v>
      </c>
      <c r="AD603">
        <v>7</v>
      </c>
      <c r="AF603">
        <v>0.17196158108607315</v>
      </c>
      <c r="AG603">
        <v>29429</v>
      </c>
    </row>
    <row r="604" spans="1:33" x14ac:dyDescent="0.3">
      <c r="A604" t="s">
        <v>2662</v>
      </c>
      <c r="B604">
        <v>19113001400</v>
      </c>
      <c r="C604" t="s">
        <v>1532</v>
      </c>
      <c r="D604">
        <v>1660</v>
      </c>
      <c r="F604" t="s">
        <v>1048</v>
      </c>
      <c r="G604" t="s">
        <v>1049</v>
      </c>
      <c r="H604">
        <v>60846</v>
      </c>
      <c r="I604">
        <v>0.14099999999999999</v>
      </c>
      <c r="J604">
        <v>0.11265060240963855</v>
      </c>
      <c r="K604">
        <v>1.2048192771084338E-2</v>
      </c>
      <c r="L604">
        <v>3.0727272727272725E-2</v>
      </c>
      <c r="M604">
        <v>0.28600000000000003</v>
      </c>
      <c r="N604">
        <v>9.0296649086760147E-2</v>
      </c>
      <c r="O604">
        <v>0.31158357771260997</v>
      </c>
      <c r="P604">
        <v>8.590308370044053E-2</v>
      </c>
      <c r="Q604">
        <v>0.1644578313253012</v>
      </c>
      <c r="R604">
        <v>0.31584497759029789</v>
      </c>
      <c r="S604">
        <v>29412</v>
      </c>
      <c r="T604">
        <v>1</v>
      </c>
      <c r="U604">
        <v>2</v>
      </c>
      <c r="V604">
        <v>1</v>
      </c>
      <c r="W604">
        <v>0</v>
      </c>
      <c r="X604">
        <v>2</v>
      </c>
      <c r="Y604">
        <v>0</v>
      </c>
      <c r="Z604">
        <v>0</v>
      </c>
      <c r="AA604">
        <v>0</v>
      </c>
      <c r="AB604">
        <v>1</v>
      </c>
      <c r="AC604">
        <v>0</v>
      </c>
      <c r="AD604">
        <v>7</v>
      </c>
      <c r="AF604">
        <v>0.31584497759029789</v>
      </c>
      <c r="AG604">
        <v>29412</v>
      </c>
    </row>
    <row r="605" spans="1:33" x14ac:dyDescent="0.3">
      <c r="A605" t="s">
        <v>2663</v>
      </c>
      <c r="B605">
        <v>19103001700</v>
      </c>
      <c r="C605" t="s">
        <v>1628</v>
      </c>
      <c r="D605">
        <v>1365</v>
      </c>
      <c r="F605" t="s">
        <v>1421</v>
      </c>
      <c r="G605" t="s">
        <v>1422</v>
      </c>
      <c r="H605">
        <v>58646</v>
      </c>
      <c r="I605">
        <v>0.13699999999999998</v>
      </c>
      <c r="J605">
        <v>9.6703296703296707E-2</v>
      </c>
      <c r="K605">
        <v>3.1501831501831501E-2</v>
      </c>
      <c r="L605">
        <v>2.2545454545454546E-2</v>
      </c>
      <c r="M605">
        <v>0.22699999999999998</v>
      </c>
      <c r="N605">
        <v>0.16787640775660517</v>
      </c>
      <c r="O605">
        <v>0.18313035633739289</v>
      </c>
      <c r="P605">
        <v>3.5335689045936397E-2</v>
      </c>
      <c r="Q605">
        <v>0.36336996336996336</v>
      </c>
      <c r="R605">
        <v>0.28956943602183144</v>
      </c>
      <c r="S605">
        <v>30518</v>
      </c>
      <c r="T605">
        <v>1</v>
      </c>
      <c r="U605">
        <v>2</v>
      </c>
      <c r="V605">
        <v>1</v>
      </c>
      <c r="W605">
        <v>1</v>
      </c>
      <c r="X605">
        <v>0</v>
      </c>
      <c r="Y605">
        <v>0</v>
      </c>
      <c r="Z605">
        <v>0</v>
      </c>
      <c r="AA605">
        <v>0</v>
      </c>
      <c r="AB605">
        <v>0</v>
      </c>
      <c r="AC605">
        <v>2</v>
      </c>
      <c r="AD605">
        <v>7</v>
      </c>
      <c r="AF605">
        <v>0.28956943602183144</v>
      </c>
      <c r="AG605">
        <v>30518</v>
      </c>
    </row>
    <row r="606" spans="1:33" x14ac:dyDescent="0.3">
      <c r="A606" t="s">
        <v>2664</v>
      </c>
      <c r="B606">
        <v>19193001802</v>
      </c>
      <c r="C606" t="s">
        <v>2665</v>
      </c>
      <c r="D606">
        <v>799</v>
      </c>
      <c r="F606" t="s">
        <v>1093</v>
      </c>
      <c r="G606" t="s">
        <v>1094</v>
      </c>
      <c r="H606">
        <v>70724</v>
      </c>
      <c r="I606">
        <v>8.199999999999999E-2</v>
      </c>
      <c r="J606">
        <v>1.2515644555694619E-3</v>
      </c>
      <c r="K606">
        <v>1.7521902377972465E-2</v>
      </c>
      <c r="L606">
        <v>2.7545454545454543E-2</v>
      </c>
      <c r="M606">
        <v>0.27</v>
      </c>
      <c r="N606">
        <v>3.6888775789844577E-2</v>
      </c>
      <c r="O606">
        <v>0.44024767801857584</v>
      </c>
      <c r="P606">
        <v>0.11320754716981132</v>
      </c>
      <c r="Q606">
        <v>0.17772215269086358</v>
      </c>
      <c r="R606">
        <v>0.13510941960038059</v>
      </c>
      <c r="S606">
        <v>31707</v>
      </c>
      <c r="T606">
        <v>1</v>
      </c>
      <c r="U606">
        <v>1</v>
      </c>
      <c r="V606">
        <v>0</v>
      </c>
      <c r="W606">
        <v>0</v>
      </c>
      <c r="X606">
        <v>1</v>
      </c>
      <c r="Y606">
        <v>0</v>
      </c>
      <c r="Z606">
        <v>0</v>
      </c>
      <c r="AA606">
        <v>1</v>
      </c>
      <c r="AB606">
        <v>2</v>
      </c>
      <c r="AC606">
        <v>1</v>
      </c>
      <c r="AD606">
        <v>7</v>
      </c>
      <c r="AF606">
        <v>0.13510941960038059</v>
      </c>
      <c r="AG606">
        <v>31707</v>
      </c>
    </row>
    <row r="607" spans="1:33" x14ac:dyDescent="0.3">
      <c r="A607" t="s">
        <v>2666</v>
      </c>
      <c r="B607">
        <v>19193002000</v>
      </c>
      <c r="C607" t="s">
        <v>1598</v>
      </c>
      <c r="D607">
        <v>2089</v>
      </c>
      <c r="F607" t="s">
        <v>1093</v>
      </c>
      <c r="G607" t="s">
        <v>1094</v>
      </c>
      <c r="H607">
        <v>72584</v>
      </c>
      <c r="I607">
        <v>0.11900000000000001</v>
      </c>
      <c r="J607">
        <v>0.15605552896122546</v>
      </c>
      <c r="K607">
        <v>2.4413595021541407E-2</v>
      </c>
      <c r="L607">
        <v>2.7545454545454543E-2</v>
      </c>
      <c r="M607">
        <v>0.20100000000000001</v>
      </c>
      <c r="N607">
        <v>3.6888775789844577E-2</v>
      </c>
      <c r="O607">
        <v>0.51791639017916391</v>
      </c>
      <c r="P607">
        <v>2.7467411545623835E-2</v>
      </c>
      <c r="Q607">
        <v>0.18190521780756344</v>
      </c>
      <c r="R607">
        <v>0.25803130148270181</v>
      </c>
      <c r="S607">
        <v>29593</v>
      </c>
      <c r="T607">
        <v>0</v>
      </c>
      <c r="U607">
        <v>1</v>
      </c>
      <c r="V607">
        <v>2</v>
      </c>
      <c r="W607">
        <v>0</v>
      </c>
      <c r="X607">
        <v>1</v>
      </c>
      <c r="Y607">
        <v>0</v>
      </c>
      <c r="Z607">
        <v>0</v>
      </c>
      <c r="AA607">
        <v>2</v>
      </c>
      <c r="AB607">
        <v>0</v>
      </c>
      <c r="AC607">
        <v>1</v>
      </c>
      <c r="AD607">
        <v>7</v>
      </c>
      <c r="AF607">
        <v>0.25803130148270181</v>
      </c>
      <c r="AG607">
        <v>29593</v>
      </c>
    </row>
    <row r="608" spans="1:33" x14ac:dyDescent="0.3">
      <c r="A608" t="s">
        <v>2667</v>
      </c>
      <c r="B608">
        <v>19081270200</v>
      </c>
      <c r="C608" t="s">
        <v>1636</v>
      </c>
      <c r="D608">
        <v>969</v>
      </c>
      <c r="F608" t="s">
        <v>411</v>
      </c>
      <c r="G608" t="s">
        <v>1307</v>
      </c>
      <c r="H608">
        <v>68519</v>
      </c>
      <c r="I608">
        <v>8.1000000000000003E-2</v>
      </c>
      <c r="J608">
        <v>8.771929824561403E-2</v>
      </c>
      <c r="K608">
        <v>3.8183694530443756E-2</v>
      </c>
      <c r="L608">
        <v>2.2999999999999993E-2</v>
      </c>
      <c r="M608">
        <v>0.29499999999999998</v>
      </c>
      <c r="N608">
        <v>-4.814390265408694E-2</v>
      </c>
      <c r="O608">
        <v>0.44673337257210122</v>
      </c>
      <c r="P608">
        <v>5.4003724394785846E-2</v>
      </c>
      <c r="Q608">
        <v>0.13828689370485037</v>
      </c>
      <c r="R608">
        <v>0.2495049504950495</v>
      </c>
      <c r="S608">
        <v>40150</v>
      </c>
      <c r="T608">
        <v>1</v>
      </c>
      <c r="U608">
        <v>1</v>
      </c>
      <c r="V608">
        <v>1</v>
      </c>
      <c r="W608">
        <v>1</v>
      </c>
      <c r="X608">
        <v>0</v>
      </c>
      <c r="Y608">
        <v>0</v>
      </c>
      <c r="Z608">
        <v>2</v>
      </c>
      <c r="AA608">
        <v>1</v>
      </c>
      <c r="AB608">
        <v>0</v>
      </c>
      <c r="AC608">
        <v>0</v>
      </c>
      <c r="AD608">
        <v>7</v>
      </c>
      <c r="AF608">
        <v>0.2495049504950495</v>
      </c>
      <c r="AG608">
        <v>40150</v>
      </c>
    </row>
    <row r="609" spans="1:33" x14ac:dyDescent="0.3">
      <c r="A609" t="s">
        <v>2668</v>
      </c>
      <c r="B609">
        <v>19013002901</v>
      </c>
      <c r="C609" t="s">
        <v>1825</v>
      </c>
      <c r="D609">
        <v>487</v>
      </c>
      <c r="F609" t="s">
        <v>1040</v>
      </c>
      <c r="G609" t="s">
        <v>1041</v>
      </c>
      <c r="H609">
        <v>70583</v>
      </c>
      <c r="I609">
        <v>0.04</v>
      </c>
      <c r="J609">
        <v>2.2587268993839837E-2</v>
      </c>
      <c r="K609">
        <v>1.0266940451745379E-2</v>
      </c>
      <c r="L609">
        <v>2.9272727272727277E-2</v>
      </c>
      <c r="M609">
        <v>0.311</v>
      </c>
      <c r="N609">
        <v>4.1193073460981007E-4</v>
      </c>
      <c r="O609">
        <v>0.44521337946943484</v>
      </c>
      <c r="P609">
        <v>7.7651515151515152E-2</v>
      </c>
      <c r="Q609">
        <v>0.17864476386036962</v>
      </c>
      <c r="R609">
        <v>0.16329966329966331</v>
      </c>
      <c r="S609">
        <v>46763</v>
      </c>
      <c r="T609">
        <v>1</v>
      </c>
      <c r="U609">
        <v>0</v>
      </c>
      <c r="V609">
        <v>0</v>
      </c>
      <c r="W609">
        <v>0</v>
      </c>
      <c r="X609">
        <v>2</v>
      </c>
      <c r="Y609">
        <v>1</v>
      </c>
      <c r="Z609">
        <v>0</v>
      </c>
      <c r="AA609">
        <v>1</v>
      </c>
      <c r="AB609">
        <v>1</v>
      </c>
      <c r="AC609">
        <v>1</v>
      </c>
      <c r="AD609">
        <v>7</v>
      </c>
      <c r="AF609">
        <v>0.16329966329966331</v>
      </c>
      <c r="AG609">
        <v>46763</v>
      </c>
    </row>
    <row r="610" spans="1:33" x14ac:dyDescent="0.3">
      <c r="A610" t="s">
        <v>2669</v>
      </c>
      <c r="B610">
        <v>19103000307</v>
      </c>
      <c r="C610" t="s">
        <v>2670</v>
      </c>
      <c r="D610">
        <v>1769</v>
      </c>
      <c r="F610" t="s">
        <v>1421</v>
      </c>
      <c r="G610" t="s">
        <v>1422</v>
      </c>
      <c r="H610">
        <v>35607</v>
      </c>
      <c r="I610">
        <v>7.2000000000000008E-2</v>
      </c>
      <c r="J610">
        <v>0.19785189372526851</v>
      </c>
      <c r="K610">
        <v>1.4697569248162803E-2</v>
      </c>
      <c r="L610">
        <v>2.2545454545454546E-2</v>
      </c>
      <c r="M610">
        <v>0.214</v>
      </c>
      <c r="N610">
        <v>0.16787640775660517</v>
      </c>
      <c r="O610">
        <v>0.21409214092140921</v>
      </c>
      <c r="P610">
        <v>4.6361185983827491E-2</v>
      </c>
      <c r="Q610">
        <v>0.53702656868287169</v>
      </c>
      <c r="R610">
        <v>0.492776886035313</v>
      </c>
      <c r="S610">
        <v>23409</v>
      </c>
      <c r="T610">
        <v>2</v>
      </c>
      <c r="U610">
        <v>1</v>
      </c>
      <c r="V610">
        <v>2</v>
      </c>
      <c r="W610">
        <v>0</v>
      </c>
      <c r="X610">
        <v>0</v>
      </c>
      <c r="Y610">
        <v>0</v>
      </c>
      <c r="Z610">
        <v>0</v>
      </c>
      <c r="AA610">
        <v>0</v>
      </c>
      <c r="AB610">
        <v>0</v>
      </c>
      <c r="AC610">
        <v>2</v>
      </c>
      <c r="AD610">
        <v>7</v>
      </c>
      <c r="AF610">
        <v>0.492776886035313</v>
      </c>
      <c r="AG610">
        <v>23409</v>
      </c>
    </row>
    <row r="611" spans="1:33" x14ac:dyDescent="0.3">
      <c r="A611" t="s">
        <v>2671</v>
      </c>
      <c r="B611">
        <v>19125030402</v>
      </c>
      <c r="C611" t="s">
        <v>1613</v>
      </c>
      <c r="D611">
        <v>1583</v>
      </c>
      <c r="F611" t="s">
        <v>578</v>
      </c>
      <c r="G611" t="s">
        <v>1196</v>
      </c>
      <c r="H611">
        <v>66475</v>
      </c>
      <c r="I611">
        <v>0.06</v>
      </c>
      <c r="J611">
        <v>8.9071383449147196E-2</v>
      </c>
      <c r="K611">
        <v>3.2849020846494E-2</v>
      </c>
      <c r="L611">
        <v>2.0727272727272733E-2</v>
      </c>
      <c r="M611">
        <v>0.38200000000000001</v>
      </c>
      <c r="N611">
        <v>3.1523011798612987E-3</v>
      </c>
      <c r="O611">
        <v>0.40763636363636363</v>
      </c>
      <c r="P611">
        <v>5.0959232613908875E-2</v>
      </c>
      <c r="Q611">
        <v>0.19330385344283008</v>
      </c>
      <c r="R611">
        <v>0.16053691275167786</v>
      </c>
      <c r="S611">
        <v>34534</v>
      </c>
      <c r="T611">
        <v>1</v>
      </c>
      <c r="U611">
        <v>0</v>
      </c>
      <c r="V611">
        <v>1</v>
      </c>
      <c r="W611">
        <v>1</v>
      </c>
      <c r="X611">
        <v>0</v>
      </c>
      <c r="Y611">
        <v>2</v>
      </c>
      <c r="Z611">
        <v>0</v>
      </c>
      <c r="AA611">
        <v>1</v>
      </c>
      <c r="AB611">
        <v>0</v>
      </c>
      <c r="AC611">
        <v>1</v>
      </c>
      <c r="AD611">
        <v>7</v>
      </c>
      <c r="AF611">
        <v>0.16053691275167786</v>
      </c>
      <c r="AG611">
        <v>34534</v>
      </c>
    </row>
    <row r="612" spans="1:33" x14ac:dyDescent="0.3">
      <c r="A612" t="s">
        <v>2672</v>
      </c>
      <c r="B612">
        <v>19155031700</v>
      </c>
      <c r="C612" t="s">
        <v>1828</v>
      </c>
      <c r="D612">
        <v>1573</v>
      </c>
      <c r="F612" t="s">
        <v>1082</v>
      </c>
      <c r="G612" t="s">
        <v>1083</v>
      </c>
      <c r="H612">
        <v>91979</v>
      </c>
      <c r="I612">
        <v>5.5E-2</v>
      </c>
      <c r="J612">
        <v>9.7266369993642715E-2</v>
      </c>
      <c r="K612">
        <v>6.9930069930069935E-2</v>
      </c>
      <c r="L612">
        <v>2.7272727272727275E-2</v>
      </c>
      <c r="M612">
        <v>0.35700000000000004</v>
      </c>
      <c r="N612">
        <v>5.4638356340840294E-3</v>
      </c>
      <c r="O612">
        <v>0.36154900616860863</v>
      </c>
      <c r="P612">
        <v>7.0330969267139484E-2</v>
      </c>
      <c r="Q612">
        <v>0.16338207247298156</v>
      </c>
      <c r="R612">
        <v>0.16978382317221277</v>
      </c>
      <c r="S612">
        <v>38167</v>
      </c>
      <c r="T612">
        <v>0</v>
      </c>
      <c r="U612">
        <v>0</v>
      </c>
      <c r="V612">
        <v>1</v>
      </c>
      <c r="W612">
        <v>2</v>
      </c>
      <c r="X612">
        <v>1</v>
      </c>
      <c r="Y612">
        <v>1</v>
      </c>
      <c r="Z612">
        <v>0</v>
      </c>
      <c r="AA612">
        <v>1</v>
      </c>
      <c r="AB612">
        <v>1</v>
      </c>
      <c r="AC612">
        <v>0</v>
      </c>
      <c r="AD612">
        <v>7</v>
      </c>
      <c r="AF612">
        <v>0.16978382317221277</v>
      </c>
      <c r="AG612">
        <v>38167</v>
      </c>
    </row>
    <row r="613" spans="1:33" x14ac:dyDescent="0.3">
      <c r="A613" t="s">
        <v>2673</v>
      </c>
      <c r="B613">
        <v>19155031800</v>
      </c>
      <c r="C613" t="s">
        <v>1782</v>
      </c>
      <c r="D613">
        <v>1322</v>
      </c>
      <c r="F613" t="s">
        <v>1082</v>
      </c>
      <c r="G613" t="s">
        <v>1083</v>
      </c>
      <c r="H613">
        <v>67254</v>
      </c>
      <c r="I613">
        <v>6.6000000000000003E-2</v>
      </c>
      <c r="J613">
        <v>8.7745839636913764E-2</v>
      </c>
      <c r="K613">
        <v>2.1936459909228441E-2</v>
      </c>
      <c r="L613">
        <v>2.7272727272727275E-2</v>
      </c>
      <c r="M613">
        <v>0.46500000000000002</v>
      </c>
      <c r="N613">
        <v>5.4638356340840294E-3</v>
      </c>
      <c r="O613">
        <v>0.29833333333333334</v>
      </c>
      <c r="P613">
        <v>5.1649928263988523E-2</v>
      </c>
      <c r="Q613">
        <v>0.24886535552193645</v>
      </c>
      <c r="R613">
        <v>0.24507431731766333</v>
      </c>
      <c r="S613">
        <v>28083</v>
      </c>
      <c r="T613">
        <v>1</v>
      </c>
      <c r="U613">
        <v>0</v>
      </c>
      <c r="V613">
        <v>1</v>
      </c>
      <c r="W613">
        <v>0</v>
      </c>
      <c r="X613">
        <v>1</v>
      </c>
      <c r="Y613">
        <v>2</v>
      </c>
      <c r="Z613">
        <v>0</v>
      </c>
      <c r="AA613">
        <v>0</v>
      </c>
      <c r="AB613">
        <v>0</v>
      </c>
      <c r="AC613">
        <v>2</v>
      </c>
      <c r="AD613">
        <v>7</v>
      </c>
      <c r="AF613">
        <v>0.24507431731766333</v>
      </c>
      <c r="AG613">
        <v>28083</v>
      </c>
    </row>
    <row r="614" spans="1:33" x14ac:dyDescent="0.3">
      <c r="A614" t="s">
        <v>2674</v>
      </c>
      <c r="B614">
        <v>19193003301</v>
      </c>
      <c r="C614" t="s">
        <v>2675</v>
      </c>
      <c r="D614">
        <v>1715</v>
      </c>
      <c r="F614" t="s">
        <v>1093</v>
      </c>
      <c r="G614" t="s">
        <v>1094</v>
      </c>
      <c r="H614">
        <v>108101</v>
      </c>
      <c r="I614">
        <v>0.10800000000000001</v>
      </c>
      <c r="J614">
        <v>8.9212827988338197E-2</v>
      </c>
      <c r="K614">
        <v>5.3644314868804666E-2</v>
      </c>
      <c r="L614">
        <v>2.7545454545454543E-2</v>
      </c>
      <c r="M614">
        <v>0.23</v>
      </c>
      <c r="N614">
        <v>3.6888775789844577E-2</v>
      </c>
      <c r="O614">
        <v>0.21466489714664896</v>
      </c>
      <c r="P614">
        <v>5.9243006034009872E-2</v>
      </c>
      <c r="Q614">
        <v>0.19825072886297376</v>
      </c>
      <c r="R614">
        <v>0.23649337410805302</v>
      </c>
      <c r="S614">
        <v>29070</v>
      </c>
      <c r="T614">
        <v>0</v>
      </c>
      <c r="U614">
        <v>1</v>
      </c>
      <c r="V614">
        <v>1</v>
      </c>
      <c r="W614">
        <v>2</v>
      </c>
      <c r="X614">
        <v>1</v>
      </c>
      <c r="Y614">
        <v>0</v>
      </c>
      <c r="Z614">
        <v>0</v>
      </c>
      <c r="AA614">
        <v>0</v>
      </c>
      <c r="AB614">
        <v>1</v>
      </c>
      <c r="AC614">
        <v>1</v>
      </c>
      <c r="AD614">
        <v>7</v>
      </c>
      <c r="AF614">
        <v>0.23649337410805302</v>
      </c>
      <c r="AG614">
        <v>29070</v>
      </c>
    </row>
    <row r="615" spans="1:33" x14ac:dyDescent="0.3">
      <c r="A615" t="s">
        <v>2676</v>
      </c>
      <c r="B615">
        <v>19193003500</v>
      </c>
      <c r="C615" t="s">
        <v>1733</v>
      </c>
      <c r="D615">
        <v>1670</v>
      </c>
      <c r="F615" t="s">
        <v>1093</v>
      </c>
      <c r="G615" t="s">
        <v>1094</v>
      </c>
      <c r="H615">
        <v>69375</v>
      </c>
      <c r="I615">
        <v>9.9000000000000005E-2</v>
      </c>
      <c r="J615">
        <v>7.3053892215568864E-2</v>
      </c>
      <c r="K615">
        <v>2.6347305389221556E-2</v>
      </c>
      <c r="L615">
        <v>2.7545454545454543E-2</v>
      </c>
      <c r="M615">
        <v>0.34100000000000003</v>
      </c>
      <c r="N615">
        <v>3.6888775789844577E-2</v>
      </c>
      <c r="O615">
        <v>0.42640144665461122</v>
      </c>
      <c r="P615">
        <v>7.6668505239933807E-2</v>
      </c>
      <c r="Q615">
        <v>0.12934131736526946</v>
      </c>
      <c r="R615">
        <v>0.23476968796433878</v>
      </c>
      <c r="S615">
        <v>34674</v>
      </c>
      <c r="T615">
        <v>1</v>
      </c>
      <c r="U615">
        <v>1</v>
      </c>
      <c r="V615">
        <v>1</v>
      </c>
      <c r="W615">
        <v>0</v>
      </c>
      <c r="X615">
        <v>1</v>
      </c>
      <c r="Y615">
        <v>1</v>
      </c>
      <c r="Z615">
        <v>0</v>
      </c>
      <c r="AA615">
        <v>1</v>
      </c>
      <c r="AB615">
        <v>1</v>
      </c>
      <c r="AC615">
        <v>0</v>
      </c>
      <c r="AD615">
        <v>7</v>
      </c>
      <c r="AF615">
        <v>0.23476968796433878</v>
      </c>
      <c r="AG615">
        <v>34674</v>
      </c>
    </row>
    <row r="616" spans="1:33" x14ac:dyDescent="0.3">
      <c r="A616" t="s">
        <v>2677</v>
      </c>
      <c r="B616">
        <v>19157370200</v>
      </c>
      <c r="C616" t="s">
        <v>1832</v>
      </c>
      <c r="D616">
        <v>1291</v>
      </c>
      <c r="F616" t="s">
        <v>1256</v>
      </c>
      <c r="G616" t="s">
        <v>1257</v>
      </c>
      <c r="H616">
        <v>61940</v>
      </c>
      <c r="I616">
        <v>5.5E-2</v>
      </c>
      <c r="J616">
        <v>5.4221533694810226E-2</v>
      </c>
      <c r="K616">
        <v>3.9504260263361735E-2</v>
      </c>
      <c r="L616">
        <v>2.7181818181818182E-2</v>
      </c>
      <c r="M616">
        <v>0.35100000000000003</v>
      </c>
      <c r="N616">
        <v>-1.3323464100666173E-2</v>
      </c>
      <c r="O616">
        <v>0.48515769944341375</v>
      </c>
      <c r="P616">
        <v>1.6443361753958587E-2</v>
      </c>
      <c r="Q616">
        <v>0.13245546088303642</v>
      </c>
      <c r="R616">
        <v>0.21228070175438596</v>
      </c>
      <c r="S616">
        <v>37075</v>
      </c>
      <c r="T616">
        <v>1</v>
      </c>
      <c r="U616">
        <v>0</v>
      </c>
      <c r="V616">
        <v>0</v>
      </c>
      <c r="W616">
        <v>1</v>
      </c>
      <c r="X616">
        <v>1</v>
      </c>
      <c r="Y616">
        <v>1</v>
      </c>
      <c r="Z616">
        <v>1</v>
      </c>
      <c r="AA616">
        <v>2</v>
      </c>
      <c r="AB616">
        <v>0</v>
      </c>
      <c r="AC616">
        <v>0</v>
      </c>
      <c r="AD616">
        <v>7</v>
      </c>
      <c r="AF616">
        <v>0.21228070175438596</v>
      </c>
      <c r="AG616">
        <v>37075</v>
      </c>
    </row>
    <row r="617" spans="1:33" x14ac:dyDescent="0.3">
      <c r="A617" t="s">
        <v>2678</v>
      </c>
      <c r="B617">
        <v>19153004300</v>
      </c>
      <c r="C617" t="s">
        <v>1612</v>
      </c>
      <c r="D617">
        <v>1759</v>
      </c>
      <c r="F617" t="s">
        <v>1088</v>
      </c>
      <c r="G617" t="s">
        <v>1089</v>
      </c>
      <c r="H617">
        <v>75817</v>
      </c>
      <c r="I617">
        <v>7.2000000000000008E-2</v>
      </c>
      <c r="J617">
        <v>0.11085844229675952</v>
      </c>
      <c r="K617">
        <v>5.2870949403069925E-2</v>
      </c>
      <c r="L617">
        <v>2.6818181818181817E-2</v>
      </c>
      <c r="M617">
        <v>0.23100000000000001</v>
      </c>
      <c r="N617">
        <v>0.14341677503250974</v>
      </c>
      <c r="O617">
        <v>0.47002047382275519</v>
      </c>
      <c r="P617">
        <v>3.7746170678336979E-2</v>
      </c>
      <c r="Q617">
        <v>0.15804434337691869</v>
      </c>
      <c r="R617">
        <v>0.21439377566457749</v>
      </c>
      <c r="S617">
        <v>39155</v>
      </c>
      <c r="T617">
        <v>0</v>
      </c>
      <c r="U617">
        <v>1</v>
      </c>
      <c r="V617">
        <v>1</v>
      </c>
      <c r="W617">
        <v>2</v>
      </c>
      <c r="X617">
        <v>1</v>
      </c>
      <c r="Y617">
        <v>0</v>
      </c>
      <c r="Z617">
        <v>0</v>
      </c>
      <c r="AA617">
        <v>2</v>
      </c>
      <c r="AB617">
        <v>0</v>
      </c>
      <c r="AC617">
        <v>0</v>
      </c>
      <c r="AD617">
        <v>7</v>
      </c>
      <c r="AF617">
        <v>0.21439377566457749</v>
      </c>
      <c r="AG617">
        <v>39155</v>
      </c>
    </row>
    <row r="618" spans="1:33" x14ac:dyDescent="0.3">
      <c r="A618" t="s">
        <v>2679</v>
      </c>
      <c r="B618">
        <v>19017004500</v>
      </c>
      <c r="C618" t="s">
        <v>1895</v>
      </c>
      <c r="D618">
        <v>1136</v>
      </c>
      <c r="F618" t="s">
        <v>1534</v>
      </c>
      <c r="G618" t="s">
        <v>1535</v>
      </c>
      <c r="H618">
        <v>73889</v>
      </c>
      <c r="I618">
        <v>8.6999999999999994E-2</v>
      </c>
      <c r="J618">
        <v>6.0739436619718312E-2</v>
      </c>
      <c r="K618">
        <v>4.2253521126760563E-2</v>
      </c>
      <c r="L618">
        <v>2.2818181818181817E-2</v>
      </c>
      <c r="M618">
        <v>0.32200000000000001</v>
      </c>
      <c r="N618">
        <v>2.9329378810347667E-2</v>
      </c>
      <c r="O618">
        <v>0.47305699481865288</v>
      </c>
      <c r="P618">
        <v>7.8947368421052627E-2</v>
      </c>
      <c r="Q618">
        <v>0.19806338028169015</v>
      </c>
      <c r="R618">
        <v>0.20385674931129477</v>
      </c>
      <c r="S618">
        <v>41955</v>
      </c>
      <c r="T618">
        <v>0</v>
      </c>
      <c r="U618">
        <v>1</v>
      </c>
      <c r="V618">
        <v>0</v>
      </c>
      <c r="W618">
        <v>1</v>
      </c>
      <c r="X618">
        <v>0</v>
      </c>
      <c r="Y618">
        <v>1</v>
      </c>
      <c r="Z618">
        <v>0</v>
      </c>
      <c r="AA618">
        <v>2</v>
      </c>
      <c r="AB618">
        <v>1</v>
      </c>
      <c r="AC618">
        <v>1</v>
      </c>
      <c r="AD618">
        <v>7</v>
      </c>
      <c r="AF618">
        <v>0.20385674931129477</v>
      </c>
      <c r="AG618">
        <v>41955</v>
      </c>
    </row>
    <row r="619" spans="1:33" x14ac:dyDescent="0.3">
      <c r="A619" t="s">
        <v>2680</v>
      </c>
      <c r="B619">
        <v>19059450502</v>
      </c>
      <c r="C619" t="s">
        <v>2681</v>
      </c>
      <c r="D619">
        <v>1319</v>
      </c>
      <c r="F619" t="s">
        <v>1669</v>
      </c>
      <c r="G619" t="s">
        <v>1670</v>
      </c>
      <c r="H619">
        <v>66397</v>
      </c>
      <c r="I619">
        <v>0.122</v>
      </c>
      <c r="J619">
        <v>4.0940106141015918E-2</v>
      </c>
      <c r="K619">
        <v>1.2130401819560273E-2</v>
      </c>
      <c r="L619">
        <v>2.7818181818181818E-2</v>
      </c>
      <c r="M619">
        <v>0.32100000000000001</v>
      </c>
      <c r="N619">
        <v>6.2158756824863499E-2</v>
      </c>
      <c r="O619">
        <v>0.31171442936148819</v>
      </c>
      <c r="P619">
        <v>6.3157894736842107E-2</v>
      </c>
      <c r="Q619">
        <v>0.27596664139499621</v>
      </c>
      <c r="R619">
        <v>0.1860624785444559</v>
      </c>
      <c r="S619">
        <v>33009</v>
      </c>
      <c r="T619">
        <v>1</v>
      </c>
      <c r="U619">
        <v>1</v>
      </c>
      <c r="V619">
        <v>0</v>
      </c>
      <c r="W619">
        <v>0</v>
      </c>
      <c r="X619">
        <v>1</v>
      </c>
      <c r="Y619">
        <v>1</v>
      </c>
      <c r="Z619">
        <v>0</v>
      </c>
      <c r="AA619">
        <v>0</v>
      </c>
      <c r="AB619">
        <v>1</v>
      </c>
      <c r="AC619">
        <v>2</v>
      </c>
      <c r="AD619">
        <v>7</v>
      </c>
      <c r="AF619">
        <v>0.1860624785444559</v>
      </c>
      <c r="AG619">
        <v>33009</v>
      </c>
    </row>
    <row r="620" spans="1:33" x14ac:dyDescent="0.3">
      <c r="A620" t="s">
        <v>2682</v>
      </c>
      <c r="B620">
        <v>19059450800</v>
      </c>
      <c r="C620" t="s">
        <v>1690</v>
      </c>
      <c r="D620">
        <v>1467</v>
      </c>
      <c r="F620" t="s">
        <v>1669</v>
      </c>
      <c r="G620" t="s">
        <v>1670</v>
      </c>
      <c r="H620">
        <v>57610</v>
      </c>
      <c r="I620">
        <v>7.400000000000001E-2</v>
      </c>
      <c r="J620">
        <v>6.4076346284935248E-2</v>
      </c>
      <c r="K620">
        <v>3.2038173142467624E-2</v>
      </c>
      <c r="L620">
        <v>2.7818181818181818E-2</v>
      </c>
      <c r="M620">
        <v>0.28800000000000003</v>
      </c>
      <c r="N620">
        <v>6.2158756824863499E-2</v>
      </c>
      <c r="O620">
        <v>0.34364820846905536</v>
      </c>
      <c r="P620">
        <v>7.1072319201995013E-2</v>
      </c>
      <c r="Q620">
        <v>0.25153374233128833</v>
      </c>
      <c r="R620">
        <v>0.23286118980169973</v>
      </c>
      <c r="S620">
        <v>30418</v>
      </c>
      <c r="T620">
        <v>1</v>
      </c>
      <c r="U620">
        <v>1</v>
      </c>
      <c r="V620">
        <v>0</v>
      </c>
      <c r="W620">
        <v>1</v>
      </c>
      <c r="X620">
        <v>1</v>
      </c>
      <c r="Y620">
        <v>0</v>
      </c>
      <c r="Z620">
        <v>0</v>
      </c>
      <c r="AA620">
        <v>0</v>
      </c>
      <c r="AB620">
        <v>1</v>
      </c>
      <c r="AC620">
        <v>2</v>
      </c>
      <c r="AD620">
        <v>7</v>
      </c>
      <c r="AF620">
        <v>0.23286118980169973</v>
      </c>
      <c r="AG620">
        <v>30418</v>
      </c>
    </row>
    <row r="621" spans="1:33" x14ac:dyDescent="0.3">
      <c r="A621" t="s">
        <v>2683</v>
      </c>
      <c r="B621">
        <v>19103000502</v>
      </c>
      <c r="C621" t="s">
        <v>2684</v>
      </c>
      <c r="D621">
        <v>1358</v>
      </c>
      <c r="F621" t="s">
        <v>1421</v>
      </c>
      <c r="G621" t="s">
        <v>1422</v>
      </c>
      <c r="H621">
        <v>53846</v>
      </c>
      <c r="I621">
        <v>0.30299999999999999</v>
      </c>
      <c r="J621">
        <v>0.11561119293078057</v>
      </c>
      <c r="K621">
        <v>1.2518409425625921E-2</v>
      </c>
      <c r="L621">
        <v>2.2545454545454546E-2</v>
      </c>
      <c r="M621">
        <v>0.26100000000000001</v>
      </c>
      <c r="N621">
        <v>0.16787640775660517</v>
      </c>
      <c r="O621">
        <v>5.9770114942528735E-2</v>
      </c>
      <c r="P621">
        <v>4.083044982698962E-2</v>
      </c>
      <c r="Q621">
        <v>0.35272459499263625</v>
      </c>
      <c r="R621">
        <v>0.39004276114844227</v>
      </c>
      <c r="S621">
        <v>20901</v>
      </c>
      <c r="T621">
        <v>2</v>
      </c>
      <c r="U621">
        <v>2</v>
      </c>
      <c r="V621">
        <v>1</v>
      </c>
      <c r="W621">
        <v>0</v>
      </c>
      <c r="X621">
        <v>0</v>
      </c>
      <c r="Y621">
        <v>0</v>
      </c>
      <c r="Z621">
        <v>0</v>
      </c>
      <c r="AA621">
        <v>0</v>
      </c>
      <c r="AB621">
        <v>0</v>
      </c>
      <c r="AC621">
        <v>2</v>
      </c>
      <c r="AD621">
        <v>7</v>
      </c>
      <c r="AF621">
        <v>0.39004276114844227</v>
      </c>
      <c r="AG621">
        <v>20901</v>
      </c>
    </row>
    <row r="622" spans="1:33" x14ac:dyDescent="0.3">
      <c r="A622" t="s">
        <v>2685</v>
      </c>
      <c r="B622">
        <v>19139050100</v>
      </c>
      <c r="C622" t="s">
        <v>1847</v>
      </c>
      <c r="D622">
        <v>1568</v>
      </c>
      <c r="F622" t="s">
        <v>644</v>
      </c>
      <c r="G622" t="s">
        <v>1053</v>
      </c>
      <c r="H622">
        <v>83323</v>
      </c>
      <c r="I622">
        <v>7.2999999999999995E-2</v>
      </c>
      <c r="J622">
        <v>3.1887755102040817E-2</v>
      </c>
      <c r="K622">
        <v>2.423469387755102E-2</v>
      </c>
      <c r="L622">
        <v>2.9818181818181813E-2</v>
      </c>
      <c r="M622">
        <v>0.42</v>
      </c>
      <c r="N622">
        <v>1.1463329044332671E-2</v>
      </c>
      <c r="O622">
        <v>0.36719035440263059</v>
      </c>
      <c r="P622">
        <v>6.0093348891481914E-2</v>
      </c>
      <c r="Q622">
        <v>0.1639030612244898</v>
      </c>
      <c r="R622">
        <v>0.26125379729356529</v>
      </c>
      <c r="S622">
        <v>40591</v>
      </c>
      <c r="T622">
        <v>0</v>
      </c>
      <c r="U622">
        <v>1</v>
      </c>
      <c r="V622">
        <v>0</v>
      </c>
      <c r="W622">
        <v>0</v>
      </c>
      <c r="X622">
        <v>2</v>
      </c>
      <c r="Y622">
        <v>2</v>
      </c>
      <c r="Z622">
        <v>0</v>
      </c>
      <c r="AA622">
        <v>1</v>
      </c>
      <c r="AB622">
        <v>1</v>
      </c>
      <c r="AC622">
        <v>0</v>
      </c>
      <c r="AD622">
        <v>7</v>
      </c>
      <c r="AF622">
        <v>0.26125379729356529</v>
      </c>
      <c r="AG622">
        <v>40591</v>
      </c>
    </row>
    <row r="623" spans="1:33" x14ac:dyDescent="0.3">
      <c r="A623" t="s">
        <v>2686</v>
      </c>
      <c r="B623">
        <v>19139050400</v>
      </c>
      <c r="C623" t="s">
        <v>1606</v>
      </c>
      <c r="D623">
        <v>1491</v>
      </c>
      <c r="F623" t="s">
        <v>644</v>
      </c>
      <c r="G623" t="s">
        <v>1053</v>
      </c>
      <c r="H623">
        <v>82250</v>
      </c>
      <c r="I623">
        <v>5.0999999999999997E-2</v>
      </c>
      <c r="J623">
        <v>5.7679409792085849E-2</v>
      </c>
      <c r="K623">
        <v>2.6827632461435279E-2</v>
      </c>
      <c r="L623">
        <v>2.9818181818181813E-2</v>
      </c>
      <c r="M623">
        <v>0.375</v>
      </c>
      <c r="N623">
        <v>1.1463329044332671E-2</v>
      </c>
      <c r="O623">
        <v>0.51252609603340293</v>
      </c>
      <c r="P623">
        <v>8.5276073619631895E-2</v>
      </c>
      <c r="Q623">
        <v>0.15694164989939638</v>
      </c>
      <c r="R623">
        <v>0.21684264743754827</v>
      </c>
      <c r="S623">
        <v>38701</v>
      </c>
      <c r="T623">
        <v>0</v>
      </c>
      <c r="U623">
        <v>0</v>
      </c>
      <c r="V623">
        <v>0</v>
      </c>
      <c r="W623">
        <v>0</v>
      </c>
      <c r="X623">
        <v>2</v>
      </c>
      <c r="Y623">
        <v>2</v>
      </c>
      <c r="Z623">
        <v>0</v>
      </c>
      <c r="AA623">
        <v>2</v>
      </c>
      <c r="AB623">
        <v>1</v>
      </c>
      <c r="AC623">
        <v>0</v>
      </c>
      <c r="AD623">
        <v>7</v>
      </c>
      <c r="AF623">
        <v>0.21684264743754827</v>
      </c>
      <c r="AG623">
        <v>38701</v>
      </c>
    </row>
    <row r="624" spans="1:33" x14ac:dyDescent="0.3">
      <c r="A624" t="s">
        <v>2687</v>
      </c>
      <c r="B624">
        <v>19153000703</v>
      </c>
      <c r="C624" t="s">
        <v>1848</v>
      </c>
      <c r="D624">
        <v>1403</v>
      </c>
      <c r="F624" t="s">
        <v>1088</v>
      </c>
      <c r="G624" t="s">
        <v>1089</v>
      </c>
      <c r="H624">
        <v>67018</v>
      </c>
      <c r="I624">
        <v>4.4000000000000004E-2</v>
      </c>
      <c r="J624">
        <v>6.3435495367070563E-2</v>
      </c>
      <c r="K624">
        <v>3.8488952245188883E-2</v>
      </c>
      <c r="L624">
        <v>2.6818181818181817E-2</v>
      </c>
      <c r="M624">
        <v>0.28600000000000003</v>
      </c>
      <c r="N624">
        <v>0.14341677503250974</v>
      </c>
      <c r="O624">
        <v>0.26038781163434904</v>
      </c>
      <c r="P624">
        <v>0.10121716848174248</v>
      </c>
      <c r="Q624">
        <v>0.28652886671418387</v>
      </c>
      <c r="R624">
        <v>0.22708039492242596</v>
      </c>
      <c r="S624">
        <v>37906</v>
      </c>
      <c r="T624">
        <v>1</v>
      </c>
      <c r="U624">
        <v>0</v>
      </c>
      <c r="V624">
        <v>0</v>
      </c>
      <c r="W624">
        <v>1</v>
      </c>
      <c r="X624">
        <v>1</v>
      </c>
      <c r="Y624">
        <v>0</v>
      </c>
      <c r="Z624">
        <v>0</v>
      </c>
      <c r="AA624">
        <v>0</v>
      </c>
      <c r="AB624">
        <v>2</v>
      </c>
      <c r="AC624">
        <v>2</v>
      </c>
      <c r="AD624">
        <v>7</v>
      </c>
      <c r="AF624">
        <v>0.22708039492242596</v>
      </c>
      <c r="AG624">
        <v>37906</v>
      </c>
    </row>
    <row r="625" spans="1:33" x14ac:dyDescent="0.3">
      <c r="A625" t="s">
        <v>2688</v>
      </c>
      <c r="B625">
        <v>19063070200</v>
      </c>
      <c r="C625" t="s">
        <v>1759</v>
      </c>
      <c r="D625">
        <v>644</v>
      </c>
      <c r="F625" t="s">
        <v>1244</v>
      </c>
      <c r="G625" t="s">
        <v>1245</v>
      </c>
      <c r="H625">
        <v>75147</v>
      </c>
      <c r="I625">
        <v>6.7000000000000004E-2</v>
      </c>
      <c r="J625">
        <v>3.2608695652173912E-2</v>
      </c>
      <c r="K625">
        <v>2.4844720496894408E-2</v>
      </c>
      <c r="L625">
        <v>2.8636363636363633E-2</v>
      </c>
      <c r="M625">
        <v>0.32</v>
      </c>
      <c r="N625">
        <v>-8.8720636769559311E-2</v>
      </c>
      <c r="O625">
        <v>0.4511013215859031</v>
      </c>
      <c r="P625">
        <v>0.148859543817527</v>
      </c>
      <c r="Q625">
        <v>0.16149068322981366</v>
      </c>
      <c r="R625">
        <v>0.22620599739243807</v>
      </c>
      <c r="S625">
        <v>34133</v>
      </c>
      <c r="T625">
        <v>0</v>
      </c>
      <c r="U625">
        <v>0</v>
      </c>
      <c r="V625">
        <v>0</v>
      </c>
      <c r="W625">
        <v>0</v>
      </c>
      <c r="X625">
        <v>1</v>
      </c>
      <c r="Y625">
        <v>1</v>
      </c>
      <c r="Z625">
        <v>2</v>
      </c>
      <c r="AA625">
        <v>1</v>
      </c>
      <c r="AB625">
        <v>2</v>
      </c>
      <c r="AC625">
        <v>0</v>
      </c>
      <c r="AD625">
        <v>7</v>
      </c>
      <c r="AF625">
        <v>0.22620599739243807</v>
      </c>
      <c r="AG625">
        <v>34133</v>
      </c>
    </row>
    <row r="626" spans="1:33" x14ac:dyDescent="0.3">
      <c r="A626" t="s">
        <v>2689</v>
      </c>
      <c r="B626">
        <v>19037070300</v>
      </c>
      <c r="C626" t="s">
        <v>1706</v>
      </c>
      <c r="D626">
        <v>1156</v>
      </c>
      <c r="F626" t="s">
        <v>1580</v>
      </c>
      <c r="G626" t="s">
        <v>1581</v>
      </c>
      <c r="H626">
        <v>69295</v>
      </c>
      <c r="I626">
        <v>6.9000000000000006E-2</v>
      </c>
      <c r="J626">
        <v>4.8442906574394463E-2</v>
      </c>
      <c r="K626">
        <v>4.5847750865051905E-2</v>
      </c>
      <c r="L626">
        <v>2.4181818181818183E-2</v>
      </c>
      <c r="M626">
        <v>0.35899999999999999</v>
      </c>
      <c r="N626">
        <v>-3.4327518289251548E-2</v>
      </c>
      <c r="O626">
        <v>0.48679245283018868</v>
      </c>
      <c r="P626">
        <v>5.5955235811350916E-2</v>
      </c>
      <c r="Q626">
        <v>0.17214532871972318</v>
      </c>
      <c r="R626">
        <v>0.20236686390532543</v>
      </c>
      <c r="S626">
        <v>30025</v>
      </c>
      <c r="T626">
        <v>1</v>
      </c>
      <c r="U626">
        <v>0</v>
      </c>
      <c r="V626">
        <v>0</v>
      </c>
      <c r="W626">
        <v>1</v>
      </c>
      <c r="X626">
        <v>0</v>
      </c>
      <c r="Y626">
        <v>1</v>
      </c>
      <c r="Z626">
        <v>2</v>
      </c>
      <c r="AA626">
        <v>2</v>
      </c>
      <c r="AB626">
        <v>0</v>
      </c>
      <c r="AC626">
        <v>0</v>
      </c>
      <c r="AD626">
        <v>7</v>
      </c>
      <c r="AF626">
        <v>0.20236686390532543</v>
      </c>
      <c r="AG626">
        <v>30025</v>
      </c>
    </row>
    <row r="627" spans="1:33" x14ac:dyDescent="0.3">
      <c r="A627" t="s">
        <v>2690</v>
      </c>
      <c r="B627">
        <v>19167070400</v>
      </c>
      <c r="C627" t="s">
        <v>1587</v>
      </c>
      <c r="D627">
        <v>1385</v>
      </c>
      <c r="F627" t="s">
        <v>1588</v>
      </c>
      <c r="G627" t="s">
        <v>1589</v>
      </c>
      <c r="H627">
        <v>72039</v>
      </c>
      <c r="I627">
        <v>7.400000000000001E-2</v>
      </c>
      <c r="J627">
        <v>1.8772563176895306E-2</v>
      </c>
      <c r="K627">
        <v>4.1877256317689529E-2</v>
      </c>
      <c r="L627">
        <v>1.836363636363636E-2</v>
      </c>
      <c r="M627">
        <v>0.33600000000000002</v>
      </c>
      <c r="N627">
        <v>6.4324709233325422E-2</v>
      </c>
      <c r="O627">
        <v>0.49959935897435898</v>
      </c>
      <c r="P627">
        <v>0.10932475884244373</v>
      </c>
      <c r="Q627">
        <v>0.16823104693140795</v>
      </c>
      <c r="R627">
        <v>0.21131578947368421</v>
      </c>
      <c r="S627">
        <v>33750</v>
      </c>
      <c r="T627">
        <v>0</v>
      </c>
      <c r="U627">
        <v>1</v>
      </c>
      <c r="V627">
        <v>0</v>
      </c>
      <c r="W627">
        <v>1</v>
      </c>
      <c r="X627">
        <v>0</v>
      </c>
      <c r="Y627">
        <v>1</v>
      </c>
      <c r="Z627">
        <v>0</v>
      </c>
      <c r="AA627">
        <v>2</v>
      </c>
      <c r="AB627">
        <v>2</v>
      </c>
      <c r="AC627">
        <v>0</v>
      </c>
      <c r="AD627">
        <v>7</v>
      </c>
      <c r="AF627">
        <v>0.21131578947368421</v>
      </c>
      <c r="AG627">
        <v>33750</v>
      </c>
    </row>
    <row r="628" spans="1:33" x14ac:dyDescent="0.3">
      <c r="A628" t="s">
        <v>2691</v>
      </c>
      <c r="B628">
        <v>19105070401</v>
      </c>
      <c r="C628" t="s">
        <v>2692</v>
      </c>
      <c r="D628">
        <v>947</v>
      </c>
      <c r="F628" t="s">
        <v>1152</v>
      </c>
      <c r="G628" t="s">
        <v>1153</v>
      </c>
      <c r="H628">
        <v>85345</v>
      </c>
      <c r="I628">
        <v>5.5999999999999994E-2</v>
      </c>
      <c r="J628">
        <v>4.7518479408658922E-2</v>
      </c>
      <c r="K628">
        <v>5.0686378035902854E-2</v>
      </c>
      <c r="L628">
        <v>3.154545454545455E-2</v>
      </c>
      <c r="M628">
        <v>0.40600000000000003</v>
      </c>
      <c r="N628">
        <v>3.8763446070355656E-4</v>
      </c>
      <c r="O628">
        <v>0.33015695067264572</v>
      </c>
      <c r="P628">
        <v>1.8664047151277015E-2</v>
      </c>
      <c r="Q628">
        <v>0.20063357972544879</v>
      </c>
      <c r="R628">
        <v>0.20809943865276664</v>
      </c>
      <c r="S628">
        <v>54803</v>
      </c>
      <c r="T628">
        <v>0</v>
      </c>
      <c r="U628">
        <v>0</v>
      </c>
      <c r="V628">
        <v>0</v>
      </c>
      <c r="W628">
        <v>2</v>
      </c>
      <c r="X628">
        <v>2</v>
      </c>
      <c r="Y628">
        <v>2</v>
      </c>
      <c r="Z628">
        <v>0</v>
      </c>
      <c r="AA628">
        <v>0</v>
      </c>
      <c r="AB628">
        <v>0</v>
      </c>
      <c r="AC628">
        <v>1</v>
      </c>
      <c r="AD628">
        <v>7</v>
      </c>
      <c r="AF628">
        <v>0.20809943865276664</v>
      </c>
      <c r="AG628">
        <v>54803</v>
      </c>
    </row>
    <row r="629" spans="1:33" x14ac:dyDescent="0.3">
      <c r="A629" t="s">
        <v>2693</v>
      </c>
      <c r="B629">
        <v>19151780300</v>
      </c>
      <c r="C629" t="s">
        <v>1757</v>
      </c>
      <c r="D629">
        <v>905</v>
      </c>
      <c r="F629" t="s">
        <v>734</v>
      </c>
      <c r="G629" t="s">
        <v>1218</v>
      </c>
      <c r="H629">
        <v>74438</v>
      </c>
      <c r="I629">
        <v>6.3E-2</v>
      </c>
      <c r="J629">
        <v>6.5193370165745862E-2</v>
      </c>
      <c r="K629">
        <v>6.6298342541436465E-3</v>
      </c>
      <c r="L629">
        <v>2.1454545454545455E-2</v>
      </c>
      <c r="M629">
        <v>0.37200000000000005</v>
      </c>
      <c r="N629">
        <v>-3.173734610123119E-2</v>
      </c>
      <c r="O629">
        <v>0.43127629733520334</v>
      </c>
      <c r="P629">
        <v>0.11057692307692307</v>
      </c>
      <c r="Q629">
        <v>0.10055248618784531</v>
      </c>
      <c r="R629">
        <v>0.21186856302108878</v>
      </c>
      <c r="S629">
        <v>32071</v>
      </c>
      <c r="T629">
        <v>0</v>
      </c>
      <c r="U629">
        <v>0</v>
      </c>
      <c r="V629">
        <v>0</v>
      </c>
      <c r="W629">
        <v>0</v>
      </c>
      <c r="X629">
        <v>0</v>
      </c>
      <c r="Y629">
        <v>2</v>
      </c>
      <c r="Z629">
        <v>2</v>
      </c>
      <c r="AA629">
        <v>1</v>
      </c>
      <c r="AB629">
        <v>2</v>
      </c>
      <c r="AC629">
        <v>0</v>
      </c>
      <c r="AD629">
        <v>7</v>
      </c>
      <c r="AF629">
        <v>0.21186856302108878</v>
      </c>
      <c r="AG629">
        <v>32071</v>
      </c>
    </row>
    <row r="630" spans="1:33" x14ac:dyDescent="0.3">
      <c r="A630" t="s">
        <v>2694</v>
      </c>
      <c r="B630">
        <v>19061000801</v>
      </c>
      <c r="C630" t="s">
        <v>1658</v>
      </c>
      <c r="D630">
        <v>1539</v>
      </c>
      <c r="F630" t="s">
        <v>290</v>
      </c>
      <c r="G630" t="s">
        <v>1149</v>
      </c>
      <c r="H630">
        <v>86941</v>
      </c>
      <c r="I630">
        <v>0.106</v>
      </c>
      <c r="J630">
        <v>4.743339831059129E-2</v>
      </c>
      <c r="K630">
        <v>4.8083170890188431E-2</v>
      </c>
      <c r="L630">
        <v>2.809090909090909E-2</v>
      </c>
      <c r="M630">
        <v>0.36299999999999999</v>
      </c>
      <c r="N630">
        <v>5.993401172413057E-2</v>
      </c>
      <c r="O630">
        <v>0.23079584775086506</v>
      </c>
      <c r="P630">
        <v>0.11040462427745665</v>
      </c>
      <c r="Q630">
        <v>0.14165042235217673</v>
      </c>
      <c r="R630">
        <v>0.18070175438596492</v>
      </c>
      <c r="S630">
        <v>47063</v>
      </c>
      <c r="T630">
        <v>0</v>
      </c>
      <c r="U630">
        <v>1</v>
      </c>
      <c r="V630">
        <v>0</v>
      </c>
      <c r="W630">
        <v>2</v>
      </c>
      <c r="X630">
        <v>1</v>
      </c>
      <c r="Y630">
        <v>1</v>
      </c>
      <c r="Z630">
        <v>0</v>
      </c>
      <c r="AA630">
        <v>0</v>
      </c>
      <c r="AB630">
        <v>2</v>
      </c>
      <c r="AC630">
        <v>0</v>
      </c>
      <c r="AD630">
        <v>7</v>
      </c>
      <c r="AF630">
        <v>0.18070175438596492</v>
      </c>
      <c r="AG630">
        <v>47063</v>
      </c>
    </row>
    <row r="631" spans="1:33" x14ac:dyDescent="0.3">
      <c r="A631" t="s">
        <v>2695</v>
      </c>
      <c r="B631">
        <v>19035080200</v>
      </c>
      <c r="C631" t="s">
        <v>1853</v>
      </c>
      <c r="D631">
        <v>1153</v>
      </c>
      <c r="F631" t="s">
        <v>195</v>
      </c>
      <c r="G631" t="s">
        <v>1390</v>
      </c>
      <c r="H631">
        <v>75309</v>
      </c>
      <c r="I631">
        <v>8.3000000000000004E-2</v>
      </c>
      <c r="J631">
        <v>0.1222896790980052</v>
      </c>
      <c r="K631">
        <v>1.4744145706851692E-2</v>
      </c>
      <c r="L631">
        <v>2.2636363636363635E-2</v>
      </c>
      <c r="M631">
        <v>0.28399999999999997</v>
      </c>
      <c r="N631">
        <v>-3.4294234592445329E-2</v>
      </c>
      <c r="O631">
        <v>0.43161255987227248</v>
      </c>
      <c r="P631">
        <v>6.6989507667473774E-2</v>
      </c>
      <c r="Q631">
        <v>0.17346053772766695</v>
      </c>
      <c r="R631">
        <v>0.24100418410041841</v>
      </c>
      <c r="S631">
        <v>32267</v>
      </c>
      <c r="T631">
        <v>0</v>
      </c>
      <c r="U631">
        <v>1</v>
      </c>
      <c r="V631">
        <v>2</v>
      </c>
      <c r="W631">
        <v>0</v>
      </c>
      <c r="X631">
        <v>0</v>
      </c>
      <c r="Y631">
        <v>0</v>
      </c>
      <c r="Z631">
        <v>2</v>
      </c>
      <c r="AA631">
        <v>1</v>
      </c>
      <c r="AB631">
        <v>1</v>
      </c>
      <c r="AC631">
        <v>0</v>
      </c>
      <c r="AD631">
        <v>7</v>
      </c>
      <c r="AF631">
        <v>0.24100418410041841</v>
      </c>
      <c r="AG631">
        <v>32267</v>
      </c>
    </row>
    <row r="632" spans="1:33" x14ac:dyDescent="0.3">
      <c r="A632" t="s">
        <v>2696</v>
      </c>
      <c r="B632">
        <v>19045000900</v>
      </c>
      <c r="C632" t="s">
        <v>1578</v>
      </c>
      <c r="D632">
        <v>2461</v>
      </c>
      <c r="F632" t="s">
        <v>211</v>
      </c>
      <c r="G632" t="s">
        <v>1022</v>
      </c>
      <c r="H632">
        <v>77604</v>
      </c>
      <c r="I632">
        <v>7.5999999999999998E-2</v>
      </c>
      <c r="J632">
        <v>4.2665583096302313E-2</v>
      </c>
      <c r="K632">
        <v>1.1377488825680617E-2</v>
      </c>
      <c r="L632">
        <v>3.4727272727272725E-2</v>
      </c>
      <c r="M632">
        <v>0.38</v>
      </c>
      <c r="N632">
        <v>-5.4076064826125904E-2</v>
      </c>
      <c r="O632">
        <v>0.30744810744810747</v>
      </c>
      <c r="P632">
        <v>4.7231900890437474E-2</v>
      </c>
      <c r="Q632">
        <v>0.15887850467289719</v>
      </c>
      <c r="R632">
        <v>0.16869158878504673</v>
      </c>
      <c r="S632">
        <v>37053</v>
      </c>
      <c r="T632">
        <v>0</v>
      </c>
      <c r="U632">
        <v>1</v>
      </c>
      <c r="V632">
        <v>0</v>
      </c>
      <c r="W632">
        <v>0</v>
      </c>
      <c r="X632">
        <v>2</v>
      </c>
      <c r="Y632">
        <v>2</v>
      </c>
      <c r="Z632">
        <v>2</v>
      </c>
      <c r="AA632">
        <v>0</v>
      </c>
      <c r="AB632">
        <v>0</v>
      </c>
      <c r="AC632">
        <v>0</v>
      </c>
      <c r="AD632">
        <v>7</v>
      </c>
      <c r="AF632">
        <v>0.16869158878504673</v>
      </c>
      <c r="AG632">
        <v>37053</v>
      </c>
    </row>
    <row r="633" spans="1:33" x14ac:dyDescent="0.3">
      <c r="A633" t="s">
        <v>2697</v>
      </c>
      <c r="B633">
        <v>19119950100</v>
      </c>
      <c r="C633" t="s">
        <v>1721</v>
      </c>
      <c r="D633">
        <v>1056</v>
      </c>
      <c r="F633" t="s">
        <v>1722</v>
      </c>
      <c r="G633" t="s">
        <v>1723</v>
      </c>
      <c r="H633">
        <v>62500</v>
      </c>
      <c r="I633">
        <v>5.2999999999999999E-2</v>
      </c>
      <c r="J633">
        <v>5.0189393939393936E-2</v>
      </c>
      <c r="K633">
        <v>4.0719696969696968E-2</v>
      </c>
      <c r="L633">
        <v>1.8818181818181817E-2</v>
      </c>
      <c r="M633">
        <v>0.34200000000000003</v>
      </c>
      <c r="N633">
        <v>3.0480960193420257E-2</v>
      </c>
      <c r="O633">
        <v>0.48479913137893593</v>
      </c>
      <c r="P633">
        <v>0.11276948590381426</v>
      </c>
      <c r="Q633">
        <v>0.12784090909090909</v>
      </c>
      <c r="R633">
        <v>0.27598566308243727</v>
      </c>
      <c r="S633">
        <v>28638</v>
      </c>
      <c r="T633">
        <v>1</v>
      </c>
      <c r="U633">
        <v>0</v>
      </c>
      <c r="V633">
        <v>0</v>
      </c>
      <c r="W633">
        <v>1</v>
      </c>
      <c r="X633">
        <v>0</v>
      </c>
      <c r="Y633">
        <v>1</v>
      </c>
      <c r="Z633">
        <v>0</v>
      </c>
      <c r="AA633">
        <v>2</v>
      </c>
      <c r="AB633">
        <v>2</v>
      </c>
      <c r="AC633">
        <v>0</v>
      </c>
      <c r="AD633">
        <v>7</v>
      </c>
      <c r="AF633">
        <v>0.27598566308243727</v>
      </c>
      <c r="AG633">
        <v>28638</v>
      </c>
    </row>
    <row r="634" spans="1:33" x14ac:dyDescent="0.3">
      <c r="A634" t="s">
        <v>2698</v>
      </c>
      <c r="B634">
        <v>19127950100</v>
      </c>
      <c r="C634" t="s">
        <v>1607</v>
      </c>
      <c r="D634">
        <v>1302</v>
      </c>
      <c r="F634" t="s">
        <v>1099</v>
      </c>
      <c r="G634" t="s">
        <v>1100</v>
      </c>
      <c r="H634">
        <v>73265</v>
      </c>
      <c r="I634">
        <v>3.7999999999999999E-2</v>
      </c>
      <c r="J634">
        <v>4.5314900153609831E-2</v>
      </c>
      <c r="K634">
        <v>1.6897081413210446E-2</v>
      </c>
      <c r="L634">
        <v>5.218181818181819E-2</v>
      </c>
      <c r="M634">
        <v>0.37200000000000005</v>
      </c>
      <c r="N634">
        <v>-1.3358590828577053E-2</v>
      </c>
      <c r="O634">
        <v>0.53778337531486142</v>
      </c>
      <c r="P634">
        <v>2.6988636363636364E-2</v>
      </c>
      <c r="Q634">
        <v>0.11443932411674347</v>
      </c>
      <c r="R634">
        <v>0.22053872053872053</v>
      </c>
      <c r="S634">
        <v>29861</v>
      </c>
      <c r="T634">
        <v>0</v>
      </c>
      <c r="U634">
        <v>0</v>
      </c>
      <c r="V634">
        <v>0</v>
      </c>
      <c r="W634">
        <v>0</v>
      </c>
      <c r="X634">
        <v>2</v>
      </c>
      <c r="Y634">
        <v>2</v>
      </c>
      <c r="Z634">
        <v>1</v>
      </c>
      <c r="AA634">
        <v>2</v>
      </c>
      <c r="AB634">
        <v>0</v>
      </c>
      <c r="AC634">
        <v>0</v>
      </c>
      <c r="AD634">
        <v>7</v>
      </c>
      <c r="AF634">
        <v>0.22053872053872053</v>
      </c>
      <c r="AG634">
        <v>29861</v>
      </c>
    </row>
    <row r="635" spans="1:33" x14ac:dyDescent="0.3">
      <c r="A635" t="s">
        <v>2699</v>
      </c>
      <c r="B635">
        <v>19097950200</v>
      </c>
      <c r="C635" t="s">
        <v>1739</v>
      </c>
      <c r="D635">
        <v>1401</v>
      </c>
      <c r="F635" t="s">
        <v>1028</v>
      </c>
      <c r="G635" t="s">
        <v>1029</v>
      </c>
      <c r="H635">
        <v>84609</v>
      </c>
      <c r="I635">
        <v>3.9E-2</v>
      </c>
      <c r="J635">
        <v>4.9964311206281226E-2</v>
      </c>
      <c r="K635">
        <v>2.0699500356887938E-2</v>
      </c>
      <c r="L635">
        <v>3.1818181818181815E-2</v>
      </c>
      <c r="M635">
        <v>0.307</v>
      </c>
      <c r="N635">
        <v>-1.828899637243047E-2</v>
      </c>
      <c r="O635">
        <v>0.47707910750507099</v>
      </c>
      <c r="P635">
        <v>8.7232813402657428E-2</v>
      </c>
      <c r="Q635">
        <v>0.13133476088508209</v>
      </c>
      <c r="R635">
        <v>0.13572496263079223</v>
      </c>
      <c r="S635">
        <v>33923</v>
      </c>
      <c r="T635">
        <v>0</v>
      </c>
      <c r="U635">
        <v>0</v>
      </c>
      <c r="V635">
        <v>0</v>
      </c>
      <c r="W635">
        <v>0</v>
      </c>
      <c r="X635">
        <v>2</v>
      </c>
      <c r="Y635">
        <v>1</v>
      </c>
      <c r="Z635">
        <v>1</v>
      </c>
      <c r="AA635">
        <v>2</v>
      </c>
      <c r="AB635">
        <v>1</v>
      </c>
      <c r="AC635">
        <v>0</v>
      </c>
      <c r="AD635">
        <v>7</v>
      </c>
      <c r="AF635">
        <v>0.13572496263079223</v>
      </c>
      <c r="AG635">
        <v>33923</v>
      </c>
    </row>
    <row r="636" spans="1:33" x14ac:dyDescent="0.3">
      <c r="A636" t="s">
        <v>2700</v>
      </c>
      <c r="B636">
        <v>19119950200</v>
      </c>
      <c r="C636" t="s">
        <v>1735</v>
      </c>
      <c r="D636">
        <v>1153</v>
      </c>
      <c r="F636" t="s">
        <v>1722</v>
      </c>
      <c r="G636" t="s">
        <v>1723</v>
      </c>
      <c r="H636">
        <v>67455</v>
      </c>
      <c r="I636">
        <v>2.7000000000000003E-2</v>
      </c>
      <c r="J636">
        <v>7.4588031222896797E-2</v>
      </c>
      <c r="K636">
        <v>4.163052905464007E-2</v>
      </c>
      <c r="L636">
        <v>1.8818181818181817E-2</v>
      </c>
      <c r="M636">
        <v>0.29499999999999998</v>
      </c>
      <c r="N636">
        <v>3.0480960193420257E-2</v>
      </c>
      <c r="O636">
        <v>0.47838616714697407</v>
      </c>
      <c r="P636">
        <v>0.13159797541576285</v>
      </c>
      <c r="Q636">
        <v>0.17519514310494363</v>
      </c>
      <c r="R636">
        <v>0.21390374331550802</v>
      </c>
      <c r="S636">
        <v>35235</v>
      </c>
      <c r="T636">
        <v>1</v>
      </c>
      <c r="U636">
        <v>0</v>
      </c>
      <c r="V636">
        <v>1</v>
      </c>
      <c r="W636">
        <v>1</v>
      </c>
      <c r="X636">
        <v>0</v>
      </c>
      <c r="Y636">
        <v>0</v>
      </c>
      <c r="Z636">
        <v>0</v>
      </c>
      <c r="AA636">
        <v>2</v>
      </c>
      <c r="AB636">
        <v>2</v>
      </c>
      <c r="AC636">
        <v>0</v>
      </c>
      <c r="AD636">
        <v>7</v>
      </c>
      <c r="AF636">
        <v>0.21390374331550802</v>
      </c>
      <c r="AG636">
        <v>35235</v>
      </c>
    </row>
    <row r="637" spans="1:33" x14ac:dyDescent="0.3">
      <c r="A637" t="s">
        <v>2701</v>
      </c>
      <c r="B637">
        <v>19033950201</v>
      </c>
      <c r="C637" t="s">
        <v>2702</v>
      </c>
      <c r="D637">
        <v>1505</v>
      </c>
      <c r="F637" t="s">
        <v>1066</v>
      </c>
      <c r="G637" t="s">
        <v>1067</v>
      </c>
      <c r="H637">
        <v>60941</v>
      </c>
      <c r="I637">
        <v>2.7000000000000003E-2</v>
      </c>
      <c r="J637">
        <v>0.10431893687707641</v>
      </c>
      <c r="K637">
        <v>4.5847176079734223E-2</v>
      </c>
      <c r="L637">
        <v>2.7727272727272729E-2</v>
      </c>
      <c r="M637">
        <v>0.28600000000000003</v>
      </c>
      <c r="N637">
        <v>-2.3193132658376935E-2</v>
      </c>
      <c r="O637">
        <v>0.38362068965517243</v>
      </c>
      <c r="P637">
        <v>2.5259067357512953E-2</v>
      </c>
      <c r="Q637">
        <v>0.11694352159468438</v>
      </c>
      <c r="R637">
        <v>0.14541387024608501</v>
      </c>
      <c r="S637">
        <v>41321</v>
      </c>
      <c r="T637">
        <v>1</v>
      </c>
      <c r="U637">
        <v>0</v>
      </c>
      <c r="V637">
        <v>1</v>
      </c>
      <c r="W637">
        <v>1</v>
      </c>
      <c r="X637">
        <v>1</v>
      </c>
      <c r="Y637">
        <v>0</v>
      </c>
      <c r="Z637">
        <v>2</v>
      </c>
      <c r="AA637">
        <v>1</v>
      </c>
      <c r="AB637">
        <v>0</v>
      </c>
      <c r="AC637">
        <v>0</v>
      </c>
      <c r="AD637">
        <v>7</v>
      </c>
      <c r="AF637">
        <v>0.14541387024608501</v>
      </c>
      <c r="AG637">
        <v>41321</v>
      </c>
    </row>
    <row r="638" spans="1:33" x14ac:dyDescent="0.3">
      <c r="A638" t="s">
        <v>2703</v>
      </c>
      <c r="B638">
        <v>19033950202</v>
      </c>
      <c r="C638" t="s">
        <v>2704</v>
      </c>
      <c r="D638">
        <v>1930</v>
      </c>
      <c r="F638" t="s">
        <v>1066</v>
      </c>
      <c r="G638" t="s">
        <v>1067</v>
      </c>
      <c r="H638">
        <v>59494</v>
      </c>
      <c r="I638">
        <v>0.11599999999999999</v>
      </c>
      <c r="J638">
        <v>3.6787564766839378E-2</v>
      </c>
      <c r="K638">
        <v>3.9378238341968914E-2</v>
      </c>
      <c r="L638">
        <v>2.7727272727272729E-2</v>
      </c>
      <c r="M638">
        <v>0.251</v>
      </c>
      <c r="N638">
        <v>-2.3193132658376935E-2</v>
      </c>
      <c r="O638">
        <v>0.44157152451309606</v>
      </c>
      <c r="P638">
        <v>4.9782503624939585E-2</v>
      </c>
      <c r="Q638">
        <v>0.13316062176165802</v>
      </c>
      <c r="R638">
        <v>0.19416996047430829</v>
      </c>
      <c r="S638">
        <v>35063</v>
      </c>
      <c r="T638">
        <v>1</v>
      </c>
      <c r="U638">
        <v>1</v>
      </c>
      <c r="V638">
        <v>0</v>
      </c>
      <c r="W638">
        <v>1</v>
      </c>
      <c r="X638">
        <v>1</v>
      </c>
      <c r="Y638">
        <v>0</v>
      </c>
      <c r="Z638">
        <v>2</v>
      </c>
      <c r="AA638">
        <v>1</v>
      </c>
      <c r="AB638">
        <v>0</v>
      </c>
      <c r="AC638">
        <v>0</v>
      </c>
      <c r="AD638">
        <v>7</v>
      </c>
      <c r="AF638">
        <v>0.19416996047430829</v>
      </c>
      <c r="AG638">
        <v>35063</v>
      </c>
    </row>
    <row r="639" spans="1:33" x14ac:dyDescent="0.3">
      <c r="A639" t="s">
        <v>2705</v>
      </c>
      <c r="B639">
        <v>19019950600</v>
      </c>
      <c r="C639" t="s">
        <v>1872</v>
      </c>
      <c r="D639">
        <v>1710</v>
      </c>
      <c r="F639" t="s">
        <v>1344</v>
      </c>
      <c r="G639" t="s">
        <v>1345</v>
      </c>
      <c r="H639">
        <v>74792</v>
      </c>
      <c r="I639">
        <v>9.9000000000000005E-2</v>
      </c>
      <c r="J639">
        <v>4.4444444444444446E-2</v>
      </c>
      <c r="K639">
        <v>4.5614035087719301E-2</v>
      </c>
      <c r="L639">
        <v>2.7454545454545457E-2</v>
      </c>
      <c r="M639">
        <v>0.29299999999999998</v>
      </c>
      <c r="N639">
        <v>-1.8751789292871458E-2</v>
      </c>
      <c r="O639">
        <v>0.43937500000000002</v>
      </c>
      <c r="P639">
        <v>9.4300518134715031E-2</v>
      </c>
      <c r="Q639">
        <v>0.17836257309941519</v>
      </c>
      <c r="R639">
        <v>0.21741963509991311</v>
      </c>
      <c r="S639">
        <v>34306</v>
      </c>
      <c r="T639">
        <v>0</v>
      </c>
      <c r="U639">
        <v>1</v>
      </c>
      <c r="V639">
        <v>0</v>
      </c>
      <c r="W639">
        <v>1</v>
      </c>
      <c r="X639">
        <v>1</v>
      </c>
      <c r="Y639">
        <v>0</v>
      </c>
      <c r="Z639">
        <v>1</v>
      </c>
      <c r="AA639">
        <v>1</v>
      </c>
      <c r="AB639">
        <v>1</v>
      </c>
      <c r="AC639">
        <v>1</v>
      </c>
      <c r="AD639">
        <v>7</v>
      </c>
      <c r="AF639">
        <v>0.21741963509991311</v>
      </c>
      <c r="AG639">
        <v>34306</v>
      </c>
    </row>
    <row r="640" spans="1:33" x14ac:dyDescent="0.3">
      <c r="A640" t="s">
        <v>2706</v>
      </c>
      <c r="B640">
        <v>19127950802</v>
      </c>
      <c r="C640" t="s">
        <v>2707</v>
      </c>
      <c r="D640">
        <v>1127</v>
      </c>
      <c r="F640" t="s">
        <v>1099</v>
      </c>
      <c r="G640" t="s">
        <v>1100</v>
      </c>
      <c r="H640">
        <v>94076</v>
      </c>
      <c r="I640">
        <v>6.8000000000000005E-2</v>
      </c>
      <c r="J640">
        <v>0.14108251996450755</v>
      </c>
      <c r="K640">
        <v>1.6858917480035492E-2</v>
      </c>
      <c r="L640">
        <v>5.218181818181819E-2</v>
      </c>
      <c r="M640">
        <v>0.27399999999999997</v>
      </c>
      <c r="N640">
        <v>-1.3358590828577053E-2</v>
      </c>
      <c r="O640">
        <v>0.42593469001419781</v>
      </c>
      <c r="P640">
        <v>8.26645264847512E-2</v>
      </c>
      <c r="Q640">
        <v>0.13753327417923691</v>
      </c>
      <c r="R640">
        <v>0.16616008105369809</v>
      </c>
      <c r="S640">
        <v>45373</v>
      </c>
      <c r="T640">
        <v>0</v>
      </c>
      <c r="U640">
        <v>0</v>
      </c>
      <c r="V640">
        <v>2</v>
      </c>
      <c r="W640">
        <v>0</v>
      </c>
      <c r="X640">
        <v>2</v>
      </c>
      <c r="Y640">
        <v>0</v>
      </c>
      <c r="Z640">
        <v>1</v>
      </c>
      <c r="AA640">
        <v>1</v>
      </c>
      <c r="AB640">
        <v>1</v>
      </c>
      <c r="AC640">
        <v>0</v>
      </c>
      <c r="AD640">
        <v>7</v>
      </c>
      <c r="AF640">
        <v>0.16616008105369809</v>
      </c>
      <c r="AG640">
        <v>45373</v>
      </c>
    </row>
    <row r="641" spans="1:33" x14ac:dyDescent="0.3">
      <c r="A641" t="s">
        <v>2708</v>
      </c>
      <c r="B641">
        <v>19011960100</v>
      </c>
      <c r="C641" t="s">
        <v>1753</v>
      </c>
      <c r="D641">
        <v>1028</v>
      </c>
      <c r="F641" t="s">
        <v>125</v>
      </c>
      <c r="G641" t="s">
        <v>1091</v>
      </c>
      <c r="H641">
        <v>96250</v>
      </c>
      <c r="I641">
        <v>0.105</v>
      </c>
      <c r="J641">
        <v>3.3073929961089495E-2</v>
      </c>
      <c r="K641">
        <v>5.7392996108949414E-2</v>
      </c>
      <c r="L641">
        <v>3.0181818181818185E-2</v>
      </c>
      <c r="M641">
        <v>0.28499999999999998</v>
      </c>
      <c r="N641">
        <v>-1.9213069489185459E-2</v>
      </c>
      <c r="O641">
        <v>0.38336713995943206</v>
      </c>
      <c r="P641">
        <v>5.0784856879039705E-2</v>
      </c>
      <c r="Q641">
        <v>0.16245136186770429</v>
      </c>
      <c r="R641">
        <v>0.15736719011025727</v>
      </c>
      <c r="S641">
        <v>42338</v>
      </c>
      <c r="T641">
        <v>0</v>
      </c>
      <c r="U641">
        <v>1</v>
      </c>
      <c r="V641">
        <v>0</v>
      </c>
      <c r="W641">
        <v>2</v>
      </c>
      <c r="X641">
        <v>2</v>
      </c>
      <c r="Y641">
        <v>0</v>
      </c>
      <c r="Z641">
        <v>1</v>
      </c>
      <c r="AA641">
        <v>1</v>
      </c>
      <c r="AB641">
        <v>0</v>
      </c>
      <c r="AC641">
        <v>0</v>
      </c>
      <c r="AD641">
        <v>7</v>
      </c>
      <c r="AF641">
        <v>0.15736719011025727</v>
      </c>
      <c r="AG641">
        <v>42338</v>
      </c>
    </row>
    <row r="642" spans="1:33" x14ac:dyDescent="0.3">
      <c r="A642" t="s">
        <v>2709</v>
      </c>
      <c r="B642">
        <v>19079960200</v>
      </c>
      <c r="C642" t="s">
        <v>1765</v>
      </c>
      <c r="D642">
        <v>1250</v>
      </c>
      <c r="F642" t="s">
        <v>409</v>
      </c>
      <c r="G642" t="s">
        <v>1242</v>
      </c>
      <c r="H642">
        <v>76458</v>
      </c>
      <c r="I642">
        <v>4.2000000000000003E-2</v>
      </c>
      <c r="J642">
        <v>4.6399999999999997E-2</v>
      </c>
      <c r="K642">
        <v>4.3999999999999997E-2</v>
      </c>
      <c r="L642">
        <v>2.7363636363636368E-2</v>
      </c>
      <c r="M642">
        <v>0.32400000000000001</v>
      </c>
      <c r="N642">
        <v>-4.0451732278440629E-2</v>
      </c>
      <c r="O642">
        <v>0.28003613369467029</v>
      </c>
      <c r="P642">
        <v>9.8853868194842404E-2</v>
      </c>
      <c r="Q642">
        <v>0.15440000000000001</v>
      </c>
      <c r="R642">
        <v>0.23374613003095976</v>
      </c>
      <c r="S642">
        <v>38875</v>
      </c>
      <c r="T642">
        <v>0</v>
      </c>
      <c r="U642">
        <v>0</v>
      </c>
      <c r="V642">
        <v>0</v>
      </c>
      <c r="W642">
        <v>1</v>
      </c>
      <c r="X642">
        <v>1</v>
      </c>
      <c r="Y642">
        <v>1</v>
      </c>
      <c r="Z642">
        <v>2</v>
      </c>
      <c r="AA642">
        <v>0</v>
      </c>
      <c r="AB642">
        <v>2</v>
      </c>
      <c r="AC642">
        <v>0</v>
      </c>
      <c r="AD642">
        <v>7</v>
      </c>
      <c r="AF642">
        <v>0.23374613003095976</v>
      </c>
      <c r="AG642">
        <v>38875</v>
      </c>
    </row>
    <row r="643" spans="1:33" x14ac:dyDescent="0.3">
      <c r="A643" t="s">
        <v>2710</v>
      </c>
      <c r="B643">
        <v>19091970300</v>
      </c>
      <c r="C643" t="s">
        <v>1703</v>
      </c>
      <c r="D643">
        <v>1277</v>
      </c>
      <c r="F643" t="s">
        <v>448</v>
      </c>
      <c r="G643" t="s">
        <v>1304</v>
      </c>
      <c r="H643">
        <v>62027</v>
      </c>
      <c r="I643">
        <v>0.159</v>
      </c>
      <c r="J643">
        <v>8.848864526233359E-2</v>
      </c>
      <c r="K643">
        <v>1.0963194988253719E-2</v>
      </c>
      <c r="L643">
        <v>2.4000000000000004E-2</v>
      </c>
      <c r="M643">
        <v>0.28300000000000003</v>
      </c>
      <c r="N643">
        <v>-2.2210901681100358E-2</v>
      </c>
      <c r="O643">
        <v>0.44427244582043346</v>
      </c>
      <c r="P643">
        <v>4.9707602339181284E-2</v>
      </c>
      <c r="Q643">
        <v>0.10649960845732184</v>
      </c>
      <c r="R643">
        <v>0.29114754098360657</v>
      </c>
      <c r="S643">
        <v>32864</v>
      </c>
      <c r="T643">
        <v>1</v>
      </c>
      <c r="U643">
        <v>2</v>
      </c>
      <c r="V643">
        <v>1</v>
      </c>
      <c r="W643">
        <v>0</v>
      </c>
      <c r="X643">
        <v>0</v>
      </c>
      <c r="Y643">
        <v>0</v>
      </c>
      <c r="Z643">
        <v>2</v>
      </c>
      <c r="AA643">
        <v>1</v>
      </c>
      <c r="AB643">
        <v>0</v>
      </c>
      <c r="AC643">
        <v>0</v>
      </c>
      <c r="AD643">
        <v>7</v>
      </c>
      <c r="AF643">
        <v>0.29114754098360657</v>
      </c>
      <c r="AG643">
        <v>32864</v>
      </c>
    </row>
    <row r="644" spans="1:33" x14ac:dyDescent="0.3">
      <c r="A644" t="s">
        <v>2711</v>
      </c>
      <c r="B644">
        <v>19113010400</v>
      </c>
      <c r="C644" t="s">
        <v>1791</v>
      </c>
      <c r="D644">
        <v>1164</v>
      </c>
      <c r="F644" t="s">
        <v>1048</v>
      </c>
      <c r="G644" t="s">
        <v>1049</v>
      </c>
      <c r="H644">
        <v>83519</v>
      </c>
      <c r="I644">
        <v>8.3000000000000004E-2</v>
      </c>
      <c r="J644">
        <v>0.1134020618556701</v>
      </c>
      <c r="K644">
        <v>9.4501718213058413E-3</v>
      </c>
      <c r="L644">
        <v>3.0727272727272725E-2</v>
      </c>
      <c r="M644">
        <v>0.32299999999999995</v>
      </c>
      <c r="N644">
        <v>9.0296649086760147E-2</v>
      </c>
      <c r="O644">
        <v>0.39834786599357502</v>
      </c>
      <c r="P644">
        <v>1.5187849720223821E-2</v>
      </c>
      <c r="Q644">
        <v>0.15378006872852235</v>
      </c>
      <c r="R644">
        <v>0.17091152815013405</v>
      </c>
      <c r="S644">
        <v>44929</v>
      </c>
      <c r="T644">
        <v>0</v>
      </c>
      <c r="U644">
        <v>1</v>
      </c>
      <c r="V644">
        <v>1</v>
      </c>
      <c r="W644">
        <v>0</v>
      </c>
      <c r="X644">
        <v>2</v>
      </c>
      <c r="Y644">
        <v>1</v>
      </c>
      <c r="Z644">
        <v>0</v>
      </c>
      <c r="AA644">
        <v>1</v>
      </c>
      <c r="AB644">
        <v>0</v>
      </c>
      <c r="AC644">
        <v>0</v>
      </c>
      <c r="AD644">
        <v>6</v>
      </c>
      <c r="AF644">
        <v>0.17091152815013405</v>
      </c>
      <c r="AG644">
        <v>44929</v>
      </c>
    </row>
    <row r="645" spans="1:33" x14ac:dyDescent="0.3">
      <c r="A645" t="s">
        <v>2712</v>
      </c>
      <c r="B645">
        <v>19153010408</v>
      </c>
      <c r="C645" t="s">
        <v>1694</v>
      </c>
      <c r="D645">
        <v>1599</v>
      </c>
      <c r="F645" t="s">
        <v>1088</v>
      </c>
      <c r="G645" t="s">
        <v>1089</v>
      </c>
      <c r="H645">
        <v>74952</v>
      </c>
      <c r="I645">
        <v>8.6999999999999994E-2</v>
      </c>
      <c r="J645">
        <v>8.5053158223889938E-2</v>
      </c>
      <c r="K645">
        <v>2.1888680425265792E-2</v>
      </c>
      <c r="L645">
        <v>2.6818181818181817E-2</v>
      </c>
      <c r="M645">
        <v>0.252</v>
      </c>
      <c r="N645">
        <v>0.14341677503250974</v>
      </c>
      <c r="O645">
        <v>0.33645533141210376</v>
      </c>
      <c r="P645">
        <v>5.885815185403178E-2</v>
      </c>
      <c r="Q645">
        <v>0.28330206378986866</v>
      </c>
      <c r="R645">
        <v>0.26460915760182141</v>
      </c>
      <c r="S645">
        <v>33660</v>
      </c>
      <c r="T645">
        <v>0</v>
      </c>
      <c r="U645">
        <v>1</v>
      </c>
      <c r="V645">
        <v>1</v>
      </c>
      <c r="W645">
        <v>0</v>
      </c>
      <c r="X645">
        <v>1</v>
      </c>
      <c r="Y645">
        <v>0</v>
      </c>
      <c r="Z645">
        <v>0</v>
      </c>
      <c r="AA645">
        <v>0</v>
      </c>
      <c r="AB645">
        <v>1</v>
      </c>
      <c r="AC645">
        <v>2</v>
      </c>
      <c r="AD645">
        <v>6</v>
      </c>
      <c r="AF645">
        <v>0.26460915760182141</v>
      </c>
      <c r="AG645">
        <v>33660</v>
      </c>
    </row>
    <row r="646" spans="1:33" x14ac:dyDescent="0.3">
      <c r="A646" t="s">
        <v>2713</v>
      </c>
      <c r="B646">
        <v>19153010500</v>
      </c>
      <c r="C646" t="s">
        <v>1742</v>
      </c>
      <c r="D646">
        <v>2622</v>
      </c>
      <c r="F646" t="s">
        <v>1088</v>
      </c>
      <c r="G646" t="s">
        <v>1089</v>
      </c>
      <c r="H646">
        <v>73042</v>
      </c>
      <c r="I646">
        <v>5.2999999999999999E-2</v>
      </c>
      <c r="J646">
        <v>4.691075514874142E-2</v>
      </c>
      <c r="K646">
        <v>1.4111365369946605E-2</v>
      </c>
      <c r="L646">
        <v>2.6818181818181817E-2</v>
      </c>
      <c r="M646">
        <v>0.44700000000000001</v>
      </c>
      <c r="N646">
        <v>0.14341677503250974</v>
      </c>
      <c r="O646">
        <v>0.46701551111941692</v>
      </c>
      <c r="P646">
        <v>6.0551773557864563E-2</v>
      </c>
      <c r="Q646">
        <v>0.15255530129672007</v>
      </c>
      <c r="R646">
        <v>0.1884472886493769</v>
      </c>
      <c r="S646">
        <v>36371</v>
      </c>
      <c r="T646">
        <v>0</v>
      </c>
      <c r="U646">
        <v>0</v>
      </c>
      <c r="V646">
        <v>0</v>
      </c>
      <c r="W646">
        <v>0</v>
      </c>
      <c r="X646">
        <v>1</v>
      </c>
      <c r="Y646">
        <v>2</v>
      </c>
      <c r="Z646">
        <v>0</v>
      </c>
      <c r="AA646">
        <v>2</v>
      </c>
      <c r="AB646">
        <v>1</v>
      </c>
      <c r="AC646">
        <v>0</v>
      </c>
      <c r="AD646">
        <v>6</v>
      </c>
      <c r="AF646">
        <v>0.1884472886493769</v>
      </c>
      <c r="AG646">
        <v>36371</v>
      </c>
    </row>
    <row r="647" spans="1:33" x14ac:dyDescent="0.3">
      <c r="A647" t="s">
        <v>2714</v>
      </c>
      <c r="B647">
        <v>19153010708</v>
      </c>
      <c r="C647" t="s">
        <v>2715</v>
      </c>
      <c r="D647">
        <v>2033</v>
      </c>
      <c r="F647" t="s">
        <v>1088</v>
      </c>
      <c r="G647" t="s">
        <v>1089</v>
      </c>
      <c r="H647">
        <v>94556</v>
      </c>
      <c r="I647">
        <v>5.2999999999999999E-2</v>
      </c>
      <c r="J647">
        <v>0.10821446138711265</v>
      </c>
      <c r="K647">
        <v>7.8701426463354651E-2</v>
      </c>
      <c r="L647">
        <v>2.6818181818181817E-2</v>
      </c>
      <c r="M647">
        <v>0.26</v>
      </c>
      <c r="N647">
        <v>0.14341677503250974</v>
      </c>
      <c r="O647">
        <v>0.32045133991537378</v>
      </c>
      <c r="P647">
        <v>0</v>
      </c>
      <c r="Q647">
        <v>0.27594687653713723</v>
      </c>
      <c r="R647">
        <v>0.14682681964861957</v>
      </c>
      <c r="S647">
        <v>42433</v>
      </c>
      <c r="T647">
        <v>0</v>
      </c>
      <c r="U647">
        <v>0</v>
      </c>
      <c r="V647">
        <v>1</v>
      </c>
      <c r="W647">
        <v>2</v>
      </c>
      <c r="X647">
        <v>1</v>
      </c>
      <c r="Y647">
        <v>0</v>
      </c>
      <c r="Z647">
        <v>0</v>
      </c>
      <c r="AA647">
        <v>0</v>
      </c>
      <c r="AB647">
        <v>0</v>
      </c>
      <c r="AC647">
        <v>2</v>
      </c>
      <c r="AD647">
        <v>6</v>
      </c>
      <c r="AF647">
        <v>0.14682681964861957</v>
      </c>
      <c r="AG647">
        <v>42433</v>
      </c>
    </row>
    <row r="648" spans="1:33" x14ac:dyDescent="0.3">
      <c r="A648" t="s">
        <v>2716</v>
      </c>
      <c r="B648">
        <v>19169001101</v>
      </c>
      <c r="C648" t="s">
        <v>2717</v>
      </c>
      <c r="D648">
        <v>1130</v>
      </c>
      <c r="F648" t="s">
        <v>1463</v>
      </c>
      <c r="G648" t="s">
        <v>1464</v>
      </c>
      <c r="H648">
        <v>48125</v>
      </c>
      <c r="I648">
        <v>0.44299999999999995</v>
      </c>
      <c r="J648">
        <v>3.4513274336283185E-2</v>
      </c>
      <c r="K648">
        <v>0</v>
      </c>
      <c r="L648">
        <v>2.0181818181818179E-2</v>
      </c>
      <c r="M648">
        <v>0.30399999999999999</v>
      </c>
      <c r="N648">
        <v>0.10045565209622301</v>
      </c>
      <c r="O648">
        <v>1.2359550561797753E-2</v>
      </c>
      <c r="P648">
        <v>4.8321048321048318E-2</v>
      </c>
      <c r="Q648">
        <v>0.40176991150442476</v>
      </c>
      <c r="R648">
        <v>0.56354826686544912</v>
      </c>
      <c r="S648">
        <v>11667</v>
      </c>
      <c r="T648">
        <v>2</v>
      </c>
      <c r="U648">
        <v>2</v>
      </c>
      <c r="V648">
        <v>0</v>
      </c>
      <c r="W648">
        <v>0</v>
      </c>
      <c r="X648">
        <v>0</v>
      </c>
      <c r="Y648">
        <v>0</v>
      </c>
      <c r="Z648">
        <v>0</v>
      </c>
      <c r="AA648">
        <v>0</v>
      </c>
      <c r="AB648">
        <v>0</v>
      </c>
      <c r="AC648">
        <v>2</v>
      </c>
      <c r="AD648">
        <v>6</v>
      </c>
      <c r="AF648">
        <v>0.56354826686544912</v>
      </c>
      <c r="AG648">
        <v>11667</v>
      </c>
    </row>
    <row r="649" spans="1:33" x14ac:dyDescent="0.3">
      <c r="A649" t="s">
        <v>2718</v>
      </c>
      <c r="B649">
        <v>19153011113</v>
      </c>
      <c r="C649" t="s">
        <v>1927</v>
      </c>
      <c r="D649">
        <v>1038</v>
      </c>
      <c r="F649" t="s">
        <v>1088</v>
      </c>
      <c r="G649" t="s">
        <v>1089</v>
      </c>
      <c r="H649">
        <v>68558</v>
      </c>
      <c r="I649">
        <v>9.5000000000000001E-2</v>
      </c>
      <c r="J649">
        <v>8.0924855491329481E-2</v>
      </c>
      <c r="K649">
        <v>0</v>
      </c>
      <c r="L649">
        <v>2.6818181818181817E-2</v>
      </c>
      <c r="M649">
        <v>0.23399999999999999</v>
      </c>
      <c r="N649">
        <v>0.14341677503250974</v>
      </c>
      <c r="O649">
        <v>0.18273211117681845</v>
      </c>
      <c r="P649">
        <v>6.8935427574171024E-2</v>
      </c>
      <c r="Q649">
        <v>0.23121387283236994</v>
      </c>
      <c r="R649">
        <v>0.20428802588996764</v>
      </c>
      <c r="S649">
        <v>31286</v>
      </c>
      <c r="T649">
        <v>1</v>
      </c>
      <c r="U649">
        <v>1</v>
      </c>
      <c r="V649">
        <v>1</v>
      </c>
      <c r="W649">
        <v>0</v>
      </c>
      <c r="X649">
        <v>1</v>
      </c>
      <c r="Y649">
        <v>0</v>
      </c>
      <c r="Z649">
        <v>0</v>
      </c>
      <c r="AA649">
        <v>0</v>
      </c>
      <c r="AB649">
        <v>1</v>
      </c>
      <c r="AC649">
        <v>1</v>
      </c>
      <c r="AD649">
        <v>6</v>
      </c>
      <c r="AF649">
        <v>0.20428802588996764</v>
      </c>
      <c r="AG649">
        <v>31286</v>
      </c>
    </row>
    <row r="650" spans="1:33" x14ac:dyDescent="0.3">
      <c r="A650" t="s">
        <v>2719</v>
      </c>
      <c r="B650">
        <v>19153011114</v>
      </c>
      <c r="C650" t="s">
        <v>1796</v>
      </c>
      <c r="D650">
        <v>2230</v>
      </c>
      <c r="F650" t="s">
        <v>1088</v>
      </c>
      <c r="G650" t="s">
        <v>1089</v>
      </c>
      <c r="H650">
        <v>60893</v>
      </c>
      <c r="I650">
        <v>7.2999999999999995E-2</v>
      </c>
      <c r="J650">
        <v>5.1121076233183856E-2</v>
      </c>
      <c r="K650">
        <v>1.9282511210762333E-2</v>
      </c>
      <c r="L650">
        <v>2.6818181818181817E-2</v>
      </c>
      <c r="M650">
        <v>0.154</v>
      </c>
      <c r="N650">
        <v>0.14341677503250974</v>
      </c>
      <c r="O650">
        <v>0.18129588254069581</v>
      </c>
      <c r="P650">
        <v>0.10764305722288915</v>
      </c>
      <c r="Q650">
        <v>0.23408071748878923</v>
      </c>
      <c r="R650">
        <v>0.26074074074074072</v>
      </c>
      <c r="S650">
        <v>27444</v>
      </c>
      <c r="T650">
        <v>1</v>
      </c>
      <c r="U650">
        <v>1</v>
      </c>
      <c r="V650">
        <v>0</v>
      </c>
      <c r="W650">
        <v>0</v>
      </c>
      <c r="X650">
        <v>1</v>
      </c>
      <c r="Y650">
        <v>0</v>
      </c>
      <c r="Z650">
        <v>0</v>
      </c>
      <c r="AA650">
        <v>0</v>
      </c>
      <c r="AB650">
        <v>2</v>
      </c>
      <c r="AC650">
        <v>1</v>
      </c>
      <c r="AD650">
        <v>6</v>
      </c>
      <c r="AF650">
        <v>0.26074074074074072</v>
      </c>
      <c r="AG650">
        <v>27444</v>
      </c>
    </row>
    <row r="651" spans="1:33" x14ac:dyDescent="0.3">
      <c r="A651" t="s">
        <v>2720</v>
      </c>
      <c r="B651">
        <v>19153011305</v>
      </c>
      <c r="C651" t="s">
        <v>2721</v>
      </c>
      <c r="D651">
        <v>1241</v>
      </c>
      <c r="F651" t="s">
        <v>1088</v>
      </c>
      <c r="G651" t="s">
        <v>1089</v>
      </c>
      <c r="H651">
        <v>81162</v>
      </c>
      <c r="I651">
        <v>0.41200000000000003</v>
      </c>
      <c r="J651">
        <v>0.1563255439161966</v>
      </c>
      <c r="K651">
        <v>0</v>
      </c>
      <c r="L651">
        <v>2.6818181818181817E-2</v>
      </c>
      <c r="M651">
        <v>1.7000000000000001E-2</v>
      </c>
      <c r="N651">
        <v>0.14341677503250974</v>
      </c>
      <c r="O651">
        <v>0.35277930654925704</v>
      </c>
      <c r="P651">
        <v>0</v>
      </c>
      <c r="Q651">
        <v>0.23207091055600323</v>
      </c>
      <c r="R651">
        <v>0.49227038496514097</v>
      </c>
      <c r="S651">
        <v>41656</v>
      </c>
      <c r="T651">
        <v>0</v>
      </c>
      <c r="U651">
        <v>2</v>
      </c>
      <c r="V651">
        <v>2</v>
      </c>
      <c r="W651">
        <v>0</v>
      </c>
      <c r="X651">
        <v>1</v>
      </c>
      <c r="Y651">
        <v>0</v>
      </c>
      <c r="Z651">
        <v>0</v>
      </c>
      <c r="AA651">
        <v>0</v>
      </c>
      <c r="AB651">
        <v>0</v>
      </c>
      <c r="AC651">
        <v>1</v>
      </c>
      <c r="AD651">
        <v>6</v>
      </c>
      <c r="AF651">
        <v>0.49227038496514097</v>
      </c>
      <c r="AG651">
        <v>41656</v>
      </c>
    </row>
    <row r="652" spans="1:33" x14ac:dyDescent="0.3">
      <c r="A652" t="s">
        <v>2722</v>
      </c>
      <c r="B652">
        <v>19153011406</v>
      </c>
      <c r="C652" t="s">
        <v>2723</v>
      </c>
      <c r="D652">
        <v>2736</v>
      </c>
      <c r="F652" t="s">
        <v>1088</v>
      </c>
      <c r="G652" t="s">
        <v>1089</v>
      </c>
      <c r="H652">
        <v>82895</v>
      </c>
      <c r="I652">
        <v>7.6999999999999999E-2</v>
      </c>
      <c r="J652">
        <v>7.8581871345029239E-2</v>
      </c>
      <c r="K652">
        <v>3.3625730994152045E-2</v>
      </c>
      <c r="L652">
        <v>2.6818181818181817E-2</v>
      </c>
      <c r="M652">
        <v>0.35100000000000003</v>
      </c>
      <c r="N652">
        <v>0.14341677503250974</v>
      </c>
      <c r="O652">
        <v>0.15893015030946064</v>
      </c>
      <c r="P652">
        <v>1.7946877243359655E-2</v>
      </c>
      <c r="Q652">
        <v>0.21966374269005848</v>
      </c>
      <c r="R652">
        <v>0.16224473388004501</v>
      </c>
      <c r="S652">
        <v>39381</v>
      </c>
      <c r="T652">
        <v>0</v>
      </c>
      <c r="U652">
        <v>1</v>
      </c>
      <c r="V652">
        <v>1</v>
      </c>
      <c r="W652">
        <v>1</v>
      </c>
      <c r="X652">
        <v>1</v>
      </c>
      <c r="Y652">
        <v>1</v>
      </c>
      <c r="Z652">
        <v>0</v>
      </c>
      <c r="AA652">
        <v>0</v>
      </c>
      <c r="AB652">
        <v>0</v>
      </c>
      <c r="AC652">
        <v>1</v>
      </c>
      <c r="AD652">
        <v>6</v>
      </c>
      <c r="AF652">
        <v>0.16224473388004501</v>
      </c>
      <c r="AG652">
        <v>39381</v>
      </c>
    </row>
    <row r="653" spans="1:33" x14ac:dyDescent="0.3">
      <c r="A653" t="s">
        <v>2724</v>
      </c>
      <c r="B653">
        <v>19163011700</v>
      </c>
      <c r="C653" t="s">
        <v>1442</v>
      </c>
      <c r="D653">
        <v>1485</v>
      </c>
      <c r="F653" t="s">
        <v>1043</v>
      </c>
      <c r="G653" t="s">
        <v>1044</v>
      </c>
      <c r="H653">
        <v>75853</v>
      </c>
      <c r="I653">
        <v>9.8000000000000004E-2</v>
      </c>
      <c r="J653">
        <v>9.0909090909090912E-2</v>
      </c>
      <c r="K653">
        <v>4.6464646464646465E-2</v>
      </c>
      <c r="L653">
        <v>3.2000000000000001E-2</v>
      </c>
      <c r="M653">
        <v>0.23699999999999999</v>
      </c>
      <c r="N653">
        <v>5.716481867041108E-2</v>
      </c>
      <c r="O653">
        <v>0.27599653379549394</v>
      </c>
      <c r="P653">
        <v>7.591785936527691E-2</v>
      </c>
      <c r="Q653">
        <v>0.16498316498316498</v>
      </c>
      <c r="R653">
        <v>0.20307281229124916</v>
      </c>
      <c r="S653">
        <v>34722</v>
      </c>
      <c r="T653">
        <v>0</v>
      </c>
      <c r="U653">
        <v>1</v>
      </c>
      <c r="V653">
        <v>1</v>
      </c>
      <c r="W653">
        <v>1</v>
      </c>
      <c r="X653">
        <v>2</v>
      </c>
      <c r="Y653">
        <v>0</v>
      </c>
      <c r="Z653">
        <v>0</v>
      </c>
      <c r="AA653">
        <v>0</v>
      </c>
      <c r="AB653">
        <v>1</v>
      </c>
      <c r="AC653">
        <v>0</v>
      </c>
      <c r="AD653">
        <v>6</v>
      </c>
      <c r="AF653">
        <v>0.20307281229124916</v>
      </c>
      <c r="AG653">
        <v>34722</v>
      </c>
    </row>
    <row r="654" spans="1:33" x14ac:dyDescent="0.3">
      <c r="A654" t="s">
        <v>2725</v>
      </c>
      <c r="B654">
        <v>19153011702</v>
      </c>
      <c r="C654" t="s">
        <v>1667</v>
      </c>
      <c r="D654">
        <v>1896</v>
      </c>
      <c r="F654" t="s">
        <v>1088</v>
      </c>
      <c r="G654" t="s">
        <v>1089</v>
      </c>
      <c r="H654">
        <v>74325</v>
      </c>
      <c r="I654">
        <v>5.5E-2</v>
      </c>
      <c r="J654">
        <v>6.381856540084388E-2</v>
      </c>
      <c r="K654">
        <v>6.6983122362869199E-2</v>
      </c>
      <c r="L654">
        <v>2.6818181818181817E-2</v>
      </c>
      <c r="M654">
        <v>0.32600000000000001</v>
      </c>
      <c r="N654">
        <v>0.14341677503250974</v>
      </c>
      <c r="O654">
        <v>0.22456371419163648</v>
      </c>
      <c r="P654">
        <v>8.6705202312138727E-2</v>
      </c>
      <c r="Q654">
        <v>0.20938818565400844</v>
      </c>
      <c r="R654">
        <v>0.12610619469026549</v>
      </c>
      <c r="S654">
        <v>39161</v>
      </c>
      <c r="T654">
        <v>0</v>
      </c>
      <c r="U654">
        <v>0</v>
      </c>
      <c r="V654">
        <v>0</v>
      </c>
      <c r="W654">
        <v>2</v>
      </c>
      <c r="X654">
        <v>1</v>
      </c>
      <c r="Y654">
        <v>1</v>
      </c>
      <c r="Z654">
        <v>0</v>
      </c>
      <c r="AA654">
        <v>0</v>
      </c>
      <c r="AB654">
        <v>1</v>
      </c>
      <c r="AC654">
        <v>1</v>
      </c>
      <c r="AD654">
        <v>6</v>
      </c>
      <c r="AF654">
        <v>0.12610619469026549</v>
      </c>
      <c r="AG654">
        <v>39161</v>
      </c>
    </row>
    <row r="655" spans="1:33" x14ac:dyDescent="0.3">
      <c r="A655" t="s">
        <v>2726</v>
      </c>
      <c r="B655">
        <v>19013001200</v>
      </c>
      <c r="C655" t="s">
        <v>1798</v>
      </c>
      <c r="D655">
        <v>974</v>
      </c>
      <c r="F655" t="s">
        <v>1040</v>
      </c>
      <c r="G655" t="s">
        <v>1041</v>
      </c>
      <c r="H655">
        <v>68750</v>
      </c>
      <c r="I655">
        <v>3.4000000000000002E-2</v>
      </c>
      <c r="J655">
        <v>1.6427104722792608E-2</v>
      </c>
      <c r="K655">
        <v>2.3613963039014373E-2</v>
      </c>
      <c r="L655">
        <v>2.9272727272727277E-2</v>
      </c>
      <c r="M655">
        <v>0.27399999999999997</v>
      </c>
      <c r="N655">
        <v>4.1193073460981007E-4</v>
      </c>
      <c r="O655">
        <v>0.37654684737772542</v>
      </c>
      <c r="P655">
        <v>0.12957998212689903</v>
      </c>
      <c r="Q655">
        <v>0.11498973305954825</v>
      </c>
      <c r="R655">
        <v>0.23221476510067113</v>
      </c>
      <c r="S655">
        <v>36961</v>
      </c>
      <c r="T655">
        <v>1</v>
      </c>
      <c r="U655">
        <v>0</v>
      </c>
      <c r="V655">
        <v>0</v>
      </c>
      <c r="W655">
        <v>0</v>
      </c>
      <c r="X655">
        <v>2</v>
      </c>
      <c r="Y655">
        <v>0</v>
      </c>
      <c r="Z655">
        <v>0</v>
      </c>
      <c r="AA655">
        <v>1</v>
      </c>
      <c r="AB655">
        <v>2</v>
      </c>
      <c r="AC655">
        <v>0</v>
      </c>
      <c r="AD655">
        <v>6</v>
      </c>
      <c r="AF655">
        <v>0.23221476510067113</v>
      </c>
      <c r="AG655">
        <v>36961</v>
      </c>
    </row>
    <row r="656" spans="1:33" x14ac:dyDescent="0.3">
      <c r="A656" t="s">
        <v>2727</v>
      </c>
      <c r="B656">
        <v>19103001200</v>
      </c>
      <c r="C656" t="s">
        <v>1869</v>
      </c>
      <c r="D656">
        <v>959</v>
      </c>
      <c r="F656" t="s">
        <v>1421</v>
      </c>
      <c r="G656" t="s">
        <v>1422</v>
      </c>
      <c r="H656">
        <v>83839</v>
      </c>
      <c r="I656">
        <v>0.14499999999999999</v>
      </c>
      <c r="J656">
        <v>7.40354535974974E-2</v>
      </c>
      <c r="K656">
        <v>1.8769551616266946E-2</v>
      </c>
      <c r="L656">
        <v>2.2545454545454546E-2</v>
      </c>
      <c r="M656">
        <v>0.31</v>
      </c>
      <c r="N656">
        <v>0.16787640775660517</v>
      </c>
      <c r="O656">
        <v>8.0221300138312593E-2</v>
      </c>
      <c r="P656">
        <v>4.8611111111111112E-2</v>
      </c>
      <c r="Q656">
        <v>0.28779979144942647</v>
      </c>
      <c r="R656">
        <v>0.29617383089277277</v>
      </c>
      <c r="S656">
        <v>30167</v>
      </c>
      <c r="T656">
        <v>0</v>
      </c>
      <c r="U656">
        <v>2</v>
      </c>
      <c r="V656">
        <v>1</v>
      </c>
      <c r="W656">
        <v>0</v>
      </c>
      <c r="X656">
        <v>0</v>
      </c>
      <c r="Y656">
        <v>1</v>
      </c>
      <c r="Z656">
        <v>0</v>
      </c>
      <c r="AA656">
        <v>0</v>
      </c>
      <c r="AB656">
        <v>0</v>
      </c>
      <c r="AC656">
        <v>2</v>
      </c>
      <c r="AD656">
        <v>6</v>
      </c>
      <c r="AF656">
        <v>0.29617383089277277</v>
      </c>
      <c r="AG656">
        <v>30167</v>
      </c>
    </row>
    <row r="657" spans="1:33" x14ac:dyDescent="0.3">
      <c r="A657" t="s">
        <v>2728</v>
      </c>
      <c r="B657">
        <v>19169001302</v>
      </c>
      <c r="C657" t="s">
        <v>1861</v>
      </c>
      <c r="D657">
        <v>2712</v>
      </c>
      <c r="F657" t="s">
        <v>1463</v>
      </c>
      <c r="G657" t="s">
        <v>1464</v>
      </c>
      <c r="H657">
        <v>57797</v>
      </c>
      <c r="I657">
        <v>0.17</v>
      </c>
      <c r="J657">
        <v>7.743362831858407E-3</v>
      </c>
      <c r="K657">
        <v>2.6548672566371681E-2</v>
      </c>
      <c r="L657">
        <v>2.0181818181818179E-2</v>
      </c>
      <c r="M657">
        <v>0.312</v>
      </c>
      <c r="N657">
        <v>0.10045565209622301</v>
      </c>
      <c r="O657">
        <v>0.10929264909847435</v>
      </c>
      <c r="P657">
        <v>1.5884476534296029E-2</v>
      </c>
      <c r="Q657">
        <v>0.37426253687315636</v>
      </c>
      <c r="R657">
        <v>0.31541545189504372</v>
      </c>
      <c r="S657">
        <v>24641</v>
      </c>
      <c r="T657">
        <v>1</v>
      </c>
      <c r="U657">
        <v>2</v>
      </c>
      <c r="V657">
        <v>0</v>
      </c>
      <c r="W657">
        <v>0</v>
      </c>
      <c r="X657">
        <v>0</v>
      </c>
      <c r="Y657">
        <v>1</v>
      </c>
      <c r="Z657">
        <v>0</v>
      </c>
      <c r="AA657">
        <v>0</v>
      </c>
      <c r="AB657">
        <v>0</v>
      </c>
      <c r="AC657">
        <v>2</v>
      </c>
      <c r="AD657">
        <v>6</v>
      </c>
      <c r="AF657">
        <v>0.31541545189504372</v>
      </c>
      <c r="AG657">
        <v>24641</v>
      </c>
    </row>
    <row r="658" spans="1:33" x14ac:dyDescent="0.3">
      <c r="A658" t="s">
        <v>2729</v>
      </c>
      <c r="B658">
        <v>19013001400</v>
      </c>
      <c r="C658" t="s">
        <v>1873</v>
      </c>
      <c r="D658">
        <v>1763</v>
      </c>
      <c r="F658" t="s">
        <v>1040</v>
      </c>
      <c r="G658" t="s">
        <v>1041</v>
      </c>
      <c r="H658">
        <v>79271</v>
      </c>
      <c r="I658">
        <v>6.2E-2</v>
      </c>
      <c r="J658">
        <v>8.3947816222348273E-2</v>
      </c>
      <c r="K658">
        <v>3.0629608621667612E-2</v>
      </c>
      <c r="L658">
        <v>2.9272727272727277E-2</v>
      </c>
      <c r="M658">
        <v>0.34499999999999997</v>
      </c>
      <c r="N658">
        <v>4.1193073460981007E-4</v>
      </c>
      <c r="O658">
        <v>0.28532974427994617</v>
      </c>
      <c r="P658">
        <v>3.6447638603696098E-2</v>
      </c>
      <c r="Q658">
        <v>0.19965967101531482</v>
      </c>
      <c r="R658">
        <v>0.25302857142857144</v>
      </c>
      <c r="S658">
        <v>40559</v>
      </c>
      <c r="T658">
        <v>0</v>
      </c>
      <c r="U658">
        <v>0</v>
      </c>
      <c r="V658">
        <v>1</v>
      </c>
      <c r="W658">
        <v>1</v>
      </c>
      <c r="X658">
        <v>2</v>
      </c>
      <c r="Y658">
        <v>1</v>
      </c>
      <c r="Z658">
        <v>0</v>
      </c>
      <c r="AA658">
        <v>0</v>
      </c>
      <c r="AB658">
        <v>0</v>
      </c>
      <c r="AC658">
        <v>1</v>
      </c>
      <c r="AD658">
        <v>6</v>
      </c>
      <c r="AF658">
        <v>0.25302857142857144</v>
      </c>
      <c r="AG658">
        <v>40559</v>
      </c>
    </row>
    <row r="659" spans="1:33" x14ac:dyDescent="0.3">
      <c r="A659" t="s">
        <v>2730</v>
      </c>
      <c r="B659">
        <v>19103001400</v>
      </c>
      <c r="C659" t="s">
        <v>1817</v>
      </c>
      <c r="D659">
        <v>2196</v>
      </c>
      <c r="F659" t="s">
        <v>1421</v>
      </c>
      <c r="G659" t="s">
        <v>1422</v>
      </c>
      <c r="H659">
        <v>71969</v>
      </c>
      <c r="I659">
        <v>0.10800000000000001</v>
      </c>
      <c r="J659">
        <v>0.12112932604735883</v>
      </c>
      <c r="K659">
        <v>3.2786885245901641E-2</v>
      </c>
      <c r="L659">
        <v>2.2545454545454546E-2</v>
      </c>
      <c r="M659">
        <v>0.35299999999999998</v>
      </c>
      <c r="N659">
        <v>0.16787640775660517</v>
      </c>
      <c r="O659">
        <v>0.19654676258992806</v>
      </c>
      <c r="P659">
        <v>4.3554006968641118E-2</v>
      </c>
      <c r="Q659">
        <v>0.22449908925318762</v>
      </c>
      <c r="R659">
        <v>0.20984564038381309</v>
      </c>
      <c r="S659">
        <v>27775</v>
      </c>
      <c r="T659">
        <v>0</v>
      </c>
      <c r="U659">
        <v>1</v>
      </c>
      <c r="V659">
        <v>2</v>
      </c>
      <c r="W659">
        <v>1</v>
      </c>
      <c r="X659">
        <v>0</v>
      </c>
      <c r="Y659">
        <v>1</v>
      </c>
      <c r="Z659">
        <v>0</v>
      </c>
      <c r="AA659">
        <v>0</v>
      </c>
      <c r="AB659">
        <v>0</v>
      </c>
      <c r="AC659">
        <v>1</v>
      </c>
      <c r="AD659">
        <v>6</v>
      </c>
      <c r="AF659">
        <v>0.20984564038381309</v>
      </c>
      <c r="AG659">
        <v>27775</v>
      </c>
    </row>
    <row r="660" spans="1:33" x14ac:dyDescent="0.3">
      <c r="A660" t="s">
        <v>2731</v>
      </c>
      <c r="B660">
        <v>19013001503</v>
      </c>
      <c r="C660" t="s">
        <v>1741</v>
      </c>
      <c r="D660">
        <v>1520</v>
      </c>
      <c r="F660" t="s">
        <v>1040</v>
      </c>
      <c r="G660" t="s">
        <v>1041</v>
      </c>
      <c r="H660">
        <v>85574</v>
      </c>
      <c r="I660">
        <v>0.04</v>
      </c>
      <c r="J660">
        <v>4.8684210526315788E-2</v>
      </c>
      <c r="K660">
        <v>4.2105263157894736E-2</v>
      </c>
      <c r="L660">
        <v>2.9272727272727277E-2</v>
      </c>
      <c r="M660">
        <v>0.35</v>
      </c>
      <c r="N660">
        <v>4.1193073460981007E-4</v>
      </c>
      <c r="O660">
        <v>0.36513157894736842</v>
      </c>
      <c r="P660">
        <v>6.2307217766810613E-2</v>
      </c>
      <c r="Q660">
        <v>9.5394736842105268E-2</v>
      </c>
      <c r="R660">
        <v>0.22524609148812971</v>
      </c>
      <c r="S660">
        <v>41909</v>
      </c>
      <c r="T660">
        <v>0</v>
      </c>
      <c r="U660">
        <v>0</v>
      </c>
      <c r="V660">
        <v>0</v>
      </c>
      <c r="W660">
        <v>1</v>
      </c>
      <c r="X660">
        <v>2</v>
      </c>
      <c r="Y660">
        <v>1</v>
      </c>
      <c r="Z660">
        <v>0</v>
      </c>
      <c r="AA660">
        <v>1</v>
      </c>
      <c r="AB660">
        <v>1</v>
      </c>
      <c r="AC660">
        <v>0</v>
      </c>
      <c r="AD660">
        <v>6</v>
      </c>
      <c r="AF660">
        <v>0.22524609148812971</v>
      </c>
      <c r="AG660">
        <v>41909</v>
      </c>
    </row>
    <row r="661" spans="1:33" x14ac:dyDescent="0.3">
      <c r="A661" t="s">
        <v>2732</v>
      </c>
      <c r="B661">
        <v>19113001600</v>
      </c>
      <c r="C661" t="s">
        <v>1852</v>
      </c>
      <c r="D661">
        <v>2240</v>
      </c>
      <c r="F661" t="s">
        <v>1048</v>
      </c>
      <c r="G661" t="s">
        <v>1049</v>
      </c>
      <c r="H661">
        <v>83622</v>
      </c>
      <c r="I661">
        <v>0.06</v>
      </c>
      <c r="J661">
        <v>5.8035714285714288E-2</v>
      </c>
      <c r="K661">
        <v>4.4196428571428574E-2</v>
      </c>
      <c r="L661">
        <v>3.0727272727272725E-2</v>
      </c>
      <c r="M661">
        <v>0.32799999999999996</v>
      </c>
      <c r="N661">
        <v>9.0296649086760147E-2</v>
      </c>
      <c r="O661">
        <v>0.30640805303216301</v>
      </c>
      <c r="P661">
        <v>5.7635675220866642E-2</v>
      </c>
      <c r="Q661">
        <v>0.18928571428571428</v>
      </c>
      <c r="R661">
        <v>0.23086711506998728</v>
      </c>
      <c r="S661">
        <v>37225</v>
      </c>
      <c r="T661">
        <v>0</v>
      </c>
      <c r="U661">
        <v>0</v>
      </c>
      <c r="V661">
        <v>0</v>
      </c>
      <c r="W661">
        <v>1</v>
      </c>
      <c r="X661">
        <v>2</v>
      </c>
      <c r="Y661">
        <v>1</v>
      </c>
      <c r="Z661">
        <v>0</v>
      </c>
      <c r="AA661">
        <v>0</v>
      </c>
      <c r="AB661">
        <v>1</v>
      </c>
      <c r="AC661">
        <v>1</v>
      </c>
      <c r="AD661">
        <v>6</v>
      </c>
      <c r="AF661">
        <v>0.23086711506998728</v>
      </c>
      <c r="AG661">
        <v>37225</v>
      </c>
    </row>
    <row r="662" spans="1:33" x14ac:dyDescent="0.3">
      <c r="A662" t="s">
        <v>2733</v>
      </c>
      <c r="B662">
        <v>19193000202</v>
      </c>
      <c r="C662" t="s">
        <v>2734</v>
      </c>
      <c r="D662">
        <v>1371</v>
      </c>
      <c r="F662" t="s">
        <v>1093</v>
      </c>
      <c r="G662" t="s">
        <v>1094</v>
      </c>
      <c r="H662">
        <v>77232</v>
      </c>
      <c r="I662">
        <v>8.900000000000001E-2</v>
      </c>
      <c r="J662">
        <v>5.9080962800875277E-2</v>
      </c>
      <c r="K662">
        <v>1.1670313639679067E-2</v>
      </c>
      <c r="L662">
        <v>2.7545454545454543E-2</v>
      </c>
      <c r="M662">
        <v>0.23100000000000001</v>
      </c>
      <c r="N662">
        <v>3.6888775789844577E-2</v>
      </c>
      <c r="O662">
        <v>0.30805484147386458</v>
      </c>
      <c r="P662">
        <v>0.12952380952380951</v>
      </c>
      <c r="Q662">
        <v>0.26841721371261851</v>
      </c>
      <c r="R662">
        <v>0.26150747986191025</v>
      </c>
      <c r="S662">
        <v>30939</v>
      </c>
      <c r="T662">
        <v>0</v>
      </c>
      <c r="U662">
        <v>1</v>
      </c>
      <c r="V662">
        <v>0</v>
      </c>
      <c r="W662">
        <v>0</v>
      </c>
      <c r="X662">
        <v>1</v>
      </c>
      <c r="Y662">
        <v>0</v>
      </c>
      <c r="Z662">
        <v>0</v>
      </c>
      <c r="AA662">
        <v>0</v>
      </c>
      <c r="AB662">
        <v>2</v>
      </c>
      <c r="AC662">
        <v>2</v>
      </c>
      <c r="AD662">
        <v>6</v>
      </c>
      <c r="AF662">
        <v>0.26150747986191025</v>
      </c>
      <c r="AG662">
        <v>30939</v>
      </c>
    </row>
    <row r="663" spans="1:33" x14ac:dyDescent="0.3">
      <c r="A663" t="s">
        <v>2735</v>
      </c>
      <c r="B663">
        <v>19015020300</v>
      </c>
      <c r="C663" t="s">
        <v>1829</v>
      </c>
      <c r="D663">
        <v>2526</v>
      </c>
      <c r="F663" t="s">
        <v>143</v>
      </c>
      <c r="G663" t="s">
        <v>1537</v>
      </c>
      <c r="H663">
        <v>64022</v>
      </c>
      <c r="I663">
        <v>6.4000000000000001E-2</v>
      </c>
      <c r="J663">
        <v>7.5613618368962784E-2</v>
      </c>
      <c r="K663">
        <v>2.2961203483768806E-2</v>
      </c>
      <c r="L663">
        <v>2.2545454545454546E-2</v>
      </c>
      <c r="M663">
        <v>0.313</v>
      </c>
      <c r="N663">
        <v>1.5547783775564509E-2</v>
      </c>
      <c r="O663">
        <v>0.32358003442340794</v>
      </c>
      <c r="P663">
        <v>0.10274210343630684</v>
      </c>
      <c r="Q663">
        <v>0.18962787015043547</v>
      </c>
      <c r="R663">
        <v>0.23553382233088835</v>
      </c>
      <c r="S663">
        <v>27221</v>
      </c>
      <c r="T663">
        <v>1</v>
      </c>
      <c r="U663">
        <v>0</v>
      </c>
      <c r="V663">
        <v>1</v>
      </c>
      <c r="W663">
        <v>0</v>
      </c>
      <c r="X663">
        <v>0</v>
      </c>
      <c r="Y663">
        <v>1</v>
      </c>
      <c r="Z663">
        <v>0</v>
      </c>
      <c r="AA663">
        <v>0</v>
      </c>
      <c r="AB663">
        <v>2</v>
      </c>
      <c r="AC663">
        <v>1</v>
      </c>
      <c r="AD663">
        <v>6</v>
      </c>
      <c r="AF663">
        <v>0.23553382233088835</v>
      </c>
      <c r="AG663">
        <v>27221</v>
      </c>
    </row>
    <row r="664" spans="1:33" x14ac:dyDescent="0.3">
      <c r="A664" t="s">
        <v>2736</v>
      </c>
      <c r="B664">
        <v>19181021100</v>
      </c>
      <c r="C664" t="s">
        <v>1730</v>
      </c>
      <c r="D664">
        <v>1873</v>
      </c>
      <c r="F664" t="s">
        <v>1261</v>
      </c>
      <c r="G664" t="s">
        <v>1262</v>
      </c>
      <c r="H664">
        <v>81202</v>
      </c>
      <c r="I664">
        <v>6.0999999999999999E-2</v>
      </c>
      <c r="J664">
        <v>6.4068339562199678E-2</v>
      </c>
      <c r="K664">
        <v>2.8830752802989856E-2</v>
      </c>
      <c r="L664">
        <v>2.4363636363636362E-2</v>
      </c>
      <c r="M664">
        <v>0.318</v>
      </c>
      <c r="N664">
        <v>0.13365062195781505</v>
      </c>
      <c r="O664">
        <v>0.4794280711992997</v>
      </c>
      <c r="P664">
        <v>5.9582919563058591E-2</v>
      </c>
      <c r="Q664">
        <v>0.22904431393486385</v>
      </c>
      <c r="R664">
        <v>0.15972934180848883</v>
      </c>
      <c r="S664">
        <v>42682</v>
      </c>
      <c r="T664">
        <v>0</v>
      </c>
      <c r="U664">
        <v>0</v>
      </c>
      <c r="V664">
        <v>0</v>
      </c>
      <c r="W664">
        <v>1</v>
      </c>
      <c r="X664">
        <v>0</v>
      </c>
      <c r="Y664">
        <v>1</v>
      </c>
      <c r="Z664">
        <v>0</v>
      </c>
      <c r="AA664">
        <v>2</v>
      </c>
      <c r="AB664">
        <v>1</v>
      </c>
      <c r="AC664">
        <v>1</v>
      </c>
      <c r="AD664">
        <v>6</v>
      </c>
      <c r="AF664">
        <v>0.15972934180848883</v>
      </c>
      <c r="AG664">
        <v>42682</v>
      </c>
    </row>
    <row r="665" spans="1:33" x14ac:dyDescent="0.3">
      <c r="A665" t="s">
        <v>2737</v>
      </c>
      <c r="B665">
        <v>19013002400</v>
      </c>
      <c r="C665" t="s">
        <v>1792</v>
      </c>
      <c r="D665">
        <v>1692</v>
      </c>
      <c r="F665" t="s">
        <v>1040</v>
      </c>
      <c r="G665" t="s">
        <v>1041</v>
      </c>
      <c r="H665">
        <v>76250</v>
      </c>
      <c r="I665">
        <v>8.6999999999999994E-2</v>
      </c>
      <c r="J665">
        <v>8.569739952718676E-2</v>
      </c>
      <c r="K665">
        <v>5.6737588652482268E-2</v>
      </c>
      <c r="L665">
        <v>2.9272727272727277E-2</v>
      </c>
      <c r="M665">
        <v>0.249</v>
      </c>
      <c r="N665">
        <v>4.1193073460981007E-4</v>
      </c>
      <c r="O665">
        <v>0.22077464788732395</v>
      </c>
      <c r="P665">
        <v>4.027226318774816E-2</v>
      </c>
      <c r="Q665">
        <v>0.16962174940898345</v>
      </c>
      <c r="R665">
        <v>0.16825476429287864</v>
      </c>
      <c r="S665">
        <v>39296</v>
      </c>
      <c r="T665">
        <v>0</v>
      </c>
      <c r="U665">
        <v>1</v>
      </c>
      <c r="V665">
        <v>1</v>
      </c>
      <c r="W665">
        <v>2</v>
      </c>
      <c r="X665">
        <v>2</v>
      </c>
      <c r="Y665">
        <v>0</v>
      </c>
      <c r="Z665">
        <v>0</v>
      </c>
      <c r="AA665">
        <v>0</v>
      </c>
      <c r="AB665">
        <v>0</v>
      </c>
      <c r="AC665">
        <v>0</v>
      </c>
      <c r="AD665">
        <v>6</v>
      </c>
      <c r="AF665">
        <v>0.16825476429287864</v>
      </c>
      <c r="AG665">
        <v>39296</v>
      </c>
    </row>
    <row r="666" spans="1:33" x14ac:dyDescent="0.3">
      <c r="A666" t="s">
        <v>2738</v>
      </c>
      <c r="B666">
        <v>19013002700</v>
      </c>
      <c r="C666" t="s">
        <v>1740</v>
      </c>
      <c r="D666">
        <v>1500</v>
      </c>
      <c r="F666" t="s">
        <v>1040</v>
      </c>
      <c r="G666" t="s">
        <v>1041</v>
      </c>
      <c r="H666">
        <v>72292</v>
      </c>
      <c r="I666">
        <v>6.8000000000000005E-2</v>
      </c>
      <c r="J666">
        <v>5.9333333333333335E-2</v>
      </c>
      <c r="K666">
        <v>0.04</v>
      </c>
      <c r="L666">
        <v>2.9272727272727277E-2</v>
      </c>
      <c r="M666">
        <v>0.40700000000000003</v>
      </c>
      <c r="N666">
        <v>4.1193073460981007E-4</v>
      </c>
      <c r="O666">
        <v>0.45188133140376269</v>
      </c>
      <c r="P666">
        <v>2.1045918367346938E-2</v>
      </c>
      <c r="Q666">
        <v>0.16200000000000001</v>
      </c>
      <c r="R666">
        <v>0.17170111287758347</v>
      </c>
      <c r="S666">
        <v>42188</v>
      </c>
      <c r="T666">
        <v>0</v>
      </c>
      <c r="U666">
        <v>0</v>
      </c>
      <c r="V666">
        <v>0</v>
      </c>
      <c r="W666">
        <v>1</v>
      </c>
      <c r="X666">
        <v>2</v>
      </c>
      <c r="Y666">
        <v>2</v>
      </c>
      <c r="Z666">
        <v>0</v>
      </c>
      <c r="AA666">
        <v>1</v>
      </c>
      <c r="AB666">
        <v>0</v>
      </c>
      <c r="AC666">
        <v>0</v>
      </c>
      <c r="AD666">
        <v>6</v>
      </c>
      <c r="AF666">
        <v>0.17170111287758347</v>
      </c>
      <c r="AG666">
        <v>42188</v>
      </c>
    </row>
    <row r="667" spans="1:33" x14ac:dyDescent="0.3">
      <c r="A667" t="s">
        <v>2739</v>
      </c>
      <c r="B667">
        <v>19013002800</v>
      </c>
      <c r="C667" t="s">
        <v>1850</v>
      </c>
      <c r="D667">
        <v>1043</v>
      </c>
      <c r="F667" t="s">
        <v>1040</v>
      </c>
      <c r="G667" t="s">
        <v>1041</v>
      </c>
      <c r="H667">
        <v>86506</v>
      </c>
      <c r="I667">
        <v>4.4000000000000004E-2</v>
      </c>
      <c r="J667">
        <v>7.5743048897411319E-2</v>
      </c>
      <c r="K667">
        <v>3.451581975071908E-2</v>
      </c>
      <c r="L667">
        <v>2.9272727272727277E-2</v>
      </c>
      <c r="M667">
        <v>0.33500000000000002</v>
      </c>
      <c r="N667">
        <v>4.1193073460981007E-4</v>
      </c>
      <c r="O667">
        <v>0.40885684860968075</v>
      </c>
      <c r="P667">
        <v>4.8426150121065374E-2</v>
      </c>
      <c r="Q667">
        <v>0.11505273250239693</v>
      </c>
      <c r="R667">
        <v>0.1461758398856326</v>
      </c>
      <c r="S667">
        <v>46913</v>
      </c>
      <c r="T667">
        <v>0</v>
      </c>
      <c r="U667">
        <v>0</v>
      </c>
      <c r="V667">
        <v>1</v>
      </c>
      <c r="W667">
        <v>1</v>
      </c>
      <c r="X667">
        <v>2</v>
      </c>
      <c r="Y667">
        <v>1</v>
      </c>
      <c r="Z667">
        <v>0</v>
      </c>
      <c r="AA667">
        <v>1</v>
      </c>
      <c r="AB667">
        <v>0</v>
      </c>
      <c r="AC667">
        <v>0</v>
      </c>
      <c r="AD667">
        <v>6</v>
      </c>
      <c r="AF667">
        <v>0.1461758398856326</v>
      </c>
      <c r="AG667">
        <v>46913</v>
      </c>
    </row>
    <row r="668" spans="1:33" x14ac:dyDescent="0.3">
      <c r="A668" t="s">
        <v>2740</v>
      </c>
      <c r="B668">
        <v>19113000300</v>
      </c>
      <c r="C668" t="s">
        <v>1630</v>
      </c>
      <c r="D668">
        <v>2816</v>
      </c>
      <c r="F668" t="s">
        <v>1048</v>
      </c>
      <c r="G668" t="s">
        <v>1049</v>
      </c>
      <c r="H668">
        <v>70251</v>
      </c>
      <c r="I668">
        <v>5.2999999999999999E-2</v>
      </c>
      <c r="J668">
        <v>8.0610795454545456E-2</v>
      </c>
      <c r="K668">
        <v>4.6875E-2</v>
      </c>
      <c r="L668">
        <v>3.0727272727272725E-2</v>
      </c>
      <c r="M668">
        <v>0.24</v>
      </c>
      <c r="N668">
        <v>9.0296649086760147E-2</v>
      </c>
      <c r="O668">
        <v>0.26115220802510647</v>
      </c>
      <c r="P668">
        <v>1.7445917655268667E-2</v>
      </c>
      <c r="Q668">
        <v>0.18252840909090909</v>
      </c>
      <c r="R668">
        <v>0.2193591014205484</v>
      </c>
      <c r="S668">
        <v>30500</v>
      </c>
      <c r="T668">
        <v>1</v>
      </c>
      <c r="U668">
        <v>0</v>
      </c>
      <c r="V668">
        <v>1</v>
      </c>
      <c r="W668">
        <v>1</v>
      </c>
      <c r="X668">
        <v>2</v>
      </c>
      <c r="Y668">
        <v>0</v>
      </c>
      <c r="Z668">
        <v>0</v>
      </c>
      <c r="AA668">
        <v>0</v>
      </c>
      <c r="AB668">
        <v>0</v>
      </c>
      <c r="AC668">
        <v>1</v>
      </c>
      <c r="AD668">
        <v>6</v>
      </c>
      <c r="AF668">
        <v>0.2193591014205484</v>
      </c>
      <c r="AG668">
        <v>30500</v>
      </c>
    </row>
    <row r="669" spans="1:33" x14ac:dyDescent="0.3">
      <c r="A669" t="s">
        <v>2741</v>
      </c>
      <c r="B669">
        <v>19103000304</v>
      </c>
      <c r="C669" t="s">
        <v>2742</v>
      </c>
      <c r="D669">
        <v>1177</v>
      </c>
      <c r="F669" t="s">
        <v>1421</v>
      </c>
      <c r="G669" t="s">
        <v>1422</v>
      </c>
      <c r="H669">
        <v>65583</v>
      </c>
      <c r="I669">
        <v>0.10400000000000001</v>
      </c>
      <c r="J669">
        <v>9.1758708581138493E-2</v>
      </c>
      <c r="K669">
        <v>1.9541206457094309E-2</v>
      </c>
      <c r="L669">
        <v>2.2545454545454546E-2</v>
      </c>
      <c r="M669">
        <v>0.126</v>
      </c>
      <c r="N669">
        <v>0.16787640775660517</v>
      </c>
      <c r="O669">
        <v>0.25629791894852133</v>
      </c>
      <c r="P669">
        <v>6.4387917329093797E-2</v>
      </c>
      <c r="Q669">
        <v>0.32285471537807986</v>
      </c>
      <c r="R669">
        <v>0.278485254691689</v>
      </c>
      <c r="S669">
        <v>26979</v>
      </c>
      <c r="T669">
        <v>1</v>
      </c>
      <c r="U669">
        <v>1</v>
      </c>
      <c r="V669">
        <v>1</v>
      </c>
      <c r="W669">
        <v>0</v>
      </c>
      <c r="X669">
        <v>0</v>
      </c>
      <c r="Y669">
        <v>0</v>
      </c>
      <c r="Z669">
        <v>0</v>
      </c>
      <c r="AA669">
        <v>0</v>
      </c>
      <c r="AB669">
        <v>1</v>
      </c>
      <c r="AC669">
        <v>2</v>
      </c>
      <c r="AD669">
        <v>6</v>
      </c>
      <c r="AF669">
        <v>0.278485254691689</v>
      </c>
      <c r="AG669">
        <v>26979</v>
      </c>
    </row>
    <row r="670" spans="1:33" x14ac:dyDescent="0.3">
      <c r="A670" t="s">
        <v>2743</v>
      </c>
      <c r="B670">
        <v>19125030700</v>
      </c>
      <c r="C670" t="s">
        <v>1726</v>
      </c>
      <c r="D670">
        <v>1117</v>
      </c>
      <c r="F670" t="s">
        <v>578</v>
      </c>
      <c r="G670" t="s">
        <v>1196</v>
      </c>
      <c r="H670">
        <v>59215</v>
      </c>
      <c r="I670">
        <v>6.8000000000000005E-2</v>
      </c>
      <c r="J670">
        <v>7.4306177260519246E-2</v>
      </c>
      <c r="K670">
        <v>2.3276633840644583E-2</v>
      </c>
      <c r="L670">
        <v>2.0727272727272733E-2</v>
      </c>
      <c r="M670">
        <v>0.36299999999999999</v>
      </c>
      <c r="N670">
        <v>3.1523011798612987E-3</v>
      </c>
      <c r="O670">
        <v>0.5745140388768899</v>
      </c>
      <c r="P670">
        <v>8.2169268693508629E-2</v>
      </c>
      <c r="Q670">
        <v>0.12981199641897942</v>
      </c>
      <c r="R670">
        <v>0.23557500994826899</v>
      </c>
      <c r="S670">
        <v>29741</v>
      </c>
      <c r="T670">
        <v>1</v>
      </c>
      <c r="U670">
        <v>0</v>
      </c>
      <c r="V670">
        <v>1</v>
      </c>
      <c r="W670">
        <v>0</v>
      </c>
      <c r="X670">
        <v>0</v>
      </c>
      <c r="Y670">
        <v>1</v>
      </c>
      <c r="Z670">
        <v>0</v>
      </c>
      <c r="AA670">
        <v>2</v>
      </c>
      <c r="AB670">
        <v>1</v>
      </c>
      <c r="AC670">
        <v>0</v>
      </c>
      <c r="AD670">
        <v>6</v>
      </c>
      <c r="AF670">
        <v>0.23557500994826899</v>
      </c>
      <c r="AG670">
        <v>29741</v>
      </c>
    </row>
    <row r="671" spans="1:33" x14ac:dyDescent="0.3">
      <c r="A671" t="s">
        <v>2744</v>
      </c>
      <c r="B671">
        <v>19157370300</v>
      </c>
      <c r="C671" t="s">
        <v>1784</v>
      </c>
      <c r="D671">
        <v>1748</v>
      </c>
      <c r="F671" t="s">
        <v>1256</v>
      </c>
      <c r="G671" t="s">
        <v>1257</v>
      </c>
      <c r="H671">
        <v>61333</v>
      </c>
      <c r="I671">
        <v>0.1</v>
      </c>
      <c r="J671">
        <v>6.4645308924485126E-2</v>
      </c>
      <c r="K671">
        <v>1.0297482837528604E-2</v>
      </c>
      <c r="L671">
        <v>2.7181818181818182E-2</v>
      </c>
      <c r="M671">
        <v>0.33399999999999996</v>
      </c>
      <c r="N671">
        <v>-1.3323464100666173E-2</v>
      </c>
      <c r="O671">
        <v>0.30837988826815643</v>
      </c>
      <c r="P671">
        <v>3.427638737758433E-2</v>
      </c>
      <c r="Q671">
        <v>0.23569794050343248</v>
      </c>
      <c r="R671">
        <v>0.20368926994024422</v>
      </c>
      <c r="S671">
        <v>26773</v>
      </c>
      <c r="T671">
        <v>1</v>
      </c>
      <c r="U671">
        <v>1</v>
      </c>
      <c r="V671">
        <v>0</v>
      </c>
      <c r="W671">
        <v>0</v>
      </c>
      <c r="X671">
        <v>1</v>
      </c>
      <c r="Y671">
        <v>1</v>
      </c>
      <c r="Z671">
        <v>1</v>
      </c>
      <c r="AA671">
        <v>0</v>
      </c>
      <c r="AB671">
        <v>0</v>
      </c>
      <c r="AC671">
        <v>1</v>
      </c>
      <c r="AD671">
        <v>6</v>
      </c>
      <c r="AF671">
        <v>0.20368926994024422</v>
      </c>
      <c r="AG671">
        <v>26773</v>
      </c>
    </row>
    <row r="672" spans="1:33" x14ac:dyDescent="0.3">
      <c r="A672" t="s">
        <v>2745</v>
      </c>
      <c r="B672">
        <v>19099040200</v>
      </c>
      <c r="C672" t="s">
        <v>1929</v>
      </c>
      <c r="D672">
        <v>1566</v>
      </c>
      <c r="F672" t="s">
        <v>1085</v>
      </c>
      <c r="G672" t="s">
        <v>1086</v>
      </c>
      <c r="H672">
        <v>84104</v>
      </c>
      <c r="I672">
        <v>7.0999999999999994E-2</v>
      </c>
      <c r="J672">
        <v>9.8339719029374204E-2</v>
      </c>
      <c r="K672">
        <v>4.5977011494252873E-2</v>
      </c>
      <c r="L672">
        <v>2.9181818181818184E-2</v>
      </c>
      <c r="M672">
        <v>0.28899999999999998</v>
      </c>
      <c r="N672">
        <v>2.635578958797025E-2</v>
      </c>
      <c r="O672">
        <v>0.38283828382838286</v>
      </c>
      <c r="P672">
        <v>9.5292766934557974E-2</v>
      </c>
      <c r="Q672">
        <v>0.18390804597701149</v>
      </c>
      <c r="R672">
        <v>0.17916970138383104</v>
      </c>
      <c r="S672">
        <v>37033</v>
      </c>
      <c r="T672">
        <v>0</v>
      </c>
      <c r="U672">
        <v>0</v>
      </c>
      <c r="V672">
        <v>1</v>
      </c>
      <c r="W672">
        <v>1</v>
      </c>
      <c r="X672">
        <v>1</v>
      </c>
      <c r="Y672">
        <v>0</v>
      </c>
      <c r="Z672">
        <v>0</v>
      </c>
      <c r="AA672">
        <v>1</v>
      </c>
      <c r="AB672">
        <v>1</v>
      </c>
      <c r="AC672">
        <v>1</v>
      </c>
      <c r="AD672">
        <v>6</v>
      </c>
      <c r="AF672">
        <v>0.17916970138383104</v>
      </c>
      <c r="AG672">
        <v>37033</v>
      </c>
    </row>
    <row r="673" spans="1:33" x14ac:dyDescent="0.3">
      <c r="A673" t="s">
        <v>2746</v>
      </c>
      <c r="B673">
        <v>19099040700</v>
      </c>
      <c r="C673" t="s">
        <v>1808</v>
      </c>
      <c r="D673">
        <v>1987</v>
      </c>
      <c r="F673" t="s">
        <v>1085</v>
      </c>
      <c r="G673" t="s">
        <v>1086</v>
      </c>
      <c r="H673">
        <v>73617</v>
      </c>
      <c r="I673">
        <v>0.06</v>
      </c>
      <c r="J673">
        <v>0.1253145445395068</v>
      </c>
      <c r="K673">
        <v>2.1137393054856568E-2</v>
      </c>
      <c r="L673">
        <v>2.9181818181818184E-2</v>
      </c>
      <c r="M673">
        <v>0.28199999999999997</v>
      </c>
      <c r="N673">
        <v>2.635578958797025E-2</v>
      </c>
      <c r="O673">
        <v>0.41194529723695228</v>
      </c>
      <c r="P673">
        <v>9.3959731543624164E-2</v>
      </c>
      <c r="Q673">
        <v>0.18470055359838952</v>
      </c>
      <c r="R673">
        <v>0.23427291394437186</v>
      </c>
      <c r="S673">
        <v>29720</v>
      </c>
      <c r="T673">
        <v>0</v>
      </c>
      <c r="U673">
        <v>0</v>
      </c>
      <c r="V673">
        <v>2</v>
      </c>
      <c r="W673">
        <v>0</v>
      </c>
      <c r="X673">
        <v>1</v>
      </c>
      <c r="Y673">
        <v>0</v>
      </c>
      <c r="Z673">
        <v>0</v>
      </c>
      <c r="AA673">
        <v>1</v>
      </c>
      <c r="AB673">
        <v>1</v>
      </c>
      <c r="AC673">
        <v>1</v>
      </c>
      <c r="AD673">
        <v>6</v>
      </c>
      <c r="AF673">
        <v>0.23427291394437186</v>
      </c>
      <c r="AG673">
        <v>29720</v>
      </c>
    </row>
    <row r="674" spans="1:33" x14ac:dyDescent="0.3">
      <c r="A674" t="s">
        <v>2747</v>
      </c>
      <c r="B674">
        <v>19031450400</v>
      </c>
      <c r="C674" t="s">
        <v>1875</v>
      </c>
      <c r="D674">
        <v>1178</v>
      </c>
      <c r="F674" t="s">
        <v>1527</v>
      </c>
      <c r="G674" t="s">
        <v>1528</v>
      </c>
      <c r="H674">
        <v>73500</v>
      </c>
      <c r="I674">
        <v>6.2E-2</v>
      </c>
      <c r="J674">
        <v>6.4516129032258063E-2</v>
      </c>
      <c r="K674">
        <v>3.4804753820033958E-2</v>
      </c>
      <c r="L674">
        <v>2.7272727272727278E-2</v>
      </c>
      <c r="M674">
        <v>0.30599999999999999</v>
      </c>
      <c r="N674">
        <v>3.2434185631655766E-4</v>
      </c>
      <c r="O674">
        <v>0.36834667922750824</v>
      </c>
      <c r="P674">
        <v>5.8353317346123104E-2</v>
      </c>
      <c r="Q674">
        <v>0.19694397283531409</v>
      </c>
      <c r="R674">
        <v>0.2193826750746764</v>
      </c>
      <c r="S674">
        <v>31696</v>
      </c>
      <c r="T674">
        <v>0</v>
      </c>
      <c r="U674">
        <v>0</v>
      </c>
      <c r="V674">
        <v>0</v>
      </c>
      <c r="W674">
        <v>1</v>
      </c>
      <c r="X674">
        <v>1</v>
      </c>
      <c r="Y674">
        <v>1</v>
      </c>
      <c r="Z674">
        <v>0</v>
      </c>
      <c r="AA674">
        <v>1</v>
      </c>
      <c r="AB674">
        <v>1</v>
      </c>
      <c r="AC674">
        <v>1</v>
      </c>
      <c r="AD674">
        <v>6</v>
      </c>
      <c r="AF674">
        <v>0.2193826750746764</v>
      </c>
      <c r="AG674">
        <v>31696</v>
      </c>
    </row>
    <row r="675" spans="1:33" x14ac:dyDescent="0.3">
      <c r="A675" t="s">
        <v>2748</v>
      </c>
      <c r="B675">
        <v>19103000501</v>
      </c>
      <c r="C675" t="s">
        <v>2749</v>
      </c>
      <c r="D675">
        <v>2113</v>
      </c>
      <c r="F675" t="s">
        <v>1421</v>
      </c>
      <c r="G675" t="s">
        <v>1422</v>
      </c>
      <c r="H675">
        <v>48482</v>
      </c>
      <c r="I675">
        <v>0.25600000000000001</v>
      </c>
      <c r="J675">
        <v>6.5783246568859435E-2</v>
      </c>
      <c r="K675">
        <v>0</v>
      </c>
      <c r="L675">
        <v>2.2545454545454546E-2</v>
      </c>
      <c r="M675">
        <v>0.27699999999999997</v>
      </c>
      <c r="N675">
        <v>0.16787640775660517</v>
      </c>
      <c r="O675">
        <v>0.15644171779141106</v>
      </c>
      <c r="P675">
        <v>6.0804490177736202E-3</v>
      </c>
      <c r="Q675">
        <v>0.46048272598201612</v>
      </c>
      <c r="R675">
        <v>0.47812166488794022</v>
      </c>
      <c r="S675">
        <v>17911</v>
      </c>
      <c r="T675">
        <v>2</v>
      </c>
      <c r="U675">
        <v>2</v>
      </c>
      <c r="V675">
        <v>0</v>
      </c>
      <c r="W675">
        <v>0</v>
      </c>
      <c r="X675">
        <v>0</v>
      </c>
      <c r="Y675">
        <v>0</v>
      </c>
      <c r="Z675">
        <v>0</v>
      </c>
      <c r="AA675">
        <v>0</v>
      </c>
      <c r="AB675">
        <v>0</v>
      </c>
      <c r="AC675">
        <v>2</v>
      </c>
      <c r="AD675">
        <v>6</v>
      </c>
      <c r="AF675">
        <v>0.47812166488794022</v>
      </c>
      <c r="AG675">
        <v>17911</v>
      </c>
    </row>
    <row r="676" spans="1:33" x14ac:dyDescent="0.3">
      <c r="A676" t="s">
        <v>2750</v>
      </c>
      <c r="B676">
        <v>19049050500</v>
      </c>
      <c r="C676" t="s">
        <v>1900</v>
      </c>
      <c r="D676">
        <v>853</v>
      </c>
      <c r="F676" t="s">
        <v>1253</v>
      </c>
      <c r="G676" t="s">
        <v>1254</v>
      </c>
      <c r="H676">
        <v>64313</v>
      </c>
      <c r="I676">
        <v>3.7999999999999999E-2</v>
      </c>
      <c r="J676">
        <v>0.12075029308323564</v>
      </c>
      <c r="K676">
        <v>2.2274325908558032E-2</v>
      </c>
      <c r="L676">
        <v>2.0181818181818179E-2</v>
      </c>
      <c r="M676">
        <v>0.29699999999999999</v>
      </c>
      <c r="N676">
        <v>0.50718983896575187</v>
      </c>
      <c r="O676">
        <v>0.44927536231884058</v>
      </c>
      <c r="P676">
        <v>8.3244397011739593E-2</v>
      </c>
      <c r="Q676">
        <v>0.20164126611957797</v>
      </c>
      <c r="R676">
        <v>0.26967930029154519</v>
      </c>
      <c r="S676">
        <v>31467</v>
      </c>
      <c r="T676">
        <v>1</v>
      </c>
      <c r="U676">
        <v>0</v>
      </c>
      <c r="V676">
        <v>2</v>
      </c>
      <c r="W676">
        <v>0</v>
      </c>
      <c r="X676">
        <v>0</v>
      </c>
      <c r="Y676">
        <v>0</v>
      </c>
      <c r="Z676">
        <v>0</v>
      </c>
      <c r="AA676">
        <v>1</v>
      </c>
      <c r="AB676">
        <v>1</v>
      </c>
      <c r="AC676">
        <v>1</v>
      </c>
      <c r="AD676">
        <v>6</v>
      </c>
      <c r="AF676">
        <v>0.26967930029154519</v>
      </c>
      <c r="AG676">
        <v>31467</v>
      </c>
    </row>
    <row r="677" spans="1:33" x14ac:dyDescent="0.3">
      <c r="A677" t="s">
        <v>2751</v>
      </c>
      <c r="B677">
        <v>19103000600</v>
      </c>
      <c r="C677" t="s">
        <v>1718</v>
      </c>
      <c r="D677">
        <v>1816</v>
      </c>
      <c r="F677" t="s">
        <v>1421</v>
      </c>
      <c r="G677" t="s">
        <v>1422</v>
      </c>
      <c r="H677">
        <v>36957</v>
      </c>
      <c r="I677">
        <v>0.38100000000000001</v>
      </c>
      <c r="J677">
        <v>5.1762114537444934E-2</v>
      </c>
      <c r="K677">
        <v>4.955947136563877E-3</v>
      </c>
      <c r="L677">
        <v>2.2545454545454546E-2</v>
      </c>
      <c r="M677">
        <v>0.30399999999999999</v>
      </c>
      <c r="N677">
        <v>0.16787640775660517</v>
      </c>
      <c r="O677">
        <v>0.17208604302151076</v>
      </c>
      <c r="P677">
        <v>4.7272727272727272E-2</v>
      </c>
      <c r="Q677">
        <v>0.42951541850220265</v>
      </c>
      <c r="R677">
        <v>0.60585925702204768</v>
      </c>
      <c r="S677">
        <v>12572</v>
      </c>
      <c r="T677">
        <v>2</v>
      </c>
      <c r="U677">
        <v>2</v>
      </c>
      <c r="V677">
        <v>0</v>
      </c>
      <c r="W677">
        <v>0</v>
      </c>
      <c r="X677">
        <v>0</v>
      </c>
      <c r="Y677">
        <v>0</v>
      </c>
      <c r="Z677">
        <v>0</v>
      </c>
      <c r="AA677">
        <v>0</v>
      </c>
      <c r="AB677">
        <v>0</v>
      </c>
      <c r="AC677">
        <v>2</v>
      </c>
      <c r="AD677">
        <v>6</v>
      </c>
      <c r="AF677">
        <v>0.60585925702204768</v>
      </c>
      <c r="AG677">
        <v>12572</v>
      </c>
    </row>
    <row r="678" spans="1:33" x14ac:dyDescent="0.3">
      <c r="A678" t="s">
        <v>2752</v>
      </c>
      <c r="B678">
        <v>19037070100</v>
      </c>
      <c r="C678" t="s">
        <v>1767</v>
      </c>
      <c r="D678">
        <v>1232</v>
      </c>
      <c r="F678" t="s">
        <v>1580</v>
      </c>
      <c r="G678" t="s">
        <v>1581</v>
      </c>
      <c r="H678">
        <v>74926</v>
      </c>
      <c r="I678">
        <v>3.9E-2</v>
      </c>
      <c r="J678">
        <v>6.1688311688311688E-2</v>
      </c>
      <c r="K678">
        <v>2.6785714285714284E-2</v>
      </c>
      <c r="L678">
        <v>2.4181818181818183E-2</v>
      </c>
      <c r="M678">
        <v>0.30499999999999999</v>
      </c>
      <c r="N678">
        <v>-3.4327518289251548E-2</v>
      </c>
      <c r="O678">
        <v>0.55273879583521957</v>
      </c>
      <c r="P678">
        <v>9.5238095238095233E-2</v>
      </c>
      <c r="Q678">
        <v>0.10633116883116883</v>
      </c>
      <c r="R678">
        <v>0.26704014939309056</v>
      </c>
      <c r="S678">
        <v>40109</v>
      </c>
      <c r="T678">
        <v>0</v>
      </c>
      <c r="U678">
        <v>0</v>
      </c>
      <c r="V678">
        <v>0</v>
      </c>
      <c r="W678">
        <v>0</v>
      </c>
      <c r="X678">
        <v>0</v>
      </c>
      <c r="Y678">
        <v>1</v>
      </c>
      <c r="Z678">
        <v>2</v>
      </c>
      <c r="AA678">
        <v>2</v>
      </c>
      <c r="AB678">
        <v>1</v>
      </c>
      <c r="AC678">
        <v>0</v>
      </c>
      <c r="AD678">
        <v>6</v>
      </c>
      <c r="AF678">
        <v>0.26704014939309056</v>
      </c>
      <c r="AG678">
        <v>40109</v>
      </c>
    </row>
    <row r="679" spans="1:33" x14ac:dyDescent="0.3">
      <c r="A679" t="s">
        <v>2753</v>
      </c>
      <c r="B679">
        <v>19105070100</v>
      </c>
      <c r="C679" t="s">
        <v>1806</v>
      </c>
      <c r="D679">
        <v>1532</v>
      </c>
      <c r="F679" t="s">
        <v>1152</v>
      </c>
      <c r="G679" t="s">
        <v>1153</v>
      </c>
      <c r="H679">
        <v>83143</v>
      </c>
      <c r="I679">
        <v>2.3E-2</v>
      </c>
      <c r="J679">
        <v>2.4151436031331592E-2</v>
      </c>
      <c r="K679">
        <v>3.7206266318537858E-2</v>
      </c>
      <c r="L679">
        <v>3.154545454545455E-2</v>
      </c>
      <c r="M679">
        <v>0.19399999999999998</v>
      </c>
      <c r="N679">
        <v>3.8763446070355656E-4</v>
      </c>
      <c r="O679">
        <v>0.46634615384615385</v>
      </c>
      <c r="P679">
        <v>5.4678007290400975E-2</v>
      </c>
      <c r="Q679">
        <v>0.23302872062663185</v>
      </c>
      <c r="R679">
        <v>0.14101265822784811</v>
      </c>
      <c r="S679">
        <v>47220</v>
      </c>
      <c r="T679">
        <v>0</v>
      </c>
      <c r="U679">
        <v>0</v>
      </c>
      <c r="V679">
        <v>0</v>
      </c>
      <c r="W679">
        <v>1</v>
      </c>
      <c r="X679">
        <v>2</v>
      </c>
      <c r="Y679">
        <v>0</v>
      </c>
      <c r="Z679">
        <v>0</v>
      </c>
      <c r="AA679">
        <v>2</v>
      </c>
      <c r="AB679">
        <v>0</v>
      </c>
      <c r="AC679">
        <v>1</v>
      </c>
      <c r="AD679">
        <v>6</v>
      </c>
      <c r="AF679">
        <v>0.14101265822784811</v>
      </c>
      <c r="AG679">
        <v>47220</v>
      </c>
    </row>
    <row r="680" spans="1:33" x14ac:dyDescent="0.3">
      <c r="A680" t="s">
        <v>2754</v>
      </c>
      <c r="B680">
        <v>19025950100</v>
      </c>
      <c r="C680" t="s">
        <v>1657</v>
      </c>
      <c r="D680">
        <v>1109</v>
      </c>
      <c r="F680" t="s">
        <v>1414</v>
      </c>
      <c r="G680" t="s">
        <v>1415</v>
      </c>
      <c r="H680">
        <v>76799</v>
      </c>
      <c r="I680">
        <v>8.6999999999999994E-2</v>
      </c>
      <c r="J680">
        <v>8.6564472497745723E-2</v>
      </c>
      <c r="K680">
        <v>2.3444544634806132E-2</v>
      </c>
      <c r="L680">
        <v>2.4727272727272726E-2</v>
      </c>
      <c r="M680">
        <v>0.39100000000000001</v>
      </c>
      <c r="N680">
        <v>2.65770423991727E-2</v>
      </c>
      <c r="O680">
        <v>0.31504524886877827</v>
      </c>
      <c r="P680">
        <v>0.1343385880740233</v>
      </c>
      <c r="Q680">
        <v>0.1587015329125338</v>
      </c>
      <c r="R680">
        <v>0.18732222673709875</v>
      </c>
      <c r="S680">
        <v>29212</v>
      </c>
      <c r="T680">
        <v>0</v>
      </c>
      <c r="U680">
        <v>1</v>
      </c>
      <c r="V680">
        <v>1</v>
      </c>
      <c r="W680">
        <v>0</v>
      </c>
      <c r="X680">
        <v>0</v>
      </c>
      <c r="Y680">
        <v>2</v>
      </c>
      <c r="Z680">
        <v>0</v>
      </c>
      <c r="AA680">
        <v>0</v>
      </c>
      <c r="AB680">
        <v>2</v>
      </c>
      <c r="AC680">
        <v>0</v>
      </c>
      <c r="AD680">
        <v>6</v>
      </c>
      <c r="AF680">
        <v>0.18732222673709875</v>
      </c>
      <c r="AG680">
        <v>29212</v>
      </c>
    </row>
    <row r="681" spans="1:33" x14ac:dyDescent="0.3">
      <c r="A681" t="s">
        <v>2755</v>
      </c>
      <c r="B681">
        <v>19055950100</v>
      </c>
      <c r="C681" t="s">
        <v>1836</v>
      </c>
      <c r="D681">
        <v>1533</v>
      </c>
      <c r="F681" t="s">
        <v>266</v>
      </c>
      <c r="G681" t="s">
        <v>1479</v>
      </c>
      <c r="H681">
        <v>71518</v>
      </c>
      <c r="I681">
        <v>6.3E-2</v>
      </c>
      <c r="J681">
        <v>5.805609915198956E-2</v>
      </c>
      <c r="K681">
        <v>4.7619047619047616E-2</v>
      </c>
      <c r="L681">
        <v>2.3727272727272725E-2</v>
      </c>
      <c r="M681">
        <v>0.254</v>
      </c>
      <c r="N681">
        <v>-1.5537041206935375E-2</v>
      </c>
      <c r="O681">
        <v>0.58728408673281884</v>
      </c>
      <c r="P681">
        <v>7.0363744782349427E-2</v>
      </c>
      <c r="Q681">
        <v>0.15655577299412915</v>
      </c>
      <c r="R681">
        <v>0.2177379172894868</v>
      </c>
      <c r="S681">
        <v>38163</v>
      </c>
      <c r="T681">
        <v>0</v>
      </c>
      <c r="U681">
        <v>0</v>
      </c>
      <c r="V681">
        <v>0</v>
      </c>
      <c r="W681">
        <v>2</v>
      </c>
      <c r="X681">
        <v>0</v>
      </c>
      <c r="Y681">
        <v>0</v>
      </c>
      <c r="Z681">
        <v>1</v>
      </c>
      <c r="AA681">
        <v>2</v>
      </c>
      <c r="AB681">
        <v>1</v>
      </c>
      <c r="AC681">
        <v>0</v>
      </c>
      <c r="AD681">
        <v>6</v>
      </c>
      <c r="AF681">
        <v>0.2177379172894868</v>
      </c>
      <c r="AG681">
        <v>38163</v>
      </c>
    </row>
    <row r="682" spans="1:33" x14ac:dyDescent="0.3">
      <c r="A682" t="s">
        <v>2756</v>
      </c>
      <c r="B682">
        <v>19109950200</v>
      </c>
      <c r="C682" t="s">
        <v>1632</v>
      </c>
      <c r="D682">
        <v>951</v>
      </c>
      <c r="F682" t="s">
        <v>1233</v>
      </c>
      <c r="G682" t="s">
        <v>1234</v>
      </c>
      <c r="H682">
        <v>74293</v>
      </c>
      <c r="I682">
        <v>8.8000000000000009E-2</v>
      </c>
      <c r="J682">
        <v>4.9421661409043111E-2</v>
      </c>
      <c r="K682">
        <v>1.6824395373291272E-2</v>
      </c>
      <c r="L682">
        <v>2.2363636363636363E-2</v>
      </c>
      <c r="M682">
        <v>0.318</v>
      </c>
      <c r="N682">
        <v>-4.600141542816702E-2</v>
      </c>
      <c r="O682">
        <v>0.40760233918128658</v>
      </c>
      <c r="P682">
        <v>8.8951310861423216E-2</v>
      </c>
      <c r="Q682">
        <v>0.10410094637223975</v>
      </c>
      <c r="R682">
        <v>0.2452431289640592</v>
      </c>
      <c r="S682">
        <v>35550</v>
      </c>
      <c r="T682">
        <v>0</v>
      </c>
      <c r="U682">
        <v>1</v>
      </c>
      <c r="V682">
        <v>0</v>
      </c>
      <c r="W682">
        <v>0</v>
      </c>
      <c r="X682">
        <v>0</v>
      </c>
      <c r="Y682">
        <v>1</v>
      </c>
      <c r="Z682">
        <v>2</v>
      </c>
      <c r="AA682">
        <v>1</v>
      </c>
      <c r="AB682">
        <v>1</v>
      </c>
      <c r="AC682">
        <v>0</v>
      </c>
      <c r="AD682">
        <v>6</v>
      </c>
      <c r="AF682">
        <v>0.2452431289640592</v>
      </c>
      <c r="AG682">
        <v>35550</v>
      </c>
    </row>
    <row r="683" spans="1:33" x14ac:dyDescent="0.3">
      <c r="A683" t="s">
        <v>2757</v>
      </c>
      <c r="B683">
        <v>19123950200</v>
      </c>
      <c r="C683" t="s">
        <v>1826</v>
      </c>
      <c r="D683">
        <v>1258</v>
      </c>
      <c r="F683" t="s">
        <v>1131</v>
      </c>
      <c r="G683" t="s">
        <v>1132</v>
      </c>
      <c r="H683">
        <v>73750</v>
      </c>
      <c r="I683">
        <v>5.7000000000000002E-2</v>
      </c>
      <c r="J683">
        <v>4.2925278219395867E-2</v>
      </c>
      <c r="K683">
        <v>4.7694753577106515E-3</v>
      </c>
      <c r="L683">
        <v>2.4636363636363633E-2</v>
      </c>
      <c r="M683">
        <v>0.311</v>
      </c>
      <c r="N683">
        <v>-8.5340243956927749E-3</v>
      </c>
      <c r="O683">
        <v>0.455078125</v>
      </c>
      <c r="P683">
        <v>0.11040787623066103</v>
      </c>
      <c r="Q683">
        <v>0.11764705882352941</v>
      </c>
      <c r="R683">
        <v>0.21068152031454784</v>
      </c>
      <c r="S683">
        <v>33915</v>
      </c>
      <c r="T683">
        <v>0</v>
      </c>
      <c r="U683">
        <v>0</v>
      </c>
      <c r="V683">
        <v>0</v>
      </c>
      <c r="W683">
        <v>0</v>
      </c>
      <c r="X683">
        <v>0</v>
      </c>
      <c r="Y683">
        <v>1</v>
      </c>
      <c r="Z683">
        <v>1</v>
      </c>
      <c r="AA683">
        <v>2</v>
      </c>
      <c r="AB683">
        <v>2</v>
      </c>
      <c r="AC683">
        <v>0</v>
      </c>
      <c r="AD683">
        <v>6</v>
      </c>
      <c r="AF683">
        <v>0.21068152031454784</v>
      </c>
      <c r="AG683">
        <v>33915</v>
      </c>
    </row>
    <row r="684" spans="1:33" x14ac:dyDescent="0.3">
      <c r="A684" t="s">
        <v>2758</v>
      </c>
      <c r="B684">
        <v>19033950900</v>
      </c>
      <c r="C684" t="s">
        <v>1646</v>
      </c>
      <c r="D684">
        <v>838</v>
      </c>
      <c r="F684" t="s">
        <v>1066</v>
      </c>
      <c r="G684" t="s">
        <v>1067</v>
      </c>
      <c r="H684">
        <v>76554</v>
      </c>
      <c r="I684">
        <v>6.3E-2</v>
      </c>
      <c r="J684">
        <v>4.2959427207637228E-2</v>
      </c>
      <c r="K684">
        <v>4.41527446300716E-2</v>
      </c>
      <c r="L684">
        <v>2.7727272727272729E-2</v>
      </c>
      <c r="M684">
        <v>0.33600000000000002</v>
      </c>
      <c r="N684">
        <v>-2.3193132658376935E-2</v>
      </c>
      <c r="O684">
        <v>0.26453488372093026</v>
      </c>
      <c r="P684">
        <v>3.0453257790368272E-2</v>
      </c>
      <c r="Q684">
        <v>0.23150357995226731</v>
      </c>
      <c r="R684">
        <v>0.13348164627363737</v>
      </c>
      <c r="S684">
        <v>35950</v>
      </c>
      <c r="T684">
        <v>0</v>
      </c>
      <c r="U684">
        <v>0</v>
      </c>
      <c r="V684">
        <v>0</v>
      </c>
      <c r="W684">
        <v>1</v>
      </c>
      <c r="X684">
        <v>1</v>
      </c>
      <c r="Y684">
        <v>1</v>
      </c>
      <c r="Z684">
        <v>2</v>
      </c>
      <c r="AA684">
        <v>0</v>
      </c>
      <c r="AB684">
        <v>0</v>
      </c>
      <c r="AC684">
        <v>1</v>
      </c>
      <c r="AD684">
        <v>6</v>
      </c>
      <c r="AF684">
        <v>0.13348164627363737</v>
      </c>
      <c r="AG684">
        <v>35950</v>
      </c>
    </row>
    <row r="685" spans="1:33" x14ac:dyDescent="0.3">
      <c r="A685" t="s">
        <v>2759</v>
      </c>
      <c r="B685">
        <v>19021960100</v>
      </c>
      <c r="C685" t="s">
        <v>1768</v>
      </c>
      <c r="D685">
        <v>573</v>
      </c>
      <c r="F685" t="s">
        <v>1468</v>
      </c>
      <c r="G685" t="s">
        <v>1469</v>
      </c>
      <c r="H685">
        <v>68984</v>
      </c>
      <c r="I685">
        <v>6.6000000000000003E-2</v>
      </c>
      <c r="J685">
        <v>6.2827225130890049E-2</v>
      </c>
      <c r="K685">
        <v>3.1413612565445025E-2</v>
      </c>
      <c r="L685">
        <v>2.3909090909090908E-2</v>
      </c>
      <c r="M685">
        <v>0.33600000000000002</v>
      </c>
      <c r="N685">
        <v>2.7788746298124382E-2</v>
      </c>
      <c r="O685">
        <v>0.4169124877089479</v>
      </c>
      <c r="P685">
        <v>0.106544901065449</v>
      </c>
      <c r="Q685">
        <v>9.947643979057591E-2</v>
      </c>
      <c r="R685">
        <v>0.23264683447749809</v>
      </c>
      <c r="S685">
        <v>31833</v>
      </c>
      <c r="T685">
        <v>1</v>
      </c>
      <c r="U685">
        <v>0</v>
      </c>
      <c r="V685">
        <v>0</v>
      </c>
      <c r="W685">
        <v>1</v>
      </c>
      <c r="X685">
        <v>0</v>
      </c>
      <c r="Y685">
        <v>1</v>
      </c>
      <c r="Z685">
        <v>0</v>
      </c>
      <c r="AA685">
        <v>1</v>
      </c>
      <c r="AB685">
        <v>2</v>
      </c>
      <c r="AC685">
        <v>0</v>
      </c>
      <c r="AD685">
        <v>6</v>
      </c>
      <c r="AF685">
        <v>0.23264683447749809</v>
      </c>
      <c r="AG685">
        <v>31833</v>
      </c>
    </row>
    <row r="686" spans="1:33" x14ac:dyDescent="0.3">
      <c r="A686" t="s">
        <v>2760</v>
      </c>
      <c r="B686">
        <v>19027960100</v>
      </c>
      <c r="C686" t="s">
        <v>1833</v>
      </c>
      <c r="D686">
        <v>1286</v>
      </c>
      <c r="F686" t="s">
        <v>176</v>
      </c>
      <c r="G686" t="s">
        <v>1340</v>
      </c>
      <c r="H686">
        <v>79324</v>
      </c>
      <c r="I686">
        <v>8.1000000000000003E-2</v>
      </c>
      <c r="J686">
        <v>3.2659409020217731E-2</v>
      </c>
      <c r="K686">
        <v>1.9440124416796267E-2</v>
      </c>
      <c r="L686">
        <v>2.009090909090909E-2</v>
      </c>
      <c r="M686">
        <v>0.29100000000000004</v>
      </c>
      <c r="N686">
        <v>-2.690238278247502E-3</v>
      </c>
      <c r="O686">
        <v>0.48371689101172383</v>
      </c>
      <c r="P686">
        <v>0.14409030544488713</v>
      </c>
      <c r="Q686">
        <v>0.14385692068429237</v>
      </c>
      <c r="R686">
        <v>0.20023661638568471</v>
      </c>
      <c r="S686">
        <v>31386</v>
      </c>
      <c r="T686">
        <v>0</v>
      </c>
      <c r="U686">
        <v>1</v>
      </c>
      <c r="V686">
        <v>0</v>
      </c>
      <c r="W686">
        <v>0</v>
      </c>
      <c r="X686">
        <v>0</v>
      </c>
      <c r="Y686">
        <v>0</v>
      </c>
      <c r="Z686">
        <v>1</v>
      </c>
      <c r="AA686">
        <v>2</v>
      </c>
      <c r="AB686">
        <v>2</v>
      </c>
      <c r="AC686">
        <v>0</v>
      </c>
      <c r="AD686">
        <v>6</v>
      </c>
      <c r="AF686">
        <v>0.20023661638568471</v>
      </c>
      <c r="AG686">
        <v>31386</v>
      </c>
    </row>
    <row r="687" spans="1:33" x14ac:dyDescent="0.3">
      <c r="A687" t="s">
        <v>2761</v>
      </c>
      <c r="B687">
        <v>19079960100</v>
      </c>
      <c r="C687" t="s">
        <v>1702</v>
      </c>
      <c r="D687">
        <v>700</v>
      </c>
      <c r="F687" t="s">
        <v>409</v>
      </c>
      <c r="G687" t="s">
        <v>1242</v>
      </c>
      <c r="H687">
        <v>74167</v>
      </c>
      <c r="I687">
        <v>5.4000000000000006E-2</v>
      </c>
      <c r="J687">
        <v>3.1428571428571431E-2</v>
      </c>
      <c r="K687">
        <v>1.5714285714285715E-2</v>
      </c>
      <c r="L687">
        <v>2.7363636363636368E-2</v>
      </c>
      <c r="M687">
        <v>0.32899999999999996</v>
      </c>
      <c r="N687">
        <v>-4.0451732278440629E-2</v>
      </c>
      <c r="O687">
        <v>0.34085943190094681</v>
      </c>
      <c r="P687">
        <v>0.11965811965811966</v>
      </c>
      <c r="Q687">
        <v>0.12428571428571429</v>
      </c>
      <c r="R687">
        <v>0.21539256198347106</v>
      </c>
      <c r="S687">
        <v>34583</v>
      </c>
      <c r="T687">
        <v>0</v>
      </c>
      <c r="U687">
        <v>0</v>
      </c>
      <c r="V687">
        <v>0</v>
      </c>
      <c r="W687">
        <v>0</v>
      </c>
      <c r="X687">
        <v>1</v>
      </c>
      <c r="Y687">
        <v>1</v>
      </c>
      <c r="Z687">
        <v>2</v>
      </c>
      <c r="AA687">
        <v>0</v>
      </c>
      <c r="AB687">
        <v>2</v>
      </c>
      <c r="AC687">
        <v>0</v>
      </c>
      <c r="AD687">
        <v>6</v>
      </c>
      <c r="AF687">
        <v>0.21539256198347106</v>
      </c>
      <c r="AG687">
        <v>34583</v>
      </c>
    </row>
    <row r="688" spans="1:33" x14ac:dyDescent="0.3">
      <c r="A688" t="s">
        <v>2762</v>
      </c>
      <c r="B688">
        <v>19147960100</v>
      </c>
      <c r="C688" t="s">
        <v>1854</v>
      </c>
      <c r="D688">
        <v>628</v>
      </c>
      <c r="F688" t="s">
        <v>1453</v>
      </c>
      <c r="G688" t="s">
        <v>1454</v>
      </c>
      <c r="H688">
        <v>80667</v>
      </c>
      <c r="I688">
        <v>5.2999999999999999E-2</v>
      </c>
      <c r="J688">
        <v>7.32484076433121E-2</v>
      </c>
      <c r="K688">
        <v>2.7070063694267517E-2</v>
      </c>
      <c r="L688">
        <v>2.5272727272727273E-2</v>
      </c>
      <c r="M688">
        <v>0.28699999999999998</v>
      </c>
      <c r="N688">
        <v>-4.5111983865831651E-2</v>
      </c>
      <c r="O688">
        <v>0.27867383512544802</v>
      </c>
      <c r="P688">
        <v>0.16666666666666666</v>
      </c>
      <c r="Q688">
        <v>0.12738853503184713</v>
      </c>
      <c r="R688">
        <v>0.1636469900642899</v>
      </c>
      <c r="S688">
        <v>33767</v>
      </c>
      <c r="T688">
        <v>0</v>
      </c>
      <c r="U688">
        <v>0</v>
      </c>
      <c r="V688">
        <v>1</v>
      </c>
      <c r="W688">
        <v>1</v>
      </c>
      <c r="X688">
        <v>0</v>
      </c>
      <c r="Y688">
        <v>0</v>
      </c>
      <c r="Z688">
        <v>2</v>
      </c>
      <c r="AA688">
        <v>0</v>
      </c>
      <c r="AB688">
        <v>2</v>
      </c>
      <c r="AC688">
        <v>0</v>
      </c>
      <c r="AD688">
        <v>6</v>
      </c>
      <c r="AF688">
        <v>0.1636469900642899</v>
      </c>
      <c r="AG688">
        <v>33767</v>
      </c>
    </row>
    <row r="689" spans="1:33" x14ac:dyDescent="0.3">
      <c r="A689" t="s">
        <v>2763</v>
      </c>
      <c r="B689">
        <v>19039960200</v>
      </c>
      <c r="C689" t="s">
        <v>1793</v>
      </c>
      <c r="D689">
        <v>744</v>
      </c>
      <c r="F689" t="s">
        <v>1267</v>
      </c>
      <c r="G689" t="s">
        <v>1268</v>
      </c>
      <c r="H689">
        <v>86458</v>
      </c>
      <c r="I689">
        <v>5.9000000000000004E-2</v>
      </c>
      <c r="J689">
        <v>6.1827956989247312E-2</v>
      </c>
      <c r="K689">
        <v>5.6451612903225805E-2</v>
      </c>
      <c r="L689">
        <v>2.8363636363636365E-2</v>
      </c>
      <c r="M689">
        <v>0.33100000000000002</v>
      </c>
      <c r="N689">
        <v>4.975231531337497E-2</v>
      </c>
      <c r="O689">
        <v>0.47473200612557426</v>
      </c>
      <c r="P689">
        <v>3.9692701664532648E-2</v>
      </c>
      <c r="Q689">
        <v>0.17473118279569894</v>
      </c>
      <c r="R689">
        <v>0.1673228346456693</v>
      </c>
      <c r="S689">
        <v>39857</v>
      </c>
      <c r="T689">
        <v>0</v>
      </c>
      <c r="U689">
        <v>0</v>
      </c>
      <c r="V689">
        <v>0</v>
      </c>
      <c r="W689">
        <v>2</v>
      </c>
      <c r="X689">
        <v>1</v>
      </c>
      <c r="Y689">
        <v>1</v>
      </c>
      <c r="Z689">
        <v>0</v>
      </c>
      <c r="AA689">
        <v>2</v>
      </c>
      <c r="AB689">
        <v>0</v>
      </c>
      <c r="AC689">
        <v>0</v>
      </c>
      <c r="AD689">
        <v>6</v>
      </c>
      <c r="AF689">
        <v>0.1673228346456693</v>
      </c>
      <c r="AG689">
        <v>39857</v>
      </c>
    </row>
    <row r="690" spans="1:33" x14ac:dyDescent="0.3">
      <c r="A690" t="s">
        <v>2764</v>
      </c>
      <c r="B690">
        <v>19021960300</v>
      </c>
      <c r="C690" t="s">
        <v>1732</v>
      </c>
      <c r="D690">
        <v>681</v>
      </c>
      <c r="F690" t="s">
        <v>1468</v>
      </c>
      <c r="G690" t="s">
        <v>1469</v>
      </c>
      <c r="H690">
        <v>67298</v>
      </c>
      <c r="I690">
        <v>0.09</v>
      </c>
      <c r="J690">
        <v>6.0205580029368579E-2</v>
      </c>
      <c r="K690">
        <v>3.81791483113069E-2</v>
      </c>
      <c r="L690">
        <v>2.3909090909090908E-2</v>
      </c>
      <c r="M690">
        <v>0.317</v>
      </c>
      <c r="N690">
        <v>2.7788746298124382E-2</v>
      </c>
      <c r="O690">
        <v>0.45228859581070596</v>
      </c>
      <c r="P690">
        <v>6.9482288828337874E-2</v>
      </c>
      <c r="Q690">
        <v>0.12187958883994127</v>
      </c>
      <c r="R690">
        <v>0.27153361344537813</v>
      </c>
      <c r="S690">
        <v>37182</v>
      </c>
      <c r="T690">
        <v>1</v>
      </c>
      <c r="U690">
        <v>1</v>
      </c>
      <c r="V690">
        <v>0</v>
      </c>
      <c r="W690">
        <v>1</v>
      </c>
      <c r="X690">
        <v>0</v>
      </c>
      <c r="Y690">
        <v>1</v>
      </c>
      <c r="Z690">
        <v>0</v>
      </c>
      <c r="AA690">
        <v>1</v>
      </c>
      <c r="AB690">
        <v>1</v>
      </c>
      <c r="AC690">
        <v>0</v>
      </c>
      <c r="AD690">
        <v>6</v>
      </c>
      <c r="AF690">
        <v>0.27153361344537813</v>
      </c>
      <c r="AG690">
        <v>37182</v>
      </c>
    </row>
    <row r="691" spans="1:33" x14ac:dyDescent="0.3">
      <c r="A691" t="s">
        <v>2765</v>
      </c>
      <c r="B691">
        <v>19021960600</v>
      </c>
      <c r="C691" t="s">
        <v>1781</v>
      </c>
      <c r="D691">
        <v>1316</v>
      </c>
      <c r="F691" t="s">
        <v>1468</v>
      </c>
      <c r="G691" t="s">
        <v>1469</v>
      </c>
      <c r="H691">
        <v>73125</v>
      </c>
      <c r="I691">
        <v>8.6999999999999994E-2</v>
      </c>
      <c r="J691">
        <v>0.15425531914893617</v>
      </c>
      <c r="K691">
        <v>2.6595744680851064E-2</v>
      </c>
      <c r="L691">
        <v>2.3909090909090908E-2</v>
      </c>
      <c r="M691">
        <v>0.30499999999999999</v>
      </c>
      <c r="N691">
        <v>2.7788746298124382E-2</v>
      </c>
      <c r="O691">
        <v>0.41725425134798838</v>
      </c>
      <c r="P691">
        <v>9.1780821917808217E-2</v>
      </c>
      <c r="Q691">
        <v>0.13677811550151975</v>
      </c>
      <c r="R691">
        <v>0.32163265306122452</v>
      </c>
      <c r="S691">
        <v>40205</v>
      </c>
      <c r="T691">
        <v>0</v>
      </c>
      <c r="U691">
        <v>1</v>
      </c>
      <c r="V691">
        <v>2</v>
      </c>
      <c r="W691">
        <v>0</v>
      </c>
      <c r="X691">
        <v>0</v>
      </c>
      <c r="Y691">
        <v>1</v>
      </c>
      <c r="Z691">
        <v>0</v>
      </c>
      <c r="AA691">
        <v>1</v>
      </c>
      <c r="AB691">
        <v>1</v>
      </c>
      <c r="AC691">
        <v>0</v>
      </c>
      <c r="AD691">
        <v>6</v>
      </c>
      <c r="AF691">
        <v>0.32163265306122452</v>
      </c>
      <c r="AG691">
        <v>40205</v>
      </c>
    </row>
    <row r="692" spans="1:33" x14ac:dyDescent="0.3">
      <c r="A692" t="s">
        <v>2766</v>
      </c>
      <c r="B692">
        <v>19027960600</v>
      </c>
      <c r="C692" t="s">
        <v>1818</v>
      </c>
      <c r="D692">
        <v>1070</v>
      </c>
      <c r="F692" t="s">
        <v>176</v>
      </c>
      <c r="G692" t="s">
        <v>1340</v>
      </c>
      <c r="H692">
        <v>64196</v>
      </c>
      <c r="I692">
        <v>7.8E-2</v>
      </c>
      <c r="J692">
        <v>6.7289719626168226E-2</v>
      </c>
      <c r="K692">
        <v>1.9626168224299065E-2</v>
      </c>
      <c r="L692">
        <v>2.009090909090909E-2</v>
      </c>
      <c r="M692">
        <v>0.28399999999999997</v>
      </c>
      <c r="N692">
        <v>-2.690238278247502E-3</v>
      </c>
      <c r="O692">
        <v>0.38908659549228947</v>
      </c>
      <c r="P692">
        <v>8.4687767322497859E-2</v>
      </c>
      <c r="Q692">
        <v>0.10186915887850467</v>
      </c>
      <c r="R692">
        <v>0.20613441587731168</v>
      </c>
      <c r="S692">
        <v>33056</v>
      </c>
      <c r="T692">
        <v>1</v>
      </c>
      <c r="U692">
        <v>1</v>
      </c>
      <c r="V692">
        <v>1</v>
      </c>
      <c r="W692">
        <v>0</v>
      </c>
      <c r="X692">
        <v>0</v>
      </c>
      <c r="Y692">
        <v>0</v>
      </c>
      <c r="Z692">
        <v>1</v>
      </c>
      <c r="AA692">
        <v>1</v>
      </c>
      <c r="AB692">
        <v>1</v>
      </c>
      <c r="AC692">
        <v>0</v>
      </c>
      <c r="AD692">
        <v>6</v>
      </c>
      <c r="AF692">
        <v>0.20613441587731168</v>
      </c>
      <c r="AG692">
        <v>33056</v>
      </c>
    </row>
    <row r="693" spans="1:33" x14ac:dyDescent="0.3">
      <c r="A693" t="s">
        <v>2767</v>
      </c>
      <c r="B693">
        <v>19149970200</v>
      </c>
      <c r="C693" t="s">
        <v>1614</v>
      </c>
      <c r="D693">
        <v>1571</v>
      </c>
      <c r="F693" t="s">
        <v>733</v>
      </c>
      <c r="G693" t="s">
        <v>1615</v>
      </c>
      <c r="H693">
        <v>59398</v>
      </c>
      <c r="I693">
        <v>7.8E-2</v>
      </c>
      <c r="J693">
        <v>9.2297899427116484E-2</v>
      </c>
      <c r="K693">
        <v>4.1374920432845325E-2</v>
      </c>
      <c r="L693">
        <v>2.0818181818181819E-2</v>
      </c>
      <c r="M693">
        <v>0.28300000000000003</v>
      </c>
      <c r="N693">
        <v>2.8495957736332345E-2</v>
      </c>
      <c r="O693">
        <v>0.4473458904109589</v>
      </c>
      <c r="P693">
        <v>7.0414201183431946E-2</v>
      </c>
      <c r="Q693">
        <v>0.17377466581795034</v>
      </c>
      <c r="R693">
        <v>0.26053428807491047</v>
      </c>
      <c r="S693">
        <v>29613</v>
      </c>
      <c r="T693">
        <v>1</v>
      </c>
      <c r="U693">
        <v>1</v>
      </c>
      <c r="V693">
        <v>1</v>
      </c>
      <c r="W693">
        <v>1</v>
      </c>
      <c r="X693">
        <v>0</v>
      </c>
      <c r="Y693">
        <v>0</v>
      </c>
      <c r="Z693">
        <v>0</v>
      </c>
      <c r="AA693">
        <v>1</v>
      </c>
      <c r="AB693">
        <v>1</v>
      </c>
      <c r="AC693">
        <v>0</v>
      </c>
      <c r="AD693">
        <v>6</v>
      </c>
      <c r="AF693">
        <v>0.26053428807491047</v>
      </c>
      <c r="AG693">
        <v>29613</v>
      </c>
    </row>
    <row r="694" spans="1:33" x14ac:dyDescent="0.3">
      <c r="A694" t="s">
        <v>2768</v>
      </c>
      <c r="B694">
        <v>19103000100</v>
      </c>
      <c r="C694" t="s">
        <v>1865</v>
      </c>
      <c r="D694">
        <v>2794</v>
      </c>
      <c r="F694" t="s">
        <v>1421</v>
      </c>
      <c r="G694" t="s">
        <v>1422</v>
      </c>
      <c r="H694">
        <v>91146</v>
      </c>
      <c r="I694">
        <v>0.13200000000000001</v>
      </c>
      <c r="J694">
        <v>2.7201145311381531E-2</v>
      </c>
      <c r="K694">
        <v>6.8002863278453828E-3</v>
      </c>
      <c r="L694">
        <v>2.2545454545454546E-2</v>
      </c>
      <c r="M694">
        <v>0.35100000000000003</v>
      </c>
      <c r="N694">
        <v>0.16787640775660517</v>
      </c>
      <c r="O694">
        <v>9.6705882352941183E-2</v>
      </c>
      <c r="P694">
        <v>6.8515497553017946E-2</v>
      </c>
      <c r="Q694">
        <v>0.23156764495347174</v>
      </c>
      <c r="R694">
        <v>0.23651517534203492</v>
      </c>
      <c r="S694">
        <v>40115</v>
      </c>
      <c r="T694">
        <v>0</v>
      </c>
      <c r="U694">
        <v>2</v>
      </c>
      <c r="V694">
        <v>0</v>
      </c>
      <c r="W694">
        <v>0</v>
      </c>
      <c r="X694">
        <v>0</v>
      </c>
      <c r="Y694">
        <v>1</v>
      </c>
      <c r="Z694">
        <v>0</v>
      </c>
      <c r="AA694">
        <v>0</v>
      </c>
      <c r="AB694">
        <v>1</v>
      </c>
      <c r="AC694">
        <v>1</v>
      </c>
      <c r="AD694">
        <v>5</v>
      </c>
      <c r="AF694">
        <v>0.23651517534203492</v>
      </c>
      <c r="AG694">
        <v>40115</v>
      </c>
    </row>
    <row r="695" spans="1:33" x14ac:dyDescent="0.3">
      <c r="A695" t="s">
        <v>2769</v>
      </c>
      <c r="B695">
        <v>19187000101</v>
      </c>
      <c r="C695" t="s">
        <v>2770</v>
      </c>
      <c r="D695">
        <v>1954</v>
      </c>
      <c r="F695" t="s">
        <v>946</v>
      </c>
      <c r="G695" t="s">
        <v>1024</v>
      </c>
      <c r="H695">
        <v>92240</v>
      </c>
      <c r="I695">
        <v>5.9000000000000004E-2</v>
      </c>
      <c r="J695">
        <v>9.723643807574206E-3</v>
      </c>
      <c r="K695">
        <v>0</v>
      </c>
      <c r="L695">
        <v>2.9818181818181813E-2</v>
      </c>
      <c r="M695">
        <v>0.30499999999999999</v>
      </c>
      <c r="N695">
        <v>-2.667508483939705E-2</v>
      </c>
      <c r="O695">
        <v>0.2781281115167607</v>
      </c>
      <c r="P695">
        <v>0</v>
      </c>
      <c r="Q695">
        <v>0.13971340839303992</v>
      </c>
      <c r="R695">
        <v>0.12321109123434705</v>
      </c>
      <c r="S695">
        <v>41448</v>
      </c>
      <c r="T695">
        <v>0</v>
      </c>
      <c r="U695">
        <v>0</v>
      </c>
      <c r="V695">
        <v>0</v>
      </c>
      <c r="W695">
        <v>0</v>
      </c>
      <c r="X695">
        <v>2</v>
      </c>
      <c r="Y695">
        <v>1</v>
      </c>
      <c r="Z695">
        <v>2</v>
      </c>
      <c r="AA695">
        <v>0</v>
      </c>
      <c r="AB695">
        <v>0</v>
      </c>
      <c r="AC695">
        <v>0</v>
      </c>
      <c r="AD695">
        <v>5</v>
      </c>
      <c r="AF695">
        <v>0.12321109123434705</v>
      </c>
      <c r="AG695">
        <v>41448</v>
      </c>
    </row>
    <row r="696" spans="1:33" x14ac:dyDescent="0.3">
      <c r="A696" t="s">
        <v>2771</v>
      </c>
      <c r="B696">
        <v>19169000102</v>
      </c>
      <c r="C696" t="s">
        <v>2772</v>
      </c>
      <c r="D696">
        <v>1706</v>
      </c>
      <c r="F696" t="s">
        <v>1463</v>
      </c>
      <c r="G696" t="s">
        <v>1464</v>
      </c>
      <c r="H696">
        <v>100799</v>
      </c>
      <c r="I696">
        <v>6.4000000000000001E-2</v>
      </c>
      <c r="J696">
        <v>2.4618991793669401E-2</v>
      </c>
      <c r="K696">
        <v>3.399765533411489E-2</v>
      </c>
      <c r="L696">
        <v>2.0181818181818179E-2</v>
      </c>
      <c r="M696">
        <v>0.42599999999999999</v>
      </c>
      <c r="N696">
        <v>0.10045565209622301</v>
      </c>
      <c r="O696">
        <v>0.15595716198125836</v>
      </c>
      <c r="P696">
        <v>0</v>
      </c>
      <c r="Q696">
        <v>0.27784290738569756</v>
      </c>
      <c r="R696">
        <v>0.12031811185223192</v>
      </c>
      <c r="S696">
        <v>44595</v>
      </c>
      <c r="T696">
        <v>0</v>
      </c>
      <c r="U696">
        <v>0</v>
      </c>
      <c r="V696">
        <v>0</v>
      </c>
      <c r="W696">
        <v>1</v>
      </c>
      <c r="X696">
        <v>0</v>
      </c>
      <c r="Y696">
        <v>2</v>
      </c>
      <c r="Z696">
        <v>0</v>
      </c>
      <c r="AA696">
        <v>0</v>
      </c>
      <c r="AB696">
        <v>0</v>
      </c>
      <c r="AC696">
        <v>2</v>
      </c>
      <c r="AD696">
        <v>5</v>
      </c>
      <c r="AF696">
        <v>0.12031811185223192</v>
      </c>
      <c r="AG696">
        <v>44595</v>
      </c>
    </row>
    <row r="697" spans="1:33" x14ac:dyDescent="0.3">
      <c r="A697" t="s">
        <v>2773</v>
      </c>
      <c r="B697">
        <v>19113001001</v>
      </c>
      <c r="C697" t="s">
        <v>1967</v>
      </c>
      <c r="D697">
        <v>1794</v>
      </c>
      <c r="F697" t="s">
        <v>1048</v>
      </c>
      <c r="G697" t="s">
        <v>1049</v>
      </c>
      <c r="H697">
        <v>86352</v>
      </c>
      <c r="I697">
        <v>6.0999999999999999E-2</v>
      </c>
      <c r="J697">
        <v>6.1872909698996656E-2</v>
      </c>
      <c r="K697">
        <v>1.839464882943144E-2</v>
      </c>
      <c r="L697">
        <v>3.0727272727272725E-2</v>
      </c>
      <c r="M697">
        <v>0.27</v>
      </c>
      <c r="N697">
        <v>9.0296649086760147E-2</v>
      </c>
      <c r="O697">
        <v>0.27482876712328769</v>
      </c>
      <c r="P697">
        <v>9.3828399397892628E-2</v>
      </c>
      <c r="Q697">
        <v>0.24637681159420291</v>
      </c>
      <c r="R697">
        <v>0.21734775641025642</v>
      </c>
      <c r="S697">
        <v>40306</v>
      </c>
      <c r="T697">
        <v>0</v>
      </c>
      <c r="U697">
        <v>0</v>
      </c>
      <c r="V697">
        <v>0</v>
      </c>
      <c r="W697">
        <v>0</v>
      </c>
      <c r="X697">
        <v>2</v>
      </c>
      <c r="Y697">
        <v>0</v>
      </c>
      <c r="Z697">
        <v>0</v>
      </c>
      <c r="AA697">
        <v>0</v>
      </c>
      <c r="AB697">
        <v>1</v>
      </c>
      <c r="AC697">
        <v>2</v>
      </c>
      <c r="AD697">
        <v>5</v>
      </c>
      <c r="AF697">
        <v>0.21734775641025642</v>
      </c>
      <c r="AG697">
        <v>40306</v>
      </c>
    </row>
    <row r="698" spans="1:33" x14ac:dyDescent="0.3">
      <c r="A698" t="s">
        <v>2774</v>
      </c>
      <c r="B698">
        <v>19163010101</v>
      </c>
      <c r="C698" t="s">
        <v>1734</v>
      </c>
      <c r="D698">
        <v>1376</v>
      </c>
      <c r="F698" t="s">
        <v>1043</v>
      </c>
      <c r="G698" t="s">
        <v>1044</v>
      </c>
      <c r="H698">
        <v>83056</v>
      </c>
      <c r="I698">
        <v>3.5000000000000003E-2</v>
      </c>
      <c r="J698">
        <v>1.5261627906976744E-2</v>
      </c>
      <c r="K698">
        <v>9.4476744186046506E-3</v>
      </c>
      <c r="L698">
        <v>3.2000000000000001E-2</v>
      </c>
      <c r="M698">
        <v>0.31900000000000001</v>
      </c>
      <c r="N698">
        <v>5.716481867041108E-2</v>
      </c>
      <c r="O698">
        <v>0.35088408644400787</v>
      </c>
      <c r="P698">
        <v>0.10572139303482588</v>
      </c>
      <c r="Q698">
        <v>0.12281976744186046</v>
      </c>
      <c r="R698">
        <v>0.10357342266890006</v>
      </c>
      <c r="S698">
        <v>45976</v>
      </c>
      <c r="T698">
        <v>0</v>
      </c>
      <c r="U698">
        <v>0</v>
      </c>
      <c r="V698">
        <v>0</v>
      </c>
      <c r="W698">
        <v>0</v>
      </c>
      <c r="X698">
        <v>2</v>
      </c>
      <c r="Y698">
        <v>1</v>
      </c>
      <c r="Z698">
        <v>0</v>
      </c>
      <c r="AA698">
        <v>0</v>
      </c>
      <c r="AB698">
        <v>2</v>
      </c>
      <c r="AC698">
        <v>0</v>
      </c>
      <c r="AD698">
        <v>5</v>
      </c>
      <c r="AF698">
        <v>0.10357342266890006</v>
      </c>
      <c r="AG698">
        <v>45976</v>
      </c>
    </row>
    <row r="699" spans="1:33" x14ac:dyDescent="0.3">
      <c r="A699" t="s">
        <v>2775</v>
      </c>
      <c r="B699">
        <v>19113010200</v>
      </c>
      <c r="C699" t="s">
        <v>1851</v>
      </c>
      <c r="D699">
        <v>1837</v>
      </c>
      <c r="F699" t="s">
        <v>1048</v>
      </c>
      <c r="G699" t="s">
        <v>1049</v>
      </c>
      <c r="H699">
        <v>76450</v>
      </c>
      <c r="I699">
        <v>6.3E-2</v>
      </c>
      <c r="J699">
        <v>6.3690800217746327E-2</v>
      </c>
      <c r="K699">
        <v>2.6673924877517692E-2</v>
      </c>
      <c r="L699">
        <v>3.0727272727272725E-2</v>
      </c>
      <c r="M699">
        <v>0.315</v>
      </c>
      <c r="N699">
        <v>9.0296649086760147E-2</v>
      </c>
      <c r="O699">
        <v>0.38558786346396967</v>
      </c>
      <c r="P699">
        <v>2.1831735889243878E-2</v>
      </c>
      <c r="Q699">
        <v>0.20195971692977682</v>
      </c>
      <c r="R699">
        <v>0.16404447241451647</v>
      </c>
      <c r="S699">
        <v>39339</v>
      </c>
      <c r="T699">
        <v>0</v>
      </c>
      <c r="U699">
        <v>0</v>
      </c>
      <c r="V699">
        <v>0</v>
      </c>
      <c r="W699">
        <v>0</v>
      </c>
      <c r="X699">
        <v>2</v>
      </c>
      <c r="Y699">
        <v>1</v>
      </c>
      <c r="Z699">
        <v>0</v>
      </c>
      <c r="AA699">
        <v>1</v>
      </c>
      <c r="AB699">
        <v>0</v>
      </c>
      <c r="AC699">
        <v>1</v>
      </c>
      <c r="AD699">
        <v>5</v>
      </c>
      <c r="AF699">
        <v>0.16404447241451647</v>
      </c>
      <c r="AG699">
        <v>39339</v>
      </c>
    </row>
    <row r="700" spans="1:33" x14ac:dyDescent="0.3">
      <c r="A700" t="s">
        <v>2776</v>
      </c>
      <c r="B700">
        <v>19061010201</v>
      </c>
      <c r="C700" t="s">
        <v>1987</v>
      </c>
      <c r="D700">
        <v>2217</v>
      </c>
      <c r="F700" t="s">
        <v>290</v>
      </c>
      <c r="G700" t="s">
        <v>1149</v>
      </c>
      <c r="H700">
        <v>97689</v>
      </c>
      <c r="I700">
        <v>8.3000000000000004E-2</v>
      </c>
      <c r="J700">
        <v>7.3973838520523236E-2</v>
      </c>
      <c r="K700">
        <v>3.3829499323410013E-2</v>
      </c>
      <c r="L700">
        <v>2.809090909090909E-2</v>
      </c>
      <c r="M700">
        <v>0.23499999999999999</v>
      </c>
      <c r="N700">
        <v>5.993401172413057E-2</v>
      </c>
      <c r="O700">
        <v>0.30317968942568402</v>
      </c>
      <c r="P700">
        <v>6.2184873949579833E-2</v>
      </c>
      <c r="Q700">
        <v>0.13802435723951287</v>
      </c>
      <c r="R700">
        <v>0.15500555291131207</v>
      </c>
      <c r="S700">
        <v>45838</v>
      </c>
      <c r="T700">
        <v>0</v>
      </c>
      <c r="U700">
        <v>1</v>
      </c>
      <c r="V700">
        <v>1</v>
      </c>
      <c r="W700">
        <v>1</v>
      </c>
      <c r="X700">
        <v>1</v>
      </c>
      <c r="Y700">
        <v>0</v>
      </c>
      <c r="Z700">
        <v>0</v>
      </c>
      <c r="AA700">
        <v>0</v>
      </c>
      <c r="AB700">
        <v>1</v>
      </c>
      <c r="AC700">
        <v>0</v>
      </c>
      <c r="AD700">
        <v>5</v>
      </c>
      <c r="AF700">
        <v>0.15500555291131207</v>
      </c>
      <c r="AG700">
        <v>45838</v>
      </c>
    </row>
    <row r="701" spans="1:33" x14ac:dyDescent="0.3">
      <c r="A701" t="s">
        <v>2777</v>
      </c>
      <c r="B701">
        <v>19163010201</v>
      </c>
      <c r="C701" t="s">
        <v>1803</v>
      </c>
      <c r="D701">
        <v>2499</v>
      </c>
      <c r="F701" t="s">
        <v>1043</v>
      </c>
      <c r="G701" t="s">
        <v>1044</v>
      </c>
      <c r="H701">
        <v>74949</v>
      </c>
      <c r="I701">
        <v>1.6E-2</v>
      </c>
      <c r="J701">
        <v>8.4433773509403759E-2</v>
      </c>
      <c r="K701">
        <v>3.601440576230492E-2</v>
      </c>
      <c r="L701">
        <v>3.2000000000000001E-2</v>
      </c>
      <c r="M701">
        <v>0.3</v>
      </c>
      <c r="N701">
        <v>5.716481867041108E-2</v>
      </c>
      <c r="O701">
        <v>0.27661667076469143</v>
      </c>
      <c r="P701">
        <v>5.3409090909090906E-2</v>
      </c>
      <c r="Q701">
        <v>0.20128051220488194</v>
      </c>
      <c r="R701">
        <v>0.1796804341272234</v>
      </c>
      <c r="S701">
        <v>42516</v>
      </c>
      <c r="T701">
        <v>0</v>
      </c>
      <c r="U701">
        <v>0</v>
      </c>
      <c r="V701">
        <v>1</v>
      </c>
      <c r="W701">
        <v>1</v>
      </c>
      <c r="X701">
        <v>2</v>
      </c>
      <c r="Y701">
        <v>0</v>
      </c>
      <c r="Z701">
        <v>0</v>
      </c>
      <c r="AA701">
        <v>0</v>
      </c>
      <c r="AB701">
        <v>0</v>
      </c>
      <c r="AC701">
        <v>1</v>
      </c>
      <c r="AD701">
        <v>5</v>
      </c>
      <c r="AF701">
        <v>0.1796804341272234</v>
      </c>
      <c r="AG701">
        <v>42516</v>
      </c>
    </row>
    <row r="702" spans="1:33" x14ac:dyDescent="0.3">
      <c r="A702" t="s">
        <v>2778</v>
      </c>
      <c r="B702">
        <v>19169010500</v>
      </c>
      <c r="C702" t="s">
        <v>1821</v>
      </c>
      <c r="D702">
        <v>777</v>
      </c>
      <c r="F702" t="s">
        <v>1463</v>
      </c>
      <c r="G702" t="s">
        <v>1464</v>
      </c>
      <c r="H702">
        <v>67348</v>
      </c>
      <c r="I702">
        <v>0.10300000000000001</v>
      </c>
      <c r="J702">
        <v>0.10296010296010295</v>
      </c>
      <c r="K702">
        <v>2.1879021879021878E-2</v>
      </c>
      <c r="L702">
        <v>2.0181818181818179E-2</v>
      </c>
      <c r="M702">
        <v>0.28899999999999998</v>
      </c>
      <c r="N702">
        <v>0.10045565209622301</v>
      </c>
      <c r="O702">
        <v>0.34949348769898697</v>
      </c>
      <c r="P702">
        <v>5.8181818181818182E-2</v>
      </c>
      <c r="Q702">
        <v>0.20334620334620335</v>
      </c>
      <c r="R702">
        <v>0.28057939914163088</v>
      </c>
      <c r="S702">
        <v>30750</v>
      </c>
      <c r="T702">
        <v>1</v>
      </c>
      <c r="U702">
        <v>1</v>
      </c>
      <c r="V702">
        <v>1</v>
      </c>
      <c r="W702">
        <v>0</v>
      </c>
      <c r="X702">
        <v>0</v>
      </c>
      <c r="Y702">
        <v>0</v>
      </c>
      <c r="Z702">
        <v>0</v>
      </c>
      <c r="AA702">
        <v>0</v>
      </c>
      <c r="AB702">
        <v>1</v>
      </c>
      <c r="AC702">
        <v>1</v>
      </c>
      <c r="AD702">
        <v>5</v>
      </c>
      <c r="AF702">
        <v>0.28057939914163088</v>
      </c>
      <c r="AG702">
        <v>30750</v>
      </c>
    </row>
    <row r="703" spans="1:33" x14ac:dyDescent="0.3">
      <c r="A703" t="s">
        <v>2779</v>
      </c>
      <c r="B703">
        <v>19061010600</v>
      </c>
      <c r="C703" t="s">
        <v>1728</v>
      </c>
      <c r="D703">
        <v>1175</v>
      </c>
      <c r="F703" t="s">
        <v>290</v>
      </c>
      <c r="G703" t="s">
        <v>1149</v>
      </c>
      <c r="H703">
        <v>83413</v>
      </c>
      <c r="I703">
        <v>4.9000000000000002E-2</v>
      </c>
      <c r="J703">
        <v>1.7872340425531916E-2</v>
      </c>
      <c r="K703">
        <v>2.7234042553191489E-2</v>
      </c>
      <c r="L703">
        <v>2.809090909090909E-2</v>
      </c>
      <c r="M703">
        <v>0.35600000000000004</v>
      </c>
      <c r="N703">
        <v>5.993401172413057E-2</v>
      </c>
      <c r="O703">
        <v>0.46474358974358976</v>
      </c>
      <c r="P703">
        <v>5.0552922590837282E-2</v>
      </c>
      <c r="Q703">
        <v>0.15829787234042553</v>
      </c>
      <c r="R703">
        <v>0.14395393474088292</v>
      </c>
      <c r="S703">
        <v>38594</v>
      </c>
      <c r="T703">
        <v>0</v>
      </c>
      <c r="U703">
        <v>0</v>
      </c>
      <c r="V703">
        <v>0</v>
      </c>
      <c r="W703">
        <v>1</v>
      </c>
      <c r="X703">
        <v>1</v>
      </c>
      <c r="Y703">
        <v>1</v>
      </c>
      <c r="Z703">
        <v>0</v>
      </c>
      <c r="AA703">
        <v>2</v>
      </c>
      <c r="AB703">
        <v>0</v>
      </c>
      <c r="AC703">
        <v>0</v>
      </c>
      <c r="AD703">
        <v>5</v>
      </c>
      <c r="AF703">
        <v>0.14395393474088292</v>
      </c>
      <c r="AG703">
        <v>38594</v>
      </c>
    </row>
    <row r="704" spans="1:33" x14ac:dyDescent="0.3">
      <c r="A704" t="s">
        <v>2780</v>
      </c>
      <c r="B704">
        <v>19113010801</v>
      </c>
      <c r="C704" t="s">
        <v>2781</v>
      </c>
      <c r="D704">
        <v>479</v>
      </c>
      <c r="F704" t="s">
        <v>1048</v>
      </c>
      <c r="G704" t="s">
        <v>1049</v>
      </c>
      <c r="H704">
        <v>94679</v>
      </c>
      <c r="I704">
        <v>5.5999999999999994E-2</v>
      </c>
      <c r="J704">
        <v>5.845511482254697E-2</v>
      </c>
      <c r="K704">
        <v>5.0104384133611693E-2</v>
      </c>
      <c r="L704">
        <v>3.0727272727272725E-2</v>
      </c>
      <c r="M704">
        <v>0.28800000000000003</v>
      </c>
      <c r="N704">
        <v>9.0296649086760147E-2</v>
      </c>
      <c r="O704">
        <v>0.2597864768683274</v>
      </c>
      <c r="P704">
        <v>4.7713717693836977E-2</v>
      </c>
      <c r="Q704">
        <v>0.22755741127348644</v>
      </c>
      <c r="R704">
        <v>0.12111017661900757</v>
      </c>
      <c r="S704">
        <v>34725</v>
      </c>
      <c r="T704">
        <v>0</v>
      </c>
      <c r="U704">
        <v>0</v>
      </c>
      <c r="V704">
        <v>0</v>
      </c>
      <c r="W704">
        <v>2</v>
      </c>
      <c r="X704">
        <v>2</v>
      </c>
      <c r="Y704">
        <v>0</v>
      </c>
      <c r="Z704">
        <v>0</v>
      </c>
      <c r="AA704">
        <v>0</v>
      </c>
      <c r="AB704">
        <v>0</v>
      </c>
      <c r="AC704">
        <v>1</v>
      </c>
      <c r="AD704">
        <v>5</v>
      </c>
      <c r="AF704">
        <v>0.12111017661900757</v>
      </c>
      <c r="AG704">
        <v>34725</v>
      </c>
    </row>
    <row r="705" spans="1:33" x14ac:dyDescent="0.3">
      <c r="A705" t="s">
        <v>2782</v>
      </c>
      <c r="B705">
        <v>19113001102</v>
      </c>
      <c r="C705" t="s">
        <v>1804</v>
      </c>
      <c r="D705">
        <v>1694</v>
      </c>
      <c r="F705" t="s">
        <v>1048</v>
      </c>
      <c r="G705" t="s">
        <v>1049</v>
      </c>
      <c r="H705">
        <v>57500</v>
      </c>
      <c r="I705">
        <v>5.5999999999999994E-2</v>
      </c>
      <c r="J705">
        <v>5.4309327036599762E-2</v>
      </c>
      <c r="K705">
        <v>1.5938606847697757E-2</v>
      </c>
      <c r="L705">
        <v>3.0727272727272725E-2</v>
      </c>
      <c r="M705">
        <v>0.32500000000000001</v>
      </c>
      <c r="N705">
        <v>9.0296649086760147E-2</v>
      </c>
      <c r="O705">
        <v>0.31423895253682488</v>
      </c>
      <c r="P705">
        <v>5.46875E-2</v>
      </c>
      <c r="Q705">
        <v>0.22609208972845338</v>
      </c>
      <c r="R705">
        <v>0.19712402636309168</v>
      </c>
      <c r="S705">
        <v>31358</v>
      </c>
      <c r="T705">
        <v>1</v>
      </c>
      <c r="U705">
        <v>0</v>
      </c>
      <c r="V705">
        <v>0</v>
      </c>
      <c r="W705">
        <v>0</v>
      </c>
      <c r="X705">
        <v>2</v>
      </c>
      <c r="Y705">
        <v>1</v>
      </c>
      <c r="Z705">
        <v>0</v>
      </c>
      <c r="AA705">
        <v>0</v>
      </c>
      <c r="AB705">
        <v>0</v>
      </c>
      <c r="AC705">
        <v>1</v>
      </c>
      <c r="AD705">
        <v>5</v>
      </c>
      <c r="AF705">
        <v>0.19712402636309168</v>
      </c>
      <c r="AG705">
        <v>31358</v>
      </c>
    </row>
    <row r="706" spans="1:33" x14ac:dyDescent="0.3">
      <c r="A706" t="s">
        <v>2783</v>
      </c>
      <c r="B706">
        <v>19153011027</v>
      </c>
      <c r="C706" t="s">
        <v>1884</v>
      </c>
      <c r="D706">
        <v>3068</v>
      </c>
      <c r="F706" t="s">
        <v>1088</v>
      </c>
      <c r="G706" t="s">
        <v>1089</v>
      </c>
      <c r="H706">
        <v>78315</v>
      </c>
      <c r="I706">
        <v>0.01</v>
      </c>
      <c r="J706">
        <v>6.8448500651890481E-2</v>
      </c>
      <c r="K706">
        <v>4.8891786179921775E-3</v>
      </c>
      <c r="L706">
        <v>2.6818181818181817E-2</v>
      </c>
      <c r="M706">
        <v>0.24199999999999999</v>
      </c>
      <c r="N706">
        <v>0.14341677503250974</v>
      </c>
      <c r="O706">
        <v>0.20487497373397773</v>
      </c>
      <c r="P706">
        <v>6.5322095123419632E-2</v>
      </c>
      <c r="Q706">
        <v>0.27020860495436766</v>
      </c>
      <c r="R706">
        <v>0.18315233343117113</v>
      </c>
      <c r="S706">
        <v>39225</v>
      </c>
      <c r="T706">
        <v>0</v>
      </c>
      <c r="U706">
        <v>0</v>
      </c>
      <c r="V706">
        <v>1</v>
      </c>
      <c r="W706">
        <v>0</v>
      </c>
      <c r="X706">
        <v>1</v>
      </c>
      <c r="Y706">
        <v>0</v>
      </c>
      <c r="Z706">
        <v>0</v>
      </c>
      <c r="AA706">
        <v>0</v>
      </c>
      <c r="AB706">
        <v>1</v>
      </c>
      <c r="AC706">
        <v>2</v>
      </c>
      <c r="AD706">
        <v>5</v>
      </c>
      <c r="AF706">
        <v>0.18315233343117113</v>
      </c>
      <c r="AG706">
        <v>39225</v>
      </c>
    </row>
    <row r="707" spans="1:33" x14ac:dyDescent="0.3">
      <c r="A707" t="s">
        <v>2784</v>
      </c>
      <c r="B707">
        <v>19163012902</v>
      </c>
      <c r="C707" t="s">
        <v>1794</v>
      </c>
      <c r="D707">
        <v>2338</v>
      </c>
      <c r="F707" t="s">
        <v>1043</v>
      </c>
      <c r="G707" t="s">
        <v>1044</v>
      </c>
      <c r="H707">
        <v>93432</v>
      </c>
      <c r="I707">
        <v>3.1E-2</v>
      </c>
      <c r="J707">
        <v>5.9024807527801537E-2</v>
      </c>
      <c r="K707">
        <v>3.8922155688622756E-2</v>
      </c>
      <c r="L707">
        <v>3.2000000000000001E-2</v>
      </c>
      <c r="M707">
        <v>0.38799999999999996</v>
      </c>
      <c r="N707">
        <v>5.716481867041108E-2</v>
      </c>
      <c r="O707">
        <v>0.28729016786570744</v>
      </c>
      <c r="P707">
        <v>1.9295302013422819E-2</v>
      </c>
      <c r="Q707">
        <v>0.17579127459366981</v>
      </c>
      <c r="R707">
        <v>0.13121934127540294</v>
      </c>
      <c r="S707">
        <v>42997</v>
      </c>
      <c r="T707">
        <v>0</v>
      </c>
      <c r="U707">
        <v>0</v>
      </c>
      <c r="V707">
        <v>0</v>
      </c>
      <c r="W707">
        <v>1</v>
      </c>
      <c r="X707">
        <v>2</v>
      </c>
      <c r="Y707">
        <v>2</v>
      </c>
      <c r="Z707">
        <v>0</v>
      </c>
      <c r="AA707">
        <v>0</v>
      </c>
      <c r="AB707">
        <v>0</v>
      </c>
      <c r="AC707">
        <v>0</v>
      </c>
      <c r="AD707">
        <v>5</v>
      </c>
      <c r="AF707">
        <v>0.13121934127540294</v>
      </c>
      <c r="AG707">
        <v>42997</v>
      </c>
    </row>
    <row r="708" spans="1:33" x14ac:dyDescent="0.3">
      <c r="A708" t="s">
        <v>2785</v>
      </c>
      <c r="B708">
        <v>19163013000</v>
      </c>
      <c r="C708" t="s">
        <v>1737</v>
      </c>
      <c r="D708">
        <v>2110</v>
      </c>
      <c r="F708" t="s">
        <v>1043</v>
      </c>
      <c r="G708" t="s">
        <v>1044</v>
      </c>
      <c r="H708">
        <v>71176</v>
      </c>
      <c r="I708">
        <v>6.6000000000000003E-2</v>
      </c>
      <c r="J708">
        <v>0.10331753554502369</v>
      </c>
      <c r="K708">
        <v>1.9905213270142181E-2</v>
      </c>
      <c r="L708">
        <v>3.2000000000000001E-2</v>
      </c>
      <c r="M708">
        <v>0.29399999999999998</v>
      </c>
      <c r="N708">
        <v>5.716481867041108E-2</v>
      </c>
      <c r="O708">
        <v>0.2755281690140845</v>
      </c>
      <c r="P708">
        <v>7.0386266094420599E-2</v>
      </c>
      <c r="Q708">
        <v>0.21279620853080569</v>
      </c>
      <c r="R708">
        <v>0.15444584913611462</v>
      </c>
      <c r="S708">
        <v>29959</v>
      </c>
      <c r="T708">
        <v>0</v>
      </c>
      <c r="U708">
        <v>0</v>
      </c>
      <c r="V708">
        <v>1</v>
      </c>
      <c r="W708">
        <v>0</v>
      </c>
      <c r="X708">
        <v>2</v>
      </c>
      <c r="Y708">
        <v>0</v>
      </c>
      <c r="Z708">
        <v>0</v>
      </c>
      <c r="AA708">
        <v>0</v>
      </c>
      <c r="AB708">
        <v>1</v>
      </c>
      <c r="AC708">
        <v>1</v>
      </c>
      <c r="AD708">
        <v>5</v>
      </c>
      <c r="AF708">
        <v>0.15444584913611462</v>
      </c>
      <c r="AG708">
        <v>29959</v>
      </c>
    </row>
    <row r="709" spans="1:33" x14ac:dyDescent="0.3">
      <c r="A709" t="s">
        <v>2786</v>
      </c>
      <c r="B709">
        <v>19163013100</v>
      </c>
      <c r="C709" t="s">
        <v>1797</v>
      </c>
      <c r="D709">
        <v>926</v>
      </c>
      <c r="F709" t="s">
        <v>1043</v>
      </c>
      <c r="G709" t="s">
        <v>1044</v>
      </c>
      <c r="H709">
        <v>105000</v>
      </c>
      <c r="I709">
        <v>8.3000000000000004E-2</v>
      </c>
      <c r="J709">
        <v>3.8876889848812095E-2</v>
      </c>
      <c r="K709">
        <v>0</v>
      </c>
      <c r="L709">
        <v>3.2000000000000001E-2</v>
      </c>
      <c r="M709">
        <v>0.32500000000000001</v>
      </c>
      <c r="N709">
        <v>5.716481867041108E-2</v>
      </c>
      <c r="O709">
        <v>0.12894906511927789</v>
      </c>
      <c r="P709">
        <v>5.6000000000000001E-2</v>
      </c>
      <c r="Q709">
        <v>0.183585313174946</v>
      </c>
      <c r="R709">
        <v>9.9063578117299156E-2</v>
      </c>
      <c r="S709">
        <v>52690</v>
      </c>
      <c r="T709">
        <v>0</v>
      </c>
      <c r="U709">
        <v>1</v>
      </c>
      <c r="V709">
        <v>0</v>
      </c>
      <c r="W709">
        <v>0</v>
      </c>
      <c r="X709">
        <v>2</v>
      </c>
      <c r="Y709">
        <v>1</v>
      </c>
      <c r="Z709">
        <v>0</v>
      </c>
      <c r="AA709">
        <v>0</v>
      </c>
      <c r="AB709">
        <v>0</v>
      </c>
      <c r="AC709">
        <v>1</v>
      </c>
      <c r="AD709">
        <v>5</v>
      </c>
      <c r="AF709">
        <v>9.9063578117299156E-2</v>
      </c>
      <c r="AG709">
        <v>52690</v>
      </c>
    </row>
    <row r="710" spans="1:33" x14ac:dyDescent="0.3">
      <c r="A710" t="s">
        <v>2787</v>
      </c>
      <c r="B710">
        <v>19163013702</v>
      </c>
      <c r="C710" t="s">
        <v>1799</v>
      </c>
      <c r="D710">
        <v>2341</v>
      </c>
      <c r="F710" t="s">
        <v>1043</v>
      </c>
      <c r="G710" t="s">
        <v>1044</v>
      </c>
      <c r="H710">
        <v>95469</v>
      </c>
      <c r="I710">
        <v>1.7000000000000001E-2</v>
      </c>
      <c r="J710">
        <v>1.2387868432293891E-2</v>
      </c>
      <c r="K710">
        <v>4.2716787697565147E-3</v>
      </c>
      <c r="L710">
        <v>3.2000000000000001E-2</v>
      </c>
      <c r="M710">
        <v>0.315</v>
      </c>
      <c r="N710">
        <v>5.716481867041108E-2</v>
      </c>
      <c r="O710">
        <v>0.14967677772252611</v>
      </c>
      <c r="P710">
        <v>6.5332326283987913E-2</v>
      </c>
      <c r="Q710">
        <v>0.21144809910294746</v>
      </c>
      <c r="R710">
        <v>5.5985598559855985E-2</v>
      </c>
      <c r="S710">
        <v>40722</v>
      </c>
      <c r="T710">
        <v>0</v>
      </c>
      <c r="U710">
        <v>0</v>
      </c>
      <c r="V710">
        <v>0</v>
      </c>
      <c r="W710">
        <v>0</v>
      </c>
      <c r="X710">
        <v>2</v>
      </c>
      <c r="Y710">
        <v>1</v>
      </c>
      <c r="Z710">
        <v>0</v>
      </c>
      <c r="AA710">
        <v>0</v>
      </c>
      <c r="AB710">
        <v>1</v>
      </c>
      <c r="AC710">
        <v>1</v>
      </c>
      <c r="AD710">
        <v>5</v>
      </c>
      <c r="AF710">
        <v>5.5985598559855985E-2</v>
      </c>
      <c r="AG710">
        <v>40722</v>
      </c>
    </row>
    <row r="711" spans="1:33" x14ac:dyDescent="0.3">
      <c r="A711" t="s">
        <v>2788</v>
      </c>
      <c r="B711">
        <v>19103001500</v>
      </c>
      <c r="C711" t="s">
        <v>1785</v>
      </c>
      <c r="D711">
        <v>1283</v>
      </c>
      <c r="F711" t="s">
        <v>1421</v>
      </c>
      <c r="G711" t="s">
        <v>1422</v>
      </c>
      <c r="H711">
        <v>63271</v>
      </c>
      <c r="I711">
        <v>0.11</v>
      </c>
      <c r="J711">
        <v>6.7030397505845676E-2</v>
      </c>
      <c r="K711">
        <v>1.3250194855806703E-2</v>
      </c>
      <c r="L711">
        <v>2.2545454545454546E-2</v>
      </c>
      <c r="M711">
        <v>0.25600000000000001</v>
      </c>
      <c r="N711">
        <v>0.16787640775660517</v>
      </c>
      <c r="O711">
        <v>0.21504237288135594</v>
      </c>
      <c r="P711">
        <v>4.7512991833704527E-2</v>
      </c>
      <c r="Q711">
        <v>0.31488698363211226</v>
      </c>
      <c r="R711">
        <v>0.1888394662353417</v>
      </c>
      <c r="S711">
        <v>33196</v>
      </c>
      <c r="T711">
        <v>1</v>
      </c>
      <c r="U711">
        <v>1</v>
      </c>
      <c r="V711">
        <v>1</v>
      </c>
      <c r="W711">
        <v>0</v>
      </c>
      <c r="X711">
        <v>0</v>
      </c>
      <c r="Y711">
        <v>0</v>
      </c>
      <c r="Z711">
        <v>0</v>
      </c>
      <c r="AA711">
        <v>0</v>
      </c>
      <c r="AB711">
        <v>0</v>
      </c>
      <c r="AC711">
        <v>2</v>
      </c>
      <c r="AD711">
        <v>5</v>
      </c>
      <c r="AF711">
        <v>0.1888394662353417</v>
      </c>
      <c r="AG711">
        <v>33196</v>
      </c>
    </row>
    <row r="712" spans="1:33" x14ac:dyDescent="0.3">
      <c r="A712" t="s">
        <v>2789</v>
      </c>
      <c r="B712">
        <v>19113000208</v>
      </c>
      <c r="C712" t="s">
        <v>2790</v>
      </c>
      <c r="D712">
        <v>1706</v>
      </c>
      <c r="F712" t="s">
        <v>1048</v>
      </c>
      <c r="G712" t="s">
        <v>1049</v>
      </c>
      <c r="H712">
        <v>98421</v>
      </c>
      <c r="I712">
        <v>8.900000000000001E-2</v>
      </c>
      <c r="J712">
        <v>6.97538100820633E-2</v>
      </c>
      <c r="K712">
        <v>1.2895662368112544E-2</v>
      </c>
      <c r="L712">
        <v>3.0727272727272725E-2</v>
      </c>
      <c r="M712">
        <v>0.27399999999999997</v>
      </c>
      <c r="N712">
        <v>9.0296649086760147E-2</v>
      </c>
      <c r="O712">
        <v>0.28835725677830942</v>
      </c>
      <c r="P712">
        <v>6.0572687224669602E-2</v>
      </c>
      <c r="Q712">
        <v>0.12543962485345839</v>
      </c>
      <c r="R712">
        <v>9.8848577014990224E-2</v>
      </c>
      <c r="S712">
        <v>38615</v>
      </c>
      <c r="T712">
        <v>0</v>
      </c>
      <c r="U712">
        <v>1</v>
      </c>
      <c r="V712">
        <v>1</v>
      </c>
      <c r="W712">
        <v>0</v>
      </c>
      <c r="X712">
        <v>2</v>
      </c>
      <c r="Y712">
        <v>0</v>
      </c>
      <c r="Z712">
        <v>0</v>
      </c>
      <c r="AA712">
        <v>0</v>
      </c>
      <c r="AB712">
        <v>1</v>
      </c>
      <c r="AC712">
        <v>0</v>
      </c>
      <c r="AD712">
        <v>5</v>
      </c>
      <c r="AF712">
        <v>9.8848577014990224E-2</v>
      </c>
      <c r="AG712">
        <v>38615</v>
      </c>
    </row>
    <row r="713" spans="1:33" x14ac:dyDescent="0.3">
      <c r="A713" t="s">
        <v>2791</v>
      </c>
      <c r="B713">
        <v>19113000211</v>
      </c>
      <c r="C713" t="s">
        <v>2792</v>
      </c>
      <c r="D713">
        <v>2003</v>
      </c>
      <c r="F713" t="s">
        <v>1048</v>
      </c>
      <c r="G713" t="s">
        <v>1049</v>
      </c>
      <c r="H713">
        <v>105139</v>
      </c>
      <c r="I713">
        <v>0.121</v>
      </c>
      <c r="J713">
        <v>4.193709435846231E-2</v>
      </c>
      <c r="K713">
        <v>3.4947578632051925E-2</v>
      </c>
      <c r="L713">
        <v>3.0727272727272725E-2</v>
      </c>
      <c r="M713">
        <v>0.32700000000000001</v>
      </c>
      <c r="N713">
        <v>9.0296649086760147E-2</v>
      </c>
      <c r="O713">
        <v>0.16480446927374301</v>
      </c>
      <c r="P713">
        <v>1.8618324350808426E-2</v>
      </c>
      <c r="Q713">
        <v>0.17024463305042437</v>
      </c>
      <c r="R713">
        <v>0.17143371109911854</v>
      </c>
      <c r="S713">
        <v>51953</v>
      </c>
      <c r="T713">
        <v>0</v>
      </c>
      <c r="U713">
        <v>1</v>
      </c>
      <c r="V713">
        <v>0</v>
      </c>
      <c r="W713">
        <v>1</v>
      </c>
      <c r="X713">
        <v>2</v>
      </c>
      <c r="Y713">
        <v>1</v>
      </c>
      <c r="Z713">
        <v>0</v>
      </c>
      <c r="AA713">
        <v>0</v>
      </c>
      <c r="AB713">
        <v>0</v>
      </c>
      <c r="AC713">
        <v>0</v>
      </c>
      <c r="AD713">
        <v>5</v>
      </c>
      <c r="AF713">
        <v>0.17143371109911854</v>
      </c>
      <c r="AG713">
        <v>51953</v>
      </c>
    </row>
    <row r="714" spans="1:33" x14ac:dyDescent="0.3">
      <c r="A714" t="s">
        <v>2793</v>
      </c>
      <c r="B714">
        <v>19181020201</v>
      </c>
      <c r="C714" t="s">
        <v>2794</v>
      </c>
      <c r="D714">
        <v>1972</v>
      </c>
      <c r="F714" t="s">
        <v>1261</v>
      </c>
      <c r="G714" t="s">
        <v>1262</v>
      </c>
      <c r="H714">
        <v>81552</v>
      </c>
      <c r="I714">
        <v>0.05</v>
      </c>
      <c r="J714">
        <v>0.1308316430020284</v>
      </c>
      <c r="K714">
        <v>9.2292089249492906E-2</v>
      </c>
      <c r="L714">
        <v>2.4363636363636362E-2</v>
      </c>
      <c r="M714">
        <v>0.26600000000000001</v>
      </c>
      <c r="N714">
        <v>0.13365062195781505</v>
      </c>
      <c r="O714">
        <v>0.28636226186876323</v>
      </c>
      <c r="P714">
        <v>2.8571428571428571E-2</v>
      </c>
      <c r="Q714">
        <v>0.1926977687626775</v>
      </c>
      <c r="R714">
        <v>0.14161220043572983</v>
      </c>
      <c r="S714">
        <v>26375</v>
      </c>
      <c r="T714">
        <v>0</v>
      </c>
      <c r="U714">
        <v>0</v>
      </c>
      <c r="V714">
        <v>2</v>
      </c>
      <c r="W714">
        <v>2</v>
      </c>
      <c r="X714">
        <v>0</v>
      </c>
      <c r="Y714">
        <v>0</v>
      </c>
      <c r="Z714">
        <v>0</v>
      </c>
      <c r="AA714">
        <v>0</v>
      </c>
      <c r="AB714">
        <v>0</v>
      </c>
      <c r="AC714">
        <v>1</v>
      </c>
      <c r="AD714">
        <v>5</v>
      </c>
      <c r="AF714">
        <v>0.14161220043572983</v>
      </c>
      <c r="AG714">
        <v>26375</v>
      </c>
    </row>
    <row r="715" spans="1:33" x14ac:dyDescent="0.3">
      <c r="A715" t="s">
        <v>2795</v>
      </c>
      <c r="B715">
        <v>19181020400</v>
      </c>
      <c r="C715" t="s">
        <v>1736</v>
      </c>
      <c r="D715">
        <v>1723</v>
      </c>
      <c r="F715" t="s">
        <v>1261</v>
      </c>
      <c r="G715" t="s">
        <v>1262</v>
      </c>
      <c r="H715">
        <v>89803</v>
      </c>
      <c r="I715">
        <v>5.7000000000000002E-2</v>
      </c>
      <c r="J715">
        <v>0.134648868253047</v>
      </c>
      <c r="K715">
        <v>5.2814857806152062E-2</v>
      </c>
      <c r="L715">
        <v>2.4363636363636362E-2</v>
      </c>
      <c r="M715">
        <v>0.25700000000000001</v>
      </c>
      <c r="N715">
        <v>0.13365062195781505</v>
      </c>
      <c r="O715">
        <v>0.38607188703465983</v>
      </c>
      <c r="P715">
        <v>0</v>
      </c>
      <c r="Q715">
        <v>0.118398142774231</v>
      </c>
      <c r="R715">
        <v>0.18236950400693092</v>
      </c>
      <c r="S715">
        <v>39960</v>
      </c>
      <c r="T715">
        <v>0</v>
      </c>
      <c r="U715">
        <v>0</v>
      </c>
      <c r="V715">
        <v>2</v>
      </c>
      <c r="W715">
        <v>2</v>
      </c>
      <c r="X715">
        <v>0</v>
      </c>
      <c r="Y715">
        <v>0</v>
      </c>
      <c r="Z715">
        <v>0</v>
      </c>
      <c r="AA715">
        <v>1</v>
      </c>
      <c r="AB715">
        <v>0</v>
      </c>
      <c r="AC715">
        <v>0</v>
      </c>
      <c r="AD715">
        <v>5</v>
      </c>
      <c r="AF715">
        <v>0.18236950400693092</v>
      </c>
      <c r="AG715">
        <v>39960</v>
      </c>
    </row>
    <row r="716" spans="1:33" x14ac:dyDescent="0.3">
      <c r="A716" t="s">
        <v>2796</v>
      </c>
      <c r="B716">
        <v>19015020500</v>
      </c>
      <c r="C716" t="s">
        <v>1858</v>
      </c>
      <c r="D716">
        <v>2050</v>
      </c>
      <c r="F716" t="s">
        <v>143</v>
      </c>
      <c r="G716" t="s">
        <v>1537</v>
      </c>
      <c r="H716">
        <v>75750</v>
      </c>
      <c r="I716">
        <v>7.2000000000000008E-2</v>
      </c>
      <c r="J716">
        <v>4.3902439024390241E-2</v>
      </c>
      <c r="K716">
        <v>3.2682926829268294E-2</v>
      </c>
      <c r="L716">
        <v>2.2545454545454546E-2</v>
      </c>
      <c r="M716">
        <v>0.37</v>
      </c>
      <c r="N716">
        <v>1.5547783775564509E-2</v>
      </c>
      <c r="O716">
        <v>0.3490216816499207</v>
      </c>
      <c r="P716">
        <v>6.2698773284870515E-2</v>
      </c>
      <c r="Q716">
        <v>0.13658536585365855</v>
      </c>
      <c r="R716">
        <v>0.17111368909512761</v>
      </c>
      <c r="S716">
        <v>38793</v>
      </c>
      <c r="T716">
        <v>0</v>
      </c>
      <c r="U716">
        <v>1</v>
      </c>
      <c r="V716">
        <v>0</v>
      </c>
      <c r="W716">
        <v>1</v>
      </c>
      <c r="X716">
        <v>0</v>
      </c>
      <c r="Y716">
        <v>2</v>
      </c>
      <c r="Z716">
        <v>0</v>
      </c>
      <c r="AA716">
        <v>0</v>
      </c>
      <c r="AB716">
        <v>1</v>
      </c>
      <c r="AC716">
        <v>0</v>
      </c>
      <c r="AD716">
        <v>5</v>
      </c>
      <c r="AF716">
        <v>0.17111368909512761</v>
      </c>
      <c r="AG716">
        <v>38793</v>
      </c>
    </row>
    <row r="717" spans="1:33" x14ac:dyDescent="0.3">
      <c r="A717" t="s">
        <v>2797</v>
      </c>
      <c r="B717">
        <v>19015020600</v>
      </c>
      <c r="C717" t="s">
        <v>1839</v>
      </c>
      <c r="D717">
        <v>845</v>
      </c>
      <c r="F717" t="s">
        <v>143</v>
      </c>
      <c r="G717" t="s">
        <v>1537</v>
      </c>
      <c r="H717">
        <v>98942</v>
      </c>
      <c r="I717">
        <v>3.4000000000000002E-2</v>
      </c>
      <c r="J717">
        <v>2.7218934911242602E-2</v>
      </c>
      <c r="K717">
        <v>5.2071005917159761E-2</v>
      </c>
      <c r="L717">
        <v>2.2545454545454546E-2</v>
      </c>
      <c r="M717">
        <v>0.34700000000000003</v>
      </c>
      <c r="N717">
        <v>1.5547783775564509E-2</v>
      </c>
      <c r="O717">
        <v>0.4334170854271357</v>
      </c>
      <c r="P717">
        <v>3.9414414414414414E-2</v>
      </c>
      <c r="Q717">
        <v>0.2331360946745562</v>
      </c>
      <c r="R717">
        <v>0.15805022156573117</v>
      </c>
      <c r="S717">
        <v>45000</v>
      </c>
      <c r="T717">
        <v>0</v>
      </c>
      <c r="U717">
        <v>0</v>
      </c>
      <c r="V717">
        <v>0</v>
      </c>
      <c r="W717">
        <v>2</v>
      </c>
      <c r="X717">
        <v>0</v>
      </c>
      <c r="Y717">
        <v>1</v>
      </c>
      <c r="Z717">
        <v>0</v>
      </c>
      <c r="AA717">
        <v>1</v>
      </c>
      <c r="AB717">
        <v>0</v>
      </c>
      <c r="AC717">
        <v>1</v>
      </c>
      <c r="AD717">
        <v>5</v>
      </c>
      <c r="AF717">
        <v>0.15805022156573117</v>
      </c>
      <c r="AG717">
        <v>45000</v>
      </c>
    </row>
    <row r="718" spans="1:33" x14ac:dyDescent="0.3">
      <c r="A718" t="s">
        <v>2798</v>
      </c>
      <c r="B718">
        <v>19155021501</v>
      </c>
      <c r="C718" t="s">
        <v>1881</v>
      </c>
      <c r="D718">
        <v>919</v>
      </c>
      <c r="F718" t="s">
        <v>1082</v>
      </c>
      <c r="G718" t="s">
        <v>1083</v>
      </c>
      <c r="H718">
        <v>71985</v>
      </c>
      <c r="I718">
        <v>7.2000000000000008E-2</v>
      </c>
      <c r="J718">
        <v>6.8552774755168661E-2</v>
      </c>
      <c r="K718">
        <v>5.1142546245919476E-2</v>
      </c>
      <c r="L718">
        <v>2.7272727272727275E-2</v>
      </c>
      <c r="M718">
        <v>0.3</v>
      </c>
      <c r="N718">
        <v>5.4638356340840294E-3</v>
      </c>
      <c r="O718">
        <v>0.33662145499383478</v>
      </c>
      <c r="P718">
        <v>6.4724919093851136E-3</v>
      </c>
      <c r="Q718">
        <v>0.16974972796517954</v>
      </c>
      <c r="R718">
        <v>0.25164792555253973</v>
      </c>
      <c r="S718">
        <v>33450</v>
      </c>
      <c r="T718">
        <v>0</v>
      </c>
      <c r="U718">
        <v>1</v>
      </c>
      <c r="V718">
        <v>1</v>
      </c>
      <c r="W718">
        <v>2</v>
      </c>
      <c r="X718">
        <v>1</v>
      </c>
      <c r="Y718">
        <v>0</v>
      </c>
      <c r="Z718">
        <v>0</v>
      </c>
      <c r="AA718">
        <v>0</v>
      </c>
      <c r="AB718">
        <v>0</v>
      </c>
      <c r="AC718">
        <v>0</v>
      </c>
      <c r="AD718">
        <v>5</v>
      </c>
      <c r="AF718">
        <v>0.25164792555253973</v>
      </c>
      <c r="AG718">
        <v>33450</v>
      </c>
    </row>
    <row r="719" spans="1:33" x14ac:dyDescent="0.3">
      <c r="A719" t="s">
        <v>2799</v>
      </c>
      <c r="B719">
        <v>19013002606</v>
      </c>
      <c r="C719" t="s">
        <v>2800</v>
      </c>
      <c r="D719">
        <v>1910</v>
      </c>
      <c r="F719" t="s">
        <v>1040</v>
      </c>
      <c r="G719" t="s">
        <v>1041</v>
      </c>
      <c r="H719">
        <v>128923</v>
      </c>
      <c r="I719">
        <v>0.09</v>
      </c>
      <c r="J719">
        <v>0</v>
      </c>
      <c r="K719">
        <v>2.617801047120419E-3</v>
      </c>
      <c r="L719">
        <v>2.9272727272727277E-2</v>
      </c>
      <c r="M719">
        <v>0.37</v>
      </c>
      <c r="N719">
        <v>4.1193073460981007E-4</v>
      </c>
      <c r="O719">
        <v>9.2302974547684755E-2</v>
      </c>
      <c r="P719">
        <v>0</v>
      </c>
      <c r="Q719">
        <v>0.12094240837696335</v>
      </c>
      <c r="R719">
        <v>0.1272552783109405</v>
      </c>
      <c r="S719">
        <v>85177</v>
      </c>
      <c r="T719">
        <v>0</v>
      </c>
      <c r="U719">
        <v>1</v>
      </c>
      <c r="V719">
        <v>0</v>
      </c>
      <c r="W719">
        <v>0</v>
      </c>
      <c r="X719">
        <v>2</v>
      </c>
      <c r="Y719">
        <v>2</v>
      </c>
      <c r="Z719">
        <v>0</v>
      </c>
      <c r="AA719">
        <v>0</v>
      </c>
      <c r="AB719">
        <v>0</v>
      </c>
      <c r="AC719">
        <v>0</v>
      </c>
      <c r="AD719">
        <v>5</v>
      </c>
      <c r="AF719">
        <v>0.1272552783109405</v>
      </c>
      <c r="AG719">
        <v>85177</v>
      </c>
    </row>
    <row r="720" spans="1:33" x14ac:dyDescent="0.3">
      <c r="A720" t="s">
        <v>2801</v>
      </c>
      <c r="B720">
        <v>19113002800</v>
      </c>
      <c r="C720" t="s">
        <v>1693</v>
      </c>
      <c r="D720">
        <v>2008</v>
      </c>
      <c r="F720" t="s">
        <v>1048</v>
      </c>
      <c r="G720" t="s">
        <v>1049</v>
      </c>
      <c r="H720">
        <v>59524</v>
      </c>
      <c r="I720">
        <v>5.0999999999999997E-2</v>
      </c>
      <c r="J720">
        <v>6.9721115537848599E-2</v>
      </c>
      <c r="K720">
        <v>4.6314741035856574E-2</v>
      </c>
      <c r="L720">
        <v>3.0727272727272725E-2</v>
      </c>
      <c r="M720">
        <v>0.28499999999999998</v>
      </c>
      <c r="N720">
        <v>9.0296649086760147E-2</v>
      </c>
      <c r="O720">
        <v>0.27225972356155576</v>
      </c>
      <c r="P720">
        <v>3.2289156626506027E-2</v>
      </c>
      <c r="Q720">
        <v>0.17629482071713148</v>
      </c>
      <c r="R720">
        <v>0.25846783359854514</v>
      </c>
      <c r="S720">
        <v>29352</v>
      </c>
      <c r="T720">
        <v>1</v>
      </c>
      <c r="U720">
        <v>0</v>
      </c>
      <c r="V720">
        <v>1</v>
      </c>
      <c r="W720">
        <v>1</v>
      </c>
      <c r="X720">
        <v>2</v>
      </c>
      <c r="Y720">
        <v>0</v>
      </c>
      <c r="Z720">
        <v>0</v>
      </c>
      <c r="AA720">
        <v>0</v>
      </c>
      <c r="AB720">
        <v>0</v>
      </c>
      <c r="AC720">
        <v>0</v>
      </c>
      <c r="AD720">
        <v>5</v>
      </c>
      <c r="AF720">
        <v>0.25846783359854514</v>
      </c>
      <c r="AG720">
        <v>29352</v>
      </c>
    </row>
    <row r="721" spans="1:33" x14ac:dyDescent="0.3">
      <c r="A721" t="s">
        <v>2802</v>
      </c>
      <c r="B721">
        <v>19125030300</v>
      </c>
      <c r="C721" t="s">
        <v>1866</v>
      </c>
      <c r="D721">
        <v>873</v>
      </c>
      <c r="F721" t="s">
        <v>578</v>
      </c>
      <c r="G721" t="s">
        <v>1196</v>
      </c>
      <c r="H721">
        <v>66536</v>
      </c>
      <c r="I721">
        <v>6.2E-2</v>
      </c>
      <c r="J721">
        <v>6.9873997709049257E-2</v>
      </c>
      <c r="K721">
        <v>1.7182130584192441E-2</v>
      </c>
      <c r="L721">
        <v>2.0727272727272733E-2</v>
      </c>
      <c r="M721">
        <v>0.35399999999999998</v>
      </c>
      <c r="N721">
        <v>3.1523011798612987E-3</v>
      </c>
      <c r="O721">
        <v>0.38450604122245913</v>
      </c>
      <c r="P721">
        <v>3.535911602209945E-2</v>
      </c>
      <c r="Q721">
        <v>0.20962199312714777</v>
      </c>
      <c r="R721">
        <v>0.24758324382384533</v>
      </c>
      <c r="S721">
        <v>31188</v>
      </c>
      <c r="T721">
        <v>1</v>
      </c>
      <c r="U721">
        <v>0</v>
      </c>
      <c r="V721">
        <v>1</v>
      </c>
      <c r="W721">
        <v>0</v>
      </c>
      <c r="X721">
        <v>0</v>
      </c>
      <c r="Y721">
        <v>1</v>
      </c>
      <c r="Z721">
        <v>0</v>
      </c>
      <c r="AA721">
        <v>1</v>
      </c>
      <c r="AB721">
        <v>0</v>
      </c>
      <c r="AC721">
        <v>1</v>
      </c>
      <c r="AD721">
        <v>5</v>
      </c>
      <c r="AF721">
        <v>0.24758324382384533</v>
      </c>
      <c r="AG721">
        <v>31188</v>
      </c>
    </row>
    <row r="722" spans="1:33" x14ac:dyDescent="0.3">
      <c r="A722" t="s">
        <v>2803</v>
      </c>
      <c r="B722">
        <v>19155031601</v>
      </c>
      <c r="C722" t="s">
        <v>1904</v>
      </c>
      <c r="D722">
        <v>1980</v>
      </c>
      <c r="F722" t="s">
        <v>1082</v>
      </c>
      <c r="G722" t="s">
        <v>1083</v>
      </c>
      <c r="H722">
        <v>105000</v>
      </c>
      <c r="I722">
        <v>3.9E-2</v>
      </c>
      <c r="J722">
        <v>3.1313131313131314E-2</v>
      </c>
      <c r="K722">
        <v>1.7171717171717171E-2</v>
      </c>
      <c r="L722">
        <v>2.7272727272727275E-2</v>
      </c>
      <c r="M722">
        <v>0.36399999999999999</v>
      </c>
      <c r="N722">
        <v>5.4638356340840294E-3</v>
      </c>
      <c r="O722">
        <v>0.28575531303848362</v>
      </c>
      <c r="P722">
        <v>2.1739130434782608E-2</v>
      </c>
      <c r="Q722">
        <v>0.24343434343434345</v>
      </c>
      <c r="R722">
        <v>9.7801364670204699E-2</v>
      </c>
      <c r="S722">
        <v>46452</v>
      </c>
      <c r="T722">
        <v>0</v>
      </c>
      <c r="U722">
        <v>0</v>
      </c>
      <c r="V722">
        <v>0</v>
      </c>
      <c r="W722">
        <v>0</v>
      </c>
      <c r="X722">
        <v>1</v>
      </c>
      <c r="Y722">
        <v>2</v>
      </c>
      <c r="Z722">
        <v>0</v>
      </c>
      <c r="AA722">
        <v>0</v>
      </c>
      <c r="AB722">
        <v>0</v>
      </c>
      <c r="AC722">
        <v>2</v>
      </c>
      <c r="AD722">
        <v>5</v>
      </c>
      <c r="AF722">
        <v>9.7801364670204699E-2</v>
      </c>
      <c r="AG722">
        <v>46452</v>
      </c>
    </row>
    <row r="723" spans="1:33" x14ac:dyDescent="0.3">
      <c r="A723" t="s">
        <v>2804</v>
      </c>
      <c r="B723">
        <v>19155031900</v>
      </c>
      <c r="C723" t="s">
        <v>1911</v>
      </c>
      <c r="D723">
        <v>1351</v>
      </c>
      <c r="F723" t="s">
        <v>1082</v>
      </c>
      <c r="G723" t="s">
        <v>1083</v>
      </c>
      <c r="H723">
        <v>82361</v>
      </c>
      <c r="I723">
        <v>7.2000000000000008E-2</v>
      </c>
      <c r="J723">
        <v>9.5484826054774236E-2</v>
      </c>
      <c r="K723">
        <v>0</v>
      </c>
      <c r="L723">
        <v>2.7272727272727275E-2</v>
      </c>
      <c r="M723">
        <v>0.30499999999999999</v>
      </c>
      <c r="N723">
        <v>5.4638356340840294E-3</v>
      </c>
      <c r="O723">
        <v>0.29180602006688966</v>
      </c>
      <c r="P723">
        <v>5.4583624912526239E-2</v>
      </c>
      <c r="Q723">
        <v>0.19615099925980756</v>
      </c>
      <c r="R723">
        <v>0.23189630881938575</v>
      </c>
      <c r="S723">
        <v>32146</v>
      </c>
      <c r="T723">
        <v>0</v>
      </c>
      <c r="U723">
        <v>1</v>
      </c>
      <c r="V723">
        <v>1</v>
      </c>
      <c r="W723">
        <v>0</v>
      </c>
      <c r="X723">
        <v>1</v>
      </c>
      <c r="Y723">
        <v>1</v>
      </c>
      <c r="Z723">
        <v>0</v>
      </c>
      <c r="AA723">
        <v>0</v>
      </c>
      <c r="AB723">
        <v>0</v>
      </c>
      <c r="AC723">
        <v>1</v>
      </c>
      <c r="AD723">
        <v>5</v>
      </c>
      <c r="AF723">
        <v>0.23189630881938575</v>
      </c>
      <c r="AG723">
        <v>32146</v>
      </c>
    </row>
    <row r="724" spans="1:33" x14ac:dyDescent="0.3">
      <c r="A724" t="s">
        <v>2805</v>
      </c>
      <c r="B724">
        <v>19193003302</v>
      </c>
      <c r="C724" t="s">
        <v>2806</v>
      </c>
      <c r="D724">
        <v>1229</v>
      </c>
      <c r="F724" t="s">
        <v>1093</v>
      </c>
      <c r="G724" t="s">
        <v>1094</v>
      </c>
      <c r="H724">
        <v>89599</v>
      </c>
      <c r="I724">
        <v>1.1000000000000001E-2</v>
      </c>
      <c r="J724">
        <v>2.8478437754271765E-2</v>
      </c>
      <c r="K724">
        <v>0</v>
      </c>
      <c r="L724">
        <v>2.7545454545454543E-2</v>
      </c>
      <c r="M724">
        <v>0.36799999999999999</v>
      </c>
      <c r="N724">
        <v>3.6888775789844577E-2</v>
      </c>
      <c r="O724">
        <v>0.28832858885725904</v>
      </c>
      <c r="P724">
        <v>5.3158705701078585E-2</v>
      </c>
      <c r="Q724">
        <v>0.31895850284784377</v>
      </c>
      <c r="R724">
        <v>0.22408136482939633</v>
      </c>
      <c r="S724">
        <v>33941</v>
      </c>
      <c r="T724">
        <v>0</v>
      </c>
      <c r="U724">
        <v>0</v>
      </c>
      <c r="V724">
        <v>0</v>
      </c>
      <c r="W724">
        <v>0</v>
      </c>
      <c r="X724">
        <v>1</v>
      </c>
      <c r="Y724">
        <v>2</v>
      </c>
      <c r="Z724">
        <v>0</v>
      </c>
      <c r="AA724">
        <v>0</v>
      </c>
      <c r="AB724">
        <v>0</v>
      </c>
      <c r="AC724">
        <v>2</v>
      </c>
      <c r="AD724">
        <v>5</v>
      </c>
      <c r="AF724">
        <v>0.22408136482939633</v>
      </c>
      <c r="AG724">
        <v>33941</v>
      </c>
    </row>
    <row r="725" spans="1:33" x14ac:dyDescent="0.3">
      <c r="A725" t="s">
        <v>2807</v>
      </c>
      <c r="B725">
        <v>19103000402</v>
      </c>
      <c r="C725" t="s">
        <v>2808</v>
      </c>
      <c r="D725">
        <v>1978</v>
      </c>
      <c r="F725" t="s">
        <v>1421</v>
      </c>
      <c r="G725" t="s">
        <v>1422</v>
      </c>
      <c r="H725">
        <v>124167</v>
      </c>
      <c r="I725">
        <v>9.9000000000000005E-2</v>
      </c>
      <c r="J725">
        <v>5.2072800808897875E-2</v>
      </c>
      <c r="K725">
        <v>1.6683518705763397E-2</v>
      </c>
      <c r="L725">
        <v>2.2545454545454546E-2</v>
      </c>
      <c r="M725">
        <v>0.34100000000000003</v>
      </c>
      <c r="N725">
        <v>0.16787640775660517</v>
      </c>
      <c r="O725">
        <v>0.10744066709429122</v>
      </c>
      <c r="P725">
        <v>7.4836295603367631E-2</v>
      </c>
      <c r="Q725">
        <v>0.28058645096056622</v>
      </c>
      <c r="R725">
        <v>0.16762268961121735</v>
      </c>
      <c r="S725">
        <v>31760</v>
      </c>
      <c r="T725">
        <v>0</v>
      </c>
      <c r="U725">
        <v>1</v>
      </c>
      <c r="V725">
        <v>0</v>
      </c>
      <c r="W725">
        <v>0</v>
      </c>
      <c r="X725">
        <v>0</v>
      </c>
      <c r="Y725">
        <v>1</v>
      </c>
      <c r="Z725">
        <v>0</v>
      </c>
      <c r="AA725">
        <v>0</v>
      </c>
      <c r="AB725">
        <v>1</v>
      </c>
      <c r="AC725">
        <v>2</v>
      </c>
      <c r="AD725">
        <v>5</v>
      </c>
      <c r="AF725">
        <v>0.16762268961121735</v>
      </c>
      <c r="AG725">
        <v>31760</v>
      </c>
    </row>
    <row r="726" spans="1:33" x14ac:dyDescent="0.3">
      <c r="A726" t="s">
        <v>2809</v>
      </c>
      <c r="B726">
        <v>19099040900</v>
      </c>
      <c r="C726" t="s">
        <v>1805</v>
      </c>
      <c r="D726">
        <v>1211</v>
      </c>
      <c r="F726" t="s">
        <v>1085</v>
      </c>
      <c r="G726" t="s">
        <v>1086</v>
      </c>
      <c r="H726">
        <v>76313</v>
      </c>
      <c r="I726">
        <v>3.7999999999999999E-2</v>
      </c>
      <c r="J726">
        <v>4.2113955408753095E-2</v>
      </c>
      <c r="K726">
        <v>3.7985136251032205E-2</v>
      </c>
      <c r="L726">
        <v>2.9181818181818184E-2</v>
      </c>
      <c r="M726">
        <v>0.32600000000000001</v>
      </c>
      <c r="N726">
        <v>2.635578958797025E-2</v>
      </c>
      <c r="O726">
        <v>0.48933143669985774</v>
      </c>
      <c r="P726">
        <v>3.3519553072625698E-2</v>
      </c>
      <c r="Q726">
        <v>0.17671345995045418</v>
      </c>
      <c r="R726">
        <v>0.16090750436300175</v>
      </c>
      <c r="S726">
        <v>38778</v>
      </c>
      <c r="T726">
        <v>0</v>
      </c>
      <c r="U726">
        <v>0</v>
      </c>
      <c r="V726">
        <v>0</v>
      </c>
      <c r="W726">
        <v>1</v>
      </c>
      <c r="X726">
        <v>1</v>
      </c>
      <c r="Y726">
        <v>1</v>
      </c>
      <c r="Z726">
        <v>0</v>
      </c>
      <c r="AA726">
        <v>2</v>
      </c>
      <c r="AB726">
        <v>0</v>
      </c>
      <c r="AC726">
        <v>0</v>
      </c>
      <c r="AD726">
        <v>5</v>
      </c>
      <c r="AF726">
        <v>0.16090750436300175</v>
      </c>
      <c r="AG726">
        <v>38778</v>
      </c>
    </row>
    <row r="727" spans="1:33" x14ac:dyDescent="0.3">
      <c r="A727" t="s">
        <v>2810</v>
      </c>
      <c r="B727">
        <v>19017004200</v>
      </c>
      <c r="C727" t="s">
        <v>1611</v>
      </c>
      <c r="D727">
        <v>1803</v>
      </c>
      <c r="F727" t="s">
        <v>1534</v>
      </c>
      <c r="G727" t="s">
        <v>1535</v>
      </c>
      <c r="H727">
        <v>75571</v>
      </c>
      <c r="I727">
        <v>5.7999999999999996E-2</v>
      </c>
      <c r="J727">
        <v>3.8824181919023849E-2</v>
      </c>
      <c r="K727">
        <v>5.1580698835274545E-2</v>
      </c>
      <c r="L727">
        <v>2.2818181818181817E-2</v>
      </c>
      <c r="M727">
        <v>0.34200000000000003</v>
      </c>
      <c r="N727">
        <v>2.9329378810347667E-2</v>
      </c>
      <c r="O727">
        <v>0.29789983844911144</v>
      </c>
      <c r="P727">
        <v>6.1914672216441209E-2</v>
      </c>
      <c r="Q727">
        <v>0.21353300055463117</v>
      </c>
      <c r="R727">
        <v>0.21093930302330949</v>
      </c>
      <c r="S727">
        <v>38573</v>
      </c>
      <c r="T727">
        <v>0</v>
      </c>
      <c r="U727">
        <v>0</v>
      </c>
      <c r="V727">
        <v>0</v>
      </c>
      <c r="W727">
        <v>2</v>
      </c>
      <c r="X727">
        <v>0</v>
      </c>
      <c r="Y727">
        <v>1</v>
      </c>
      <c r="Z727">
        <v>0</v>
      </c>
      <c r="AA727">
        <v>0</v>
      </c>
      <c r="AB727">
        <v>1</v>
      </c>
      <c r="AC727">
        <v>1</v>
      </c>
      <c r="AD727">
        <v>5</v>
      </c>
      <c r="AF727">
        <v>0.21093930302330949</v>
      </c>
      <c r="AG727">
        <v>38573</v>
      </c>
    </row>
    <row r="728" spans="1:33" x14ac:dyDescent="0.3">
      <c r="A728" t="s">
        <v>2811</v>
      </c>
      <c r="B728">
        <v>19059451000</v>
      </c>
      <c r="C728" t="s">
        <v>1684</v>
      </c>
      <c r="D728">
        <v>1238</v>
      </c>
      <c r="F728" t="s">
        <v>1669</v>
      </c>
      <c r="G728" t="s">
        <v>1670</v>
      </c>
      <c r="H728">
        <v>78776</v>
      </c>
      <c r="I728">
        <v>2.7000000000000003E-2</v>
      </c>
      <c r="J728">
        <v>3.2310177705977383E-2</v>
      </c>
      <c r="K728">
        <v>2.7463651050080775E-2</v>
      </c>
      <c r="L728">
        <v>2.7818181818181818E-2</v>
      </c>
      <c r="M728">
        <v>0.37200000000000005</v>
      </c>
      <c r="N728">
        <v>6.2158756824863499E-2</v>
      </c>
      <c r="O728">
        <v>0.34829359513791491</v>
      </c>
      <c r="P728">
        <v>6.5128395980647569E-2</v>
      </c>
      <c r="Q728">
        <v>0.16155088852988692</v>
      </c>
      <c r="R728">
        <v>0.11353711790393013</v>
      </c>
      <c r="S728">
        <v>44875</v>
      </c>
      <c r="T728">
        <v>0</v>
      </c>
      <c r="U728">
        <v>0</v>
      </c>
      <c r="V728">
        <v>0</v>
      </c>
      <c r="W728">
        <v>1</v>
      </c>
      <c r="X728">
        <v>1</v>
      </c>
      <c r="Y728">
        <v>2</v>
      </c>
      <c r="Z728">
        <v>0</v>
      </c>
      <c r="AA728">
        <v>0</v>
      </c>
      <c r="AB728">
        <v>1</v>
      </c>
      <c r="AC728">
        <v>0</v>
      </c>
      <c r="AD728">
        <v>5</v>
      </c>
      <c r="AF728">
        <v>0.11353711790393013</v>
      </c>
      <c r="AG728">
        <v>44875</v>
      </c>
    </row>
    <row r="729" spans="1:33" x14ac:dyDescent="0.3">
      <c r="A729" t="s">
        <v>2812</v>
      </c>
      <c r="B729">
        <v>19059451100</v>
      </c>
      <c r="C729" t="s">
        <v>1668</v>
      </c>
      <c r="D729">
        <v>2001</v>
      </c>
      <c r="F729" t="s">
        <v>1669</v>
      </c>
      <c r="G729" t="s">
        <v>1670</v>
      </c>
      <c r="H729">
        <v>68902</v>
      </c>
      <c r="I729">
        <v>7.0999999999999994E-2</v>
      </c>
      <c r="J729">
        <v>3.8480759620189903E-2</v>
      </c>
      <c r="K729">
        <v>2.3488255872063969E-2</v>
      </c>
      <c r="L729">
        <v>2.7818181818181818E-2</v>
      </c>
      <c r="M729">
        <v>0.43099999999999999</v>
      </c>
      <c r="N729">
        <v>6.2158756824863499E-2</v>
      </c>
      <c r="O729">
        <v>0.22171945701357465</v>
      </c>
      <c r="P729">
        <v>4.9887471867966993E-2</v>
      </c>
      <c r="Q729">
        <v>0.22788605697151423</v>
      </c>
      <c r="R729">
        <v>0.22083111347895579</v>
      </c>
      <c r="S729">
        <v>36530</v>
      </c>
      <c r="T729">
        <v>1</v>
      </c>
      <c r="U729">
        <v>0</v>
      </c>
      <c r="V729">
        <v>0</v>
      </c>
      <c r="W729">
        <v>0</v>
      </c>
      <c r="X729">
        <v>1</v>
      </c>
      <c r="Y729">
        <v>2</v>
      </c>
      <c r="Z729">
        <v>0</v>
      </c>
      <c r="AA729">
        <v>0</v>
      </c>
      <c r="AB729">
        <v>0</v>
      </c>
      <c r="AC729">
        <v>1</v>
      </c>
      <c r="AD729">
        <v>5</v>
      </c>
      <c r="AF729">
        <v>0.22083111347895579</v>
      </c>
      <c r="AG729">
        <v>36530</v>
      </c>
    </row>
    <row r="730" spans="1:33" x14ac:dyDescent="0.3">
      <c r="A730" t="s">
        <v>2813</v>
      </c>
      <c r="B730">
        <v>19139050200</v>
      </c>
      <c r="C730" t="s">
        <v>1878</v>
      </c>
      <c r="D730">
        <v>2289</v>
      </c>
      <c r="F730" t="s">
        <v>644</v>
      </c>
      <c r="G730" t="s">
        <v>1053</v>
      </c>
      <c r="H730">
        <v>61178</v>
      </c>
      <c r="I730">
        <v>2.5000000000000001E-2</v>
      </c>
      <c r="J730">
        <v>7.9947575360419396E-2</v>
      </c>
      <c r="K730">
        <v>1.8785495849716033E-2</v>
      </c>
      <c r="L730">
        <v>2.9818181818181813E-2</v>
      </c>
      <c r="M730">
        <v>0.29600000000000004</v>
      </c>
      <c r="N730">
        <v>1.1463329044332671E-2</v>
      </c>
      <c r="O730">
        <v>0.39900525006907983</v>
      </c>
      <c r="P730">
        <v>8.6617583369423996E-3</v>
      </c>
      <c r="Q730">
        <v>0.16994320664045434</v>
      </c>
      <c r="R730">
        <v>0.31460454189506654</v>
      </c>
      <c r="S730">
        <v>32913</v>
      </c>
      <c r="T730">
        <v>1</v>
      </c>
      <c r="U730">
        <v>0</v>
      </c>
      <c r="V730">
        <v>1</v>
      </c>
      <c r="W730">
        <v>0</v>
      </c>
      <c r="X730">
        <v>2</v>
      </c>
      <c r="Y730">
        <v>0</v>
      </c>
      <c r="Z730">
        <v>0</v>
      </c>
      <c r="AA730">
        <v>1</v>
      </c>
      <c r="AB730">
        <v>0</v>
      </c>
      <c r="AC730">
        <v>0</v>
      </c>
      <c r="AD730">
        <v>5</v>
      </c>
      <c r="AF730">
        <v>0.31460454189506654</v>
      </c>
      <c r="AG730">
        <v>32913</v>
      </c>
    </row>
    <row r="731" spans="1:33" x14ac:dyDescent="0.3">
      <c r="A731" t="s">
        <v>2814</v>
      </c>
      <c r="B731">
        <v>19139050600</v>
      </c>
      <c r="C731" t="s">
        <v>1842</v>
      </c>
      <c r="D731">
        <v>1976</v>
      </c>
      <c r="F731" t="s">
        <v>644</v>
      </c>
      <c r="G731" t="s">
        <v>1053</v>
      </c>
      <c r="H731">
        <v>90529</v>
      </c>
      <c r="I731">
        <v>2.7000000000000003E-2</v>
      </c>
      <c r="J731">
        <v>6.5789473684210523E-3</v>
      </c>
      <c r="K731">
        <v>1.3663967611336033E-2</v>
      </c>
      <c r="L731">
        <v>2.9818181818181813E-2</v>
      </c>
      <c r="M731">
        <v>0.38</v>
      </c>
      <c r="N731">
        <v>1.1463329044332671E-2</v>
      </c>
      <c r="O731">
        <v>0.22713598074608904</v>
      </c>
      <c r="P731">
        <v>4.2168674698795178E-2</v>
      </c>
      <c r="Q731">
        <v>0.18775303643724697</v>
      </c>
      <c r="R731">
        <v>0.10516292848074482</v>
      </c>
      <c r="S731">
        <v>32508</v>
      </c>
      <c r="T731">
        <v>0</v>
      </c>
      <c r="U731">
        <v>0</v>
      </c>
      <c r="V731">
        <v>0</v>
      </c>
      <c r="W731">
        <v>0</v>
      </c>
      <c r="X731">
        <v>2</v>
      </c>
      <c r="Y731">
        <v>2</v>
      </c>
      <c r="Z731">
        <v>0</v>
      </c>
      <c r="AA731">
        <v>0</v>
      </c>
      <c r="AB731">
        <v>0</v>
      </c>
      <c r="AC731">
        <v>1</v>
      </c>
      <c r="AD731">
        <v>5</v>
      </c>
      <c r="AF731">
        <v>0.10516292848074482</v>
      </c>
      <c r="AG731">
        <v>32508</v>
      </c>
    </row>
    <row r="732" spans="1:33" x14ac:dyDescent="0.3">
      <c r="A732" t="s">
        <v>2815</v>
      </c>
      <c r="B732">
        <v>19049050700</v>
      </c>
      <c r="C732" t="s">
        <v>1942</v>
      </c>
      <c r="D732">
        <v>2373</v>
      </c>
      <c r="F732" t="s">
        <v>1253</v>
      </c>
      <c r="G732" t="s">
        <v>1254</v>
      </c>
      <c r="H732">
        <v>68806</v>
      </c>
      <c r="I732">
        <v>7.4999999999999997E-2</v>
      </c>
      <c r="J732">
        <v>9.2288242730720602E-2</v>
      </c>
      <c r="K732">
        <v>4.003371260008428E-2</v>
      </c>
      <c r="L732">
        <v>2.0181818181818179E-2</v>
      </c>
      <c r="M732">
        <v>0.27300000000000002</v>
      </c>
      <c r="N732">
        <v>0.50718983896575187</v>
      </c>
      <c r="O732">
        <v>0.29930278884462153</v>
      </c>
      <c r="P732">
        <v>4.8897795591182368E-2</v>
      </c>
      <c r="Q732">
        <v>0.21238938053097345</v>
      </c>
      <c r="R732">
        <v>0.18166885676741129</v>
      </c>
      <c r="S732">
        <v>36698</v>
      </c>
      <c r="T732">
        <v>1</v>
      </c>
      <c r="U732">
        <v>1</v>
      </c>
      <c r="V732">
        <v>1</v>
      </c>
      <c r="W732">
        <v>1</v>
      </c>
      <c r="X732">
        <v>0</v>
      </c>
      <c r="Y732">
        <v>0</v>
      </c>
      <c r="Z732">
        <v>0</v>
      </c>
      <c r="AA732">
        <v>0</v>
      </c>
      <c r="AB732">
        <v>0</v>
      </c>
      <c r="AC732">
        <v>1</v>
      </c>
      <c r="AD732">
        <v>5</v>
      </c>
      <c r="AF732">
        <v>0.18166885676741129</v>
      </c>
      <c r="AG732">
        <v>36698</v>
      </c>
    </row>
    <row r="733" spans="1:33" x14ac:dyDescent="0.3">
      <c r="A733" t="s">
        <v>2816</v>
      </c>
      <c r="B733">
        <v>19121060102</v>
      </c>
      <c r="C733" t="s">
        <v>2817</v>
      </c>
      <c r="D733">
        <v>1290</v>
      </c>
      <c r="F733" t="s">
        <v>1660</v>
      </c>
      <c r="G733" t="s">
        <v>1661</v>
      </c>
      <c r="H733">
        <v>91563</v>
      </c>
      <c r="I733">
        <v>4.0999999999999995E-2</v>
      </c>
      <c r="J733">
        <v>3.875968992248062E-2</v>
      </c>
      <c r="K733">
        <v>1.5503875968992248E-2</v>
      </c>
      <c r="L733">
        <v>3.1363636363636364E-2</v>
      </c>
      <c r="M733">
        <v>0.316</v>
      </c>
      <c r="N733">
        <v>5.5424453090120541E-2</v>
      </c>
      <c r="O733">
        <v>0.37461840383776712</v>
      </c>
      <c r="P733">
        <v>3.785714285714286E-2</v>
      </c>
      <c r="Q733">
        <v>0.19302325581395349</v>
      </c>
      <c r="R733">
        <v>0.14094558429973239</v>
      </c>
      <c r="S733">
        <v>40648</v>
      </c>
      <c r="T733">
        <v>0</v>
      </c>
      <c r="U733">
        <v>0</v>
      </c>
      <c r="V733">
        <v>0</v>
      </c>
      <c r="W733">
        <v>0</v>
      </c>
      <c r="X733">
        <v>2</v>
      </c>
      <c r="Y733">
        <v>1</v>
      </c>
      <c r="Z733">
        <v>0</v>
      </c>
      <c r="AA733">
        <v>1</v>
      </c>
      <c r="AB733">
        <v>0</v>
      </c>
      <c r="AC733">
        <v>1</v>
      </c>
      <c r="AD733">
        <v>5</v>
      </c>
      <c r="AF733">
        <v>0.14094558429973239</v>
      </c>
      <c r="AG733">
        <v>40648</v>
      </c>
    </row>
    <row r="734" spans="1:33" x14ac:dyDescent="0.3">
      <c r="A734" t="s">
        <v>2818</v>
      </c>
      <c r="B734">
        <v>19153000704</v>
      </c>
      <c r="C734" t="s">
        <v>1876</v>
      </c>
      <c r="D734">
        <v>1349</v>
      </c>
      <c r="F734" t="s">
        <v>1088</v>
      </c>
      <c r="G734" t="s">
        <v>1089</v>
      </c>
      <c r="H734">
        <v>76629</v>
      </c>
      <c r="I734">
        <v>5.4000000000000006E-2</v>
      </c>
      <c r="J734">
        <v>6.9681245366938468E-2</v>
      </c>
      <c r="K734">
        <v>3.1134173461823574E-2</v>
      </c>
      <c r="L734">
        <v>2.6818181818181817E-2</v>
      </c>
      <c r="M734">
        <v>0.3</v>
      </c>
      <c r="N734">
        <v>0.14341677503250974</v>
      </c>
      <c r="O734">
        <v>0.30291070547607302</v>
      </c>
      <c r="P734">
        <v>8.2312925170068024E-2</v>
      </c>
      <c r="Q734">
        <v>0.19718309859154928</v>
      </c>
      <c r="R734">
        <v>0.2074688796680498</v>
      </c>
      <c r="S734">
        <v>39256</v>
      </c>
      <c r="T734">
        <v>0</v>
      </c>
      <c r="U734">
        <v>0</v>
      </c>
      <c r="V734">
        <v>1</v>
      </c>
      <c r="W734">
        <v>1</v>
      </c>
      <c r="X734">
        <v>1</v>
      </c>
      <c r="Y734">
        <v>0</v>
      </c>
      <c r="Z734">
        <v>0</v>
      </c>
      <c r="AA734">
        <v>0</v>
      </c>
      <c r="AB734">
        <v>1</v>
      </c>
      <c r="AC734">
        <v>1</v>
      </c>
      <c r="AD734">
        <v>5</v>
      </c>
      <c r="AF734">
        <v>0.2074688796680498</v>
      </c>
      <c r="AG734">
        <v>39256</v>
      </c>
    </row>
    <row r="735" spans="1:33" x14ac:dyDescent="0.3">
      <c r="A735" t="s">
        <v>2819</v>
      </c>
      <c r="B735">
        <v>19167070702</v>
      </c>
      <c r="C735" t="s">
        <v>2820</v>
      </c>
      <c r="D735">
        <v>1127</v>
      </c>
      <c r="F735" t="s">
        <v>1588</v>
      </c>
      <c r="G735" t="s">
        <v>1589</v>
      </c>
      <c r="H735">
        <v>49640</v>
      </c>
      <c r="I735">
        <v>4.0999999999999995E-2</v>
      </c>
      <c r="J735">
        <v>0</v>
      </c>
      <c r="K735">
        <v>1.5084294587400177E-2</v>
      </c>
      <c r="L735">
        <v>1.836363636363636E-2</v>
      </c>
      <c r="M735">
        <v>0.27500000000000002</v>
      </c>
      <c r="N735">
        <v>6.4324709233325422E-2</v>
      </c>
      <c r="O735">
        <v>0.37367802585193888</v>
      </c>
      <c r="P735">
        <v>0</v>
      </c>
      <c r="Q735">
        <v>0.27772848269742678</v>
      </c>
      <c r="R735">
        <v>0.30159910747489771</v>
      </c>
      <c r="S735">
        <v>26736</v>
      </c>
      <c r="T735">
        <v>2</v>
      </c>
      <c r="U735">
        <v>0</v>
      </c>
      <c r="V735">
        <v>0</v>
      </c>
      <c r="W735">
        <v>0</v>
      </c>
      <c r="X735">
        <v>0</v>
      </c>
      <c r="Y735">
        <v>0</v>
      </c>
      <c r="Z735">
        <v>0</v>
      </c>
      <c r="AA735">
        <v>1</v>
      </c>
      <c r="AB735">
        <v>0</v>
      </c>
      <c r="AC735">
        <v>2</v>
      </c>
      <c r="AD735">
        <v>5</v>
      </c>
      <c r="AF735">
        <v>0.30159910747489771</v>
      </c>
      <c r="AG735">
        <v>26736</v>
      </c>
    </row>
    <row r="736" spans="1:33" x14ac:dyDescent="0.3">
      <c r="A736" t="s">
        <v>2821</v>
      </c>
      <c r="B736">
        <v>19169000900</v>
      </c>
      <c r="C736" t="s">
        <v>1823</v>
      </c>
      <c r="D736">
        <v>1773</v>
      </c>
      <c r="F736" t="s">
        <v>1463</v>
      </c>
      <c r="G736" t="s">
        <v>1464</v>
      </c>
      <c r="H736">
        <v>68466</v>
      </c>
      <c r="I736">
        <v>7.5999999999999998E-2</v>
      </c>
      <c r="J736">
        <v>7.8398195149464181E-2</v>
      </c>
      <c r="K736">
        <v>1.8612521150592216E-2</v>
      </c>
      <c r="L736">
        <v>2.0181818181818179E-2</v>
      </c>
      <c r="M736">
        <v>0.222</v>
      </c>
      <c r="N736">
        <v>0.10045565209622301</v>
      </c>
      <c r="O736">
        <v>0.13955223880597015</v>
      </c>
      <c r="P736">
        <v>8.2772891877909982E-2</v>
      </c>
      <c r="Q736">
        <v>0.21714608009024253</v>
      </c>
      <c r="R736">
        <v>0.21051103368176538</v>
      </c>
      <c r="S736">
        <v>37607</v>
      </c>
      <c r="T736">
        <v>1</v>
      </c>
      <c r="U736">
        <v>1</v>
      </c>
      <c r="V736">
        <v>1</v>
      </c>
      <c r="W736">
        <v>0</v>
      </c>
      <c r="X736">
        <v>0</v>
      </c>
      <c r="Y736">
        <v>0</v>
      </c>
      <c r="Z736">
        <v>0</v>
      </c>
      <c r="AA736">
        <v>0</v>
      </c>
      <c r="AB736">
        <v>1</v>
      </c>
      <c r="AC736">
        <v>1</v>
      </c>
      <c r="AD736">
        <v>5</v>
      </c>
      <c r="AF736">
        <v>0.21051103368176538</v>
      </c>
      <c r="AG736">
        <v>37607</v>
      </c>
    </row>
    <row r="737" spans="1:33" x14ac:dyDescent="0.3">
      <c r="A737" t="s">
        <v>2822</v>
      </c>
      <c r="B737">
        <v>19127950300</v>
      </c>
      <c r="C737" t="s">
        <v>1751</v>
      </c>
      <c r="D737">
        <v>1324</v>
      </c>
      <c r="F737" t="s">
        <v>1099</v>
      </c>
      <c r="G737" t="s">
        <v>1100</v>
      </c>
      <c r="H737">
        <v>75658</v>
      </c>
      <c r="I737">
        <v>5.2000000000000005E-2</v>
      </c>
      <c r="J737">
        <v>5.5891238670694864E-2</v>
      </c>
      <c r="K737">
        <v>2.1903323262839881E-2</v>
      </c>
      <c r="L737">
        <v>5.218181818181819E-2</v>
      </c>
      <c r="M737">
        <v>0.27899999999999997</v>
      </c>
      <c r="N737">
        <v>-1.3358590828577053E-2</v>
      </c>
      <c r="O737">
        <v>0.38111298482293421</v>
      </c>
      <c r="P737">
        <v>7.2752230610844196E-2</v>
      </c>
      <c r="Q737">
        <v>0.1404833836858006</v>
      </c>
      <c r="R737">
        <v>0.22660818713450293</v>
      </c>
      <c r="S737">
        <v>40087</v>
      </c>
      <c r="T737">
        <v>0</v>
      </c>
      <c r="U737">
        <v>0</v>
      </c>
      <c r="V737">
        <v>0</v>
      </c>
      <c r="W737">
        <v>0</v>
      </c>
      <c r="X737">
        <v>2</v>
      </c>
      <c r="Y737">
        <v>0</v>
      </c>
      <c r="Z737">
        <v>1</v>
      </c>
      <c r="AA737">
        <v>1</v>
      </c>
      <c r="AB737">
        <v>1</v>
      </c>
      <c r="AC737">
        <v>0</v>
      </c>
      <c r="AD737">
        <v>5</v>
      </c>
      <c r="AF737">
        <v>0.22660818713450293</v>
      </c>
      <c r="AG737">
        <v>40087</v>
      </c>
    </row>
    <row r="738" spans="1:33" x14ac:dyDescent="0.3">
      <c r="A738" t="s">
        <v>2823</v>
      </c>
      <c r="B738">
        <v>19033950600</v>
      </c>
      <c r="C738" t="s">
        <v>1890</v>
      </c>
      <c r="D738">
        <v>925</v>
      </c>
      <c r="F738" t="s">
        <v>1066</v>
      </c>
      <c r="G738" t="s">
        <v>1067</v>
      </c>
      <c r="H738">
        <v>73259</v>
      </c>
      <c r="I738">
        <v>5.2999999999999999E-2</v>
      </c>
      <c r="J738">
        <v>5.7297297297297295E-2</v>
      </c>
      <c r="K738">
        <v>2.1621621621621623E-2</v>
      </c>
      <c r="L738">
        <v>2.7727272727272729E-2</v>
      </c>
      <c r="M738">
        <v>0.28300000000000003</v>
      </c>
      <c r="N738">
        <v>-2.3193132658376935E-2</v>
      </c>
      <c r="O738">
        <v>0.35667963683527887</v>
      </c>
      <c r="P738">
        <v>5.9595959595959598E-2</v>
      </c>
      <c r="Q738">
        <v>0.12</v>
      </c>
      <c r="R738">
        <v>0.17655367231638419</v>
      </c>
      <c r="S738">
        <v>40882</v>
      </c>
      <c r="T738">
        <v>0</v>
      </c>
      <c r="U738">
        <v>0</v>
      </c>
      <c r="V738">
        <v>0</v>
      </c>
      <c r="W738">
        <v>0</v>
      </c>
      <c r="X738">
        <v>1</v>
      </c>
      <c r="Y738">
        <v>0</v>
      </c>
      <c r="Z738">
        <v>2</v>
      </c>
      <c r="AA738">
        <v>1</v>
      </c>
      <c r="AB738">
        <v>1</v>
      </c>
      <c r="AC738">
        <v>0</v>
      </c>
      <c r="AD738">
        <v>5</v>
      </c>
      <c r="AF738">
        <v>0.17655367231638419</v>
      </c>
      <c r="AG738">
        <v>40882</v>
      </c>
    </row>
    <row r="739" spans="1:33" x14ac:dyDescent="0.3">
      <c r="A739" t="s">
        <v>2824</v>
      </c>
      <c r="B739">
        <v>19165960100</v>
      </c>
      <c r="C739" t="s">
        <v>1756</v>
      </c>
      <c r="D739">
        <v>1167</v>
      </c>
      <c r="F739" t="s">
        <v>821</v>
      </c>
      <c r="G739" t="s">
        <v>1401</v>
      </c>
      <c r="H739">
        <v>79044</v>
      </c>
      <c r="I739">
        <v>6.4000000000000001E-2</v>
      </c>
      <c r="J739">
        <v>5.5698371893744644E-2</v>
      </c>
      <c r="K739">
        <v>2.1422450728363324E-2</v>
      </c>
      <c r="L739">
        <v>2.2818181818181817E-2</v>
      </c>
      <c r="M739">
        <v>0.28100000000000003</v>
      </c>
      <c r="N739">
        <v>-3.4601791731733375E-2</v>
      </c>
      <c r="O739">
        <v>0.39896858884200659</v>
      </c>
      <c r="P739">
        <v>0.11018867924528301</v>
      </c>
      <c r="Q739">
        <v>0.13624678663239073</v>
      </c>
      <c r="R739">
        <v>0.18982118294360384</v>
      </c>
      <c r="S739">
        <v>37125</v>
      </c>
      <c r="T739">
        <v>0</v>
      </c>
      <c r="U739">
        <v>0</v>
      </c>
      <c r="V739">
        <v>0</v>
      </c>
      <c r="W739">
        <v>0</v>
      </c>
      <c r="X739">
        <v>0</v>
      </c>
      <c r="Y739">
        <v>0</v>
      </c>
      <c r="Z739">
        <v>2</v>
      </c>
      <c r="AA739">
        <v>1</v>
      </c>
      <c r="AB739">
        <v>2</v>
      </c>
      <c r="AC739">
        <v>0</v>
      </c>
      <c r="AD739">
        <v>5</v>
      </c>
      <c r="AF739">
        <v>0.18982118294360384</v>
      </c>
      <c r="AG739">
        <v>37125</v>
      </c>
    </row>
    <row r="740" spans="1:33" x14ac:dyDescent="0.3">
      <c r="A740" t="s">
        <v>2825</v>
      </c>
      <c r="B740">
        <v>19075960200</v>
      </c>
      <c r="C740" t="s">
        <v>1954</v>
      </c>
      <c r="D740">
        <v>1190</v>
      </c>
      <c r="F740" t="s">
        <v>1655</v>
      </c>
      <c r="G740" t="s">
        <v>1656</v>
      </c>
      <c r="H740">
        <v>65000</v>
      </c>
      <c r="I740">
        <v>2.6000000000000002E-2</v>
      </c>
      <c r="J740">
        <v>3.949579831932773E-2</v>
      </c>
      <c r="K740">
        <v>4.2857142857142858E-2</v>
      </c>
      <c r="L740">
        <v>2.4909090909090912E-2</v>
      </c>
      <c r="M740">
        <v>0.28600000000000003</v>
      </c>
      <c r="N740">
        <v>-9.9574399743033812E-3</v>
      </c>
      <c r="O740">
        <v>0.40588803088803088</v>
      </c>
      <c r="P740">
        <v>7.3472544470224291E-2</v>
      </c>
      <c r="Q740">
        <v>0.17563025210084032</v>
      </c>
      <c r="R740">
        <v>0.21918307804522247</v>
      </c>
      <c r="S740">
        <v>37828</v>
      </c>
      <c r="T740">
        <v>1</v>
      </c>
      <c r="U740">
        <v>0</v>
      </c>
      <c r="V740">
        <v>0</v>
      </c>
      <c r="W740">
        <v>1</v>
      </c>
      <c r="X740">
        <v>0</v>
      </c>
      <c r="Y740">
        <v>0</v>
      </c>
      <c r="Z740">
        <v>1</v>
      </c>
      <c r="AA740">
        <v>1</v>
      </c>
      <c r="AB740">
        <v>1</v>
      </c>
      <c r="AC740">
        <v>0</v>
      </c>
      <c r="AD740">
        <v>5</v>
      </c>
      <c r="AF740">
        <v>0.21918307804522247</v>
      </c>
      <c r="AG740">
        <v>37828</v>
      </c>
    </row>
    <row r="741" spans="1:33" x14ac:dyDescent="0.3">
      <c r="A741" t="s">
        <v>2826</v>
      </c>
      <c r="B741">
        <v>19075960300</v>
      </c>
      <c r="C741" t="s">
        <v>1654</v>
      </c>
      <c r="D741">
        <v>1206</v>
      </c>
      <c r="F741" t="s">
        <v>1655</v>
      </c>
      <c r="G741" t="s">
        <v>1656</v>
      </c>
      <c r="H741">
        <v>75536</v>
      </c>
      <c r="I741">
        <v>7.0999999999999994E-2</v>
      </c>
      <c r="J741">
        <v>6.7993366500829183E-2</v>
      </c>
      <c r="K741">
        <v>4.4776119402985072E-2</v>
      </c>
      <c r="L741">
        <v>2.4909090909090912E-2</v>
      </c>
      <c r="M741">
        <v>0.36299999999999999</v>
      </c>
      <c r="N741">
        <v>-9.9574399743033812E-3</v>
      </c>
      <c r="O741">
        <v>0.42496426869938064</v>
      </c>
      <c r="P741">
        <v>4.0031397174254316E-2</v>
      </c>
      <c r="Q741">
        <v>0.16749585406301823</v>
      </c>
      <c r="R741">
        <v>0.12941554271034039</v>
      </c>
      <c r="S741">
        <v>37219</v>
      </c>
      <c r="T741">
        <v>0</v>
      </c>
      <c r="U741">
        <v>0</v>
      </c>
      <c r="V741">
        <v>1</v>
      </c>
      <c r="W741">
        <v>1</v>
      </c>
      <c r="X741">
        <v>0</v>
      </c>
      <c r="Y741">
        <v>1</v>
      </c>
      <c r="Z741">
        <v>1</v>
      </c>
      <c r="AA741">
        <v>1</v>
      </c>
      <c r="AB741">
        <v>0</v>
      </c>
      <c r="AC741">
        <v>0</v>
      </c>
      <c r="AD741">
        <v>5</v>
      </c>
      <c r="AF741">
        <v>0.12941554271034039</v>
      </c>
      <c r="AG741">
        <v>37219</v>
      </c>
    </row>
    <row r="742" spans="1:33" x14ac:dyDescent="0.3">
      <c r="A742" t="s">
        <v>2827</v>
      </c>
      <c r="B742">
        <v>19011960500</v>
      </c>
      <c r="C742" t="s">
        <v>1928</v>
      </c>
      <c r="D742">
        <v>2205</v>
      </c>
      <c r="F742" t="s">
        <v>125</v>
      </c>
      <c r="G742" t="s">
        <v>1091</v>
      </c>
      <c r="H742">
        <v>88585</v>
      </c>
      <c r="I742">
        <v>4.5999999999999999E-2</v>
      </c>
      <c r="J742">
        <v>5.2154195011337869E-2</v>
      </c>
      <c r="K742">
        <v>5.4421768707482991E-2</v>
      </c>
      <c r="L742">
        <v>3.0181818181818185E-2</v>
      </c>
      <c r="M742">
        <v>0.29499999999999998</v>
      </c>
      <c r="N742">
        <v>-1.9213069489185459E-2</v>
      </c>
      <c r="O742">
        <v>0.33230926779313874</v>
      </c>
      <c r="P742">
        <v>4.267241379310345E-2</v>
      </c>
      <c r="Q742">
        <v>0.13424036281179139</v>
      </c>
      <c r="R742">
        <v>0.12748936170212766</v>
      </c>
      <c r="S742">
        <v>50313</v>
      </c>
      <c r="T742">
        <v>0</v>
      </c>
      <c r="U742">
        <v>0</v>
      </c>
      <c r="V742">
        <v>0</v>
      </c>
      <c r="W742">
        <v>2</v>
      </c>
      <c r="X742">
        <v>2</v>
      </c>
      <c r="Y742">
        <v>0</v>
      </c>
      <c r="Z742">
        <v>1</v>
      </c>
      <c r="AA742">
        <v>0</v>
      </c>
      <c r="AB742">
        <v>0</v>
      </c>
      <c r="AC742">
        <v>0</v>
      </c>
      <c r="AD742">
        <v>5</v>
      </c>
      <c r="AF742">
        <v>0.12748936170212766</v>
      </c>
      <c r="AG742">
        <v>50313</v>
      </c>
    </row>
    <row r="743" spans="1:33" x14ac:dyDescent="0.3">
      <c r="A743" t="s">
        <v>2828</v>
      </c>
      <c r="B743">
        <v>19149970100</v>
      </c>
      <c r="C743" t="s">
        <v>1935</v>
      </c>
      <c r="D743">
        <v>2744</v>
      </c>
      <c r="F743" t="s">
        <v>733</v>
      </c>
      <c r="G743" t="s">
        <v>1615</v>
      </c>
      <c r="H743">
        <v>73697</v>
      </c>
      <c r="I743">
        <v>7.4999999999999997E-2</v>
      </c>
      <c r="J743">
        <v>6.6326530612244902E-2</v>
      </c>
      <c r="K743">
        <v>4.3002915451895045E-2</v>
      </c>
      <c r="L743">
        <v>2.0818181818181819E-2</v>
      </c>
      <c r="M743">
        <v>0.32299999999999995</v>
      </c>
      <c r="N743">
        <v>2.8495957736332345E-2</v>
      </c>
      <c r="O743">
        <v>0.36321889350535752</v>
      </c>
      <c r="P743">
        <v>5.1831375259156875E-2</v>
      </c>
      <c r="Q743">
        <v>0.1858600583090379</v>
      </c>
      <c r="R743">
        <v>0.14385556202679092</v>
      </c>
      <c r="S743">
        <v>33000</v>
      </c>
      <c r="T743">
        <v>0</v>
      </c>
      <c r="U743">
        <v>1</v>
      </c>
      <c r="V743">
        <v>0</v>
      </c>
      <c r="W743">
        <v>1</v>
      </c>
      <c r="X743">
        <v>0</v>
      </c>
      <c r="Y743">
        <v>1</v>
      </c>
      <c r="Z743">
        <v>0</v>
      </c>
      <c r="AA743">
        <v>1</v>
      </c>
      <c r="AB743">
        <v>0</v>
      </c>
      <c r="AC743">
        <v>1</v>
      </c>
      <c r="AD743">
        <v>5</v>
      </c>
      <c r="AF743">
        <v>0.14385556202679092</v>
      </c>
      <c r="AG743">
        <v>33000</v>
      </c>
    </row>
    <row r="744" spans="1:33" x14ac:dyDescent="0.3">
      <c r="A744" t="s">
        <v>2829</v>
      </c>
      <c r="B744">
        <v>19149970400</v>
      </c>
      <c r="C744" t="s">
        <v>1953</v>
      </c>
      <c r="D744">
        <v>1179</v>
      </c>
      <c r="F744" t="s">
        <v>733</v>
      </c>
      <c r="G744" t="s">
        <v>1615</v>
      </c>
      <c r="H744">
        <v>80750</v>
      </c>
      <c r="I744">
        <v>7.9000000000000001E-2</v>
      </c>
      <c r="J744">
        <v>2.1204410517387615E-2</v>
      </c>
      <c r="K744">
        <v>2.7989821882951654E-2</v>
      </c>
      <c r="L744">
        <v>2.0818181818181819E-2</v>
      </c>
      <c r="M744">
        <v>0.27899999999999997</v>
      </c>
      <c r="N744">
        <v>2.8495957736332345E-2</v>
      </c>
      <c r="O744">
        <v>0.49830672472181908</v>
      </c>
      <c r="P744">
        <v>6.1806656101426306E-2</v>
      </c>
      <c r="Q744">
        <v>0.12468193384223919</v>
      </c>
      <c r="R744">
        <v>0.20987654320987653</v>
      </c>
      <c r="S744">
        <v>36547</v>
      </c>
      <c r="T744">
        <v>0</v>
      </c>
      <c r="U744">
        <v>1</v>
      </c>
      <c r="V744">
        <v>0</v>
      </c>
      <c r="W744">
        <v>1</v>
      </c>
      <c r="X744">
        <v>0</v>
      </c>
      <c r="Y744">
        <v>0</v>
      </c>
      <c r="Z744">
        <v>0</v>
      </c>
      <c r="AA744">
        <v>2</v>
      </c>
      <c r="AB744">
        <v>1</v>
      </c>
      <c r="AC744">
        <v>0</v>
      </c>
      <c r="AD744">
        <v>5</v>
      </c>
      <c r="AF744">
        <v>0.20987654320987653</v>
      </c>
      <c r="AG744">
        <v>36547</v>
      </c>
    </row>
    <row r="745" spans="1:33" x14ac:dyDescent="0.3">
      <c r="A745" t="s">
        <v>2830</v>
      </c>
      <c r="B745">
        <v>19113000101</v>
      </c>
      <c r="C745" t="s">
        <v>2831</v>
      </c>
      <c r="D745">
        <v>2523</v>
      </c>
      <c r="F745" t="s">
        <v>1048</v>
      </c>
      <c r="G745" t="s">
        <v>1049</v>
      </c>
      <c r="H745">
        <v>89728</v>
      </c>
      <c r="I745">
        <v>5.2000000000000005E-2</v>
      </c>
      <c r="J745">
        <v>0</v>
      </c>
      <c r="K745">
        <v>8.7197780420134752E-3</v>
      </c>
      <c r="L745">
        <v>3.0727272727272725E-2</v>
      </c>
      <c r="M745">
        <v>0.38100000000000001</v>
      </c>
      <c r="N745">
        <v>9.0296649086760147E-2</v>
      </c>
      <c r="O745">
        <v>0.18818283166109254</v>
      </c>
      <c r="P745">
        <v>1.9813519813519812E-2</v>
      </c>
      <c r="Q745">
        <v>0.17756638921918352</v>
      </c>
      <c r="R745">
        <v>6.440903054448871E-2</v>
      </c>
      <c r="S745">
        <v>34572</v>
      </c>
      <c r="T745">
        <v>0</v>
      </c>
      <c r="U745">
        <v>0</v>
      </c>
      <c r="V745">
        <v>0</v>
      </c>
      <c r="W745">
        <v>0</v>
      </c>
      <c r="X745">
        <v>2</v>
      </c>
      <c r="Y745">
        <v>2</v>
      </c>
      <c r="Z745">
        <v>0</v>
      </c>
      <c r="AA745">
        <v>0</v>
      </c>
      <c r="AB745">
        <v>0</v>
      </c>
      <c r="AC745">
        <v>0</v>
      </c>
      <c r="AD745">
        <v>4</v>
      </c>
      <c r="AF745">
        <v>6.440903054448871E-2</v>
      </c>
      <c r="AG745">
        <v>34572</v>
      </c>
    </row>
    <row r="746" spans="1:33" x14ac:dyDescent="0.3">
      <c r="A746" t="s">
        <v>2832</v>
      </c>
      <c r="B746">
        <v>19169000104</v>
      </c>
      <c r="C746" t="s">
        <v>2833</v>
      </c>
      <c r="D746">
        <v>756</v>
      </c>
      <c r="F746" t="s">
        <v>1463</v>
      </c>
      <c r="G746" t="s">
        <v>1464</v>
      </c>
      <c r="H746">
        <v>116250</v>
      </c>
      <c r="I746">
        <v>0</v>
      </c>
      <c r="J746">
        <v>0</v>
      </c>
      <c r="K746">
        <v>0</v>
      </c>
      <c r="L746">
        <v>2.0181818181818179E-2</v>
      </c>
      <c r="M746">
        <v>0.40600000000000003</v>
      </c>
      <c r="N746">
        <v>0.10045565209622301</v>
      </c>
      <c r="O746">
        <v>3.8950042337002541E-2</v>
      </c>
      <c r="P746">
        <v>0</v>
      </c>
      <c r="Q746">
        <v>0.29365079365079366</v>
      </c>
      <c r="R746">
        <v>0</v>
      </c>
      <c r="S746">
        <v>75465</v>
      </c>
      <c r="T746">
        <v>0</v>
      </c>
      <c r="U746">
        <v>0</v>
      </c>
      <c r="V746">
        <v>0</v>
      </c>
      <c r="W746">
        <v>0</v>
      </c>
      <c r="X746">
        <v>0</v>
      </c>
      <c r="Y746">
        <v>2</v>
      </c>
      <c r="Z746">
        <v>0</v>
      </c>
      <c r="AA746">
        <v>0</v>
      </c>
      <c r="AB746">
        <v>0</v>
      </c>
      <c r="AC746">
        <v>2</v>
      </c>
      <c r="AD746">
        <v>4</v>
      </c>
      <c r="AF746">
        <v>0</v>
      </c>
      <c r="AG746">
        <v>75465</v>
      </c>
    </row>
    <row r="747" spans="1:33" x14ac:dyDescent="0.3">
      <c r="A747" t="s">
        <v>2834</v>
      </c>
      <c r="B747">
        <v>19169000105</v>
      </c>
      <c r="C747" t="s">
        <v>2835</v>
      </c>
      <c r="D747">
        <v>1567</v>
      </c>
      <c r="F747" t="s">
        <v>1463</v>
      </c>
      <c r="G747" t="s">
        <v>1464</v>
      </c>
      <c r="H747">
        <v>73721</v>
      </c>
      <c r="I747">
        <v>0.115</v>
      </c>
      <c r="J747">
        <v>0</v>
      </c>
      <c r="K747">
        <v>0</v>
      </c>
      <c r="L747">
        <v>2.0181818181818179E-2</v>
      </c>
      <c r="M747">
        <v>0.309</v>
      </c>
      <c r="N747">
        <v>0.10045565209622301</v>
      </c>
      <c r="O747">
        <v>0.11095827602017423</v>
      </c>
      <c r="P747">
        <v>0</v>
      </c>
      <c r="Q747">
        <v>0.34014039566049775</v>
      </c>
      <c r="R747">
        <v>0.15064607626851559</v>
      </c>
      <c r="S747">
        <v>25911</v>
      </c>
      <c r="T747">
        <v>0</v>
      </c>
      <c r="U747">
        <v>1</v>
      </c>
      <c r="V747">
        <v>0</v>
      </c>
      <c r="W747">
        <v>0</v>
      </c>
      <c r="X747">
        <v>0</v>
      </c>
      <c r="Y747">
        <v>1</v>
      </c>
      <c r="Z747">
        <v>0</v>
      </c>
      <c r="AA747">
        <v>0</v>
      </c>
      <c r="AB747">
        <v>0</v>
      </c>
      <c r="AC747">
        <v>2</v>
      </c>
      <c r="AD747">
        <v>4</v>
      </c>
      <c r="AF747">
        <v>0.15064607626851559</v>
      </c>
      <c r="AG747">
        <v>25911</v>
      </c>
    </row>
    <row r="748" spans="1:33" x14ac:dyDescent="0.3">
      <c r="A748" t="s">
        <v>2836</v>
      </c>
      <c r="B748">
        <v>19113010100</v>
      </c>
      <c r="C748" t="s">
        <v>1885</v>
      </c>
      <c r="D748">
        <v>1066</v>
      </c>
      <c r="F748" t="s">
        <v>1048</v>
      </c>
      <c r="G748" t="s">
        <v>1049</v>
      </c>
      <c r="H748">
        <v>81310</v>
      </c>
      <c r="I748">
        <v>9.5000000000000001E-2</v>
      </c>
      <c r="J748">
        <v>4.1275797373358347E-2</v>
      </c>
      <c r="K748">
        <v>5.6285178236397749E-3</v>
      </c>
      <c r="L748">
        <v>3.0727272727272725E-2</v>
      </c>
      <c r="M748">
        <v>0.24199999999999999</v>
      </c>
      <c r="N748">
        <v>9.0296649086760147E-2</v>
      </c>
      <c r="O748">
        <v>0.34682080924855491</v>
      </c>
      <c r="P748">
        <v>6.7097817299919163E-2</v>
      </c>
      <c r="Q748">
        <v>0.16135084427767354</v>
      </c>
      <c r="R748">
        <v>0.22827687776141384</v>
      </c>
      <c r="S748">
        <v>38000</v>
      </c>
      <c r="T748">
        <v>0</v>
      </c>
      <c r="U748">
        <v>1</v>
      </c>
      <c r="V748">
        <v>0</v>
      </c>
      <c r="W748">
        <v>0</v>
      </c>
      <c r="X748">
        <v>2</v>
      </c>
      <c r="Y748">
        <v>0</v>
      </c>
      <c r="Z748">
        <v>0</v>
      </c>
      <c r="AA748">
        <v>0</v>
      </c>
      <c r="AB748">
        <v>1</v>
      </c>
      <c r="AC748">
        <v>0</v>
      </c>
      <c r="AD748">
        <v>4</v>
      </c>
      <c r="AF748">
        <v>0.22827687776141384</v>
      </c>
      <c r="AG748">
        <v>38000</v>
      </c>
    </row>
    <row r="749" spans="1:33" x14ac:dyDescent="0.3">
      <c r="A749" t="s">
        <v>2837</v>
      </c>
      <c r="B749">
        <v>19153010101</v>
      </c>
      <c r="C749" t="s">
        <v>1921</v>
      </c>
      <c r="D749">
        <v>1963</v>
      </c>
      <c r="F749" t="s">
        <v>1088</v>
      </c>
      <c r="G749" t="s">
        <v>1089</v>
      </c>
      <c r="H749">
        <v>127981</v>
      </c>
      <c r="I749">
        <v>2.3E-2</v>
      </c>
      <c r="J749">
        <v>1.9867549668874173E-2</v>
      </c>
      <c r="K749">
        <v>3.0565461029037188E-2</v>
      </c>
      <c r="L749">
        <v>2.6818181818181817E-2</v>
      </c>
      <c r="M749">
        <v>0.28999999999999998</v>
      </c>
      <c r="N749">
        <v>0.14341677503250974</v>
      </c>
      <c r="O749">
        <v>0.21285909712722298</v>
      </c>
      <c r="P749">
        <v>9.8714416896235072E-2</v>
      </c>
      <c r="Q749">
        <v>0.12277126846663271</v>
      </c>
      <c r="R749">
        <v>5.5011999261583899E-2</v>
      </c>
      <c r="S749">
        <v>70197</v>
      </c>
      <c r="T749">
        <v>0</v>
      </c>
      <c r="U749">
        <v>0</v>
      </c>
      <c r="V749">
        <v>0</v>
      </c>
      <c r="W749">
        <v>1</v>
      </c>
      <c r="X749">
        <v>1</v>
      </c>
      <c r="Y749">
        <v>0</v>
      </c>
      <c r="Z749">
        <v>0</v>
      </c>
      <c r="AA749">
        <v>0</v>
      </c>
      <c r="AB749">
        <v>2</v>
      </c>
      <c r="AC749">
        <v>0</v>
      </c>
      <c r="AD749">
        <v>4</v>
      </c>
      <c r="AF749">
        <v>5.5011999261583899E-2</v>
      </c>
      <c r="AG749">
        <v>70197</v>
      </c>
    </row>
    <row r="750" spans="1:33" x14ac:dyDescent="0.3">
      <c r="A750" t="s">
        <v>2838</v>
      </c>
      <c r="B750">
        <v>19169010200</v>
      </c>
      <c r="C750" t="s">
        <v>1912</v>
      </c>
      <c r="D750">
        <v>1580</v>
      </c>
      <c r="F750" t="s">
        <v>1463</v>
      </c>
      <c r="G750" t="s">
        <v>1464</v>
      </c>
      <c r="H750">
        <v>77389</v>
      </c>
      <c r="I750">
        <v>3.4000000000000002E-2</v>
      </c>
      <c r="J750">
        <v>9.9367088607594939E-2</v>
      </c>
      <c r="K750">
        <v>5.8227848101265821E-2</v>
      </c>
      <c r="L750">
        <v>2.0181818181818179E-2</v>
      </c>
      <c r="M750">
        <v>0.27699999999999997</v>
      </c>
      <c r="N750">
        <v>0.10045565209622301</v>
      </c>
      <c r="O750">
        <v>0.36061946902654868</v>
      </c>
      <c r="P750">
        <v>3.0079803560466543E-2</v>
      </c>
      <c r="Q750">
        <v>0.15569620253164557</v>
      </c>
      <c r="R750">
        <v>0.15125628140703518</v>
      </c>
      <c r="S750">
        <v>42701</v>
      </c>
      <c r="T750">
        <v>0</v>
      </c>
      <c r="U750">
        <v>0</v>
      </c>
      <c r="V750">
        <v>1</v>
      </c>
      <c r="W750">
        <v>2</v>
      </c>
      <c r="X750">
        <v>0</v>
      </c>
      <c r="Y750">
        <v>0</v>
      </c>
      <c r="Z750">
        <v>0</v>
      </c>
      <c r="AA750">
        <v>1</v>
      </c>
      <c r="AB750">
        <v>0</v>
      </c>
      <c r="AC750">
        <v>0</v>
      </c>
      <c r="AD750">
        <v>4</v>
      </c>
      <c r="AF750">
        <v>0.15125628140703518</v>
      </c>
      <c r="AG750">
        <v>42701</v>
      </c>
    </row>
    <row r="751" spans="1:33" x14ac:dyDescent="0.3">
      <c r="A751" t="s">
        <v>2839</v>
      </c>
      <c r="B751">
        <v>19061010202</v>
      </c>
      <c r="C751" t="s">
        <v>1892</v>
      </c>
      <c r="D751">
        <v>1679</v>
      </c>
      <c r="F751" t="s">
        <v>290</v>
      </c>
      <c r="G751" t="s">
        <v>1149</v>
      </c>
      <c r="H751">
        <v>80417</v>
      </c>
      <c r="I751">
        <v>4.2000000000000003E-2</v>
      </c>
      <c r="J751">
        <v>4.169148302561048E-2</v>
      </c>
      <c r="K751">
        <v>1.1911852293031567E-2</v>
      </c>
      <c r="L751">
        <v>2.809090909090909E-2</v>
      </c>
      <c r="M751">
        <v>0.245</v>
      </c>
      <c r="N751">
        <v>5.993401172413057E-2</v>
      </c>
      <c r="O751">
        <v>0.46359743040685225</v>
      </c>
      <c r="P751">
        <v>1.8702513150204558E-2</v>
      </c>
      <c r="Q751">
        <v>0.19594997022036928</v>
      </c>
      <c r="R751">
        <v>0.13064246477191307</v>
      </c>
      <c r="S751">
        <v>36333</v>
      </c>
      <c r="T751">
        <v>0</v>
      </c>
      <c r="U751">
        <v>0</v>
      </c>
      <c r="V751">
        <v>0</v>
      </c>
      <c r="W751">
        <v>0</v>
      </c>
      <c r="X751">
        <v>1</v>
      </c>
      <c r="Y751">
        <v>0</v>
      </c>
      <c r="Z751">
        <v>0</v>
      </c>
      <c r="AA751">
        <v>2</v>
      </c>
      <c r="AB751">
        <v>0</v>
      </c>
      <c r="AC751">
        <v>1</v>
      </c>
      <c r="AD751">
        <v>4</v>
      </c>
      <c r="AF751">
        <v>0.13064246477191307</v>
      </c>
      <c r="AG751">
        <v>36333</v>
      </c>
    </row>
    <row r="752" spans="1:33" x14ac:dyDescent="0.3">
      <c r="A752" t="s">
        <v>2840</v>
      </c>
      <c r="B752">
        <v>19163010202</v>
      </c>
      <c r="C752" t="s">
        <v>1923</v>
      </c>
      <c r="D752">
        <v>2055</v>
      </c>
      <c r="F752" t="s">
        <v>1043</v>
      </c>
      <c r="G752" t="s">
        <v>1044</v>
      </c>
      <c r="H752">
        <v>103459</v>
      </c>
      <c r="I752">
        <v>8.3000000000000004E-2</v>
      </c>
      <c r="J752">
        <v>5.1094890510948905E-2</v>
      </c>
      <c r="K752">
        <v>5.3527980535279804E-3</v>
      </c>
      <c r="L752">
        <v>3.2000000000000001E-2</v>
      </c>
      <c r="M752">
        <v>0.32500000000000001</v>
      </c>
      <c r="N752">
        <v>5.716481867041108E-2</v>
      </c>
      <c r="O752">
        <v>0.30394977766152237</v>
      </c>
      <c r="P752">
        <v>2.6899480887210947E-2</v>
      </c>
      <c r="Q752">
        <v>0.14987834549878346</v>
      </c>
      <c r="R752">
        <v>0.14890282131661442</v>
      </c>
      <c r="S752">
        <v>43022</v>
      </c>
      <c r="T752">
        <v>0</v>
      </c>
      <c r="U752">
        <v>1</v>
      </c>
      <c r="V752">
        <v>0</v>
      </c>
      <c r="W752">
        <v>0</v>
      </c>
      <c r="X752">
        <v>2</v>
      </c>
      <c r="Y752">
        <v>1</v>
      </c>
      <c r="Z752">
        <v>0</v>
      </c>
      <c r="AA752">
        <v>0</v>
      </c>
      <c r="AB752">
        <v>0</v>
      </c>
      <c r="AC752">
        <v>0</v>
      </c>
      <c r="AD752">
        <v>4</v>
      </c>
      <c r="AF752">
        <v>0.14890282131661442</v>
      </c>
      <c r="AG752">
        <v>43022</v>
      </c>
    </row>
    <row r="753" spans="1:33" x14ac:dyDescent="0.3">
      <c r="A753" t="s">
        <v>2841</v>
      </c>
      <c r="B753">
        <v>19153010205</v>
      </c>
      <c r="C753" t="s">
        <v>1790</v>
      </c>
      <c r="D753">
        <v>2730</v>
      </c>
      <c r="F753" t="s">
        <v>1088</v>
      </c>
      <c r="G753" t="s">
        <v>1089</v>
      </c>
      <c r="H753">
        <v>95565</v>
      </c>
      <c r="I753">
        <v>6.5000000000000002E-2</v>
      </c>
      <c r="J753">
        <v>4.6153846153846156E-2</v>
      </c>
      <c r="K753">
        <v>3.663003663003663E-3</v>
      </c>
      <c r="L753">
        <v>2.6818181818181817E-2</v>
      </c>
      <c r="M753">
        <v>0.27200000000000002</v>
      </c>
      <c r="N753">
        <v>0.14341677503250974</v>
      </c>
      <c r="O753">
        <v>0.21250528094634558</v>
      </c>
      <c r="P753">
        <v>9.5727061941040081E-2</v>
      </c>
      <c r="Q753">
        <v>0.19743589743589743</v>
      </c>
      <c r="R753">
        <v>0.16213304605440346</v>
      </c>
      <c r="S753">
        <v>48913</v>
      </c>
      <c r="T753">
        <v>0</v>
      </c>
      <c r="U753">
        <v>0</v>
      </c>
      <c r="V753">
        <v>0</v>
      </c>
      <c r="W753">
        <v>0</v>
      </c>
      <c r="X753">
        <v>1</v>
      </c>
      <c r="Y753">
        <v>0</v>
      </c>
      <c r="Z753">
        <v>0</v>
      </c>
      <c r="AA753">
        <v>0</v>
      </c>
      <c r="AB753">
        <v>2</v>
      </c>
      <c r="AC753">
        <v>1</v>
      </c>
      <c r="AD753">
        <v>4</v>
      </c>
      <c r="AF753">
        <v>0.16213304605440346</v>
      </c>
      <c r="AG753">
        <v>48913</v>
      </c>
    </row>
    <row r="754" spans="1:33" x14ac:dyDescent="0.3">
      <c r="A754" t="s">
        <v>2842</v>
      </c>
      <c r="B754">
        <v>19153010208</v>
      </c>
      <c r="C754" t="s">
        <v>1901</v>
      </c>
      <c r="D754">
        <v>1677</v>
      </c>
      <c r="F754" t="s">
        <v>1088</v>
      </c>
      <c r="G754" t="s">
        <v>1089</v>
      </c>
      <c r="H754">
        <v>72125</v>
      </c>
      <c r="I754">
        <v>5.7999999999999996E-2</v>
      </c>
      <c r="J754">
        <v>7.9904591532498515E-2</v>
      </c>
      <c r="K754">
        <v>2.0274299344066785E-2</v>
      </c>
      <c r="L754">
        <v>2.6818181818181817E-2</v>
      </c>
      <c r="M754">
        <v>0.26200000000000001</v>
      </c>
      <c r="N754">
        <v>0.14341677503250974</v>
      </c>
      <c r="O754">
        <v>0.17992358457797847</v>
      </c>
      <c r="P754">
        <v>3.565267395054629E-2</v>
      </c>
      <c r="Q754">
        <v>0.27549194991055453</v>
      </c>
      <c r="R754">
        <v>0.15952766844176894</v>
      </c>
      <c r="S754">
        <v>34391</v>
      </c>
      <c r="T754">
        <v>0</v>
      </c>
      <c r="U754">
        <v>0</v>
      </c>
      <c r="V754">
        <v>1</v>
      </c>
      <c r="W754">
        <v>0</v>
      </c>
      <c r="X754">
        <v>1</v>
      </c>
      <c r="Y754">
        <v>0</v>
      </c>
      <c r="Z754">
        <v>0</v>
      </c>
      <c r="AA754">
        <v>0</v>
      </c>
      <c r="AB754">
        <v>0</v>
      </c>
      <c r="AC754">
        <v>2</v>
      </c>
      <c r="AD754">
        <v>4</v>
      </c>
      <c r="AF754">
        <v>0.15952766844176894</v>
      </c>
      <c r="AG754">
        <v>34391</v>
      </c>
    </row>
    <row r="755" spans="1:33" x14ac:dyDescent="0.3">
      <c r="A755" t="s">
        <v>2843</v>
      </c>
      <c r="B755">
        <v>19153010213</v>
      </c>
      <c r="C755" t="s">
        <v>2844</v>
      </c>
      <c r="D755">
        <v>1343</v>
      </c>
      <c r="F755" t="s">
        <v>1088</v>
      </c>
      <c r="G755" t="s">
        <v>1089</v>
      </c>
      <c r="H755">
        <v>111176</v>
      </c>
      <c r="I755">
        <v>2.7000000000000003E-2</v>
      </c>
      <c r="J755">
        <v>0</v>
      </c>
      <c r="K755">
        <v>0</v>
      </c>
      <c r="L755">
        <v>2.6818181818181817E-2</v>
      </c>
      <c r="M755">
        <v>0.32899999999999996</v>
      </c>
      <c r="N755">
        <v>0.14341677503250974</v>
      </c>
      <c r="O755">
        <v>6.6532258064516125E-2</v>
      </c>
      <c r="P755">
        <v>9.9262240107310523E-2</v>
      </c>
      <c r="Q755">
        <v>0.16902457185405809</v>
      </c>
      <c r="R755">
        <v>3.7196765498652293E-2</v>
      </c>
      <c r="S755">
        <v>77923</v>
      </c>
      <c r="T755">
        <v>0</v>
      </c>
      <c r="U755">
        <v>0</v>
      </c>
      <c r="V755">
        <v>0</v>
      </c>
      <c r="W755">
        <v>0</v>
      </c>
      <c r="X755">
        <v>1</v>
      </c>
      <c r="Y755">
        <v>1</v>
      </c>
      <c r="Z755">
        <v>0</v>
      </c>
      <c r="AA755">
        <v>0</v>
      </c>
      <c r="AB755">
        <v>2</v>
      </c>
      <c r="AC755">
        <v>0</v>
      </c>
      <c r="AD755">
        <v>4</v>
      </c>
      <c r="AF755">
        <v>3.7196765498652293E-2</v>
      </c>
      <c r="AG755">
        <v>77923</v>
      </c>
    </row>
    <row r="756" spans="1:33" x14ac:dyDescent="0.3">
      <c r="A756" t="s">
        <v>2845</v>
      </c>
      <c r="B756">
        <v>19153010404</v>
      </c>
      <c r="C756" t="s">
        <v>1816</v>
      </c>
      <c r="D756">
        <v>1767</v>
      </c>
      <c r="F756" t="s">
        <v>1088</v>
      </c>
      <c r="G756" t="s">
        <v>1089</v>
      </c>
      <c r="H756">
        <v>87750</v>
      </c>
      <c r="I756">
        <v>5.2000000000000005E-2</v>
      </c>
      <c r="J756">
        <v>7.3571024335031127E-2</v>
      </c>
      <c r="K756">
        <v>6.7911714770797962E-3</v>
      </c>
      <c r="L756">
        <v>2.6818181818181817E-2</v>
      </c>
      <c r="M756">
        <v>0.34299999999999997</v>
      </c>
      <c r="N756">
        <v>0.14341677503250974</v>
      </c>
      <c r="O756">
        <v>0.28103975535168196</v>
      </c>
      <c r="P756">
        <v>3.6532170119956381E-2</v>
      </c>
      <c r="Q756">
        <v>0.22071307300509338</v>
      </c>
      <c r="R756">
        <v>0.10377976840725366</v>
      </c>
      <c r="S756">
        <v>47120</v>
      </c>
      <c r="T756">
        <v>0</v>
      </c>
      <c r="U756">
        <v>0</v>
      </c>
      <c r="V756">
        <v>1</v>
      </c>
      <c r="W756">
        <v>0</v>
      </c>
      <c r="X756">
        <v>1</v>
      </c>
      <c r="Y756">
        <v>1</v>
      </c>
      <c r="Z756">
        <v>0</v>
      </c>
      <c r="AA756">
        <v>0</v>
      </c>
      <c r="AB756">
        <v>0</v>
      </c>
      <c r="AC756">
        <v>1</v>
      </c>
      <c r="AD756">
        <v>4</v>
      </c>
      <c r="AF756">
        <v>0.10377976840725366</v>
      </c>
      <c r="AG756">
        <v>47120</v>
      </c>
    </row>
    <row r="757" spans="1:33" x14ac:dyDescent="0.3">
      <c r="A757" t="s">
        <v>2846</v>
      </c>
      <c r="B757">
        <v>19153010410</v>
      </c>
      <c r="C757" t="s">
        <v>2847</v>
      </c>
      <c r="D757">
        <v>911</v>
      </c>
      <c r="F757" t="s">
        <v>1088</v>
      </c>
      <c r="G757" t="s">
        <v>1089</v>
      </c>
      <c r="H757">
        <v>91509</v>
      </c>
      <c r="I757">
        <v>4.5999999999999999E-2</v>
      </c>
      <c r="J757">
        <v>8.7815587266739853E-2</v>
      </c>
      <c r="K757">
        <v>0</v>
      </c>
      <c r="L757">
        <v>2.6818181818181817E-2</v>
      </c>
      <c r="M757">
        <v>0.40500000000000003</v>
      </c>
      <c r="N757">
        <v>0.14341677503250974</v>
      </c>
      <c r="O757">
        <v>0.3251948051948052</v>
      </c>
      <c r="P757">
        <v>0</v>
      </c>
      <c r="Q757">
        <v>0.13940724478594951</v>
      </c>
      <c r="R757">
        <v>0.14354243542435424</v>
      </c>
      <c r="S757">
        <v>48760</v>
      </c>
      <c r="T757">
        <v>0</v>
      </c>
      <c r="U757">
        <v>0</v>
      </c>
      <c r="V757">
        <v>1</v>
      </c>
      <c r="W757">
        <v>0</v>
      </c>
      <c r="X757">
        <v>1</v>
      </c>
      <c r="Y757">
        <v>2</v>
      </c>
      <c r="Z757">
        <v>0</v>
      </c>
      <c r="AA757">
        <v>0</v>
      </c>
      <c r="AB757">
        <v>0</v>
      </c>
      <c r="AC757">
        <v>0</v>
      </c>
      <c r="AD757">
        <v>4</v>
      </c>
      <c r="AF757">
        <v>0.14354243542435424</v>
      </c>
      <c r="AG757">
        <v>48760</v>
      </c>
    </row>
    <row r="758" spans="1:33" x14ac:dyDescent="0.3">
      <c r="A758" t="s">
        <v>2848</v>
      </c>
      <c r="B758">
        <v>19103010501</v>
      </c>
      <c r="C758" t="s">
        <v>2849</v>
      </c>
      <c r="D758">
        <v>2346</v>
      </c>
      <c r="F758" t="s">
        <v>1421</v>
      </c>
      <c r="G758" t="s">
        <v>1422</v>
      </c>
      <c r="H758">
        <v>86196</v>
      </c>
      <c r="I758">
        <v>9.1999999999999998E-2</v>
      </c>
      <c r="J758">
        <v>9.0792838874680301E-2</v>
      </c>
      <c r="K758">
        <v>1.8755328218243821E-2</v>
      </c>
      <c r="L758">
        <v>2.2545454545454546E-2</v>
      </c>
      <c r="M758">
        <v>0.309</v>
      </c>
      <c r="N758">
        <v>0.16787640775660517</v>
      </c>
      <c r="O758">
        <v>0.18388481939883808</v>
      </c>
      <c r="P758">
        <v>4.7116165718927704E-2</v>
      </c>
      <c r="Q758">
        <v>0.23316283034953111</v>
      </c>
      <c r="R758">
        <v>0.20416518333926664</v>
      </c>
      <c r="S758">
        <v>37611</v>
      </c>
      <c r="T758">
        <v>0</v>
      </c>
      <c r="U758">
        <v>1</v>
      </c>
      <c r="V758">
        <v>1</v>
      </c>
      <c r="W758">
        <v>0</v>
      </c>
      <c r="X758">
        <v>0</v>
      </c>
      <c r="Y758">
        <v>1</v>
      </c>
      <c r="Z758">
        <v>0</v>
      </c>
      <c r="AA758">
        <v>0</v>
      </c>
      <c r="AB758">
        <v>0</v>
      </c>
      <c r="AC758">
        <v>1</v>
      </c>
      <c r="AD758">
        <v>4</v>
      </c>
      <c r="AF758">
        <v>0.20416518333926664</v>
      </c>
      <c r="AG758">
        <v>37611</v>
      </c>
    </row>
    <row r="759" spans="1:33" x14ac:dyDescent="0.3">
      <c r="A759" t="s">
        <v>2850</v>
      </c>
      <c r="B759">
        <v>19153010602</v>
      </c>
      <c r="C759" t="s">
        <v>2851</v>
      </c>
      <c r="D759">
        <v>2799</v>
      </c>
      <c r="F759" t="s">
        <v>1088</v>
      </c>
      <c r="G759" t="s">
        <v>1089</v>
      </c>
      <c r="H759">
        <v>73693</v>
      </c>
      <c r="I759">
        <v>6.0999999999999999E-2</v>
      </c>
      <c r="J759">
        <v>8.0385852090032156E-2</v>
      </c>
      <c r="K759">
        <v>2.5723472668810289E-2</v>
      </c>
      <c r="L759">
        <v>2.6818181818181817E-2</v>
      </c>
      <c r="M759">
        <v>0.29399999999999998</v>
      </c>
      <c r="N759">
        <v>0.14341677503250974</v>
      </c>
      <c r="O759">
        <v>0.40556617803271722</v>
      </c>
      <c r="P759">
        <v>0</v>
      </c>
      <c r="Q759">
        <v>0.22472311539835654</v>
      </c>
      <c r="R759">
        <v>0.1320622458993411</v>
      </c>
      <c r="S759">
        <v>42951</v>
      </c>
      <c r="T759">
        <v>0</v>
      </c>
      <c r="U759">
        <v>0</v>
      </c>
      <c r="V759">
        <v>1</v>
      </c>
      <c r="W759">
        <v>0</v>
      </c>
      <c r="X759">
        <v>1</v>
      </c>
      <c r="Y759">
        <v>0</v>
      </c>
      <c r="Z759">
        <v>0</v>
      </c>
      <c r="AA759">
        <v>1</v>
      </c>
      <c r="AB759">
        <v>0</v>
      </c>
      <c r="AC759">
        <v>1</v>
      </c>
      <c r="AD759">
        <v>4</v>
      </c>
      <c r="AF759">
        <v>0.1320622458993411</v>
      </c>
      <c r="AG759">
        <v>42951</v>
      </c>
    </row>
    <row r="760" spans="1:33" x14ac:dyDescent="0.3">
      <c r="A760" t="s">
        <v>2852</v>
      </c>
      <c r="B760">
        <v>19153010709</v>
      </c>
      <c r="C760" t="s">
        <v>2853</v>
      </c>
      <c r="D760">
        <v>1577</v>
      </c>
      <c r="F760" t="s">
        <v>1088</v>
      </c>
      <c r="G760" t="s">
        <v>1089</v>
      </c>
      <c r="H760">
        <v>85486</v>
      </c>
      <c r="I760">
        <v>6.4000000000000001E-2</v>
      </c>
      <c r="J760">
        <v>9.1312618896639192E-2</v>
      </c>
      <c r="K760">
        <v>4.6290424857324035E-2</v>
      </c>
      <c r="L760">
        <v>2.6818181818181817E-2</v>
      </c>
      <c r="M760">
        <v>0.28300000000000003</v>
      </c>
      <c r="N760">
        <v>0.14341677503250974</v>
      </c>
      <c r="O760">
        <v>0.2810979847116053</v>
      </c>
      <c r="P760">
        <v>6.0190703218116808E-2</v>
      </c>
      <c r="Q760">
        <v>0.1636017755231452</v>
      </c>
      <c r="R760">
        <v>0.16192298493183449</v>
      </c>
      <c r="S760">
        <v>41962</v>
      </c>
      <c r="T760">
        <v>0</v>
      </c>
      <c r="U760">
        <v>0</v>
      </c>
      <c r="V760">
        <v>1</v>
      </c>
      <c r="W760">
        <v>1</v>
      </c>
      <c r="X760">
        <v>1</v>
      </c>
      <c r="Y760">
        <v>0</v>
      </c>
      <c r="Z760">
        <v>0</v>
      </c>
      <c r="AA760">
        <v>0</v>
      </c>
      <c r="AB760">
        <v>1</v>
      </c>
      <c r="AC760">
        <v>0</v>
      </c>
      <c r="AD760">
        <v>4</v>
      </c>
      <c r="AF760">
        <v>0.16192298493183449</v>
      </c>
      <c r="AG760">
        <v>41962</v>
      </c>
    </row>
    <row r="761" spans="1:33" x14ac:dyDescent="0.3">
      <c r="A761" t="s">
        <v>2854</v>
      </c>
      <c r="B761">
        <v>19153010805</v>
      </c>
      <c r="C761" t="s">
        <v>2855</v>
      </c>
      <c r="D761">
        <v>2416</v>
      </c>
      <c r="F761" t="s">
        <v>1088</v>
      </c>
      <c r="G761" t="s">
        <v>1089</v>
      </c>
      <c r="H761">
        <v>87824</v>
      </c>
      <c r="I761">
        <v>6.0999999999999999E-2</v>
      </c>
      <c r="J761">
        <v>0.11341059602649006</v>
      </c>
      <c r="K761">
        <v>6.7052980132450327E-2</v>
      </c>
      <c r="L761">
        <v>2.6818181818181817E-2</v>
      </c>
      <c r="M761">
        <v>0.27399999999999997</v>
      </c>
      <c r="N761">
        <v>0.14341677503250974</v>
      </c>
      <c r="O761">
        <v>0.30094117647058821</v>
      </c>
      <c r="P761">
        <v>2.9329047810365608E-2</v>
      </c>
      <c r="Q761">
        <v>0.10678807947019868</v>
      </c>
      <c r="R761">
        <v>0.15648267008985881</v>
      </c>
      <c r="S761">
        <v>46418</v>
      </c>
      <c r="T761">
        <v>0</v>
      </c>
      <c r="U761">
        <v>0</v>
      </c>
      <c r="V761">
        <v>1</v>
      </c>
      <c r="W761">
        <v>2</v>
      </c>
      <c r="X761">
        <v>1</v>
      </c>
      <c r="Y761">
        <v>0</v>
      </c>
      <c r="Z761">
        <v>0</v>
      </c>
      <c r="AA761">
        <v>0</v>
      </c>
      <c r="AB761">
        <v>0</v>
      </c>
      <c r="AC761">
        <v>0</v>
      </c>
      <c r="AD761">
        <v>4</v>
      </c>
      <c r="AF761">
        <v>0.15648267008985881</v>
      </c>
      <c r="AG761">
        <v>46418</v>
      </c>
    </row>
    <row r="762" spans="1:33" x14ac:dyDescent="0.3">
      <c r="A762" t="s">
        <v>2856</v>
      </c>
      <c r="B762">
        <v>19061001104</v>
      </c>
      <c r="C762" t="s">
        <v>2857</v>
      </c>
      <c r="D762">
        <v>1891</v>
      </c>
      <c r="F762" t="s">
        <v>290</v>
      </c>
      <c r="G762" t="s">
        <v>1149</v>
      </c>
      <c r="H762">
        <v>84467</v>
      </c>
      <c r="I762">
        <v>4.8000000000000001E-2</v>
      </c>
      <c r="J762">
        <v>6.0285563194077206E-2</v>
      </c>
      <c r="K762">
        <v>7.9323109465891072E-3</v>
      </c>
      <c r="L762">
        <v>2.809090909090909E-2</v>
      </c>
      <c r="M762">
        <v>0.34700000000000003</v>
      </c>
      <c r="N762">
        <v>5.993401172413057E-2</v>
      </c>
      <c r="O762">
        <v>0.36455376852727844</v>
      </c>
      <c r="P762">
        <v>8.159300631374454E-2</v>
      </c>
      <c r="Q762">
        <v>0.16181914331041777</v>
      </c>
      <c r="R762">
        <v>0.17466367713004485</v>
      </c>
      <c r="S762">
        <v>42281</v>
      </c>
      <c r="T762">
        <v>0</v>
      </c>
      <c r="U762">
        <v>0</v>
      </c>
      <c r="V762">
        <v>0</v>
      </c>
      <c r="W762">
        <v>0</v>
      </c>
      <c r="X762">
        <v>1</v>
      </c>
      <c r="Y762">
        <v>1</v>
      </c>
      <c r="Z762">
        <v>0</v>
      </c>
      <c r="AA762">
        <v>1</v>
      </c>
      <c r="AB762">
        <v>1</v>
      </c>
      <c r="AC762">
        <v>0</v>
      </c>
      <c r="AD762">
        <v>4</v>
      </c>
      <c r="AF762">
        <v>0.17466367713004485</v>
      </c>
      <c r="AG762">
        <v>42281</v>
      </c>
    </row>
    <row r="763" spans="1:33" x14ac:dyDescent="0.3">
      <c r="A763" t="s">
        <v>2858</v>
      </c>
      <c r="B763">
        <v>19153011112</v>
      </c>
      <c r="C763" t="s">
        <v>1896</v>
      </c>
      <c r="D763">
        <v>1748</v>
      </c>
      <c r="F763" t="s">
        <v>1088</v>
      </c>
      <c r="G763" t="s">
        <v>1089</v>
      </c>
      <c r="H763">
        <v>72360</v>
      </c>
      <c r="I763">
        <v>1.2E-2</v>
      </c>
      <c r="J763">
        <v>0.10812356979405034</v>
      </c>
      <c r="K763">
        <v>4.0045766590389017E-3</v>
      </c>
      <c r="L763">
        <v>2.6818181818181817E-2</v>
      </c>
      <c r="M763">
        <v>0.35600000000000004</v>
      </c>
      <c r="N763">
        <v>0.14341677503250974</v>
      </c>
      <c r="O763">
        <v>0.20693471043895242</v>
      </c>
      <c r="P763">
        <v>2.8349082823790995E-2</v>
      </c>
      <c r="Q763">
        <v>0.20022883295194507</v>
      </c>
      <c r="R763">
        <v>8.5140997830802603E-2</v>
      </c>
      <c r="S763">
        <v>48167</v>
      </c>
      <c r="T763">
        <v>0</v>
      </c>
      <c r="U763">
        <v>0</v>
      </c>
      <c r="V763">
        <v>1</v>
      </c>
      <c r="W763">
        <v>0</v>
      </c>
      <c r="X763">
        <v>1</v>
      </c>
      <c r="Y763">
        <v>1</v>
      </c>
      <c r="Z763">
        <v>0</v>
      </c>
      <c r="AA763">
        <v>0</v>
      </c>
      <c r="AB763">
        <v>0</v>
      </c>
      <c r="AC763">
        <v>1</v>
      </c>
      <c r="AD763">
        <v>4</v>
      </c>
      <c r="AF763">
        <v>8.5140997830802603E-2</v>
      </c>
      <c r="AG763">
        <v>48167</v>
      </c>
    </row>
    <row r="764" spans="1:33" x14ac:dyDescent="0.3">
      <c r="A764" t="s">
        <v>2859</v>
      </c>
      <c r="B764">
        <v>19153011304</v>
      </c>
      <c r="C764" t="s">
        <v>2860</v>
      </c>
      <c r="D764">
        <v>1780</v>
      </c>
      <c r="F764" t="s">
        <v>1088</v>
      </c>
      <c r="G764" t="s">
        <v>1089</v>
      </c>
      <c r="H764">
        <v>182615</v>
      </c>
      <c r="I764">
        <v>2.8999999999999998E-2</v>
      </c>
      <c r="J764">
        <v>3.5393258426966293E-2</v>
      </c>
      <c r="K764">
        <v>0</v>
      </c>
      <c r="L764">
        <v>2.6818181818181817E-2</v>
      </c>
      <c r="M764">
        <v>0.371</v>
      </c>
      <c r="N764">
        <v>0.14341677503250974</v>
      </c>
      <c r="O764">
        <v>8.891752577319588E-2</v>
      </c>
      <c r="P764">
        <v>0</v>
      </c>
      <c r="Q764">
        <v>0.20280898876404493</v>
      </c>
      <c r="R764">
        <v>0.18795620437956204</v>
      </c>
      <c r="S764">
        <v>78810</v>
      </c>
      <c r="T764">
        <v>0</v>
      </c>
      <c r="U764">
        <v>0</v>
      </c>
      <c r="V764">
        <v>0</v>
      </c>
      <c r="W764">
        <v>0</v>
      </c>
      <c r="X764">
        <v>1</v>
      </c>
      <c r="Y764">
        <v>2</v>
      </c>
      <c r="Z764">
        <v>0</v>
      </c>
      <c r="AA764">
        <v>0</v>
      </c>
      <c r="AB764">
        <v>0</v>
      </c>
      <c r="AC764">
        <v>1</v>
      </c>
      <c r="AD764">
        <v>4</v>
      </c>
      <c r="AF764">
        <v>0.18795620437956204</v>
      </c>
      <c r="AG764">
        <v>78810</v>
      </c>
    </row>
    <row r="765" spans="1:33" x14ac:dyDescent="0.3">
      <c r="A765" t="s">
        <v>2861</v>
      </c>
      <c r="B765">
        <v>19061001204</v>
      </c>
      <c r="C765" t="s">
        <v>1802</v>
      </c>
      <c r="D765">
        <v>1143</v>
      </c>
      <c r="F765" t="s">
        <v>290</v>
      </c>
      <c r="G765" t="s">
        <v>1149</v>
      </c>
      <c r="H765">
        <v>84375</v>
      </c>
      <c r="I765">
        <v>3.6000000000000004E-2</v>
      </c>
      <c r="J765">
        <v>5.5118110236220472E-2</v>
      </c>
      <c r="K765">
        <v>3.4120734908136482E-2</v>
      </c>
      <c r="L765">
        <v>2.809090909090909E-2</v>
      </c>
      <c r="M765">
        <v>0.35899999999999999</v>
      </c>
      <c r="N765">
        <v>5.993401172413057E-2</v>
      </c>
      <c r="O765">
        <v>0.34201640135069949</v>
      </c>
      <c r="P765">
        <v>1.124567474048443E-2</v>
      </c>
      <c r="Q765">
        <v>0.18547681539807523</v>
      </c>
      <c r="R765">
        <v>0.15454229028889663</v>
      </c>
      <c r="S765">
        <v>41900</v>
      </c>
      <c r="T765">
        <v>0</v>
      </c>
      <c r="U765">
        <v>0</v>
      </c>
      <c r="V765">
        <v>0</v>
      </c>
      <c r="W765">
        <v>1</v>
      </c>
      <c r="X765">
        <v>1</v>
      </c>
      <c r="Y765">
        <v>1</v>
      </c>
      <c r="Z765">
        <v>0</v>
      </c>
      <c r="AA765">
        <v>0</v>
      </c>
      <c r="AB765">
        <v>0</v>
      </c>
      <c r="AC765">
        <v>1</v>
      </c>
      <c r="AD765">
        <v>4</v>
      </c>
      <c r="AF765">
        <v>0.15454229028889663</v>
      </c>
      <c r="AG765">
        <v>41900</v>
      </c>
    </row>
    <row r="766" spans="1:33" x14ac:dyDescent="0.3">
      <c r="A766" t="s">
        <v>2862</v>
      </c>
      <c r="B766">
        <v>19103001300</v>
      </c>
      <c r="C766" t="s">
        <v>1990</v>
      </c>
      <c r="D766">
        <v>1409</v>
      </c>
      <c r="F766" t="s">
        <v>1421</v>
      </c>
      <c r="G766" t="s">
        <v>1422</v>
      </c>
      <c r="H766">
        <v>100486</v>
      </c>
      <c r="I766">
        <v>7.9000000000000001E-2</v>
      </c>
      <c r="J766">
        <v>4.6132008516678494E-2</v>
      </c>
      <c r="K766">
        <v>8.516678495386799E-3</v>
      </c>
      <c r="L766">
        <v>2.2545454545454546E-2</v>
      </c>
      <c r="M766">
        <v>0.38600000000000001</v>
      </c>
      <c r="N766">
        <v>0.16787640775660517</v>
      </c>
      <c r="O766">
        <v>0.13032685146876294</v>
      </c>
      <c r="P766">
        <v>0</v>
      </c>
      <c r="Q766">
        <v>0.20085166784953867</v>
      </c>
      <c r="R766">
        <v>0.13816189896530737</v>
      </c>
      <c r="S766">
        <v>46475</v>
      </c>
      <c r="T766">
        <v>0</v>
      </c>
      <c r="U766">
        <v>1</v>
      </c>
      <c r="V766">
        <v>0</v>
      </c>
      <c r="W766">
        <v>0</v>
      </c>
      <c r="X766">
        <v>0</v>
      </c>
      <c r="Y766">
        <v>2</v>
      </c>
      <c r="Z766">
        <v>0</v>
      </c>
      <c r="AA766">
        <v>0</v>
      </c>
      <c r="AB766">
        <v>0</v>
      </c>
      <c r="AC766">
        <v>1</v>
      </c>
      <c r="AD766">
        <v>4</v>
      </c>
      <c r="AF766">
        <v>0.13816189896530737</v>
      </c>
      <c r="AG766">
        <v>46475</v>
      </c>
    </row>
    <row r="767" spans="1:33" x14ac:dyDescent="0.3">
      <c r="A767" t="s">
        <v>2863</v>
      </c>
      <c r="B767">
        <v>19163013600</v>
      </c>
      <c r="C767" t="s">
        <v>1888</v>
      </c>
      <c r="D767">
        <v>946</v>
      </c>
      <c r="F767" t="s">
        <v>1043</v>
      </c>
      <c r="G767" t="s">
        <v>1044</v>
      </c>
      <c r="H767">
        <v>89167</v>
      </c>
      <c r="I767">
        <v>4.2999999999999997E-2</v>
      </c>
      <c r="J767">
        <v>7.7167019027484143E-2</v>
      </c>
      <c r="K767">
        <v>4.4397463002114168E-2</v>
      </c>
      <c r="L767">
        <v>3.2000000000000001E-2</v>
      </c>
      <c r="M767">
        <v>0.26100000000000001</v>
      </c>
      <c r="N767">
        <v>5.716481867041108E-2</v>
      </c>
      <c r="O767">
        <v>0.32957110609480811</v>
      </c>
      <c r="P767">
        <v>3.0737704918032786E-2</v>
      </c>
      <c r="Q767">
        <v>9.0909090909090912E-2</v>
      </c>
      <c r="R767">
        <v>0.1164783794312427</v>
      </c>
      <c r="S767">
        <v>52833</v>
      </c>
      <c r="T767">
        <v>0</v>
      </c>
      <c r="U767">
        <v>0</v>
      </c>
      <c r="V767">
        <v>1</v>
      </c>
      <c r="W767">
        <v>1</v>
      </c>
      <c r="X767">
        <v>2</v>
      </c>
      <c r="Y767">
        <v>0</v>
      </c>
      <c r="Z767">
        <v>0</v>
      </c>
      <c r="AA767">
        <v>0</v>
      </c>
      <c r="AB767">
        <v>0</v>
      </c>
      <c r="AC767">
        <v>0</v>
      </c>
      <c r="AD767">
        <v>4</v>
      </c>
      <c r="AF767">
        <v>0.1164783794312427</v>
      </c>
      <c r="AG767">
        <v>52833</v>
      </c>
    </row>
    <row r="768" spans="1:33" x14ac:dyDescent="0.3">
      <c r="A768" t="s">
        <v>2864</v>
      </c>
      <c r="B768">
        <v>19163013706</v>
      </c>
      <c r="C768" t="s">
        <v>1882</v>
      </c>
      <c r="D768">
        <v>2873</v>
      </c>
      <c r="F768" t="s">
        <v>1043</v>
      </c>
      <c r="G768" t="s">
        <v>1044</v>
      </c>
      <c r="H768">
        <v>131299</v>
      </c>
      <c r="I768">
        <v>2.7999999999999997E-2</v>
      </c>
      <c r="J768">
        <v>4.5248868778280547E-3</v>
      </c>
      <c r="K768">
        <v>1.0093978419770276E-2</v>
      </c>
      <c r="L768">
        <v>3.2000000000000001E-2</v>
      </c>
      <c r="M768">
        <v>0.34200000000000003</v>
      </c>
      <c r="N768">
        <v>5.716481867041108E-2</v>
      </c>
      <c r="O768">
        <v>0.14042314173375772</v>
      </c>
      <c r="P768">
        <v>5.1823416506717852E-2</v>
      </c>
      <c r="Q768">
        <v>0.22937695788374521</v>
      </c>
      <c r="R768">
        <v>6.7796610169491525E-2</v>
      </c>
      <c r="S768">
        <v>66889</v>
      </c>
      <c r="T768">
        <v>0</v>
      </c>
      <c r="U768">
        <v>0</v>
      </c>
      <c r="V768">
        <v>0</v>
      </c>
      <c r="W768">
        <v>0</v>
      </c>
      <c r="X768">
        <v>2</v>
      </c>
      <c r="Y768">
        <v>1</v>
      </c>
      <c r="Z768">
        <v>0</v>
      </c>
      <c r="AA768">
        <v>0</v>
      </c>
      <c r="AB768">
        <v>0</v>
      </c>
      <c r="AC768">
        <v>1</v>
      </c>
      <c r="AD768">
        <v>4</v>
      </c>
      <c r="AF768">
        <v>6.7796610169491525E-2</v>
      </c>
      <c r="AG768">
        <v>66889</v>
      </c>
    </row>
    <row r="769" spans="1:33" x14ac:dyDescent="0.3">
      <c r="A769" t="s">
        <v>2865</v>
      </c>
      <c r="B769">
        <v>19193000201</v>
      </c>
      <c r="C769" t="s">
        <v>2866</v>
      </c>
      <c r="D769">
        <v>1146</v>
      </c>
      <c r="F769" t="s">
        <v>1093</v>
      </c>
      <c r="G769" t="s">
        <v>1094</v>
      </c>
      <c r="H769">
        <v>71250</v>
      </c>
      <c r="I769">
        <v>2.4E-2</v>
      </c>
      <c r="J769">
        <v>4.6247818499127402E-2</v>
      </c>
      <c r="K769">
        <v>6.1954624781849911E-2</v>
      </c>
      <c r="L769">
        <v>2.7545454545454543E-2</v>
      </c>
      <c r="M769">
        <v>0.315</v>
      </c>
      <c r="N769">
        <v>3.6888775789844577E-2</v>
      </c>
      <c r="O769">
        <v>0.32821021318790283</v>
      </c>
      <c r="P769">
        <v>2.7989821882951654E-2</v>
      </c>
      <c r="Q769">
        <v>0.13525305410122165</v>
      </c>
      <c r="R769">
        <v>0.14955752212389381</v>
      </c>
      <c r="S769">
        <v>29702</v>
      </c>
      <c r="T769">
        <v>0</v>
      </c>
      <c r="U769">
        <v>0</v>
      </c>
      <c r="V769">
        <v>0</v>
      </c>
      <c r="W769">
        <v>2</v>
      </c>
      <c r="X769">
        <v>1</v>
      </c>
      <c r="Y769">
        <v>1</v>
      </c>
      <c r="Z769">
        <v>0</v>
      </c>
      <c r="AA769">
        <v>0</v>
      </c>
      <c r="AB769">
        <v>0</v>
      </c>
      <c r="AC769">
        <v>0</v>
      </c>
      <c r="AD769">
        <v>4</v>
      </c>
      <c r="AF769">
        <v>0.14955752212389381</v>
      </c>
      <c r="AG769">
        <v>29702</v>
      </c>
    </row>
    <row r="770" spans="1:33" x14ac:dyDescent="0.3">
      <c r="A770" t="s">
        <v>2867</v>
      </c>
      <c r="B770">
        <v>19113000205</v>
      </c>
      <c r="C770" t="s">
        <v>1966</v>
      </c>
      <c r="D770">
        <v>1712</v>
      </c>
      <c r="F770" t="s">
        <v>1048</v>
      </c>
      <c r="G770" t="s">
        <v>1049</v>
      </c>
      <c r="H770">
        <v>131364</v>
      </c>
      <c r="I770">
        <v>3.2000000000000001E-2</v>
      </c>
      <c r="J770">
        <v>2.9205607476635514E-2</v>
      </c>
      <c r="K770">
        <v>2.7453271028037383E-2</v>
      </c>
      <c r="L770">
        <v>3.0727272727272725E-2</v>
      </c>
      <c r="M770">
        <v>0.29100000000000004</v>
      </c>
      <c r="N770">
        <v>9.0296649086760147E-2</v>
      </c>
      <c r="O770">
        <v>0.15498812351543942</v>
      </c>
      <c r="P770">
        <v>7.7129084092126404E-2</v>
      </c>
      <c r="Q770">
        <v>0.11039719626168225</v>
      </c>
      <c r="R770">
        <v>7.2413793103448282E-2</v>
      </c>
      <c r="S770">
        <v>71100</v>
      </c>
      <c r="T770">
        <v>0</v>
      </c>
      <c r="U770">
        <v>0</v>
      </c>
      <c r="V770">
        <v>0</v>
      </c>
      <c r="W770">
        <v>1</v>
      </c>
      <c r="X770">
        <v>2</v>
      </c>
      <c r="Y770">
        <v>0</v>
      </c>
      <c r="Z770">
        <v>0</v>
      </c>
      <c r="AA770">
        <v>0</v>
      </c>
      <c r="AB770">
        <v>1</v>
      </c>
      <c r="AC770">
        <v>0</v>
      </c>
      <c r="AD770">
        <v>4</v>
      </c>
      <c r="AF770">
        <v>7.2413793103448282E-2</v>
      </c>
      <c r="AG770">
        <v>71100</v>
      </c>
    </row>
    <row r="771" spans="1:33" x14ac:dyDescent="0.3">
      <c r="A771" t="s">
        <v>2868</v>
      </c>
      <c r="B771">
        <v>19181020701</v>
      </c>
      <c r="C771" t="s">
        <v>2869</v>
      </c>
      <c r="D771">
        <v>194</v>
      </c>
      <c r="F771" t="s">
        <v>1261</v>
      </c>
      <c r="G771" t="s">
        <v>1262</v>
      </c>
      <c r="H771">
        <v>56944</v>
      </c>
      <c r="I771">
        <v>5.7000000000000002E-2</v>
      </c>
      <c r="J771">
        <v>4.1237113402061855E-2</v>
      </c>
      <c r="K771">
        <v>0</v>
      </c>
      <c r="L771">
        <v>2.4363636363636362E-2</v>
      </c>
      <c r="M771">
        <v>0.28399999999999997</v>
      </c>
      <c r="N771">
        <v>0.13365062195781505</v>
      </c>
      <c r="O771">
        <v>0.2851985559566787</v>
      </c>
      <c r="P771">
        <v>0.11415525114155251</v>
      </c>
      <c r="Q771">
        <v>0.21134020618556701</v>
      </c>
      <c r="R771">
        <v>0.21813031161473087</v>
      </c>
      <c r="S771">
        <v>28353</v>
      </c>
      <c r="T771">
        <v>1</v>
      </c>
      <c r="U771">
        <v>0</v>
      </c>
      <c r="V771">
        <v>0</v>
      </c>
      <c r="W771">
        <v>0</v>
      </c>
      <c r="X771">
        <v>0</v>
      </c>
      <c r="Y771">
        <v>0</v>
      </c>
      <c r="Z771">
        <v>0</v>
      </c>
      <c r="AA771">
        <v>0</v>
      </c>
      <c r="AB771">
        <v>2</v>
      </c>
      <c r="AC771">
        <v>1</v>
      </c>
      <c r="AD771">
        <v>4</v>
      </c>
      <c r="AF771">
        <v>0.21813031161473087</v>
      </c>
      <c r="AG771">
        <v>28353</v>
      </c>
    </row>
    <row r="772" spans="1:33" x14ac:dyDescent="0.3">
      <c r="A772" t="s">
        <v>2870</v>
      </c>
      <c r="B772">
        <v>19155021400</v>
      </c>
      <c r="C772" t="s">
        <v>1877</v>
      </c>
      <c r="D772">
        <v>1346</v>
      </c>
      <c r="F772" t="s">
        <v>1082</v>
      </c>
      <c r="G772" t="s">
        <v>1083</v>
      </c>
      <c r="H772">
        <v>101500</v>
      </c>
      <c r="I772">
        <v>1.7000000000000001E-2</v>
      </c>
      <c r="J772">
        <v>5.1263001485884099E-2</v>
      </c>
      <c r="K772">
        <v>3.0460624071322436E-2</v>
      </c>
      <c r="L772">
        <v>2.7272727272727275E-2</v>
      </c>
      <c r="M772">
        <v>0.35899999999999999</v>
      </c>
      <c r="N772">
        <v>5.4638356340840294E-3</v>
      </c>
      <c r="O772">
        <v>0.34502712477396019</v>
      </c>
      <c r="P772">
        <v>6.207366984993179E-2</v>
      </c>
      <c r="Q772">
        <v>0.14338781575037146</v>
      </c>
      <c r="R772">
        <v>0.11069518716577541</v>
      </c>
      <c r="S772">
        <v>57583</v>
      </c>
      <c r="T772">
        <v>0</v>
      </c>
      <c r="U772">
        <v>0</v>
      </c>
      <c r="V772">
        <v>0</v>
      </c>
      <c r="W772">
        <v>1</v>
      </c>
      <c r="X772">
        <v>1</v>
      </c>
      <c r="Y772">
        <v>1</v>
      </c>
      <c r="Z772">
        <v>0</v>
      </c>
      <c r="AA772">
        <v>0</v>
      </c>
      <c r="AB772">
        <v>1</v>
      </c>
      <c r="AC772">
        <v>0</v>
      </c>
      <c r="AD772">
        <v>4</v>
      </c>
      <c r="AF772">
        <v>0.11069518716577541</v>
      </c>
      <c r="AG772">
        <v>57583</v>
      </c>
    </row>
    <row r="773" spans="1:33" x14ac:dyDescent="0.3">
      <c r="A773" t="s">
        <v>2871</v>
      </c>
      <c r="B773">
        <v>19155021702</v>
      </c>
      <c r="C773" t="s">
        <v>1879</v>
      </c>
      <c r="D773">
        <v>838</v>
      </c>
      <c r="F773" t="s">
        <v>1082</v>
      </c>
      <c r="G773" t="s">
        <v>1083</v>
      </c>
      <c r="H773">
        <v>72656</v>
      </c>
      <c r="I773">
        <v>0.05</v>
      </c>
      <c r="J773">
        <v>2.7446300715990454E-2</v>
      </c>
      <c r="K773">
        <v>2.9832935560859187E-2</v>
      </c>
      <c r="L773">
        <v>2.7272727272727275E-2</v>
      </c>
      <c r="M773">
        <v>0.33299999999999996</v>
      </c>
      <c r="N773">
        <v>5.4638356340840294E-3</v>
      </c>
      <c r="O773">
        <v>0.36243016759776536</v>
      </c>
      <c r="P773">
        <v>3.3783783783783786E-2</v>
      </c>
      <c r="Q773">
        <v>0.16467780429594273</v>
      </c>
      <c r="R773">
        <v>0.26962616822429908</v>
      </c>
      <c r="S773">
        <v>37333</v>
      </c>
      <c r="T773">
        <v>0</v>
      </c>
      <c r="U773">
        <v>0</v>
      </c>
      <c r="V773">
        <v>0</v>
      </c>
      <c r="W773">
        <v>1</v>
      </c>
      <c r="X773">
        <v>1</v>
      </c>
      <c r="Y773">
        <v>1</v>
      </c>
      <c r="Z773">
        <v>0</v>
      </c>
      <c r="AA773">
        <v>1</v>
      </c>
      <c r="AB773">
        <v>0</v>
      </c>
      <c r="AC773">
        <v>0</v>
      </c>
      <c r="AD773">
        <v>4</v>
      </c>
      <c r="AF773">
        <v>0.26962616822429908</v>
      </c>
      <c r="AG773">
        <v>37333</v>
      </c>
    </row>
    <row r="774" spans="1:33" x14ac:dyDescent="0.3">
      <c r="A774" t="s">
        <v>2872</v>
      </c>
      <c r="B774">
        <v>19085290500</v>
      </c>
      <c r="C774" t="s">
        <v>1932</v>
      </c>
      <c r="D774">
        <v>967</v>
      </c>
      <c r="F774" t="s">
        <v>1181</v>
      </c>
      <c r="G774" t="s">
        <v>1182</v>
      </c>
      <c r="H774">
        <v>92417</v>
      </c>
      <c r="I774">
        <v>6.0999999999999999E-2</v>
      </c>
      <c r="J774">
        <v>4.3433298862461223E-2</v>
      </c>
      <c r="K774">
        <v>2.5853154084798345E-2</v>
      </c>
      <c r="L774">
        <v>2.6363636363636363E-2</v>
      </c>
      <c r="M774">
        <v>0.35700000000000004</v>
      </c>
      <c r="N774">
        <v>-2.317792068595927E-2</v>
      </c>
      <c r="O774">
        <v>0.36879823594266814</v>
      </c>
      <c r="P774">
        <v>2.75049115913556E-2</v>
      </c>
      <c r="Q774">
        <v>0.11789038262668046</v>
      </c>
      <c r="R774">
        <v>0.12347140039447732</v>
      </c>
      <c r="S774">
        <v>46233</v>
      </c>
      <c r="T774">
        <v>0</v>
      </c>
      <c r="U774">
        <v>0</v>
      </c>
      <c r="V774">
        <v>0</v>
      </c>
      <c r="W774">
        <v>0</v>
      </c>
      <c r="X774">
        <v>0</v>
      </c>
      <c r="Y774">
        <v>1</v>
      </c>
      <c r="Z774">
        <v>2</v>
      </c>
      <c r="AA774">
        <v>1</v>
      </c>
      <c r="AB774">
        <v>0</v>
      </c>
      <c r="AC774">
        <v>0</v>
      </c>
      <c r="AD774">
        <v>4</v>
      </c>
      <c r="AF774">
        <v>0.12347140039447732</v>
      </c>
      <c r="AG774">
        <v>46233</v>
      </c>
    </row>
    <row r="775" spans="1:33" x14ac:dyDescent="0.3">
      <c r="A775" t="s">
        <v>2873</v>
      </c>
      <c r="B775">
        <v>19103000306</v>
      </c>
      <c r="C775" t="s">
        <v>2874</v>
      </c>
      <c r="D775">
        <v>1514</v>
      </c>
      <c r="F775" t="s">
        <v>1421</v>
      </c>
      <c r="G775" t="s">
        <v>1422</v>
      </c>
      <c r="H775">
        <v>126957</v>
      </c>
      <c r="I775">
        <v>4.7E-2</v>
      </c>
      <c r="J775">
        <v>3.5667107001321002E-2</v>
      </c>
      <c r="K775">
        <v>3.3685601056803169E-2</v>
      </c>
      <c r="L775">
        <v>2.2545454545454546E-2</v>
      </c>
      <c r="M775">
        <v>0.36899999999999999</v>
      </c>
      <c r="N775">
        <v>0.16787640775660517</v>
      </c>
      <c r="O775">
        <v>1.6387472687545521E-2</v>
      </c>
      <c r="P775">
        <v>2.6992287917737789E-2</v>
      </c>
      <c r="Q775">
        <v>0.22787318361955086</v>
      </c>
      <c r="R775">
        <v>7.5485436893203889E-2</v>
      </c>
      <c r="S775">
        <v>39235</v>
      </c>
      <c r="T775">
        <v>0</v>
      </c>
      <c r="U775">
        <v>0</v>
      </c>
      <c r="V775">
        <v>0</v>
      </c>
      <c r="W775">
        <v>1</v>
      </c>
      <c r="X775">
        <v>0</v>
      </c>
      <c r="Y775">
        <v>2</v>
      </c>
      <c r="Z775">
        <v>0</v>
      </c>
      <c r="AA775">
        <v>0</v>
      </c>
      <c r="AB775">
        <v>0</v>
      </c>
      <c r="AC775">
        <v>1</v>
      </c>
      <c r="AD775">
        <v>4</v>
      </c>
      <c r="AF775">
        <v>7.5485436893203889E-2</v>
      </c>
      <c r="AG775">
        <v>39235</v>
      </c>
    </row>
    <row r="776" spans="1:33" x14ac:dyDescent="0.3">
      <c r="A776" t="s">
        <v>2875</v>
      </c>
      <c r="B776">
        <v>19153003001</v>
      </c>
      <c r="C776" t="s">
        <v>1678</v>
      </c>
      <c r="D776">
        <v>851</v>
      </c>
      <c r="F776" t="s">
        <v>1088</v>
      </c>
      <c r="G776" t="s">
        <v>1089</v>
      </c>
      <c r="H776">
        <v>83681</v>
      </c>
      <c r="I776">
        <v>9.0999999999999998E-2</v>
      </c>
      <c r="J776">
        <v>2.9377203290246769E-2</v>
      </c>
      <c r="K776">
        <v>2.3501762632197415E-2</v>
      </c>
      <c r="L776">
        <v>2.6818181818181817E-2</v>
      </c>
      <c r="M776">
        <v>0.35200000000000004</v>
      </c>
      <c r="N776">
        <v>0.14341677503250974</v>
      </c>
      <c r="O776">
        <v>0.16737891737891739</v>
      </c>
      <c r="P776">
        <v>8.2529474812433015E-2</v>
      </c>
      <c r="Q776">
        <v>0.15276145710928318</v>
      </c>
      <c r="R776">
        <v>0.17252228631358155</v>
      </c>
      <c r="S776">
        <v>43826</v>
      </c>
      <c r="T776">
        <v>0</v>
      </c>
      <c r="U776">
        <v>1</v>
      </c>
      <c r="V776">
        <v>0</v>
      </c>
      <c r="W776">
        <v>0</v>
      </c>
      <c r="X776">
        <v>1</v>
      </c>
      <c r="Y776">
        <v>1</v>
      </c>
      <c r="Z776">
        <v>0</v>
      </c>
      <c r="AA776">
        <v>0</v>
      </c>
      <c r="AB776">
        <v>1</v>
      </c>
      <c r="AC776">
        <v>0</v>
      </c>
      <c r="AD776">
        <v>4</v>
      </c>
      <c r="AF776">
        <v>0.17252228631358155</v>
      </c>
      <c r="AG776">
        <v>43826</v>
      </c>
    </row>
    <row r="777" spans="1:33" x14ac:dyDescent="0.3">
      <c r="A777" t="s">
        <v>2876</v>
      </c>
      <c r="B777">
        <v>19013003002</v>
      </c>
      <c r="C777" t="s">
        <v>1880</v>
      </c>
      <c r="D777">
        <v>1468</v>
      </c>
      <c r="F777" t="s">
        <v>1040</v>
      </c>
      <c r="G777" t="s">
        <v>1041</v>
      </c>
      <c r="H777">
        <v>104091</v>
      </c>
      <c r="I777">
        <v>5.4000000000000006E-2</v>
      </c>
      <c r="J777">
        <v>4.9046321525885561E-2</v>
      </c>
      <c r="K777">
        <v>2.7929155313351498E-2</v>
      </c>
      <c r="L777">
        <v>2.9272727272727277E-2</v>
      </c>
      <c r="M777">
        <v>0.28100000000000003</v>
      </c>
      <c r="N777">
        <v>4.1193073460981007E-4</v>
      </c>
      <c r="O777">
        <v>0.20060905976398935</v>
      </c>
      <c r="P777">
        <v>6.7084639498432602E-2</v>
      </c>
      <c r="Q777">
        <v>0.12942779291553133</v>
      </c>
      <c r="R777">
        <v>0.10348209906817067</v>
      </c>
      <c r="S777">
        <v>58458</v>
      </c>
      <c r="T777">
        <v>0</v>
      </c>
      <c r="U777">
        <v>0</v>
      </c>
      <c r="V777">
        <v>0</v>
      </c>
      <c r="W777">
        <v>1</v>
      </c>
      <c r="X777">
        <v>2</v>
      </c>
      <c r="Y777">
        <v>0</v>
      </c>
      <c r="Z777">
        <v>0</v>
      </c>
      <c r="AA777">
        <v>0</v>
      </c>
      <c r="AB777">
        <v>1</v>
      </c>
      <c r="AC777">
        <v>0</v>
      </c>
      <c r="AD777">
        <v>4</v>
      </c>
      <c r="AF777">
        <v>0.10348209906817067</v>
      </c>
      <c r="AG777">
        <v>58458</v>
      </c>
    </row>
    <row r="778" spans="1:33" x14ac:dyDescent="0.3">
      <c r="A778" t="s">
        <v>2877</v>
      </c>
      <c r="B778">
        <v>19193000400</v>
      </c>
      <c r="C778" t="s">
        <v>1955</v>
      </c>
      <c r="D778">
        <v>1801</v>
      </c>
      <c r="F778" t="s">
        <v>1093</v>
      </c>
      <c r="G778" t="s">
        <v>1094</v>
      </c>
      <c r="H778">
        <v>81250</v>
      </c>
      <c r="I778">
        <v>0.10300000000000001</v>
      </c>
      <c r="J778">
        <v>0.10105496946141032</v>
      </c>
      <c r="K778">
        <v>1.7212659633536923E-2</v>
      </c>
      <c r="L778">
        <v>2.7545454545454543E-2</v>
      </c>
      <c r="M778">
        <v>0.27100000000000002</v>
      </c>
      <c r="N778">
        <v>3.6888775789844577E-2</v>
      </c>
      <c r="O778">
        <v>0.26045122760451228</v>
      </c>
      <c r="P778">
        <v>3.0704076230809951E-2</v>
      </c>
      <c r="Q778">
        <v>0.22931704608550804</v>
      </c>
      <c r="R778">
        <v>0.21140939597315436</v>
      </c>
      <c r="S778">
        <v>40298</v>
      </c>
      <c r="T778">
        <v>0</v>
      </c>
      <c r="U778">
        <v>1</v>
      </c>
      <c r="V778">
        <v>1</v>
      </c>
      <c r="W778">
        <v>0</v>
      </c>
      <c r="X778">
        <v>1</v>
      </c>
      <c r="Y778">
        <v>0</v>
      </c>
      <c r="Z778">
        <v>0</v>
      </c>
      <c r="AA778">
        <v>0</v>
      </c>
      <c r="AB778">
        <v>0</v>
      </c>
      <c r="AC778">
        <v>1</v>
      </c>
      <c r="AD778">
        <v>4</v>
      </c>
      <c r="AF778">
        <v>0.21140939597315436</v>
      </c>
      <c r="AG778">
        <v>40298</v>
      </c>
    </row>
    <row r="779" spans="1:33" x14ac:dyDescent="0.3">
      <c r="A779" t="s">
        <v>2878</v>
      </c>
      <c r="B779">
        <v>19099040800</v>
      </c>
      <c r="C779" t="s">
        <v>1687</v>
      </c>
      <c r="D779">
        <v>1535</v>
      </c>
      <c r="F779" t="s">
        <v>1085</v>
      </c>
      <c r="G779" t="s">
        <v>1086</v>
      </c>
      <c r="H779">
        <v>76901</v>
      </c>
      <c r="I779">
        <v>3.6000000000000004E-2</v>
      </c>
      <c r="J779">
        <v>4.1042345276872963E-2</v>
      </c>
      <c r="K779">
        <v>7.0358306188925079E-2</v>
      </c>
      <c r="L779">
        <v>2.9181818181818184E-2</v>
      </c>
      <c r="M779">
        <v>0.29899999999999999</v>
      </c>
      <c r="N779">
        <v>2.635578958797025E-2</v>
      </c>
      <c r="O779">
        <v>0.4353278394840559</v>
      </c>
      <c r="P779">
        <v>4.692260816575259E-2</v>
      </c>
      <c r="Q779">
        <v>0.15114006514657979</v>
      </c>
      <c r="R779">
        <v>0.18196244379793705</v>
      </c>
      <c r="S779">
        <v>46442</v>
      </c>
      <c r="T779">
        <v>0</v>
      </c>
      <c r="U779">
        <v>0</v>
      </c>
      <c r="V779">
        <v>0</v>
      </c>
      <c r="W779">
        <v>2</v>
      </c>
      <c r="X779">
        <v>1</v>
      </c>
      <c r="Y779">
        <v>0</v>
      </c>
      <c r="Z779">
        <v>0</v>
      </c>
      <c r="AA779">
        <v>1</v>
      </c>
      <c r="AB779">
        <v>0</v>
      </c>
      <c r="AC779">
        <v>0</v>
      </c>
      <c r="AD779">
        <v>4</v>
      </c>
      <c r="AF779">
        <v>0.18196244379793705</v>
      </c>
      <c r="AG779">
        <v>46442</v>
      </c>
    </row>
    <row r="780" spans="1:33" x14ac:dyDescent="0.3">
      <c r="A780" t="s">
        <v>2879</v>
      </c>
      <c r="B780">
        <v>19059450200</v>
      </c>
      <c r="C780" t="s">
        <v>1846</v>
      </c>
      <c r="D780">
        <v>925</v>
      </c>
      <c r="F780" t="s">
        <v>1669</v>
      </c>
      <c r="G780" t="s">
        <v>1670</v>
      </c>
      <c r="H780">
        <v>77974</v>
      </c>
      <c r="I780">
        <v>6.3E-2</v>
      </c>
      <c r="J780">
        <v>6.054054054054054E-2</v>
      </c>
      <c r="K780">
        <v>2.9189189189189189E-2</v>
      </c>
      <c r="L780">
        <v>2.7818181818181818E-2</v>
      </c>
      <c r="M780">
        <v>0.29299999999999998</v>
      </c>
      <c r="N780">
        <v>6.2158756824863499E-2</v>
      </c>
      <c r="O780">
        <v>0.37316930287053313</v>
      </c>
      <c r="P780">
        <v>8.8967971530249115E-2</v>
      </c>
      <c r="Q780">
        <v>0.16648648648648648</v>
      </c>
      <c r="R780">
        <v>0.13135228251507322</v>
      </c>
      <c r="S780">
        <v>39679</v>
      </c>
      <c r="T780">
        <v>0</v>
      </c>
      <c r="U780">
        <v>0</v>
      </c>
      <c r="V780">
        <v>0</v>
      </c>
      <c r="W780">
        <v>1</v>
      </c>
      <c r="X780">
        <v>1</v>
      </c>
      <c r="Y780">
        <v>0</v>
      </c>
      <c r="Z780">
        <v>0</v>
      </c>
      <c r="AA780">
        <v>1</v>
      </c>
      <c r="AB780">
        <v>1</v>
      </c>
      <c r="AC780">
        <v>0</v>
      </c>
      <c r="AD780">
        <v>4</v>
      </c>
      <c r="AF780">
        <v>0.13135228251507322</v>
      </c>
      <c r="AG780">
        <v>39679</v>
      </c>
    </row>
    <row r="781" spans="1:33" x14ac:dyDescent="0.3">
      <c r="A781" t="s">
        <v>2880</v>
      </c>
      <c r="B781">
        <v>19031450500</v>
      </c>
      <c r="C781" t="s">
        <v>1976</v>
      </c>
      <c r="D781">
        <v>2164</v>
      </c>
      <c r="F781" t="s">
        <v>1527</v>
      </c>
      <c r="G781" t="s">
        <v>1528</v>
      </c>
      <c r="H781">
        <v>82353</v>
      </c>
      <c r="I781">
        <v>6.0999999999999999E-2</v>
      </c>
      <c r="J781">
        <v>4.66728280961183E-2</v>
      </c>
      <c r="K781">
        <v>1.4787430683918669E-2</v>
      </c>
      <c r="L781">
        <v>2.7272727272727278E-2</v>
      </c>
      <c r="M781">
        <v>0.27</v>
      </c>
      <c r="N781">
        <v>3.2434185631655766E-4</v>
      </c>
      <c r="O781">
        <v>0.38270657457150165</v>
      </c>
      <c r="P781">
        <v>8.7082129591415605E-2</v>
      </c>
      <c r="Q781">
        <v>0.19085027726432532</v>
      </c>
      <c r="R781">
        <v>0.15076197387518142</v>
      </c>
      <c r="S781">
        <v>37112</v>
      </c>
      <c r="T781">
        <v>0</v>
      </c>
      <c r="U781">
        <v>0</v>
      </c>
      <c r="V781">
        <v>0</v>
      </c>
      <c r="W781">
        <v>0</v>
      </c>
      <c r="X781">
        <v>1</v>
      </c>
      <c r="Y781">
        <v>0</v>
      </c>
      <c r="Z781">
        <v>0</v>
      </c>
      <c r="AA781">
        <v>1</v>
      </c>
      <c r="AB781">
        <v>1</v>
      </c>
      <c r="AC781">
        <v>1</v>
      </c>
      <c r="AD781">
        <v>4</v>
      </c>
      <c r="AF781">
        <v>0.15076197387518142</v>
      </c>
      <c r="AG781">
        <v>37112</v>
      </c>
    </row>
    <row r="782" spans="1:33" x14ac:dyDescent="0.3">
      <c r="A782" t="s">
        <v>2881</v>
      </c>
      <c r="B782">
        <v>19049050200</v>
      </c>
      <c r="C782" t="s">
        <v>1874</v>
      </c>
      <c r="D782">
        <v>1512</v>
      </c>
      <c r="F782" t="s">
        <v>1253</v>
      </c>
      <c r="G782" t="s">
        <v>1254</v>
      </c>
      <c r="H782">
        <v>80855</v>
      </c>
      <c r="I782">
        <v>7.9000000000000001E-2</v>
      </c>
      <c r="J782">
        <v>6.3492063492063489E-2</v>
      </c>
      <c r="K782">
        <v>2.3809523809523808E-2</v>
      </c>
      <c r="L782">
        <v>2.0181818181818179E-2</v>
      </c>
      <c r="M782">
        <v>0.314</v>
      </c>
      <c r="N782">
        <v>0.50718983896575187</v>
      </c>
      <c r="O782">
        <v>0.36108068638189122</v>
      </c>
      <c r="P782">
        <v>6.7817509247842175E-2</v>
      </c>
      <c r="Q782">
        <v>0.17195767195767195</v>
      </c>
      <c r="R782">
        <v>0.19088669950738915</v>
      </c>
      <c r="S782">
        <v>42392</v>
      </c>
      <c r="T782">
        <v>0</v>
      </c>
      <c r="U782">
        <v>1</v>
      </c>
      <c r="V782">
        <v>0</v>
      </c>
      <c r="W782">
        <v>0</v>
      </c>
      <c r="X782">
        <v>0</v>
      </c>
      <c r="Y782">
        <v>1</v>
      </c>
      <c r="Z782">
        <v>0</v>
      </c>
      <c r="AA782">
        <v>1</v>
      </c>
      <c r="AB782">
        <v>1</v>
      </c>
      <c r="AC782">
        <v>0</v>
      </c>
      <c r="AD782">
        <v>4</v>
      </c>
      <c r="AF782">
        <v>0.19088669950738915</v>
      </c>
      <c r="AG782">
        <v>42392</v>
      </c>
    </row>
    <row r="783" spans="1:33" x14ac:dyDescent="0.3">
      <c r="A783" t="s">
        <v>2882</v>
      </c>
      <c r="B783">
        <v>19049050807</v>
      </c>
      <c r="C783" t="s">
        <v>1951</v>
      </c>
      <c r="D783">
        <v>3696</v>
      </c>
      <c r="F783" t="s">
        <v>1253</v>
      </c>
      <c r="G783" t="s">
        <v>1254</v>
      </c>
      <c r="H783">
        <v>72985</v>
      </c>
      <c r="I783">
        <v>8.5000000000000006E-2</v>
      </c>
      <c r="J783">
        <v>7.061688311688312E-2</v>
      </c>
      <c r="K783">
        <v>1.9751082251082252E-2</v>
      </c>
      <c r="L783">
        <v>2.0181818181818179E-2</v>
      </c>
      <c r="M783">
        <v>0.25700000000000001</v>
      </c>
      <c r="N783">
        <v>0.50718983896575187</v>
      </c>
      <c r="O783">
        <v>0.21952117863720075</v>
      </c>
      <c r="P783">
        <v>2.6343519494204427E-2</v>
      </c>
      <c r="Q783">
        <v>0.27137445887445888</v>
      </c>
      <c r="R783">
        <v>0.1950813829155281</v>
      </c>
      <c r="S783">
        <v>34694</v>
      </c>
      <c r="T783">
        <v>0</v>
      </c>
      <c r="U783">
        <v>1</v>
      </c>
      <c r="V783">
        <v>1</v>
      </c>
      <c r="W783">
        <v>0</v>
      </c>
      <c r="X783">
        <v>0</v>
      </c>
      <c r="Y783">
        <v>0</v>
      </c>
      <c r="Z783">
        <v>0</v>
      </c>
      <c r="AA783">
        <v>0</v>
      </c>
      <c r="AB783">
        <v>0</v>
      </c>
      <c r="AC783">
        <v>2</v>
      </c>
      <c r="AD783">
        <v>4</v>
      </c>
      <c r="AF783">
        <v>0.1950813829155281</v>
      </c>
      <c r="AG783">
        <v>34694</v>
      </c>
    </row>
    <row r="784" spans="1:33" x14ac:dyDescent="0.3">
      <c r="A784" t="s">
        <v>2883</v>
      </c>
      <c r="B784">
        <v>19049050813</v>
      </c>
      <c r="C784" t="s">
        <v>2884</v>
      </c>
      <c r="D784">
        <v>948</v>
      </c>
      <c r="F784" t="s">
        <v>1253</v>
      </c>
      <c r="G784" t="s">
        <v>1254</v>
      </c>
      <c r="H784">
        <v>92357</v>
      </c>
      <c r="I784">
        <v>4.2999999999999997E-2</v>
      </c>
      <c r="J784">
        <v>8.7552742616033755E-2</v>
      </c>
      <c r="K784">
        <v>6.8565400843881852E-2</v>
      </c>
      <c r="L784">
        <v>2.0181818181818179E-2</v>
      </c>
      <c r="M784">
        <v>0.21899999999999997</v>
      </c>
      <c r="N784">
        <v>0.50718983896575187</v>
      </c>
      <c r="O784">
        <v>0.18064516129032257</v>
      </c>
      <c r="P784">
        <v>4.1456016177957536E-2</v>
      </c>
      <c r="Q784">
        <v>0.1940928270042194</v>
      </c>
      <c r="R784">
        <v>6.1752988047808766E-2</v>
      </c>
      <c r="S784">
        <v>49694</v>
      </c>
      <c r="T784">
        <v>0</v>
      </c>
      <c r="U784">
        <v>0</v>
      </c>
      <c r="V784">
        <v>1</v>
      </c>
      <c r="W784">
        <v>2</v>
      </c>
      <c r="X784">
        <v>0</v>
      </c>
      <c r="Y784">
        <v>0</v>
      </c>
      <c r="Z784">
        <v>0</v>
      </c>
      <c r="AA784">
        <v>0</v>
      </c>
      <c r="AB784">
        <v>0</v>
      </c>
      <c r="AC784">
        <v>1</v>
      </c>
      <c r="AD784">
        <v>4</v>
      </c>
      <c r="AF784">
        <v>6.1752988047808766E-2</v>
      </c>
      <c r="AG784">
        <v>49694</v>
      </c>
    </row>
    <row r="785" spans="1:33" x14ac:dyDescent="0.3">
      <c r="A785" t="s">
        <v>2885</v>
      </c>
      <c r="B785">
        <v>19049050901</v>
      </c>
      <c r="C785" t="s">
        <v>1957</v>
      </c>
      <c r="D785">
        <v>1229</v>
      </c>
      <c r="F785" t="s">
        <v>1253</v>
      </c>
      <c r="G785" t="s">
        <v>1254</v>
      </c>
      <c r="H785">
        <v>88472</v>
      </c>
      <c r="I785">
        <v>4.7E-2</v>
      </c>
      <c r="J785">
        <v>4.231082180634662E-2</v>
      </c>
      <c r="K785">
        <v>1.2205044751830757E-2</v>
      </c>
      <c r="L785">
        <v>2.0181818181818179E-2</v>
      </c>
      <c r="M785">
        <v>0.19699999999999998</v>
      </c>
      <c r="N785">
        <v>0.50718983896575187</v>
      </c>
      <c r="O785">
        <v>0.20384815392615704</v>
      </c>
      <c r="P785">
        <v>0.12822299651567945</v>
      </c>
      <c r="Q785">
        <v>0.26769731489015458</v>
      </c>
      <c r="R785">
        <v>0.17675312199807877</v>
      </c>
      <c r="S785">
        <v>40133</v>
      </c>
      <c r="T785">
        <v>0</v>
      </c>
      <c r="U785">
        <v>0</v>
      </c>
      <c r="V785">
        <v>0</v>
      </c>
      <c r="W785">
        <v>0</v>
      </c>
      <c r="X785">
        <v>0</v>
      </c>
      <c r="Y785">
        <v>0</v>
      </c>
      <c r="Z785">
        <v>0</v>
      </c>
      <c r="AA785">
        <v>0</v>
      </c>
      <c r="AB785">
        <v>2</v>
      </c>
      <c r="AC785">
        <v>2</v>
      </c>
      <c r="AD785">
        <v>4</v>
      </c>
      <c r="AF785">
        <v>0.17675312199807877</v>
      </c>
      <c r="AG785">
        <v>40133</v>
      </c>
    </row>
    <row r="786" spans="1:33" x14ac:dyDescent="0.3">
      <c r="A786" t="s">
        <v>2886</v>
      </c>
      <c r="B786">
        <v>19131560200</v>
      </c>
      <c r="C786" t="s">
        <v>1862</v>
      </c>
      <c r="D786">
        <v>1443</v>
      </c>
      <c r="F786" t="s">
        <v>620</v>
      </c>
      <c r="G786" t="s">
        <v>1517</v>
      </c>
      <c r="H786">
        <v>72775</v>
      </c>
      <c r="I786">
        <v>5.9000000000000004E-2</v>
      </c>
      <c r="J786">
        <v>7.6923076923076927E-2</v>
      </c>
      <c r="K786">
        <v>3.6729036729036726E-2</v>
      </c>
      <c r="L786">
        <v>2.0909090909090912E-2</v>
      </c>
      <c r="M786">
        <v>0.25700000000000001</v>
      </c>
      <c r="N786">
        <v>-1.9580549368968077E-2</v>
      </c>
      <c r="O786">
        <v>0.37168502651978785</v>
      </c>
      <c r="P786">
        <v>3.6941023979261182E-2</v>
      </c>
      <c r="Q786">
        <v>0.11573111573111573</v>
      </c>
      <c r="R786">
        <v>0.25216419994414968</v>
      </c>
      <c r="S786">
        <v>40467</v>
      </c>
      <c r="T786">
        <v>0</v>
      </c>
      <c r="U786">
        <v>0</v>
      </c>
      <c r="V786">
        <v>1</v>
      </c>
      <c r="W786">
        <v>1</v>
      </c>
      <c r="X786">
        <v>0</v>
      </c>
      <c r="Y786">
        <v>0</v>
      </c>
      <c r="Z786">
        <v>1</v>
      </c>
      <c r="AA786">
        <v>1</v>
      </c>
      <c r="AB786">
        <v>0</v>
      </c>
      <c r="AC786">
        <v>0</v>
      </c>
      <c r="AD786">
        <v>4</v>
      </c>
      <c r="AF786">
        <v>0.25216419994414968</v>
      </c>
      <c r="AG786">
        <v>40467</v>
      </c>
    </row>
    <row r="787" spans="1:33" x14ac:dyDescent="0.3">
      <c r="A787" t="s">
        <v>2887</v>
      </c>
      <c r="B787">
        <v>19167070300</v>
      </c>
      <c r="C787" t="s">
        <v>1898</v>
      </c>
      <c r="D787">
        <v>2275</v>
      </c>
      <c r="F787" t="s">
        <v>1588</v>
      </c>
      <c r="G787" t="s">
        <v>1589</v>
      </c>
      <c r="H787">
        <v>77757</v>
      </c>
      <c r="I787">
        <v>2.6000000000000002E-2</v>
      </c>
      <c r="J787">
        <v>6.3736263736263732E-2</v>
      </c>
      <c r="K787">
        <v>3.1648351648351648E-2</v>
      </c>
      <c r="L787">
        <v>1.836363636363636E-2</v>
      </c>
      <c r="M787">
        <v>0.23399999999999999</v>
      </c>
      <c r="N787">
        <v>6.4324709233325422E-2</v>
      </c>
      <c r="O787">
        <v>0.49315068493150682</v>
      </c>
      <c r="P787">
        <v>6.2704918032786883E-2</v>
      </c>
      <c r="Q787">
        <v>0.17494505494505494</v>
      </c>
      <c r="R787">
        <v>0.1641695887790883</v>
      </c>
      <c r="S787">
        <v>37889</v>
      </c>
      <c r="T787">
        <v>0</v>
      </c>
      <c r="U787">
        <v>0</v>
      </c>
      <c r="V787">
        <v>0</v>
      </c>
      <c r="W787">
        <v>1</v>
      </c>
      <c r="X787">
        <v>0</v>
      </c>
      <c r="Y787">
        <v>0</v>
      </c>
      <c r="Z787">
        <v>0</v>
      </c>
      <c r="AA787">
        <v>2</v>
      </c>
      <c r="AB787">
        <v>1</v>
      </c>
      <c r="AC787">
        <v>0</v>
      </c>
      <c r="AD787">
        <v>4</v>
      </c>
      <c r="AF787">
        <v>0.1641695887790883</v>
      </c>
      <c r="AG787">
        <v>37889</v>
      </c>
    </row>
    <row r="788" spans="1:33" x14ac:dyDescent="0.3">
      <c r="A788" t="s">
        <v>2888</v>
      </c>
      <c r="B788">
        <v>19167070601</v>
      </c>
      <c r="C788" t="s">
        <v>2889</v>
      </c>
      <c r="D788">
        <v>609</v>
      </c>
      <c r="F788" t="s">
        <v>1588</v>
      </c>
      <c r="G788" t="s">
        <v>1589</v>
      </c>
      <c r="H788">
        <v>71563</v>
      </c>
      <c r="I788">
        <v>1.6E-2</v>
      </c>
      <c r="J788">
        <v>0</v>
      </c>
      <c r="K788">
        <v>4.2692939244663386E-2</v>
      </c>
      <c r="L788">
        <v>1.836363636363636E-2</v>
      </c>
      <c r="M788">
        <v>0.33899999999999997</v>
      </c>
      <c r="N788">
        <v>6.4324709233325422E-2</v>
      </c>
      <c r="O788">
        <v>0.29931972789115646</v>
      </c>
      <c r="P788">
        <v>0.13617021276595745</v>
      </c>
      <c r="Q788">
        <v>0.11330049261083744</v>
      </c>
      <c r="R788">
        <v>6.2305295950155763E-2</v>
      </c>
      <c r="S788">
        <v>45082</v>
      </c>
      <c r="T788">
        <v>0</v>
      </c>
      <c r="U788">
        <v>0</v>
      </c>
      <c r="V788">
        <v>0</v>
      </c>
      <c r="W788">
        <v>1</v>
      </c>
      <c r="X788">
        <v>0</v>
      </c>
      <c r="Y788">
        <v>1</v>
      </c>
      <c r="Z788">
        <v>0</v>
      </c>
      <c r="AA788">
        <v>0</v>
      </c>
      <c r="AB788">
        <v>2</v>
      </c>
      <c r="AC788">
        <v>0</v>
      </c>
      <c r="AD788">
        <v>4</v>
      </c>
      <c r="AF788">
        <v>6.2305295950155763E-2</v>
      </c>
      <c r="AG788">
        <v>45082</v>
      </c>
    </row>
    <row r="789" spans="1:33" x14ac:dyDescent="0.3">
      <c r="A789" t="s">
        <v>2890</v>
      </c>
      <c r="B789">
        <v>19167070701</v>
      </c>
      <c r="C789" t="s">
        <v>2891</v>
      </c>
      <c r="D789">
        <v>1316</v>
      </c>
      <c r="F789" t="s">
        <v>1588</v>
      </c>
      <c r="G789" t="s">
        <v>1589</v>
      </c>
      <c r="H789">
        <v>88158</v>
      </c>
      <c r="I789">
        <v>7.2000000000000008E-2</v>
      </c>
      <c r="J789">
        <v>4.1793313069908813E-2</v>
      </c>
      <c r="K789">
        <v>4.939209726443769E-2</v>
      </c>
      <c r="L789">
        <v>1.836363636363636E-2</v>
      </c>
      <c r="M789">
        <v>0.26100000000000001</v>
      </c>
      <c r="N789">
        <v>6.4324709233325422E-2</v>
      </c>
      <c r="O789">
        <v>0.28637901861252113</v>
      </c>
      <c r="P789">
        <v>0</v>
      </c>
      <c r="Q789">
        <v>0.2378419452887538</v>
      </c>
      <c r="R789">
        <v>0.1299511665762344</v>
      </c>
      <c r="S789">
        <v>35875</v>
      </c>
      <c r="T789">
        <v>0</v>
      </c>
      <c r="U789">
        <v>1</v>
      </c>
      <c r="V789">
        <v>0</v>
      </c>
      <c r="W789">
        <v>2</v>
      </c>
      <c r="X789">
        <v>0</v>
      </c>
      <c r="Y789">
        <v>0</v>
      </c>
      <c r="Z789">
        <v>0</v>
      </c>
      <c r="AA789">
        <v>0</v>
      </c>
      <c r="AB789">
        <v>0</v>
      </c>
      <c r="AC789">
        <v>1</v>
      </c>
      <c r="AD789">
        <v>4</v>
      </c>
      <c r="AF789">
        <v>0.1299511665762344</v>
      </c>
      <c r="AG789">
        <v>35875</v>
      </c>
    </row>
    <row r="790" spans="1:33" x14ac:dyDescent="0.3">
      <c r="A790" t="s">
        <v>2892</v>
      </c>
      <c r="B790">
        <v>19153000901</v>
      </c>
      <c r="C790" t="s">
        <v>1849</v>
      </c>
      <c r="D790">
        <v>1332</v>
      </c>
      <c r="F790" t="s">
        <v>1088</v>
      </c>
      <c r="G790" t="s">
        <v>1089</v>
      </c>
      <c r="H790">
        <v>73385</v>
      </c>
      <c r="I790">
        <v>0.10400000000000001</v>
      </c>
      <c r="J790">
        <v>4.5795795795795798E-2</v>
      </c>
      <c r="K790">
        <v>2.0270270270270271E-2</v>
      </c>
      <c r="L790">
        <v>2.6818181818181817E-2</v>
      </c>
      <c r="M790">
        <v>0.223</v>
      </c>
      <c r="N790">
        <v>0.14341677503250974</v>
      </c>
      <c r="O790">
        <v>0.2427415516420752</v>
      </c>
      <c r="P790">
        <v>8.7449933244325762E-2</v>
      </c>
      <c r="Q790">
        <v>0.20945945945945946</v>
      </c>
      <c r="R790">
        <v>0.23628102062216008</v>
      </c>
      <c r="S790">
        <v>38463</v>
      </c>
      <c r="T790">
        <v>0</v>
      </c>
      <c r="U790">
        <v>1</v>
      </c>
      <c r="V790">
        <v>0</v>
      </c>
      <c r="W790">
        <v>0</v>
      </c>
      <c r="X790">
        <v>1</v>
      </c>
      <c r="Y790">
        <v>0</v>
      </c>
      <c r="Z790">
        <v>0</v>
      </c>
      <c r="AA790">
        <v>0</v>
      </c>
      <c r="AB790">
        <v>1</v>
      </c>
      <c r="AC790">
        <v>1</v>
      </c>
      <c r="AD790">
        <v>4</v>
      </c>
      <c r="AF790">
        <v>0.23628102062216008</v>
      </c>
      <c r="AG790">
        <v>38463</v>
      </c>
    </row>
    <row r="791" spans="1:33" x14ac:dyDescent="0.3">
      <c r="A791" t="s">
        <v>2893</v>
      </c>
      <c r="B791">
        <v>19113000902</v>
      </c>
      <c r="C791" t="s">
        <v>1908</v>
      </c>
      <c r="D791">
        <v>2702</v>
      </c>
      <c r="F791" t="s">
        <v>1048</v>
      </c>
      <c r="G791" t="s">
        <v>1049</v>
      </c>
      <c r="H791">
        <v>94390</v>
      </c>
      <c r="I791">
        <v>6.9999999999999993E-3</v>
      </c>
      <c r="J791">
        <v>5.292376017764619E-2</v>
      </c>
      <c r="K791">
        <v>5.9215396002960767E-3</v>
      </c>
      <c r="L791">
        <v>3.0727272727272725E-2</v>
      </c>
      <c r="M791">
        <v>0.31</v>
      </c>
      <c r="N791">
        <v>9.0296649086760147E-2</v>
      </c>
      <c r="O791">
        <v>0.15830658105939005</v>
      </c>
      <c r="P791">
        <v>4.1843971631205672E-2</v>
      </c>
      <c r="Q791">
        <v>0.18578830495928941</v>
      </c>
      <c r="R791">
        <v>0.10092145677928917</v>
      </c>
      <c r="S791">
        <v>52264</v>
      </c>
      <c r="T791">
        <v>0</v>
      </c>
      <c r="U791">
        <v>0</v>
      </c>
      <c r="V791">
        <v>0</v>
      </c>
      <c r="W791">
        <v>0</v>
      </c>
      <c r="X791">
        <v>2</v>
      </c>
      <c r="Y791">
        <v>1</v>
      </c>
      <c r="Z791">
        <v>0</v>
      </c>
      <c r="AA791">
        <v>0</v>
      </c>
      <c r="AB791">
        <v>0</v>
      </c>
      <c r="AC791">
        <v>1</v>
      </c>
      <c r="AD791">
        <v>4</v>
      </c>
      <c r="AF791">
        <v>0.10092145677928917</v>
      </c>
      <c r="AG791">
        <v>52264</v>
      </c>
    </row>
    <row r="792" spans="1:33" x14ac:dyDescent="0.3">
      <c r="A792" t="s">
        <v>2894</v>
      </c>
      <c r="B792">
        <v>19055950400</v>
      </c>
      <c r="C792" t="s">
        <v>1820</v>
      </c>
      <c r="D792">
        <v>2095</v>
      </c>
      <c r="F792" t="s">
        <v>266</v>
      </c>
      <c r="G792" t="s">
        <v>1479</v>
      </c>
      <c r="H792">
        <v>77571</v>
      </c>
      <c r="I792">
        <v>8.5999999999999993E-2</v>
      </c>
      <c r="J792">
        <v>3.5322195704057278E-2</v>
      </c>
      <c r="K792">
        <v>1.4319809069212411E-2</v>
      </c>
      <c r="L792">
        <v>2.3727272727272725E-2</v>
      </c>
      <c r="M792">
        <v>0.27399999999999997</v>
      </c>
      <c r="N792">
        <v>-1.5537041206935375E-2</v>
      </c>
      <c r="O792">
        <v>0.49646354733405879</v>
      </c>
      <c r="P792">
        <v>4.5005488474204172E-2</v>
      </c>
      <c r="Q792">
        <v>0.15608591885441528</v>
      </c>
      <c r="R792">
        <v>0.19448045934432301</v>
      </c>
      <c r="S792">
        <v>37019</v>
      </c>
      <c r="T792">
        <v>0</v>
      </c>
      <c r="U792">
        <v>1</v>
      </c>
      <c r="V792">
        <v>0</v>
      </c>
      <c r="W792">
        <v>0</v>
      </c>
      <c r="X792">
        <v>0</v>
      </c>
      <c r="Y792">
        <v>0</v>
      </c>
      <c r="Z792">
        <v>1</v>
      </c>
      <c r="AA792">
        <v>2</v>
      </c>
      <c r="AB792">
        <v>0</v>
      </c>
      <c r="AC792">
        <v>0</v>
      </c>
      <c r="AD792">
        <v>4</v>
      </c>
      <c r="AF792">
        <v>0.19448045934432301</v>
      </c>
      <c r="AG792">
        <v>37019</v>
      </c>
    </row>
    <row r="793" spans="1:33" x14ac:dyDescent="0.3">
      <c r="A793" t="s">
        <v>2895</v>
      </c>
      <c r="B793">
        <v>19075960100</v>
      </c>
      <c r="C793" t="s">
        <v>1863</v>
      </c>
      <c r="D793">
        <v>1801</v>
      </c>
      <c r="F793" t="s">
        <v>1655</v>
      </c>
      <c r="G793" t="s">
        <v>1656</v>
      </c>
      <c r="H793">
        <v>82212</v>
      </c>
      <c r="I793">
        <v>5.2999999999999999E-2</v>
      </c>
      <c r="J793">
        <v>7.7179344808439757E-2</v>
      </c>
      <c r="K793">
        <v>1.1660188784008884E-2</v>
      </c>
      <c r="L793">
        <v>2.4909090909090912E-2</v>
      </c>
      <c r="M793">
        <v>0.34299999999999997</v>
      </c>
      <c r="N793">
        <v>-9.9574399743033812E-3</v>
      </c>
      <c r="O793">
        <v>0.3220048060418812</v>
      </c>
      <c r="P793">
        <v>6.9659442724458204E-2</v>
      </c>
      <c r="Q793">
        <v>0.14103275957801223</v>
      </c>
      <c r="R793">
        <v>0.20442619210586357</v>
      </c>
      <c r="S793">
        <v>38345</v>
      </c>
      <c r="T793">
        <v>0</v>
      </c>
      <c r="U793">
        <v>0</v>
      </c>
      <c r="V793">
        <v>1</v>
      </c>
      <c r="W793">
        <v>0</v>
      </c>
      <c r="X793">
        <v>0</v>
      </c>
      <c r="Y793">
        <v>1</v>
      </c>
      <c r="Z793">
        <v>1</v>
      </c>
      <c r="AA793">
        <v>0</v>
      </c>
      <c r="AB793">
        <v>1</v>
      </c>
      <c r="AC793">
        <v>0</v>
      </c>
      <c r="AD793">
        <v>4</v>
      </c>
      <c r="AF793">
        <v>0.20442619210586357</v>
      </c>
      <c r="AG793">
        <v>38345</v>
      </c>
    </row>
    <row r="794" spans="1:33" x14ac:dyDescent="0.3">
      <c r="A794" t="s">
        <v>2896</v>
      </c>
      <c r="B794">
        <v>19095960400</v>
      </c>
      <c r="C794" t="s">
        <v>1831</v>
      </c>
      <c r="D794">
        <v>2143</v>
      </c>
      <c r="F794" t="s">
        <v>1771</v>
      </c>
      <c r="G794" t="s">
        <v>1772</v>
      </c>
      <c r="H794">
        <v>61989</v>
      </c>
      <c r="I794">
        <v>0.10199999999999999</v>
      </c>
      <c r="J794">
        <v>5.9262715818945405E-2</v>
      </c>
      <c r="K794">
        <v>1.1199253383107793E-2</v>
      </c>
      <c r="L794">
        <v>2.4636363636363633E-2</v>
      </c>
      <c r="M794">
        <v>0.307</v>
      </c>
      <c r="N794">
        <v>1.8771018037297464E-2</v>
      </c>
      <c r="O794">
        <v>0.32785906240668855</v>
      </c>
      <c r="P794">
        <v>2.6793823796548592E-2</v>
      </c>
      <c r="Q794">
        <v>0.18852076528231451</v>
      </c>
      <c r="R794">
        <v>0.26764950166112955</v>
      </c>
      <c r="S794">
        <v>31163</v>
      </c>
      <c r="T794">
        <v>1</v>
      </c>
      <c r="U794">
        <v>1</v>
      </c>
      <c r="V794">
        <v>0</v>
      </c>
      <c r="W794">
        <v>0</v>
      </c>
      <c r="X794">
        <v>0</v>
      </c>
      <c r="Y794">
        <v>1</v>
      </c>
      <c r="Z794">
        <v>0</v>
      </c>
      <c r="AA794">
        <v>0</v>
      </c>
      <c r="AB794">
        <v>0</v>
      </c>
      <c r="AC794">
        <v>1</v>
      </c>
      <c r="AD794">
        <v>4</v>
      </c>
      <c r="AF794">
        <v>0.26764950166112955</v>
      </c>
      <c r="AG794">
        <v>31163</v>
      </c>
    </row>
    <row r="795" spans="1:33" x14ac:dyDescent="0.3">
      <c r="A795" t="s">
        <v>2897</v>
      </c>
      <c r="B795">
        <v>19149970300</v>
      </c>
      <c r="C795" t="s">
        <v>1680</v>
      </c>
      <c r="D795">
        <v>1349</v>
      </c>
      <c r="F795" t="s">
        <v>733</v>
      </c>
      <c r="G795" t="s">
        <v>1615</v>
      </c>
      <c r="H795">
        <v>69028</v>
      </c>
      <c r="I795">
        <v>5.7000000000000002E-2</v>
      </c>
      <c r="J795">
        <v>5.3372868791697552E-2</v>
      </c>
      <c r="K795">
        <v>3.3358042994810974E-2</v>
      </c>
      <c r="L795">
        <v>2.0818181818181819E-2</v>
      </c>
      <c r="M795">
        <v>0.28300000000000003</v>
      </c>
      <c r="N795">
        <v>2.8495957736332345E-2</v>
      </c>
      <c r="O795">
        <v>0.43218884120171674</v>
      </c>
      <c r="P795">
        <v>5.7302585604472399E-2</v>
      </c>
      <c r="Q795">
        <v>0.14899925871015568</v>
      </c>
      <c r="R795">
        <v>0.20978196817913966</v>
      </c>
      <c r="S795">
        <v>36879</v>
      </c>
      <c r="T795">
        <v>1</v>
      </c>
      <c r="U795">
        <v>0</v>
      </c>
      <c r="V795">
        <v>0</v>
      </c>
      <c r="W795">
        <v>1</v>
      </c>
      <c r="X795">
        <v>0</v>
      </c>
      <c r="Y795">
        <v>0</v>
      </c>
      <c r="Z795">
        <v>0</v>
      </c>
      <c r="AA795">
        <v>1</v>
      </c>
      <c r="AB795">
        <v>1</v>
      </c>
      <c r="AC795">
        <v>0</v>
      </c>
      <c r="AD795">
        <v>4</v>
      </c>
      <c r="AF795">
        <v>0.20978196817913966</v>
      </c>
      <c r="AG795">
        <v>36879</v>
      </c>
    </row>
    <row r="796" spans="1:33" x14ac:dyDescent="0.3">
      <c r="A796" t="s">
        <v>2898</v>
      </c>
      <c r="B796">
        <v>19113000102</v>
      </c>
      <c r="C796" t="s">
        <v>2899</v>
      </c>
      <c r="D796">
        <v>2575</v>
      </c>
      <c r="F796" t="s">
        <v>1048</v>
      </c>
      <c r="G796" t="s">
        <v>1049</v>
      </c>
      <c r="H796">
        <v>91273</v>
      </c>
      <c r="I796">
        <v>1.7000000000000001E-2</v>
      </c>
      <c r="J796">
        <v>5.1650485436893205E-2</v>
      </c>
      <c r="K796">
        <v>0</v>
      </c>
      <c r="L796">
        <v>3.0727272727272725E-2</v>
      </c>
      <c r="M796">
        <v>0.31900000000000001</v>
      </c>
      <c r="N796">
        <v>9.0296649086760147E-2</v>
      </c>
      <c r="O796">
        <v>0.2978246243552366</v>
      </c>
      <c r="P796">
        <v>0</v>
      </c>
      <c r="Q796">
        <v>9.2038834951456316E-2</v>
      </c>
      <c r="R796">
        <v>9.2876880564937064E-2</v>
      </c>
      <c r="S796">
        <v>55229</v>
      </c>
      <c r="T796">
        <v>0</v>
      </c>
      <c r="U796">
        <v>0</v>
      </c>
      <c r="V796">
        <v>0</v>
      </c>
      <c r="W796">
        <v>0</v>
      </c>
      <c r="X796">
        <v>2</v>
      </c>
      <c r="Y796">
        <v>1</v>
      </c>
      <c r="Z796">
        <v>0</v>
      </c>
      <c r="AA796">
        <v>0</v>
      </c>
      <c r="AB796">
        <v>0</v>
      </c>
      <c r="AC796">
        <v>0</v>
      </c>
      <c r="AD796">
        <v>3</v>
      </c>
      <c r="AF796">
        <v>9.2876880564937064E-2</v>
      </c>
      <c r="AG796">
        <v>55229</v>
      </c>
    </row>
    <row r="797" spans="1:33" x14ac:dyDescent="0.3">
      <c r="A797" t="s">
        <v>2900</v>
      </c>
      <c r="B797">
        <v>19169000103</v>
      </c>
      <c r="C797" t="s">
        <v>2901</v>
      </c>
      <c r="D797">
        <v>661</v>
      </c>
      <c r="F797" t="s">
        <v>1463</v>
      </c>
      <c r="G797" t="s">
        <v>1464</v>
      </c>
      <c r="H797">
        <v>64688</v>
      </c>
      <c r="I797">
        <v>4.5999999999999999E-2</v>
      </c>
      <c r="J797">
        <v>3.3282904689863842E-2</v>
      </c>
      <c r="K797">
        <v>3.0257186081694403E-2</v>
      </c>
      <c r="L797">
        <v>2.0181818181818179E-2</v>
      </c>
      <c r="M797">
        <v>0.30099999999999999</v>
      </c>
      <c r="N797">
        <v>0.10045565209622301</v>
      </c>
      <c r="O797">
        <v>0.22180094786729856</v>
      </c>
      <c r="P797">
        <v>0</v>
      </c>
      <c r="Q797">
        <v>0.21785173978819969</v>
      </c>
      <c r="R797">
        <v>0.16260697827518103</v>
      </c>
      <c r="S797">
        <v>31052</v>
      </c>
      <c r="T797">
        <v>1</v>
      </c>
      <c r="U797">
        <v>0</v>
      </c>
      <c r="V797">
        <v>0</v>
      </c>
      <c r="W797">
        <v>1</v>
      </c>
      <c r="X797">
        <v>0</v>
      </c>
      <c r="Y797">
        <v>0</v>
      </c>
      <c r="Z797">
        <v>0</v>
      </c>
      <c r="AA797">
        <v>0</v>
      </c>
      <c r="AB797">
        <v>0</v>
      </c>
      <c r="AC797">
        <v>1</v>
      </c>
      <c r="AD797">
        <v>3</v>
      </c>
      <c r="AF797">
        <v>0.16260697827518103</v>
      </c>
      <c r="AG797">
        <v>31052</v>
      </c>
    </row>
    <row r="798" spans="1:33" x14ac:dyDescent="0.3">
      <c r="A798" t="s">
        <v>2902</v>
      </c>
      <c r="B798">
        <v>19103010100</v>
      </c>
      <c r="C798" t="s">
        <v>1980</v>
      </c>
      <c r="D798">
        <v>2995</v>
      </c>
      <c r="F798" t="s">
        <v>1421</v>
      </c>
      <c r="G798" t="s">
        <v>1422</v>
      </c>
      <c r="H798">
        <v>112517</v>
      </c>
      <c r="I798">
        <v>0.04</v>
      </c>
      <c r="J798">
        <v>2.6043405676126879E-2</v>
      </c>
      <c r="K798">
        <v>2.971619365609349E-2</v>
      </c>
      <c r="L798">
        <v>2.2545454545454546E-2</v>
      </c>
      <c r="M798">
        <v>0.29899999999999999</v>
      </c>
      <c r="N798">
        <v>0.16787640775660517</v>
      </c>
      <c r="O798">
        <v>0.21072295908836167</v>
      </c>
      <c r="P798">
        <v>7.2396796056685156E-2</v>
      </c>
      <c r="Q798">
        <v>0.18363939899833054</v>
      </c>
      <c r="R798">
        <v>0.1084007304983042</v>
      </c>
      <c r="S798">
        <v>51500</v>
      </c>
      <c r="T798">
        <v>0</v>
      </c>
      <c r="U798">
        <v>0</v>
      </c>
      <c r="V798">
        <v>0</v>
      </c>
      <c r="W798">
        <v>1</v>
      </c>
      <c r="X798">
        <v>0</v>
      </c>
      <c r="Y798">
        <v>0</v>
      </c>
      <c r="Z798">
        <v>0</v>
      </c>
      <c r="AA798">
        <v>0</v>
      </c>
      <c r="AB798">
        <v>1</v>
      </c>
      <c r="AC798">
        <v>1</v>
      </c>
      <c r="AD798">
        <v>3</v>
      </c>
      <c r="AF798">
        <v>0.1084007304983042</v>
      </c>
      <c r="AG798">
        <v>51500</v>
      </c>
    </row>
    <row r="799" spans="1:33" x14ac:dyDescent="0.3">
      <c r="A799" t="s">
        <v>2903</v>
      </c>
      <c r="B799">
        <v>19169010102</v>
      </c>
      <c r="C799" t="s">
        <v>2904</v>
      </c>
      <c r="D799">
        <v>1697</v>
      </c>
      <c r="F799" t="s">
        <v>1463</v>
      </c>
      <c r="G799" t="s">
        <v>1464</v>
      </c>
      <c r="H799">
        <v>101180</v>
      </c>
      <c r="I799">
        <v>5.4000000000000006E-2</v>
      </c>
      <c r="J799">
        <v>5.6570418385385977E-2</v>
      </c>
      <c r="K799">
        <v>2.0624631703005304E-2</v>
      </c>
      <c r="L799">
        <v>2.0181818181818179E-2</v>
      </c>
      <c r="M799">
        <v>0.27200000000000002</v>
      </c>
      <c r="N799">
        <v>0.10045565209622301</v>
      </c>
      <c r="O799">
        <v>0.26642693690748609</v>
      </c>
      <c r="P799">
        <v>5.8043117744610281E-2</v>
      </c>
      <c r="Q799">
        <v>0.24101355332940483</v>
      </c>
      <c r="R799">
        <v>0.20642006802721088</v>
      </c>
      <c r="S799">
        <v>38473</v>
      </c>
      <c r="T799">
        <v>0</v>
      </c>
      <c r="U799">
        <v>0</v>
      </c>
      <c r="V799">
        <v>0</v>
      </c>
      <c r="W799">
        <v>0</v>
      </c>
      <c r="X799">
        <v>0</v>
      </c>
      <c r="Y799">
        <v>0</v>
      </c>
      <c r="Z799">
        <v>0</v>
      </c>
      <c r="AA799">
        <v>0</v>
      </c>
      <c r="AB799">
        <v>1</v>
      </c>
      <c r="AC799">
        <v>2</v>
      </c>
      <c r="AD799">
        <v>3</v>
      </c>
      <c r="AF799">
        <v>0.20642006802721088</v>
      </c>
      <c r="AG799">
        <v>38473</v>
      </c>
    </row>
    <row r="800" spans="1:33" x14ac:dyDescent="0.3">
      <c r="A800" t="s">
        <v>2905</v>
      </c>
      <c r="B800">
        <v>19163010103</v>
      </c>
      <c r="C800" t="s">
        <v>2906</v>
      </c>
      <c r="D800">
        <v>1468</v>
      </c>
      <c r="F800" t="s">
        <v>1043</v>
      </c>
      <c r="G800" t="s">
        <v>1044</v>
      </c>
      <c r="H800">
        <v>170323</v>
      </c>
      <c r="I800">
        <v>0</v>
      </c>
      <c r="J800">
        <v>6.8119891008174387E-3</v>
      </c>
      <c r="K800">
        <v>1.2942779291553134E-2</v>
      </c>
      <c r="L800">
        <v>3.2000000000000001E-2</v>
      </c>
      <c r="M800">
        <v>0.30099999999999999</v>
      </c>
      <c r="N800">
        <v>5.716481867041108E-2</v>
      </c>
      <c r="O800">
        <v>0.10458786936236392</v>
      </c>
      <c r="P800">
        <v>4.104699583581202E-2</v>
      </c>
      <c r="Q800">
        <v>0.19346049046321526</v>
      </c>
      <c r="R800">
        <v>1.3615365912958911E-2</v>
      </c>
      <c r="S800">
        <v>87884</v>
      </c>
      <c r="T800">
        <v>0</v>
      </c>
      <c r="U800">
        <v>0</v>
      </c>
      <c r="V800">
        <v>0</v>
      </c>
      <c r="W800">
        <v>0</v>
      </c>
      <c r="X800">
        <v>2</v>
      </c>
      <c r="Y800">
        <v>0</v>
      </c>
      <c r="Z800">
        <v>0</v>
      </c>
      <c r="AA800">
        <v>0</v>
      </c>
      <c r="AB800">
        <v>0</v>
      </c>
      <c r="AC800">
        <v>1</v>
      </c>
      <c r="AD800">
        <v>3</v>
      </c>
      <c r="AF800">
        <v>1.3615365912958911E-2</v>
      </c>
      <c r="AG800">
        <v>87884</v>
      </c>
    </row>
    <row r="801" spans="1:33" x14ac:dyDescent="0.3">
      <c r="A801" t="s">
        <v>2907</v>
      </c>
      <c r="B801">
        <v>19061010105</v>
      </c>
      <c r="C801" t="s">
        <v>1983</v>
      </c>
      <c r="D801">
        <v>1400</v>
      </c>
      <c r="F801" t="s">
        <v>290</v>
      </c>
      <c r="G801" t="s">
        <v>1149</v>
      </c>
      <c r="H801">
        <v>107407</v>
      </c>
      <c r="I801">
        <v>2.8999999999999998E-2</v>
      </c>
      <c r="J801">
        <v>6.7857142857142852E-2</v>
      </c>
      <c r="K801">
        <v>0.02</v>
      </c>
      <c r="L801">
        <v>2.809090909090909E-2</v>
      </c>
      <c r="M801">
        <v>0.26</v>
      </c>
      <c r="N801">
        <v>5.993401172413057E-2</v>
      </c>
      <c r="O801">
        <v>0.3686408504176158</v>
      </c>
      <c r="P801">
        <v>0</v>
      </c>
      <c r="Q801">
        <v>0.15714285714285714</v>
      </c>
      <c r="R801">
        <v>0.12590738423028786</v>
      </c>
      <c r="S801">
        <v>50167</v>
      </c>
      <c r="T801">
        <v>0</v>
      </c>
      <c r="U801">
        <v>0</v>
      </c>
      <c r="V801">
        <v>1</v>
      </c>
      <c r="W801">
        <v>0</v>
      </c>
      <c r="X801">
        <v>1</v>
      </c>
      <c r="Y801">
        <v>0</v>
      </c>
      <c r="Z801">
        <v>0</v>
      </c>
      <c r="AA801">
        <v>1</v>
      </c>
      <c r="AB801">
        <v>0</v>
      </c>
      <c r="AC801">
        <v>0</v>
      </c>
      <c r="AD801">
        <v>3</v>
      </c>
      <c r="AF801">
        <v>0.12590738423028786</v>
      </c>
      <c r="AG801">
        <v>50167</v>
      </c>
    </row>
    <row r="802" spans="1:33" x14ac:dyDescent="0.3">
      <c r="A802" t="s">
        <v>2908</v>
      </c>
      <c r="B802">
        <v>19153010211</v>
      </c>
      <c r="C802" t="s">
        <v>1943</v>
      </c>
      <c r="D802">
        <v>1843</v>
      </c>
      <c r="F802" t="s">
        <v>1088</v>
      </c>
      <c r="G802" t="s">
        <v>1089</v>
      </c>
      <c r="H802">
        <v>82602</v>
      </c>
      <c r="I802">
        <v>0.03</v>
      </c>
      <c r="J802">
        <v>2.4416711882799782E-2</v>
      </c>
      <c r="K802">
        <v>2.9842647856755292E-2</v>
      </c>
      <c r="L802">
        <v>2.6818181818181817E-2</v>
      </c>
      <c r="M802">
        <v>0.28499999999999998</v>
      </c>
      <c r="N802">
        <v>0.14341677503250974</v>
      </c>
      <c r="O802">
        <v>0.26303706133158411</v>
      </c>
      <c r="P802">
        <v>4.7052740434332989E-2</v>
      </c>
      <c r="Q802">
        <v>0.18556701030927836</v>
      </c>
      <c r="R802">
        <v>0.13898577944727664</v>
      </c>
      <c r="S802">
        <v>39455</v>
      </c>
      <c r="T802">
        <v>0</v>
      </c>
      <c r="U802">
        <v>0</v>
      </c>
      <c r="V802">
        <v>0</v>
      </c>
      <c r="W802">
        <v>1</v>
      </c>
      <c r="X802">
        <v>1</v>
      </c>
      <c r="Y802">
        <v>0</v>
      </c>
      <c r="Z802">
        <v>0</v>
      </c>
      <c r="AA802">
        <v>0</v>
      </c>
      <c r="AB802">
        <v>0</v>
      </c>
      <c r="AC802">
        <v>1</v>
      </c>
      <c r="AD802">
        <v>3</v>
      </c>
      <c r="AF802">
        <v>0.13898577944727664</v>
      </c>
      <c r="AG802">
        <v>39455</v>
      </c>
    </row>
    <row r="803" spans="1:33" x14ac:dyDescent="0.3">
      <c r="A803" t="s">
        <v>2909</v>
      </c>
      <c r="B803">
        <v>19153010212</v>
      </c>
      <c r="C803" t="s">
        <v>1918</v>
      </c>
      <c r="D803">
        <v>1746</v>
      </c>
      <c r="F803" t="s">
        <v>1088</v>
      </c>
      <c r="G803" t="s">
        <v>1089</v>
      </c>
      <c r="H803">
        <v>88326</v>
      </c>
      <c r="I803">
        <v>3.3000000000000002E-2</v>
      </c>
      <c r="J803">
        <v>7.4455899198167239E-2</v>
      </c>
      <c r="K803">
        <v>3.951890034364261E-2</v>
      </c>
      <c r="L803">
        <v>2.6818181818181817E-2</v>
      </c>
      <c r="M803">
        <v>0.28000000000000003</v>
      </c>
      <c r="N803">
        <v>0.14341677503250974</v>
      </c>
      <c r="O803">
        <v>0.32555847568988172</v>
      </c>
      <c r="P803">
        <v>3.0538589672404221E-2</v>
      </c>
      <c r="Q803">
        <v>0.17067583046964491</v>
      </c>
      <c r="R803">
        <v>0.16179455948030858</v>
      </c>
      <c r="S803">
        <v>43944</v>
      </c>
      <c r="T803">
        <v>0</v>
      </c>
      <c r="U803">
        <v>0</v>
      </c>
      <c r="V803">
        <v>1</v>
      </c>
      <c r="W803">
        <v>1</v>
      </c>
      <c r="X803">
        <v>1</v>
      </c>
      <c r="Y803">
        <v>0</v>
      </c>
      <c r="Z803">
        <v>0</v>
      </c>
      <c r="AA803">
        <v>0</v>
      </c>
      <c r="AB803">
        <v>0</v>
      </c>
      <c r="AC803">
        <v>0</v>
      </c>
      <c r="AD803">
        <v>3</v>
      </c>
      <c r="AF803">
        <v>0.16179455948030858</v>
      </c>
      <c r="AG803">
        <v>43944</v>
      </c>
    </row>
    <row r="804" spans="1:33" x14ac:dyDescent="0.3">
      <c r="A804" t="s">
        <v>2910</v>
      </c>
      <c r="B804">
        <v>19103010303</v>
      </c>
      <c r="C804" t="s">
        <v>2911</v>
      </c>
      <c r="D804">
        <v>2588</v>
      </c>
      <c r="F804" t="s">
        <v>1421</v>
      </c>
      <c r="G804" t="s">
        <v>1422</v>
      </c>
      <c r="H804">
        <v>83182</v>
      </c>
      <c r="I804">
        <v>7.0000000000000007E-2</v>
      </c>
      <c r="J804">
        <v>2.6661514683153014E-2</v>
      </c>
      <c r="K804">
        <v>1.7001545595054096E-2</v>
      </c>
      <c r="L804">
        <v>2.2545454545454546E-2</v>
      </c>
      <c r="M804">
        <v>0.252</v>
      </c>
      <c r="N804">
        <v>0.16787640775660517</v>
      </c>
      <c r="O804">
        <v>0.23519334312285853</v>
      </c>
      <c r="P804">
        <v>8.0394922425952045E-2</v>
      </c>
      <c r="Q804">
        <v>0.26313755795981453</v>
      </c>
      <c r="R804">
        <v>0.1527714502657555</v>
      </c>
      <c r="S804">
        <v>44200</v>
      </c>
      <c r="T804">
        <v>0</v>
      </c>
      <c r="U804">
        <v>0</v>
      </c>
      <c r="V804">
        <v>0</v>
      </c>
      <c r="W804">
        <v>0</v>
      </c>
      <c r="X804">
        <v>0</v>
      </c>
      <c r="Y804">
        <v>0</v>
      </c>
      <c r="Z804">
        <v>0</v>
      </c>
      <c r="AA804">
        <v>0</v>
      </c>
      <c r="AB804">
        <v>1</v>
      </c>
      <c r="AC804">
        <v>2</v>
      </c>
      <c r="AD804">
        <v>3</v>
      </c>
      <c r="AF804">
        <v>0.1527714502657555</v>
      </c>
      <c r="AG804">
        <v>44200</v>
      </c>
    </row>
    <row r="805" spans="1:33" x14ac:dyDescent="0.3">
      <c r="A805" t="s">
        <v>2912</v>
      </c>
      <c r="B805">
        <v>19103010304</v>
      </c>
      <c r="C805" t="s">
        <v>2913</v>
      </c>
      <c r="D805">
        <v>2347</v>
      </c>
      <c r="F805" t="s">
        <v>1421</v>
      </c>
      <c r="G805" t="s">
        <v>1422</v>
      </c>
      <c r="H805">
        <v>105013</v>
      </c>
      <c r="I805">
        <v>8.199999999999999E-2</v>
      </c>
      <c r="J805">
        <v>2.0451640391989774E-2</v>
      </c>
      <c r="K805">
        <v>1.7043033659991477E-2</v>
      </c>
      <c r="L805">
        <v>2.2545454545454546E-2</v>
      </c>
      <c r="M805">
        <v>0.254</v>
      </c>
      <c r="N805">
        <v>0.16787640775660517</v>
      </c>
      <c r="O805">
        <v>0.18308805188326266</v>
      </c>
      <c r="P805">
        <v>0.11634036144578314</v>
      </c>
      <c r="Q805">
        <v>0.1670217298679165</v>
      </c>
      <c r="R805">
        <v>0.18549295774647886</v>
      </c>
      <c r="S805">
        <v>45725</v>
      </c>
      <c r="T805">
        <v>0</v>
      </c>
      <c r="U805">
        <v>1</v>
      </c>
      <c r="V805">
        <v>0</v>
      </c>
      <c r="W805">
        <v>0</v>
      </c>
      <c r="X805">
        <v>0</v>
      </c>
      <c r="Y805">
        <v>0</v>
      </c>
      <c r="Z805">
        <v>0</v>
      </c>
      <c r="AA805">
        <v>0</v>
      </c>
      <c r="AB805">
        <v>2</v>
      </c>
      <c r="AC805">
        <v>0</v>
      </c>
      <c r="AD805">
        <v>3</v>
      </c>
      <c r="AF805">
        <v>0.18549295774647886</v>
      </c>
      <c r="AG805">
        <v>45725</v>
      </c>
    </row>
    <row r="806" spans="1:33" x14ac:dyDescent="0.3">
      <c r="A806" t="s">
        <v>2914</v>
      </c>
      <c r="B806">
        <v>19103010308</v>
      </c>
      <c r="C806" t="s">
        <v>2915</v>
      </c>
      <c r="D806">
        <v>1817</v>
      </c>
      <c r="F806" t="s">
        <v>1421</v>
      </c>
      <c r="G806" t="s">
        <v>1422</v>
      </c>
      <c r="H806">
        <v>117472</v>
      </c>
      <c r="I806">
        <v>0.04</v>
      </c>
      <c r="J806">
        <v>8.200330214639516E-2</v>
      </c>
      <c r="K806">
        <v>1.4309301045679693E-2</v>
      </c>
      <c r="L806">
        <v>2.2545454545454546E-2</v>
      </c>
      <c r="M806">
        <v>0.23300000000000001</v>
      </c>
      <c r="N806">
        <v>0.16787640775660517</v>
      </c>
      <c r="O806">
        <v>0.12599145820622332</v>
      </c>
      <c r="P806">
        <v>0</v>
      </c>
      <c r="Q806">
        <v>0.24160704457897633</v>
      </c>
      <c r="R806">
        <v>8.7651034200286707E-2</v>
      </c>
      <c r="S806">
        <v>57861</v>
      </c>
      <c r="T806">
        <v>0</v>
      </c>
      <c r="U806">
        <v>0</v>
      </c>
      <c r="V806">
        <v>1</v>
      </c>
      <c r="W806">
        <v>0</v>
      </c>
      <c r="X806">
        <v>0</v>
      </c>
      <c r="Y806">
        <v>0</v>
      </c>
      <c r="Z806">
        <v>0</v>
      </c>
      <c r="AA806">
        <v>0</v>
      </c>
      <c r="AB806">
        <v>0</v>
      </c>
      <c r="AC806">
        <v>2</v>
      </c>
      <c r="AD806">
        <v>3</v>
      </c>
      <c r="AF806">
        <v>8.7651034200286707E-2</v>
      </c>
      <c r="AG806">
        <v>57861</v>
      </c>
    </row>
    <row r="807" spans="1:33" x14ac:dyDescent="0.3">
      <c r="A807" t="s">
        <v>2916</v>
      </c>
      <c r="B807">
        <v>19153010406</v>
      </c>
      <c r="C807" t="s">
        <v>1914</v>
      </c>
      <c r="D807">
        <v>1704</v>
      </c>
      <c r="F807" t="s">
        <v>1088</v>
      </c>
      <c r="G807" t="s">
        <v>1089</v>
      </c>
      <c r="H807">
        <v>74267</v>
      </c>
      <c r="I807">
        <v>6.8000000000000005E-2</v>
      </c>
      <c r="J807">
        <v>4.7535211267605633E-2</v>
      </c>
      <c r="K807">
        <v>7.0422535211267607E-3</v>
      </c>
      <c r="L807">
        <v>2.6818181818181817E-2</v>
      </c>
      <c r="M807">
        <v>0.27300000000000002</v>
      </c>
      <c r="N807">
        <v>0.14341677503250974</v>
      </c>
      <c r="O807">
        <v>0.22062937062937063</v>
      </c>
      <c r="P807">
        <v>6.0704607046070461E-2</v>
      </c>
      <c r="Q807">
        <v>0.21948356807511737</v>
      </c>
      <c r="R807">
        <v>0.1465652857891977</v>
      </c>
      <c r="S807">
        <v>37535</v>
      </c>
      <c r="T807">
        <v>0</v>
      </c>
      <c r="U807">
        <v>0</v>
      </c>
      <c r="V807">
        <v>0</v>
      </c>
      <c r="W807">
        <v>0</v>
      </c>
      <c r="X807">
        <v>1</v>
      </c>
      <c r="Y807">
        <v>0</v>
      </c>
      <c r="Z807">
        <v>0</v>
      </c>
      <c r="AA807">
        <v>0</v>
      </c>
      <c r="AB807">
        <v>1</v>
      </c>
      <c r="AC807">
        <v>1</v>
      </c>
      <c r="AD807">
        <v>3</v>
      </c>
      <c r="AF807">
        <v>0.1465652857891977</v>
      </c>
      <c r="AG807">
        <v>37535</v>
      </c>
    </row>
    <row r="808" spans="1:33" x14ac:dyDescent="0.3">
      <c r="A808" t="s">
        <v>2917</v>
      </c>
      <c r="B808">
        <v>19103010502</v>
      </c>
      <c r="C808" t="s">
        <v>2918</v>
      </c>
      <c r="D808">
        <v>1088</v>
      </c>
      <c r="F808" t="s">
        <v>1421</v>
      </c>
      <c r="G808" t="s">
        <v>1422</v>
      </c>
      <c r="H808">
        <v>73021</v>
      </c>
      <c r="I808">
        <v>0.03</v>
      </c>
      <c r="J808">
        <v>3.6764705882352942E-2</v>
      </c>
      <c r="K808">
        <v>2.1139705882352942E-2</v>
      </c>
      <c r="L808">
        <v>2.2545454545454546E-2</v>
      </c>
      <c r="M808">
        <v>0.24399999999999999</v>
      </c>
      <c r="N808">
        <v>0.16787640775660517</v>
      </c>
      <c r="O808">
        <v>0.4211586901763224</v>
      </c>
      <c r="P808">
        <v>7.4042553191489363E-2</v>
      </c>
      <c r="Q808">
        <v>0.21691176470588236</v>
      </c>
      <c r="R808">
        <v>0.13343328335832083</v>
      </c>
      <c r="S808">
        <v>44529</v>
      </c>
      <c r="T808">
        <v>0</v>
      </c>
      <c r="U808">
        <v>0</v>
      </c>
      <c r="V808">
        <v>0</v>
      </c>
      <c r="W808">
        <v>0</v>
      </c>
      <c r="X808">
        <v>0</v>
      </c>
      <c r="Y808">
        <v>0</v>
      </c>
      <c r="Z808">
        <v>0</v>
      </c>
      <c r="AA808">
        <v>1</v>
      </c>
      <c r="AB808">
        <v>1</v>
      </c>
      <c r="AC808">
        <v>1</v>
      </c>
      <c r="AD808">
        <v>3</v>
      </c>
      <c r="AF808">
        <v>0.13343328335832083</v>
      </c>
      <c r="AG808">
        <v>44529</v>
      </c>
    </row>
    <row r="809" spans="1:33" x14ac:dyDescent="0.3">
      <c r="A809" t="s">
        <v>2919</v>
      </c>
      <c r="B809">
        <v>19113010700</v>
      </c>
      <c r="C809" t="s">
        <v>1968</v>
      </c>
      <c r="D809">
        <v>2504</v>
      </c>
      <c r="F809" t="s">
        <v>1048</v>
      </c>
      <c r="G809" t="s">
        <v>1049</v>
      </c>
      <c r="H809">
        <v>99931</v>
      </c>
      <c r="I809">
        <v>4.2000000000000003E-2</v>
      </c>
      <c r="J809">
        <v>9.7444089456869012E-2</v>
      </c>
      <c r="K809">
        <v>2.6357827476038338E-2</v>
      </c>
      <c r="L809">
        <v>3.0727272727272725E-2</v>
      </c>
      <c r="M809">
        <v>0.254</v>
      </c>
      <c r="N809">
        <v>9.0296649086760147E-2</v>
      </c>
      <c r="O809">
        <v>0.2532139577594123</v>
      </c>
      <c r="P809">
        <v>4.2813455657492352E-2</v>
      </c>
      <c r="Q809">
        <v>0.16293929712460065</v>
      </c>
      <c r="R809">
        <v>0.11765637371338084</v>
      </c>
      <c r="S809">
        <v>46781</v>
      </c>
      <c r="T809">
        <v>0</v>
      </c>
      <c r="U809">
        <v>0</v>
      </c>
      <c r="V809">
        <v>1</v>
      </c>
      <c r="W809">
        <v>0</v>
      </c>
      <c r="X809">
        <v>2</v>
      </c>
      <c r="Y809">
        <v>0</v>
      </c>
      <c r="Z809">
        <v>0</v>
      </c>
      <c r="AA809">
        <v>0</v>
      </c>
      <c r="AB809">
        <v>0</v>
      </c>
      <c r="AC809">
        <v>0</v>
      </c>
      <c r="AD809">
        <v>3</v>
      </c>
      <c r="AF809">
        <v>0.11765637371338084</v>
      </c>
      <c r="AG809">
        <v>46781</v>
      </c>
    </row>
    <row r="810" spans="1:33" x14ac:dyDescent="0.3">
      <c r="A810" t="s">
        <v>2920</v>
      </c>
      <c r="B810">
        <v>19061001103</v>
      </c>
      <c r="C810" t="s">
        <v>2921</v>
      </c>
      <c r="D810">
        <v>936</v>
      </c>
      <c r="F810" t="s">
        <v>290</v>
      </c>
      <c r="G810" t="s">
        <v>1149</v>
      </c>
      <c r="H810">
        <v>87286</v>
      </c>
      <c r="I810">
        <v>3.7000000000000005E-2</v>
      </c>
      <c r="J810">
        <v>8.5470085470085479E-3</v>
      </c>
      <c r="K810">
        <v>8.5470085470085479E-3</v>
      </c>
      <c r="L810">
        <v>2.809090909090909E-2</v>
      </c>
      <c r="M810">
        <v>0.26100000000000001</v>
      </c>
      <c r="N810">
        <v>5.993401172413057E-2</v>
      </c>
      <c r="O810">
        <v>0.20116959064327486</v>
      </c>
      <c r="P810">
        <v>0.10344827586206896</v>
      </c>
      <c r="Q810">
        <v>0.12927350427350429</v>
      </c>
      <c r="R810">
        <v>4.5048543689320389E-2</v>
      </c>
      <c r="S810">
        <v>59237</v>
      </c>
      <c r="T810">
        <v>0</v>
      </c>
      <c r="U810">
        <v>0</v>
      </c>
      <c r="V810">
        <v>0</v>
      </c>
      <c r="W810">
        <v>0</v>
      </c>
      <c r="X810">
        <v>1</v>
      </c>
      <c r="Y810">
        <v>0</v>
      </c>
      <c r="Z810">
        <v>0</v>
      </c>
      <c r="AA810">
        <v>0</v>
      </c>
      <c r="AB810">
        <v>2</v>
      </c>
      <c r="AC810">
        <v>0</v>
      </c>
      <c r="AD810">
        <v>3</v>
      </c>
      <c r="AF810">
        <v>4.5048543689320389E-2</v>
      </c>
      <c r="AG810">
        <v>59237</v>
      </c>
    </row>
    <row r="811" spans="1:33" x14ac:dyDescent="0.3">
      <c r="A811" t="s">
        <v>2922</v>
      </c>
      <c r="B811">
        <v>19153011025</v>
      </c>
      <c r="C811" t="s">
        <v>1981</v>
      </c>
      <c r="D811">
        <v>1402</v>
      </c>
      <c r="F811" t="s">
        <v>1088</v>
      </c>
      <c r="G811" t="s">
        <v>1089</v>
      </c>
      <c r="H811">
        <v>111667</v>
      </c>
      <c r="I811">
        <v>1.8000000000000002E-2</v>
      </c>
      <c r="J811">
        <v>7.7746077032810265E-2</v>
      </c>
      <c r="K811">
        <v>1.0699001426533523E-2</v>
      </c>
      <c r="L811">
        <v>2.6818181818181817E-2</v>
      </c>
      <c r="M811">
        <v>0.24199999999999999</v>
      </c>
      <c r="N811">
        <v>0.14341677503250974</v>
      </c>
      <c r="O811">
        <v>0.13478082752970094</v>
      </c>
      <c r="P811">
        <v>4.5272969374167776E-2</v>
      </c>
      <c r="Q811">
        <v>0.21041369472182597</v>
      </c>
      <c r="R811">
        <v>0.2025089605734767</v>
      </c>
      <c r="S811">
        <v>50500</v>
      </c>
      <c r="T811">
        <v>0</v>
      </c>
      <c r="U811">
        <v>0</v>
      </c>
      <c r="V811">
        <v>1</v>
      </c>
      <c r="W811">
        <v>0</v>
      </c>
      <c r="X811">
        <v>1</v>
      </c>
      <c r="Y811">
        <v>0</v>
      </c>
      <c r="Z811">
        <v>0</v>
      </c>
      <c r="AA811">
        <v>0</v>
      </c>
      <c r="AB811">
        <v>0</v>
      </c>
      <c r="AC811">
        <v>1</v>
      </c>
      <c r="AD811">
        <v>3</v>
      </c>
      <c r="AF811">
        <v>0.2025089605734767</v>
      </c>
      <c r="AG811">
        <v>50500</v>
      </c>
    </row>
    <row r="812" spans="1:33" x14ac:dyDescent="0.3">
      <c r="A812" t="s">
        <v>2923</v>
      </c>
      <c r="B812">
        <v>19153011026</v>
      </c>
      <c r="C812" t="s">
        <v>1922</v>
      </c>
      <c r="D812">
        <v>2584</v>
      </c>
      <c r="F812" t="s">
        <v>1088</v>
      </c>
      <c r="G812" t="s">
        <v>1089</v>
      </c>
      <c r="H812">
        <v>85233</v>
      </c>
      <c r="I812">
        <v>0.03</v>
      </c>
      <c r="J812">
        <v>5.0309597523219814E-3</v>
      </c>
      <c r="K812">
        <v>3.0959752321981426E-3</v>
      </c>
      <c r="L812">
        <v>2.6818181818181817E-2</v>
      </c>
      <c r="M812">
        <v>0.26</v>
      </c>
      <c r="N812">
        <v>0.14341677503250974</v>
      </c>
      <c r="O812">
        <v>0.12793796946934818</v>
      </c>
      <c r="P812">
        <v>7.7142857142857138E-2</v>
      </c>
      <c r="Q812">
        <v>0.21671826625386997</v>
      </c>
      <c r="R812">
        <v>6.3727178780571825E-2</v>
      </c>
      <c r="S812">
        <v>51816</v>
      </c>
      <c r="T812">
        <v>0</v>
      </c>
      <c r="U812">
        <v>0</v>
      </c>
      <c r="V812">
        <v>0</v>
      </c>
      <c r="W812">
        <v>0</v>
      </c>
      <c r="X812">
        <v>1</v>
      </c>
      <c r="Y812">
        <v>0</v>
      </c>
      <c r="Z812">
        <v>0</v>
      </c>
      <c r="AA812">
        <v>0</v>
      </c>
      <c r="AB812">
        <v>1</v>
      </c>
      <c r="AC812">
        <v>1</v>
      </c>
      <c r="AD812">
        <v>3</v>
      </c>
      <c r="AF812">
        <v>6.3727178780571825E-2</v>
      </c>
      <c r="AG812">
        <v>51816</v>
      </c>
    </row>
    <row r="813" spans="1:33" x14ac:dyDescent="0.3">
      <c r="A813" t="s">
        <v>2924</v>
      </c>
      <c r="B813">
        <v>19153011203</v>
      </c>
      <c r="C813" t="s">
        <v>1894</v>
      </c>
      <c r="D813">
        <v>1546</v>
      </c>
      <c r="F813" t="s">
        <v>1088</v>
      </c>
      <c r="G813" t="s">
        <v>1089</v>
      </c>
      <c r="H813">
        <v>149048</v>
      </c>
      <c r="I813">
        <v>1.2E-2</v>
      </c>
      <c r="J813">
        <v>3.1047865459249677E-2</v>
      </c>
      <c r="K813">
        <v>4.5278137128072441E-3</v>
      </c>
      <c r="L813">
        <v>2.6818181818181817E-2</v>
      </c>
      <c r="M813">
        <v>0.39500000000000002</v>
      </c>
      <c r="N813">
        <v>0.14341677503250974</v>
      </c>
      <c r="O813">
        <v>5.6798012069577568E-2</v>
      </c>
      <c r="P813">
        <v>4.6267735965453423E-2</v>
      </c>
      <c r="Q813">
        <v>0.1442432082794308</v>
      </c>
      <c r="R813">
        <v>8.0661840744570834E-2</v>
      </c>
      <c r="S813">
        <v>65800</v>
      </c>
      <c r="T813">
        <v>0</v>
      </c>
      <c r="U813">
        <v>0</v>
      </c>
      <c r="V813">
        <v>0</v>
      </c>
      <c r="W813">
        <v>0</v>
      </c>
      <c r="X813">
        <v>1</v>
      </c>
      <c r="Y813">
        <v>2</v>
      </c>
      <c r="Z813">
        <v>0</v>
      </c>
      <c r="AA813">
        <v>0</v>
      </c>
      <c r="AB813">
        <v>0</v>
      </c>
      <c r="AC813">
        <v>0</v>
      </c>
      <c r="AD813">
        <v>3</v>
      </c>
      <c r="AF813">
        <v>8.0661840744570834E-2</v>
      </c>
      <c r="AG813">
        <v>65800</v>
      </c>
    </row>
    <row r="814" spans="1:33" x14ac:dyDescent="0.3">
      <c r="A814" t="s">
        <v>2925</v>
      </c>
      <c r="B814">
        <v>19153011303</v>
      </c>
      <c r="C814" t="s">
        <v>2926</v>
      </c>
      <c r="D814">
        <v>3021</v>
      </c>
      <c r="F814" t="s">
        <v>1088</v>
      </c>
      <c r="G814" t="s">
        <v>1089</v>
      </c>
      <c r="H814">
        <v>75997</v>
      </c>
      <c r="I814">
        <v>0.03</v>
      </c>
      <c r="J814">
        <v>3.8066865276398541E-2</v>
      </c>
      <c r="K814">
        <v>4.7004303210857329E-2</v>
      </c>
      <c r="L814">
        <v>2.6818181818181817E-2</v>
      </c>
      <c r="M814">
        <v>0.28199999999999997</v>
      </c>
      <c r="N814">
        <v>0.14341677503250974</v>
      </c>
      <c r="O814">
        <v>0.45499524262607038</v>
      </c>
      <c r="P814">
        <v>0</v>
      </c>
      <c r="Q814">
        <v>0.16650115855676928</v>
      </c>
      <c r="R814">
        <v>0.27482555018786903</v>
      </c>
      <c r="S814">
        <v>39444</v>
      </c>
      <c r="T814">
        <v>0</v>
      </c>
      <c r="U814">
        <v>0</v>
      </c>
      <c r="V814">
        <v>0</v>
      </c>
      <c r="W814">
        <v>1</v>
      </c>
      <c r="X814">
        <v>1</v>
      </c>
      <c r="Y814">
        <v>0</v>
      </c>
      <c r="Z814">
        <v>0</v>
      </c>
      <c r="AA814">
        <v>1</v>
      </c>
      <c r="AB814">
        <v>0</v>
      </c>
      <c r="AC814">
        <v>0</v>
      </c>
      <c r="AD814">
        <v>3</v>
      </c>
      <c r="AF814">
        <v>0.27482555018786903</v>
      </c>
      <c r="AG814">
        <v>39444</v>
      </c>
    </row>
    <row r="815" spans="1:33" x14ac:dyDescent="0.3">
      <c r="A815" t="s">
        <v>2927</v>
      </c>
      <c r="B815">
        <v>19153011704</v>
      </c>
      <c r="C815" t="s">
        <v>2928</v>
      </c>
      <c r="D815">
        <v>1014</v>
      </c>
      <c r="F815" t="s">
        <v>1088</v>
      </c>
      <c r="G815" t="s">
        <v>1089</v>
      </c>
      <c r="H815">
        <v>131115</v>
      </c>
      <c r="I815">
        <v>3.3000000000000002E-2</v>
      </c>
      <c r="J815">
        <v>2.7613412228796843E-2</v>
      </c>
      <c r="K815">
        <v>1.282051282051282E-2</v>
      </c>
      <c r="L815">
        <v>2.6818181818181817E-2</v>
      </c>
      <c r="M815">
        <v>0.22399999999999998</v>
      </c>
      <c r="N815">
        <v>0.14341677503250974</v>
      </c>
      <c r="O815">
        <v>0.11012060828526482</v>
      </c>
      <c r="P815">
        <v>0</v>
      </c>
      <c r="Q815">
        <v>0.2465483234714004</v>
      </c>
      <c r="R815">
        <v>9.2783505154639179E-2</v>
      </c>
      <c r="S815">
        <v>55300</v>
      </c>
      <c r="T815">
        <v>0</v>
      </c>
      <c r="U815">
        <v>0</v>
      </c>
      <c r="V815">
        <v>0</v>
      </c>
      <c r="W815">
        <v>0</v>
      </c>
      <c r="X815">
        <v>1</v>
      </c>
      <c r="Y815">
        <v>0</v>
      </c>
      <c r="Z815">
        <v>0</v>
      </c>
      <c r="AA815">
        <v>0</v>
      </c>
      <c r="AB815">
        <v>0</v>
      </c>
      <c r="AC815">
        <v>2</v>
      </c>
      <c r="AD815">
        <v>3</v>
      </c>
      <c r="AF815">
        <v>9.2783505154639179E-2</v>
      </c>
      <c r="AG815">
        <v>55300</v>
      </c>
    </row>
    <row r="816" spans="1:33" x14ac:dyDescent="0.3">
      <c r="A816" t="s">
        <v>2929</v>
      </c>
      <c r="B816">
        <v>19113000210</v>
      </c>
      <c r="C816" t="s">
        <v>2930</v>
      </c>
      <c r="D816">
        <v>1401</v>
      </c>
      <c r="F816" t="s">
        <v>1048</v>
      </c>
      <c r="G816" t="s">
        <v>1049</v>
      </c>
      <c r="H816">
        <v>128098</v>
      </c>
      <c r="I816">
        <v>4.7E-2</v>
      </c>
      <c r="J816">
        <v>2.2127052105638829E-2</v>
      </c>
      <c r="K816">
        <v>1.7130620985010708E-2</v>
      </c>
      <c r="L816">
        <v>3.0727272727272725E-2</v>
      </c>
      <c r="M816">
        <v>0.34899999999999998</v>
      </c>
      <c r="N816">
        <v>9.0296649086760147E-2</v>
      </c>
      <c r="O816">
        <v>0.14475098530992475</v>
      </c>
      <c r="P816">
        <v>0</v>
      </c>
      <c r="Q816">
        <v>0.12134189864382584</v>
      </c>
      <c r="R816">
        <v>0.12424677187948351</v>
      </c>
      <c r="S816">
        <v>63935</v>
      </c>
      <c r="T816">
        <v>0</v>
      </c>
      <c r="U816">
        <v>0</v>
      </c>
      <c r="V816">
        <v>0</v>
      </c>
      <c r="W816">
        <v>0</v>
      </c>
      <c r="X816">
        <v>2</v>
      </c>
      <c r="Y816">
        <v>1</v>
      </c>
      <c r="Z816">
        <v>0</v>
      </c>
      <c r="AA816">
        <v>0</v>
      </c>
      <c r="AB816">
        <v>0</v>
      </c>
      <c r="AC816">
        <v>0</v>
      </c>
      <c r="AD816">
        <v>3</v>
      </c>
      <c r="AF816">
        <v>0.12424677187948351</v>
      </c>
      <c r="AG816">
        <v>63935</v>
      </c>
    </row>
    <row r="817" spans="1:33" x14ac:dyDescent="0.3">
      <c r="A817" t="s">
        <v>2931</v>
      </c>
      <c r="B817">
        <v>19015020100</v>
      </c>
      <c r="C817" t="s">
        <v>1939</v>
      </c>
      <c r="D817">
        <v>1348</v>
      </c>
      <c r="F817" t="s">
        <v>143</v>
      </c>
      <c r="G817" t="s">
        <v>1537</v>
      </c>
      <c r="H817">
        <v>86400</v>
      </c>
      <c r="I817">
        <v>4.8000000000000001E-2</v>
      </c>
      <c r="J817">
        <v>3.0415430267062313E-2</v>
      </c>
      <c r="K817">
        <v>2.8189910979228485E-2</v>
      </c>
      <c r="L817">
        <v>2.2545454545454546E-2</v>
      </c>
      <c r="M817">
        <v>0.33299999999999996</v>
      </c>
      <c r="N817">
        <v>1.5547783775564509E-2</v>
      </c>
      <c r="O817">
        <v>0.28494400663625052</v>
      </c>
      <c r="P817">
        <v>4.1873669268985093E-2</v>
      </c>
      <c r="Q817">
        <v>0.18620178041543026</v>
      </c>
      <c r="R817">
        <v>0.17287399130974551</v>
      </c>
      <c r="S817">
        <v>38056</v>
      </c>
      <c r="T817">
        <v>0</v>
      </c>
      <c r="U817">
        <v>0</v>
      </c>
      <c r="V817">
        <v>0</v>
      </c>
      <c r="W817">
        <v>1</v>
      </c>
      <c r="X817">
        <v>0</v>
      </c>
      <c r="Y817">
        <v>1</v>
      </c>
      <c r="Z817">
        <v>0</v>
      </c>
      <c r="AA817">
        <v>0</v>
      </c>
      <c r="AB817">
        <v>0</v>
      </c>
      <c r="AC817">
        <v>1</v>
      </c>
      <c r="AD817">
        <v>3</v>
      </c>
      <c r="AF817">
        <v>0.17287399130974551</v>
      </c>
      <c r="AG817">
        <v>38056</v>
      </c>
    </row>
    <row r="818" spans="1:33" x14ac:dyDescent="0.3">
      <c r="A818" t="s">
        <v>2932</v>
      </c>
      <c r="B818">
        <v>19181020300</v>
      </c>
      <c r="C818" t="s">
        <v>1979</v>
      </c>
      <c r="D818">
        <v>1224</v>
      </c>
      <c r="F818" t="s">
        <v>1261</v>
      </c>
      <c r="G818" t="s">
        <v>1262</v>
      </c>
      <c r="H818">
        <v>102976</v>
      </c>
      <c r="I818">
        <v>1.3999999999999999E-2</v>
      </c>
      <c r="J818">
        <v>1.7973856209150325E-2</v>
      </c>
      <c r="K818">
        <v>4.3300653594771241E-2</v>
      </c>
      <c r="L818">
        <v>2.4363636363636362E-2</v>
      </c>
      <c r="M818">
        <v>0.28399999999999997</v>
      </c>
      <c r="N818">
        <v>0.13365062195781505</v>
      </c>
      <c r="O818">
        <v>0.32313657906074966</v>
      </c>
      <c r="P818">
        <v>3.0063291139240507E-2</v>
      </c>
      <c r="Q818">
        <v>0.24428104575163398</v>
      </c>
      <c r="R818">
        <v>8.9881124963757608E-2</v>
      </c>
      <c r="S818">
        <v>63018</v>
      </c>
      <c r="T818">
        <v>0</v>
      </c>
      <c r="U818">
        <v>0</v>
      </c>
      <c r="V818">
        <v>0</v>
      </c>
      <c r="W818">
        <v>1</v>
      </c>
      <c r="X818">
        <v>0</v>
      </c>
      <c r="Y818">
        <v>0</v>
      </c>
      <c r="Z818">
        <v>0</v>
      </c>
      <c r="AA818">
        <v>0</v>
      </c>
      <c r="AB818">
        <v>0</v>
      </c>
      <c r="AC818">
        <v>2</v>
      </c>
      <c r="AD818">
        <v>3</v>
      </c>
      <c r="AF818">
        <v>8.9881124963757608E-2</v>
      </c>
      <c r="AG818">
        <v>63018</v>
      </c>
    </row>
    <row r="819" spans="1:33" x14ac:dyDescent="0.3">
      <c r="A819" t="s">
        <v>2933</v>
      </c>
      <c r="B819">
        <v>19181020500</v>
      </c>
      <c r="C819" t="s">
        <v>1913</v>
      </c>
      <c r="D819">
        <v>879</v>
      </c>
      <c r="F819" t="s">
        <v>1261</v>
      </c>
      <c r="G819" t="s">
        <v>1262</v>
      </c>
      <c r="H819">
        <v>85729</v>
      </c>
      <c r="I819">
        <v>5.9000000000000004E-2</v>
      </c>
      <c r="J819">
        <v>4.6643913538111488E-2</v>
      </c>
      <c r="K819">
        <v>4.5506257110352673E-2</v>
      </c>
      <c r="L819">
        <v>2.4363636363636362E-2</v>
      </c>
      <c r="M819">
        <v>0.26200000000000001</v>
      </c>
      <c r="N819">
        <v>0.13365062195781505</v>
      </c>
      <c r="O819">
        <v>0.34938985228002567</v>
      </c>
      <c r="P819">
        <v>0.12233009708737864</v>
      </c>
      <c r="Q819">
        <v>0.11376564277588168</v>
      </c>
      <c r="R819">
        <v>0.29341317365269459</v>
      </c>
      <c r="S819">
        <v>47952</v>
      </c>
      <c r="T819">
        <v>0</v>
      </c>
      <c r="U819">
        <v>0</v>
      </c>
      <c r="V819">
        <v>0</v>
      </c>
      <c r="W819">
        <v>1</v>
      </c>
      <c r="X819">
        <v>0</v>
      </c>
      <c r="Y819">
        <v>0</v>
      </c>
      <c r="Z819">
        <v>0</v>
      </c>
      <c r="AA819">
        <v>0</v>
      </c>
      <c r="AB819">
        <v>2</v>
      </c>
      <c r="AC819">
        <v>0</v>
      </c>
      <c r="AD819">
        <v>3</v>
      </c>
      <c r="AF819">
        <v>0.29341317365269459</v>
      </c>
      <c r="AG819">
        <v>47952</v>
      </c>
    </row>
    <row r="820" spans="1:33" x14ac:dyDescent="0.3">
      <c r="A820" t="s">
        <v>2934</v>
      </c>
      <c r="B820">
        <v>19181020702</v>
      </c>
      <c r="C820" t="s">
        <v>2935</v>
      </c>
      <c r="D820">
        <v>1392</v>
      </c>
      <c r="F820" t="s">
        <v>1261</v>
      </c>
      <c r="G820" t="s">
        <v>1262</v>
      </c>
      <c r="H820">
        <v>85000</v>
      </c>
      <c r="I820">
        <v>5.7000000000000002E-2</v>
      </c>
      <c r="J820">
        <v>7.9741379310344834E-2</v>
      </c>
      <c r="K820">
        <v>1.7241379310344827E-2</v>
      </c>
      <c r="L820">
        <v>2.4363636363636362E-2</v>
      </c>
      <c r="M820">
        <v>0.29899999999999999</v>
      </c>
      <c r="N820">
        <v>0.13365062195781505</v>
      </c>
      <c r="O820">
        <v>0.24315068493150685</v>
      </c>
      <c r="P820">
        <v>6.1994609164420483E-2</v>
      </c>
      <c r="Q820">
        <v>0.22270114942528735</v>
      </c>
      <c r="R820">
        <v>0.15694282380396732</v>
      </c>
      <c r="S820">
        <v>32211</v>
      </c>
      <c r="T820">
        <v>0</v>
      </c>
      <c r="U820">
        <v>0</v>
      </c>
      <c r="V820">
        <v>1</v>
      </c>
      <c r="W820">
        <v>0</v>
      </c>
      <c r="X820">
        <v>0</v>
      </c>
      <c r="Y820">
        <v>0</v>
      </c>
      <c r="Z820">
        <v>0</v>
      </c>
      <c r="AA820">
        <v>0</v>
      </c>
      <c r="AB820">
        <v>1</v>
      </c>
      <c r="AC820">
        <v>1</v>
      </c>
      <c r="AD820">
        <v>3</v>
      </c>
      <c r="AF820">
        <v>0.15694282380396732</v>
      </c>
      <c r="AG820">
        <v>32211</v>
      </c>
    </row>
    <row r="821" spans="1:33" x14ac:dyDescent="0.3">
      <c r="A821" t="s">
        <v>2936</v>
      </c>
      <c r="B821">
        <v>19181020800</v>
      </c>
      <c r="C821" t="s">
        <v>1902</v>
      </c>
      <c r="D821">
        <v>1091</v>
      </c>
      <c r="F821" t="s">
        <v>1261</v>
      </c>
      <c r="G821" t="s">
        <v>1262</v>
      </c>
      <c r="H821">
        <v>85647</v>
      </c>
      <c r="I821">
        <v>2.7000000000000003E-2</v>
      </c>
      <c r="J821">
        <v>9.8075160403299722E-2</v>
      </c>
      <c r="K821">
        <v>1.3748854262144821E-2</v>
      </c>
      <c r="L821">
        <v>2.4363636363636362E-2</v>
      </c>
      <c r="M821">
        <v>0.34600000000000003</v>
      </c>
      <c r="N821">
        <v>0.13365062195781505</v>
      </c>
      <c r="O821">
        <v>0.25796959293771454</v>
      </c>
      <c r="P821">
        <v>4.5494313210848646E-2</v>
      </c>
      <c r="Q821">
        <v>0.20348304307974335</v>
      </c>
      <c r="R821">
        <v>0.16302816901408451</v>
      </c>
      <c r="S821">
        <v>44143</v>
      </c>
      <c r="T821">
        <v>0</v>
      </c>
      <c r="U821">
        <v>0</v>
      </c>
      <c r="V821">
        <v>1</v>
      </c>
      <c r="W821">
        <v>0</v>
      </c>
      <c r="X821">
        <v>0</v>
      </c>
      <c r="Y821">
        <v>1</v>
      </c>
      <c r="Z821">
        <v>0</v>
      </c>
      <c r="AA821">
        <v>0</v>
      </c>
      <c r="AB821">
        <v>0</v>
      </c>
      <c r="AC821">
        <v>1</v>
      </c>
      <c r="AD821">
        <v>3</v>
      </c>
      <c r="AF821">
        <v>0.16302816901408451</v>
      </c>
      <c r="AG821">
        <v>44143</v>
      </c>
    </row>
    <row r="822" spans="1:33" x14ac:dyDescent="0.3">
      <c r="A822" t="s">
        <v>2937</v>
      </c>
      <c r="B822">
        <v>19181021200</v>
      </c>
      <c r="C822" t="s">
        <v>1963</v>
      </c>
      <c r="D822">
        <v>1534</v>
      </c>
      <c r="F822" t="s">
        <v>1261</v>
      </c>
      <c r="G822" t="s">
        <v>1262</v>
      </c>
      <c r="H822">
        <v>88750</v>
      </c>
      <c r="I822">
        <v>5.9000000000000004E-2</v>
      </c>
      <c r="J822">
        <v>4.4328552803129077E-2</v>
      </c>
      <c r="K822">
        <v>3.0638852672750978E-2</v>
      </c>
      <c r="L822">
        <v>2.4363636363636362E-2</v>
      </c>
      <c r="M822">
        <v>0.29600000000000004</v>
      </c>
      <c r="N822">
        <v>0.13365062195781505</v>
      </c>
      <c r="O822">
        <v>0.40403312927619733</v>
      </c>
      <c r="P822">
        <v>7.5075075075075076E-2</v>
      </c>
      <c r="Q822">
        <v>0.17731421121251631</v>
      </c>
      <c r="R822">
        <v>0.15340761855402954</v>
      </c>
      <c r="S822">
        <v>47156</v>
      </c>
      <c r="T822">
        <v>0</v>
      </c>
      <c r="U822">
        <v>0</v>
      </c>
      <c r="V822">
        <v>0</v>
      </c>
      <c r="W822">
        <v>1</v>
      </c>
      <c r="X822">
        <v>0</v>
      </c>
      <c r="Y822">
        <v>0</v>
      </c>
      <c r="Z822">
        <v>0</v>
      </c>
      <c r="AA822">
        <v>1</v>
      </c>
      <c r="AB822">
        <v>1</v>
      </c>
      <c r="AC822">
        <v>0</v>
      </c>
      <c r="AD822">
        <v>3</v>
      </c>
      <c r="AF822">
        <v>0.15340761855402954</v>
      </c>
      <c r="AG822">
        <v>47156</v>
      </c>
    </row>
    <row r="823" spans="1:33" x14ac:dyDescent="0.3">
      <c r="A823" t="s">
        <v>2938</v>
      </c>
      <c r="B823">
        <v>19113003005</v>
      </c>
      <c r="C823" t="s">
        <v>2939</v>
      </c>
      <c r="D823">
        <v>2563</v>
      </c>
      <c r="F823" t="s">
        <v>1048</v>
      </c>
      <c r="G823" t="s">
        <v>1049</v>
      </c>
      <c r="H823">
        <v>82938</v>
      </c>
      <c r="I823">
        <v>2.8999999999999998E-2</v>
      </c>
      <c r="J823">
        <v>6.3987514631291459E-2</v>
      </c>
      <c r="K823">
        <v>3.3944596176355833E-2</v>
      </c>
      <c r="L823">
        <v>3.0727272727272725E-2</v>
      </c>
      <c r="M823">
        <v>0.22600000000000001</v>
      </c>
      <c r="N823">
        <v>9.0296649086760147E-2</v>
      </c>
      <c r="O823">
        <v>0.32830626450116007</v>
      </c>
      <c r="P823">
        <v>1.01427498121713E-2</v>
      </c>
      <c r="Q823">
        <v>0.17557549746390949</v>
      </c>
      <c r="R823">
        <v>0.31409618573797676</v>
      </c>
      <c r="S823">
        <v>38180</v>
      </c>
      <c r="T823">
        <v>0</v>
      </c>
      <c r="U823">
        <v>0</v>
      </c>
      <c r="V823">
        <v>0</v>
      </c>
      <c r="W823">
        <v>1</v>
      </c>
      <c r="X823">
        <v>2</v>
      </c>
      <c r="Y823">
        <v>0</v>
      </c>
      <c r="Z823">
        <v>0</v>
      </c>
      <c r="AA823">
        <v>0</v>
      </c>
      <c r="AB823">
        <v>0</v>
      </c>
      <c r="AC823">
        <v>0</v>
      </c>
      <c r="AD823">
        <v>3</v>
      </c>
      <c r="AF823">
        <v>0.31409618573797676</v>
      </c>
      <c r="AG823">
        <v>38180</v>
      </c>
    </row>
    <row r="824" spans="1:33" x14ac:dyDescent="0.3">
      <c r="A824" t="s">
        <v>2940</v>
      </c>
      <c r="B824">
        <v>19113003006</v>
      </c>
      <c r="C824" t="s">
        <v>2941</v>
      </c>
      <c r="D824">
        <v>2031</v>
      </c>
      <c r="F824" t="s">
        <v>1048</v>
      </c>
      <c r="G824" t="s">
        <v>1049</v>
      </c>
      <c r="H824">
        <v>78342</v>
      </c>
      <c r="I824">
        <v>4.2000000000000003E-2</v>
      </c>
      <c r="J824">
        <v>3.151157065484983E-2</v>
      </c>
      <c r="K824">
        <v>5.9084194977843431E-3</v>
      </c>
      <c r="L824">
        <v>3.0727272727272725E-2</v>
      </c>
      <c r="M824">
        <v>0.214</v>
      </c>
      <c r="N824">
        <v>9.0296649086760147E-2</v>
      </c>
      <c r="O824">
        <v>0.37125576036866359</v>
      </c>
      <c r="P824">
        <v>2.4026910139356077E-2</v>
      </c>
      <c r="Q824">
        <v>0.13638601674052192</v>
      </c>
      <c r="R824">
        <v>0.20542635658914729</v>
      </c>
      <c r="S824">
        <v>41318</v>
      </c>
      <c r="T824">
        <v>0</v>
      </c>
      <c r="U824">
        <v>0</v>
      </c>
      <c r="V824">
        <v>0</v>
      </c>
      <c r="W824">
        <v>0</v>
      </c>
      <c r="X824">
        <v>2</v>
      </c>
      <c r="Y824">
        <v>0</v>
      </c>
      <c r="Z824">
        <v>0</v>
      </c>
      <c r="AA824">
        <v>1</v>
      </c>
      <c r="AB824">
        <v>0</v>
      </c>
      <c r="AC824">
        <v>0</v>
      </c>
      <c r="AD824">
        <v>3</v>
      </c>
      <c r="AF824">
        <v>0.20542635658914729</v>
      </c>
      <c r="AG824">
        <v>41318</v>
      </c>
    </row>
    <row r="825" spans="1:33" x14ac:dyDescent="0.3">
      <c r="A825" t="s">
        <v>2942</v>
      </c>
      <c r="B825">
        <v>19153003100</v>
      </c>
      <c r="C825" t="s">
        <v>1949</v>
      </c>
      <c r="D825">
        <v>842</v>
      </c>
      <c r="F825" t="s">
        <v>1088</v>
      </c>
      <c r="G825" t="s">
        <v>1089</v>
      </c>
      <c r="H825">
        <v>84715</v>
      </c>
      <c r="I825">
        <v>3.6000000000000004E-2</v>
      </c>
      <c r="J825">
        <v>1.9002375296912115E-2</v>
      </c>
      <c r="K825">
        <v>1.0688836104513063E-2</v>
      </c>
      <c r="L825">
        <v>2.6818181818181817E-2</v>
      </c>
      <c r="M825">
        <v>0.221</v>
      </c>
      <c r="N825">
        <v>0.14341677503250974</v>
      </c>
      <c r="O825">
        <v>4.4198895027624308E-2</v>
      </c>
      <c r="P825">
        <v>2.5462962962962962E-2</v>
      </c>
      <c r="Q825">
        <v>0.24465558194774348</v>
      </c>
      <c r="R825">
        <v>0.14954763171899946</v>
      </c>
      <c r="S825">
        <v>46700</v>
      </c>
      <c r="T825">
        <v>0</v>
      </c>
      <c r="U825">
        <v>0</v>
      </c>
      <c r="V825">
        <v>0</v>
      </c>
      <c r="W825">
        <v>0</v>
      </c>
      <c r="X825">
        <v>1</v>
      </c>
      <c r="Y825">
        <v>0</v>
      </c>
      <c r="Z825">
        <v>0</v>
      </c>
      <c r="AA825">
        <v>0</v>
      </c>
      <c r="AB825">
        <v>0</v>
      </c>
      <c r="AC825">
        <v>2</v>
      </c>
      <c r="AD825">
        <v>3</v>
      </c>
      <c r="AF825">
        <v>0.14954763171899946</v>
      </c>
      <c r="AG825">
        <v>46700</v>
      </c>
    </row>
    <row r="826" spans="1:33" x14ac:dyDescent="0.3">
      <c r="A826" t="s">
        <v>2943</v>
      </c>
      <c r="B826">
        <v>19155031602</v>
      </c>
      <c r="C826" t="s">
        <v>1893</v>
      </c>
      <c r="D826">
        <v>1185</v>
      </c>
      <c r="F826" t="s">
        <v>1082</v>
      </c>
      <c r="G826" t="s">
        <v>1083</v>
      </c>
      <c r="H826">
        <v>93553</v>
      </c>
      <c r="I826">
        <v>4.4999999999999998E-2</v>
      </c>
      <c r="J826">
        <v>2.6160337552742614E-2</v>
      </c>
      <c r="K826">
        <v>1.9409282700421943E-2</v>
      </c>
      <c r="L826">
        <v>2.7272727272727275E-2</v>
      </c>
      <c r="M826">
        <v>0.40600000000000003</v>
      </c>
      <c r="N826">
        <v>5.4638356340840294E-3</v>
      </c>
      <c r="O826">
        <v>0.34944751381215472</v>
      </c>
      <c r="P826">
        <v>5.1999999999999998E-2</v>
      </c>
      <c r="Q826">
        <v>0.10717299578059072</v>
      </c>
      <c r="R826">
        <v>9.9419448476052247E-2</v>
      </c>
      <c r="S826">
        <v>43913</v>
      </c>
      <c r="T826">
        <v>0</v>
      </c>
      <c r="U826">
        <v>0</v>
      </c>
      <c r="V826">
        <v>0</v>
      </c>
      <c r="W826">
        <v>0</v>
      </c>
      <c r="X826">
        <v>1</v>
      </c>
      <c r="Y826">
        <v>2</v>
      </c>
      <c r="Z826">
        <v>0</v>
      </c>
      <c r="AA826">
        <v>0</v>
      </c>
      <c r="AB826">
        <v>0</v>
      </c>
      <c r="AC826">
        <v>0</v>
      </c>
      <c r="AD826">
        <v>3</v>
      </c>
      <c r="AF826">
        <v>9.9419448476052247E-2</v>
      </c>
      <c r="AG826">
        <v>43913</v>
      </c>
    </row>
    <row r="827" spans="1:33" x14ac:dyDescent="0.3">
      <c r="A827" t="s">
        <v>2944</v>
      </c>
      <c r="B827">
        <v>19193003200</v>
      </c>
      <c r="C827" t="s">
        <v>1964</v>
      </c>
      <c r="D827">
        <v>1881</v>
      </c>
      <c r="F827" t="s">
        <v>1093</v>
      </c>
      <c r="G827" t="s">
        <v>1094</v>
      </c>
      <c r="H827">
        <v>94634</v>
      </c>
      <c r="I827">
        <v>0.05</v>
      </c>
      <c r="J827">
        <v>3.2429558745348218E-2</v>
      </c>
      <c r="K827">
        <v>2.7113237639553429E-2</v>
      </c>
      <c r="L827">
        <v>2.7545454545454543E-2</v>
      </c>
      <c r="M827">
        <v>0.27699999999999997</v>
      </c>
      <c r="N827">
        <v>3.6888775789844577E-2</v>
      </c>
      <c r="O827">
        <v>0.38450074515648286</v>
      </c>
      <c r="P827">
        <v>5.0999999999999997E-2</v>
      </c>
      <c r="Q827">
        <v>0.1217437533227007</v>
      </c>
      <c r="R827">
        <v>0.16569767441860464</v>
      </c>
      <c r="S827">
        <v>40782</v>
      </c>
      <c r="T827">
        <v>0</v>
      </c>
      <c r="U827">
        <v>0</v>
      </c>
      <c r="V827">
        <v>0</v>
      </c>
      <c r="W827">
        <v>1</v>
      </c>
      <c r="X827">
        <v>1</v>
      </c>
      <c r="Y827">
        <v>0</v>
      </c>
      <c r="Z827">
        <v>0</v>
      </c>
      <c r="AA827">
        <v>1</v>
      </c>
      <c r="AB827">
        <v>0</v>
      </c>
      <c r="AC827">
        <v>0</v>
      </c>
      <c r="AD827">
        <v>3</v>
      </c>
      <c r="AF827">
        <v>0.16569767441860464</v>
      </c>
      <c r="AG827">
        <v>40782</v>
      </c>
    </row>
    <row r="828" spans="1:33" x14ac:dyDescent="0.3">
      <c r="A828" t="s">
        <v>2945</v>
      </c>
      <c r="B828">
        <v>19153004004</v>
      </c>
      <c r="C828" t="s">
        <v>1917</v>
      </c>
      <c r="D828">
        <v>1381</v>
      </c>
      <c r="F828" t="s">
        <v>1088</v>
      </c>
      <c r="G828" t="s">
        <v>1089</v>
      </c>
      <c r="H828">
        <v>83604</v>
      </c>
      <c r="I828">
        <v>1.6E-2</v>
      </c>
      <c r="J828">
        <v>4.1274438812454746E-2</v>
      </c>
      <c r="K828">
        <v>1.0137581462708182E-2</v>
      </c>
      <c r="L828">
        <v>2.6818181818181817E-2</v>
      </c>
      <c r="M828">
        <v>0.25700000000000001</v>
      </c>
      <c r="N828">
        <v>0.14341677503250974</v>
      </c>
      <c r="O828">
        <v>0.24578833693304536</v>
      </c>
      <c r="P828">
        <v>2.9515108924806747E-2</v>
      </c>
      <c r="Q828">
        <v>0.26357711803041273</v>
      </c>
      <c r="R828">
        <v>9.2428376534788539E-2</v>
      </c>
      <c r="S828">
        <v>44406</v>
      </c>
      <c r="T828">
        <v>0</v>
      </c>
      <c r="U828">
        <v>0</v>
      </c>
      <c r="V828">
        <v>0</v>
      </c>
      <c r="W828">
        <v>0</v>
      </c>
      <c r="X828">
        <v>1</v>
      </c>
      <c r="Y828">
        <v>0</v>
      </c>
      <c r="Z828">
        <v>0</v>
      </c>
      <c r="AA828">
        <v>0</v>
      </c>
      <c r="AB828">
        <v>0</v>
      </c>
      <c r="AC828">
        <v>2</v>
      </c>
      <c r="AD828">
        <v>3</v>
      </c>
      <c r="AF828">
        <v>9.2428376534788539E-2</v>
      </c>
      <c r="AG828">
        <v>44406</v>
      </c>
    </row>
    <row r="829" spans="1:33" x14ac:dyDescent="0.3">
      <c r="A829" t="s">
        <v>2946</v>
      </c>
      <c r="B829">
        <v>19193000500</v>
      </c>
      <c r="C829" t="s">
        <v>1786</v>
      </c>
      <c r="D829">
        <v>1139</v>
      </c>
      <c r="F829" t="s">
        <v>1093</v>
      </c>
      <c r="G829" t="s">
        <v>1094</v>
      </c>
      <c r="H829">
        <v>85449</v>
      </c>
      <c r="I829">
        <v>3.6000000000000004E-2</v>
      </c>
      <c r="J829">
        <v>5.3555750658472345E-2</v>
      </c>
      <c r="K829">
        <v>1.9315188762071993E-2</v>
      </c>
      <c r="L829">
        <v>2.7545454545454543E-2</v>
      </c>
      <c r="M829">
        <v>0.30299999999999999</v>
      </c>
      <c r="N829">
        <v>3.6888775789844577E-2</v>
      </c>
      <c r="O829">
        <v>0.49425861208187716</v>
      </c>
      <c r="P829">
        <v>2.5662959794696322E-2</v>
      </c>
      <c r="Q829">
        <v>0.14135206321334504</v>
      </c>
      <c r="R829">
        <v>0.12803376714737952</v>
      </c>
      <c r="S829">
        <v>36776</v>
      </c>
      <c r="T829">
        <v>0</v>
      </c>
      <c r="U829">
        <v>0</v>
      </c>
      <c r="V829">
        <v>0</v>
      </c>
      <c r="W829">
        <v>0</v>
      </c>
      <c r="X829">
        <v>1</v>
      </c>
      <c r="Y829">
        <v>0</v>
      </c>
      <c r="Z829">
        <v>0</v>
      </c>
      <c r="AA829">
        <v>2</v>
      </c>
      <c r="AB829">
        <v>0</v>
      </c>
      <c r="AC829">
        <v>0</v>
      </c>
      <c r="AD829">
        <v>3</v>
      </c>
      <c r="AF829">
        <v>0.12803376714737952</v>
      </c>
      <c r="AG829">
        <v>36776</v>
      </c>
    </row>
    <row r="830" spans="1:33" x14ac:dyDescent="0.3">
      <c r="A830" t="s">
        <v>2947</v>
      </c>
      <c r="B830">
        <v>19049050600</v>
      </c>
      <c r="C830" t="s">
        <v>1859</v>
      </c>
      <c r="D830">
        <v>1223</v>
      </c>
      <c r="F830" t="s">
        <v>1253</v>
      </c>
      <c r="G830" t="s">
        <v>1254</v>
      </c>
      <c r="H830">
        <v>90288</v>
      </c>
      <c r="I830">
        <v>0.03</v>
      </c>
      <c r="J830">
        <v>8.3401471790678652E-2</v>
      </c>
      <c r="K830">
        <v>8.9942763695829934E-3</v>
      </c>
      <c r="L830">
        <v>2.0181818181818179E-2</v>
      </c>
      <c r="M830">
        <v>0.315</v>
      </c>
      <c r="N830">
        <v>0.50718983896575187</v>
      </c>
      <c r="O830">
        <v>0.30604982206405695</v>
      </c>
      <c r="P830">
        <v>7.3025335320417287E-2</v>
      </c>
      <c r="Q830">
        <v>0.15290269828291086</v>
      </c>
      <c r="R830">
        <v>0.18390804597701149</v>
      </c>
      <c r="S830">
        <v>41189</v>
      </c>
      <c r="T830">
        <v>0</v>
      </c>
      <c r="U830">
        <v>0</v>
      </c>
      <c r="V830">
        <v>1</v>
      </c>
      <c r="W830">
        <v>0</v>
      </c>
      <c r="X830">
        <v>0</v>
      </c>
      <c r="Y830">
        <v>1</v>
      </c>
      <c r="Z830">
        <v>0</v>
      </c>
      <c r="AA830">
        <v>0</v>
      </c>
      <c r="AB830">
        <v>1</v>
      </c>
      <c r="AC830">
        <v>0</v>
      </c>
      <c r="AD830">
        <v>3</v>
      </c>
      <c r="AF830">
        <v>0.18390804597701149</v>
      </c>
      <c r="AG830">
        <v>41189</v>
      </c>
    </row>
    <row r="831" spans="1:33" x14ac:dyDescent="0.3">
      <c r="A831" t="s">
        <v>2948</v>
      </c>
      <c r="B831">
        <v>19049050814</v>
      </c>
      <c r="C831" t="s">
        <v>2949</v>
      </c>
      <c r="D831">
        <v>2204</v>
      </c>
      <c r="F831" t="s">
        <v>1253</v>
      </c>
      <c r="G831" t="s">
        <v>1254</v>
      </c>
      <c r="H831">
        <v>61964</v>
      </c>
      <c r="I831">
        <v>1.9E-2</v>
      </c>
      <c r="J831">
        <v>4.4010889292196008E-2</v>
      </c>
      <c r="K831">
        <v>0</v>
      </c>
      <c r="L831">
        <v>2.0181818181818179E-2</v>
      </c>
      <c r="M831">
        <v>0.19500000000000001</v>
      </c>
      <c r="N831">
        <v>0.50718983896575187</v>
      </c>
      <c r="O831">
        <v>0.1883159268929504</v>
      </c>
      <c r="P831">
        <v>5.3264604810996562E-2</v>
      </c>
      <c r="Q831">
        <v>0.29673321234119782</v>
      </c>
      <c r="R831">
        <v>0.18446601941747573</v>
      </c>
      <c r="S831">
        <v>31733</v>
      </c>
      <c r="T831">
        <v>1</v>
      </c>
      <c r="U831">
        <v>0</v>
      </c>
      <c r="V831">
        <v>0</v>
      </c>
      <c r="W831">
        <v>0</v>
      </c>
      <c r="X831">
        <v>0</v>
      </c>
      <c r="Y831">
        <v>0</v>
      </c>
      <c r="Z831">
        <v>0</v>
      </c>
      <c r="AA831">
        <v>0</v>
      </c>
      <c r="AB831">
        <v>0</v>
      </c>
      <c r="AC831">
        <v>2</v>
      </c>
      <c r="AD831">
        <v>3</v>
      </c>
      <c r="AF831">
        <v>0.18446601941747573</v>
      </c>
      <c r="AG831">
        <v>31733</v>
      </c>
    </row>
    <row r="832" spans="1:33" x14ac:dyDescent="0.3">
      <c r="A832" t="s">
        <v>2950</v>
      </c>
      <c r="B832">
        <v>19049050815</v>
      </c>
      <c r="C832" t="s">
        <v>2951</v>
      </c>
      <c r="D832">
        <v>2038</v>
      </c>
      <c r="F832" t="s">
        <v>1253</v>
      </c>
      <c r="G832" t="s">
        <v>1254</v>
      </c>
      <c r="H832">
        <v>93762</v>
      </c>
      <c r="I832">
        <v>9.0999999999999998E-2</v>
      </c>
      <c r="J832">
        <v>6.1334641805691856E-2</v>
      </c>
      <c r="K832">
        <v>0</v>
      </c>
      <c r="L832">
        <v>2.0181818181818179E-2</v>
      </c>
      <c r="M832">
        <v>0.309</v>
      </c>
      <c r="N832">
        <v>0.50718983896575187</v>
      </c>
      <c r="O832">
        <v>0.12050078247261346</v>
      </c>
      <c r="P832">
        <v>0</v>
      </c>
      <c r="Q832">
        <v>0.18351324828263002</v>
      </c>
      <c r="R832">
        <v>0.15518028297581013</v>
      </c>
      <c r="S832">
        <v>43394</v>
      </c>
      <c r="T832">
        <v>0</v>
      </c>
      <c r="U832">
        <v>1</v>
      </c>
      <c r="V832">
        <v>0</v>
      </c>
      <c r="W832">
        <v>0</v>
      </c>
      <c r="X832">
        <v>0</v>
      </c>
      <c r="Y832">
        <v>1</v>
      </c>
      <c r="Z832">
        <v>0</v>
      </c>
      <c r="AA832">
        <v>0</v>
      </c>
      <c r="AB832">
        <v>0</v>
      </c>
      <c r="AC832">
        <v>1</v>
      </c>
      <c r="AD832">
        <v>3</v>
      </c>
      <c r="AF832">
        <v>0.15518028297581013</v>
      </c>
      <c r="AG832">
        <v>43394</v>
      </c>
    </row>
    <row r="833" spans="1:33" x14ac:dyDescent="0.3">
      <c r="A833" t="s">
        <v>2952</v>
      </c>
      <c r="B833">
        <v>19049050816</v>
      </c>
      <c r="C833" t="s">
        <v>2953</v>
      </c>
      <c r="D833">
        <v>2505</v>
      </c>
      <c r="F833" t="s">
        <v>1253</v>
      </c>
      <c r="G833" t="s">
        <v>1254</v>
      </c>
      <c r="H833">
        <v>87806</v>
      </c>
      <c r="I833">
        <v>4.4999999999999998E-2</v>
      </c>
      <c r="J833">
        <v>1.8363273453093812E-2</v>
      </c>
      <c r="K833">
        <v>2.315369261477046E-2</v>
      </c>
      <c r="L833">
        <v>2.0181818181818179E-2</v>
      </c>
      <c r="M833">
        <v>0.16600000000000001</v>
      </c>
      <c r="N833">
        <v>0.50718983896575187</v>
      </c>
      <c r="O833">
        <v>0.12616532007458048</v>
      </c>
      <c r="P833">
        <v>0.10819112627986348</v>
      </c>
      <c r="Q833">
        <v>0.19600798403193612</v>
      </c>
      <c r="R833">
        <v>0.11452682338758288</v>
      </c>
      <c r="S833">
        <v>44854</v>
      </c>
      <c r="T833">
        <v>0</v>
      </c>
      <c r="U833">
        <v>0</v>
      </c>
      <c r="V833">
        <v>0</v>
      </c>
      <c r="W833">
        <v>0</v>
      </c>
      <c r="X833">
        <v>0</v>
      </c>
      <c r="Y833">
        <v>0</v>
      </c>
      <c r="Z833">
        <v>0</v>
      </c>
      <c r="AA833">
        <v>0</v>
      </c>
      <c r="AB833">
        <v>2</v>
      </c>
      <c r="AC833">
        <v>1</v>
      </c>
      <c r="AD833">
        <v>3</v>
      </c>
      <c r="AF833">
        <v>0.11452682338758288</v>
      </c>
      <c r="AG833">
        <v>44854</v>
      </c>
    </row>
    <row r="834" spans="1:33" x14ac:dyDescent="0.3">
      <c r="A834" t="s">
        <v>2954</v>
      </c>
      <c r="B834">
        <v>19167070100</v>
      </c>
      <c r="C834" t="s">
        <v>1982</v>
      </c>
      <c r="D834">
        <v>1274</v>
      </c>
      <c r="F834" t="s">
        <v>1588</v>
      </c>
      <c r="G834" t="s">
        <v>1589</v>
      </c>
      <c r="H834">
        <v>70375</v>
      </c>
      <c r="I834">
        <v>8.1000000000000003E-2</v>
      </c>
      <c r="J834">
        <v>5.1805337519623233E-2</v>
      </c>
      <c r="K834">
        <v>2.2762951334379906E-2</v>
      </c>
      <c r="L834">
        <v>1.836363636363636E-2</v>
      </c>
      <c r="M834">
        <v>0.255</v>
      </c>
      <c r="N834">
        <v>6.4324709233325422E-2</v>
      </c>
      <c r="O834">
        <v>0.40898774398547433</v>
      </c>
      <c r="P834">
        <v>1.6975308641975308E-2</v>
      </c>
      <c r="Q834">
        <v>0.12637362637362637</v>
      </c>
      <c r="R834">
        <v>0.19284064665127021</v>
      </c>
      <c r="S834">
        <v>39447</v>
      </c>
      <c r="T834">
        <v>1</v>
      </c>
      <c r="U834">
        <v>1</v>
      </c>
      <c r="V834">
        <v>0</v>
      </c>
      <c r="W834">
        <v>0</v>
      </c>
      <c r="X834">
        <v>0</v>
      </c>
      <c r="Y834">
        <v>0</v>
      </c>
      <c r="Z834">
        <v>0</v>
      </c>
      <c r="AA834">
        <v>1</v>
      </c>
      <c r="AB834">
        <v>0</v>
      </c>
      <c r="AC834">
        <v>0</v>
      </c>
      <c r="AD834">
        <v>3</v>
      </c>
      <c r="AF834">
        <v>0.19284064665127021</v>
      </c>
      <c r="AG834">
        <v>39447</v>
      </c>
    </row>
    <row r="835" spans="1:33" x14ac:dyDescent="0.3">
      <c r="A835" t="s">
        <v>2955</v>
      </c>
      <c r="B835">
        <v>19167070500</v>
      </c>
      <c r="C835" t="s">
        <v>1962</v>
      </c>
      <c r="D835">
        <v>1178</v>
      </c>
      <c r="F835" t="s">
        <v>1588</v>
      </c>
      <c r="G835" t="s">
        <v>1589</v>
      </c>
      <c r="H835">
        <v>83085</v>
      </c>
      <c r="I835">
        <v>3.4000000000000002E-2</v>
      </c>
      <c r="J835">
        <v>2.3769100169779286E-2</v>
      </c>
      <c r="K835">
        <v>4.6689303904923603E-2</v>
      </c>
      <c r="L835">
        <v>1.836363636363636E-2</v>
      </c>
      <c r="M835">
        <v>0.221</v>
      </c>
      <c r="N835">
        <v>6.4324709233325422E-2</v>
      </c>
      <c r="O835">
        <v>0.3782976605276257</v>
      </c>
      <c r="P835">
        <v>9.2449922958397532E-2</v>
      </c>
      <c r="Q835">
        <v>0.11884550084889643</v>
      </c>
      <c r="R835">
        <v>0.12797427652733118</v>
      </c>
      <c r="S835">
        <v>41992</v>
      </c>
      <c r="T835">
        <v>0</v>
      </c>
      <c r="U835">
        <v>0</v>
      </c>
      <c r="V835">
        <v>0</v>
      </c>
      <c r="W835">
        <v>1</v>
      </c>
      <c r="X835">
        <v>0</v>
      </c>
      <c r="Y835">
        <v>0</v>
      </c>
      <c r="Z835">
        <v>0</v>
      </c>
      <c r="AA835">
        <v>1</v>
      </c>
      <c r="AB835">
        <v>1</v>
      </c>
      <c r="AC835">
        <v>0</v>
      </c>
      <c r="AD835">
        <v>3</v>
      </c>
      <c r="AF835">
        <v>0.12797427652733118</v>
      </c>
      <c r="AG835">
        <v>41992</v>
      </c>
    </row>
    <row r="836" spans="1:33" x14ac:dyDescent="0.3">
      <c r="A836" t="s">
        <v>2956</v>
      </c>
      <c r="B836">
        <v>19167070602</v>
      </c>
      <c r="C836" t="s">
        <v>2957</v>
      </c>
      <c r="D836">
        <v>1523</v>
      </c>
      <c r="F836" t="s">
        <v>1588</v>
      </c>
      <c r="G836" t="s">
        <v>1589</v>
      </c>
      <c r="H836">
        <v>73990</v>
      </c>
      <c r="I836">
        <v>8.8000000000000009E-2</v>
      </c>
      <c r="J836">
        <v>7.8791858174655283E-2</v>
      </c>
      <c r="K836">
        <v>1.3131976362442548E-2</v>
      </c>
      <c r="L836">
        <v>1.836363636363636E-2</v>
      </c>
      <c r="M836">
        <v>0.29100000000000004</v>
      </c>
      <c r="N836">
        <v>6.4324709233325422E-2</v>
      </c>
      <c r="O836">
        <v>0.23922167111789394</v>
      </c>
      <c r="P836">
        <v>0</v>
      </c>
      <c r="Q836">
        <v>0.18910045961917268</v>
      </c>
      <c r="R836">
        <v>0.21075581395348839</v>
      </c>
      <c r="S836">
        <v>25075</v>
      </c>
      <c r="T836">
        <v>0</v>
      </c>
      <c r="U836">
        <v>1</v>
      </c>
      <c r="V836">
        <v>1</v>
      </c>
      <c r="W836">
        <v>0</v>
      </c>
      <c r="X836">
        <v>0</v>
      </c>
      <c r="Y836">
        <v>0</v>
      </c>
      <c r="Z836">
        <v>0</v>
      </c>
      <c r="AA836">
        <v>0</v>
      </c>
      <c r="AB836">
        <v>0</v>
      </c>
      <c r="AC836">
        <v>1</v>
      </c>
      <c r="AD836">
        <v>3</v>
      </c>
      <c r="AF836">
        <v>0.21075581395348839</v>
      </c>
      <c r="AG836">
        <v>25075</v>
      </c>
    </row>
    <row r="837" spans="1:33" x14ac:dyDescent="0.3">
      <c r="A837" t="s">
        <v>2958</v>
      </c>
      <c r="B837">
        <v>19153000802</v>
      </c>
      <c r="C837" t="s">
        <v>1958</v>
      </c>
      <c r="D837">
        <v>1670</v>
      </c>
      <c r="F837" t="s">
        <v>1088</v>
      </c>
      <c r="G837" t="s">
        <v>1089</v>
      </c>
      <c r="H837">
        <v>77339</v>
      </c>
      <c r="I837">
        <v>2.1000000000000001E-2</v>
      </c>
      <c r="J837">
        <v>2.9940119760479042E-2</v>
      </c>
      <c r="K837">
        <v>1.6167664670658683E-2</v>
      </c>
      <c r="L837">
        <v>2.6818181818181817E-2</v>
      </c>
      <c r="M837">
        <v>0.29600000000000004</v>
      </c>
      <c r="N837">
        <v>0.14341677503250974</v>
      </c>
      <c r="O837">
        <v>0.24362934362934363</v>
      </c>
      <c r="P837">
        <v>1.8224573780129337E-2</v>
      </c>
      <c r="Q837">
        <v>0.2407185628742515</v>
      </c>
      <c r="R837">
        <v>0.14101436528877162</v>
      </c>
      <c r="S837">
        <v>42356</v>
      </c>
      <c r="T837">
        <v>0</v>
      </c>
      <c r="U837">
        <v>0</v>
      </c>
      <c r="V837">
        <v>0</v>
      </c>
      <c r="W837">
        <v>0</v>
      </c>
      <c r="X837">
        <v>1</v>
      </c>
      <c r="Y837">
        <v>0</v>
      </c>
      <c r="Z837">
        <v>0</v>
      </c>
      <c r="AA837">
        <v>0</v>
      </c>
      <c r="AB837">
        <v>0</v>
      </c>
      <c r="AC837">
        <v>2</v>
      </c>
      <c r="AD837">
        <v>3</v>
      </c>
      <c r="AF837">
        <v>0.14101436528877162</v>
      </c>
      <c r="AG837">
        <v>42356</v>
      </c>
    </row>
    <row r="838" spans="1:33" x14ac:dyDescent="0.3">
      <c r="A838" t="s">
        <v>2959</v>
      </c>
      <c r="B838">
        <v>19051080100</v>
      </c>
      <c r="C838" t="s">
        <v>1835</v>
      </c>
      <c r="D838">
        <v>1542</v>
      </c>
      <c r="F838" t="s">
        <v>1487</v>
      </c>
      <c r="G838" t="s">
        <v>1488</v>
      </c>
      <c r="H838">
        <v>80079</v>
      </c>
      <c r="I838">
        <v>0.05</v>
      </c>
      <c r="J838">
        <v>9.4033722438391698E-2</v>
      </c>
      <c r="K838">
        <v>4.0207522697795074E-2</v>
      </c>
      <c r="L838">
        <v>2.3818181818181822E-2</v>
      </c>
      <c r="M838">
        <v>0.30099999999999999</v>
      </c>
      <c r="N838">
        <v>4.0786016223009251E-2</v>
      </c>
      <c r="O838">
        <v>0.39689978370583995</v>
      </c>
      <c r="P838">
        <v>4.9255441008018326E-2</v>
      </c>
      <c r="Q838">
        <v>0.14526588845654995</v>
      </c>
      <c r="R838">
        <v>0.22227567957661776</v>
      </c>
      <c r="S838">
        <v>38140</v>
      </c>
      <c r="T838">
        <v>0</v>
      </c>
      <c r="U838">
        <v>0</v>
      </c>
      <c r="V838">
        <v>1</v>
      </c>
      <c r="W838">
        <v>1</v>
      </c>
      <c r="X838">
        <v>0</v>
      </c>
      <c r="Y838">
        <v>0</v>
      </c>
      <c r="Z838">
        <v>0</v>
      </c>
      <c r="AA838">
        <v>1</v>
      </c>
      <c r="AB838">
        <v>0</v>
      </c>
      <c r="AC838">
        <v>0</v>
      </c>
      <c r="AD838">
        <v>3</v>
      </c>
      <c r="AF838">
        <v>0.22227567957661776</v>
      </c>
      <c r="AG838">
        <v>38140</v>
      </c>
    </row>
    <row r="839" spans="1:33" x14ac:dyDescent="0.3">
      <c r="A839" t="s">
        <v>2960</v>
      </c>
      <c r="B839">
        <v>19193000900</v>
      </c>
      <c r="C839" t="s">
        <v>1899</v>
      </c>
      <c r="D839">
        <v>939</v>
      </c>
      <c r="F839" t="s">
        <v>1093</v>
      </c>
      <c r="G839" t="s">
        <v>1094</v>
      </c>
      <c r="H839">
        <v>76406</v>
      </c>
      <c r="I839">
        <v>5.4000000000000006E-2</v>
      </c>
      <c r="J839">
        <v>8.9456869009584661E-2</v>
      </c>
      <c r="K839">
        <v>1.2779552715654952E-2</v>
      </c>
      <c r="L839">
        <v>2.7545454545454543E-2</v>
      </c>
      <c r="M839">
        <v>0.24100000000000002</v>
      </c>
      <c r="N839">
        <v>3.6888775789844577E-2</v>
      </c>
      <c r="O839">
        <v>0.3795336787564767</v>
      </c>
      <c r="P839">
        <v>0</v>
      </c>
      <c r="Q839">
        <v>0.16080937167199147</v>
      </c>
      <c r="R839">
        <v>0.20912078882497945</v>
      </c>
      <c r="S839">
        <v>27909</v>
      </c>
      <c r="T839">
        <v>0</v>
      </c>
      <c r="U839">
        <v>0</v>
      </c>
      <c r="V839">
        <v>1</v>
      </c>
      <c r="W839">
        <v>0</v>
      </c>
      <c r="X839">
        <v>1</v>
      </c>
      <c r="Y839">
        <v>0</v>
      </c>
      <c r="Z839">
        <v>0</v>
      </c>
      <c r="AA839">
        <v>1</v>
      </c>
      <c r="AB839">
        <v>0</v>
      </c>
      <c r="AC839">
        <v>0</v>
      </c>
      <c r="AD839">
        <v>3</v>
      </c>
      <c r="AF839">
        <v>0.20912078882497945</v>
      </c>
      <c r="AG839">
        <v>27909</v>
      </c>
    </row>
    <row r="840" spans="1:33" x14ac:dyDescent="0.3">
      <c r="A840" t="s">
        <v>2961</v>
      </c>
      <c r="B840">
        <v>19183960102</v>
      </c>
      <c r="C840" t="s">
        <v>2962</v>
      </c>
      <c r="D840">
        <v>1206</v>
      </c>
      <c r="F840" t="s">
        <v>936</v>
      </c>
      <c r="G840" t="s">
        <v>1273</v>
      </c>
      <c r="H840">
        <v>68068</v>
      </c>
      <c r="I840">
        <v>4.2000000000000003E-2</v>
      </c>
      <c r="J840">
        <v>4.39469320066335E-2</v>
      </c>
      <c r="K840">
        <v>6.6334991708126038E-3</v>
      </c>
      <c r="L840">
        <v>2.5454545454545459E-2</v>
      </c>
      <c r="M840">
        <v>0.27699999999999997</v>
      </c>
      <c r="N840">
        <v>3.9670106892738664E-2</v>
      </c>
      <c r="O840">
        <v>0.43091787439613527</v>
      </c>
      <c r="P840">
        <v>7.0161912104857366E-2</v>
      </c>
      <c r="Q840">
        <v>0.17330016583747926</v>
      </c>
      <c r="R840">
        <v>0.29893683552220135</v>
      </c>
      <c r="S840">
        <v>37630</v>
      </c>
      <c r="T840">
        <v>1</v>
      </c>
      <c r="U840">
        <v>0</v>
      </c>
      <c r="V840">
        <v>0</v>
      </c>
      <c r="W840">
        <v>0</v>
      </c>
      <c r="X840">
        <v>0</v>
      </c>
      <c r="Y840">
        <v>0</v>
      </c>
      <c r="Z840">
        <v>0</v>
      </c>
      <c r="AA840">
        <v>1</v>
      </c>
      <c r="AB840">
        <v>1</v>
      </c>
      <c r="AC840">
        <v>0</v>
      </c>
      <c r="AD840">
        <v>3</v>
      </c>
      <c r="AF840">
        <v>0.29893683552220135</v>
      </c>
      <c r="AG840">
        <v>37630</v>
      </c>
    </row>
    <row r="841" spans="1:33" x14ac:dyDescent="0.3">
      <c r="A841" t="s">
        <v>2963</v>
      </c>
      <c r="B841">
        <v>19027960200</v>
      </c>
      <c r="C841" t="s">
        <v>1937</v>
      </c>
      <c r="D841">
        <v>1050</v>
      </c>
      <c r="F841" t="s">
        <v>176</v>
      </c>
      <c r="G841" t="s">
        <v>1340</v>
      </c>
      <c r="H841">
        <v>62284</v>
      </c>
      <c r="I841">
        <v>1.8000000000000002E-2</v>
      </c>
      <c r="J841">
        <v>3.0476190476190476E-2</v>
      </c>
      <c r="K841">
        <v>1.5238095238095238E-2</v>
      </c>
      <c r="L841">
        <v>2.009090909090909E-2</v>
      </c>
      <c r="M841">
        <v>0.21199999999999999</v>
      </c>
      <c r="N841">
        <v>-2.690238278247502E-3</v>
      </c>
      <c r="O841">
        <v>0.43519098309329995</v>
      </c>
      <c r="P841">
        <v>5.0405040504050404E-2</v>
      </c>
      <c r="Q841">
        <v>0.14000000000000001</v>
      </c>
      <c r="R841">
        <v>0.26426116838487973</v>
      </c>
      <c r="S841">
        <v>41250</v>
      </c>
      <c r="T841">
        <v>1</v>
      </c>
      <c r="U841">
        <v>0</v>
      </c>
      <c r="V841">
        <v>0</v>
      </c>
      <c r="W841">
        <v>0</v>
      </c>
      <c r="X841">
        <v>0</v>
      </c>
      <c r="Y841">
        <v>0</v>
      </c>
      <c r="Z841">
        <v>1</v>
      </c>
      <c r="AA841">
        <v>1</v>
      </c>
      <c r="AB841">
        <v>0</v>
      </c>
      <c r="AC841">
        <v>0</v>
      </c>
      <c r="AD841">
        <v>3</v>
      </c>
      <c r="AF841">
        <v>0.26426116838487973</v>
      </c>
      <c r="AG841">
        <v>41250</v>
      </c>
    </row>
    <row r="842" spans="1:33" x14ac:dyDescent="0.3">
      <c r="A842" t="s">
        <v>2964</v>
      </c>
      <c r="B842">
        <v>19183960500</v>
      </c>
      <c r="C842" t="s">
        <v>1977</v>
      </c>
      <c r="D842">
        <v>1232</v>
      </c>
      <c r="F842" t="s">
        <v>936</v>
      </c>
      <c r="G842" t="s">
        <v>1273</v>
      </c>
      <c r="H842">
        <v>94551</v>
      </c>
      <c r="I842">
        <v>0.04</v>
      </c>
      <c r="J842">
        <v>4.9512987012987016E-2</v>
      </c>
      <c r="K842">
        <v>1.3798701298701298E-2</v>
      </c>
      <c r="L842">
        <v>2.5454545454545459E-2</v>
      </c>
      <c r="M842">
        <v>0.27899999999999997</v>
      </c>
      <c r="N842">
        <v>3.9670106892738664E-2</v>
      </c>
      <c r="O842">
        <v>0.4391208791208791</v>
      </c>
      <c r="P842">
        <v>9.606986899563319E-2</v>
      </c>
      <c r="Q842">
        <v>0.1663961038961039</v>
      </c>
      <c r="R842">
        <v>0.15846016114592659</v>
      </c>
      <c r="S842">
        <v>45444</v>
      </c>
      <c r="T842">
        <v>0</v>
      </c>
      <c r="U842">
        <v>0</v>
      </c>
      <c r="V842">
        <v>0</v>
      </c>
      <c r="W842">
        <v>0</v>
      </c>
      <c r="X842">
        <v>0</v>
      </c>
      <c r="Y842">
        <v>0</v>
      </c>
      <c r="Z842">
        <v>0</v>
      </c>
      <c r="AA842">
        <v>1</v>
      </c>
      <c r="AB842">
        <v>2</v>
      </c>
      <c r="AC842">
        <v>0</v>
      </c>
      <c r="AD842">
        <v>3</v>
      </c>
      <c r="AF842">
        <v>0.15846016114592659</v>
      </c>
      <c r="AG842">
        <v>45444</v>
      </c>
    </row>
    <row r="843" spans="1:33" x14ac:dyDescent="0.3">
      <c r="A843" t="s">
        <v>2965</v>
      </c>
      <c r="B843">
        <v>19149970500</v>
      </c>
      <c r="C843" t="s">
        <v>1864</v>
      </c>
      <c r="D843">
        <v>1170</v>
      </c>
      <c r="F843" t="s">
        <v>733</v>
      </c>
      <c r="G843" t="s">
        <v>1615</v>
      </c>
      <c r="H843">
        <v>78558</v>
      </c>
      <c r="I843">
        <v>4.8000000000000001E-2</v>
      </c>
      <c r="J843">
        <v>7.0940170940170938E-2</v>
      </c>
      <c r="K843">
        <v>2.564102564102564E-2</v>
      </c>
      <c r="L843">
        <v>2.0818181818181819E-2</v>
      </c>
      <c r="M843">
        <v>0.27500000000000002</v>
      </c>
      <c r="N843">
        <v>2.8495957736332345E-2</v>
      </c>
      <c r="O843">
        <v>0.3699788583509514</v>
      </c>
      <c r="P843">
        <v>6.6985645933014357E-2</v>
      </c>
      <c r="Q843">
        <v>0.15555555555555556</v>
      </c>
      <c r="R843">
        <v>0.17096188747731397</v>
      </c>
      <c r="S843">
        <v>36184</v>
      </c>
      <c r="T843">
        <v>0</v>
      </c>
      <c r="U843">
        <v>0</v>
      </c>
      <c r="V843">
        <v>1</v>
      </c>
      <c r="W843">
        <v>0</v>
      </c>
      <c r="X843">
        <v>0</v>
      </c>
      <c r="Y843">
        <v>0</v>
      </c>
      <c r="Z843">
        <v>0</v>
      </c>
      <c r="AA843">
        <v>1</v>
      </c>
      <c r="AB843">
        <v>1</v>
      </c>
      <c r="AC843">
        <v>0</v>
      </c>
      <c r="AD843">
        <v>3</v>
      </c>
      <c r="AF843">
        <v>0.17096188747731397</v>
      </c>
      <c r="AG843">
        <v>36184</v>
      </c>
    </row>
    <row r="844" spans="1:33" x14ac:dyDescent="0.3">
      <c r="A844" t="s">
        <v>2966</v>
      </c>
      <c r="B844">
        <v>19061010104</v>
      </c>
      <c r="C844" t="s">
        <v>1956</v>
      </c>
      <c r="D844">
        <v>2045</v>
      </c>
      <c r="F844" t="s">
        <v>290</v>
      </c>
      <c r="G844" t="s">
        <v>1149</v>
      </c>
      <c r="H844">
        <v>117361</v>
      </c>
      <c r="I844">
        <v>2.4E-2</v>
      </c>
      <c r="J844">
        <v>4.5965770171149146E-2</v>
      </c>
      <c r="K844">
        <v>3.6674816625916873E-2</v>
      </c>
      <c r="L844">
        <v>2.809090909090909E-2</v>
      </c>
      <c r="M844">
        <v>0.26300000000000001</v>
      </c>
      <c r="N844">
        <v>5.993401172413057E-2</v>
      </c>
      <c r="O844">
        <v>0.26054656407535154</v>
      </c>
      <c r="P844">
        <v>2.2759601706970129E-2</v>
      </c>
      <c r="Q844">
        <v>0.16528117359413202</v>
      </c>
      <c r="R844">
        <v>0.1018213356461405</v>
      </c>
      <c r="S844">
        <v>53030</v>
      </c>
      <c r="T844">
        <v>0</v>
      </c>
      <c r="U844">
        <v>0</v>
      </c>
      <c r="V844">
        <v>0</v>
      </c>
      <c r="W844">
        <v>1</v>
      </c>
      <c r="X844">
        <v>1</v>
      </c>
      <c r="Y844">
        <v>0</v>
      </c>
      <c r="Z844">
        <v>0</v>
      </c>
      <c r="AA844">
        <v>0</v>
      </c>
      <c r="AB844">
        <v>0</v>
      </c>
      <c r="AC844">
        <v>0</v>
      </c>
      <c r="AD844">
        <v>2</v>
      </c>
      <c r="AF844">
        <v>0.1018213356461405</v>
      </c>
      <c r="AG844">
        <v>53030</v>
      </c>
    </row>
    <row r="845" spans="1:33" x14ac:dyDescent="0.3">
      <c r="A845" t="s">
        <v>2967</v>
      </c>
      <c r="B845">
        <v>19103010200</v>
      </c>
      <c r="C845" t="s">
        <v>1915</v>
      </c>
      <c r="D845">
        <v>1939</v>
      </c>
      <c r="F845" t="s">
        <v>1421</v>
      </c>
      <c r="G845" t="s">
        <v>1422</v>
      </c>
      <c r="H845">
        <v>104212</v>
      </c>
      <c r="I845">
        <v>0.05</v>
      </c>
      <c r="J845">
        <v>1.6503352243424446E-2</v>
      </c>
      <c r="K845">
        <v>2.9396596183599792E-2</v>
      </c>
      <c r="L845">
        <v>2.2545454545454546E-2</v>
      </c>
      <c r="M845">
        <v>0.28800000000000003</v>
      </c>
      <c r="N845">
        <v>0.16787640775660517</v>
      </c>
      <c r="O845">
        <v>0.25347885402455661</v>
      </c>
      <c r="P845">
        <v>3.7717121588089333E-2</v>
      </c>
      <c r="Q845">
        <v>0.22485817431665808</v>
      </c>
      <c r="R845">
        <v>9.157005305561014E-2</v>
      </c>
      <c r="S845">
        <v>50184</v>
      </c>
      <c r="T845">
        <v>0</v>
      </c>
      <c r="U845">
        <v>0</v>
      </c>
      <c r="V845">
        <v>0</v>
      </c>
      <c r="W845">
        <v>1</v>
      </c>
      <c r="X845">
        <v>0</v>
      </c>
      <c r="Y845">
        <v>0</v>
      </c>
      <c r="Z845">
        <v>0</v>
      </c>
      <c r="AA845">
        <v>0</v>
      </c>
      <c r="AB845">
        <v>0</v>
      </c>
      <c r="AC845">
        <v>1</v>
      </c>
      <c r="AD845">
        <v>2</v>
      </c>
      <c r="AF845">
        <v>9.157005305561014E-2</v>
      </c>
      <c r="AG845">
        <v>50184</v>
      </c>
    </row>
    <row r="846" spans="1:33" x14ac:dyDescent="0.3">
      <c r="A846" t="s">
        <v>2968</v>
      </c>
      <c r="B846">
        <v>19153010209</v>
      </c>
      <c r="C846" t="s">
        <v>1903</v>
      </c>
      <c r="D846">
        <v>2689</v>
      </c>
      <c r="F846" t="s">
        <v>1088</v>
      </c>
      <c r="G846" t="s">
        <v>1089</v>
      </c>
      <c r="H846">
        <v>75972</v>
      </c>
      <c r="I846">
        <v>4.2000000000000003E-2</v>
      </c>
      <c r="J846">
        <v>4.0163629602082557E-2</v>
      </c>
      <c r="K846">
        <v>2.0825585719598364E-2</v>
      </c>
      <c r="L846">
        <v>2.6818181818181817E-2</v>
      </c>
      <c r="M846">
        <v>0.187</v>
      </c>
      <c r="N846">
        <v>0.14341677503250974</v>
      </c>
      <c r="O846">
        <v>0.20521172638436483</v>
      </c>
      <c r="P846">
        <v>3.9642857142857139E-2</v>
      </c>
      <c r="Q846">
        <v>0.20379323168464114</v>
      </c>
      <c r="R846">
        <v>0.19267119880616812</v>
      </c>
      <c r="S846">
        <v>43301</v>
      </c>
      <c r="T846">
        <v>0</v>
      </c>
      <c r="U846">
        <v>0</v>
      </c>
      <c r="V846">
        <v>0</v>
      </c>
      <c r="W846">
        <v>0</v>
      </c>
      <c r="X846">
        <v>1</v>
      </c>
      <c r="Y846">
        <v>0</v>
      </c>
      <c r="Z846">
        <v>0</v>
      </c>
      <c r="AA846">
        <v>0</v>
      </c>
      <c r="AB846">
        <v>0</v>
      </c>
      <c r="AC846">
        <v>1</v>
      </c>
      <c r="AD846">
        <v>2</v>
      </c>
      <c r="AF846">
        <v>0.19267119880616812</v>
      </c>
      <c r="AG846">
        <v>43301</v>
      </c>
    </row>
    <row r="847" spans="1:33" x14ac:dyDescent="0.3">
      <c r="A847" t="s">
        <v>2969</v>
      </c>
      <c r="B847">
        <v>19153010216</v>
      </c>
      <c r="C847" t="s">
        <v>2970</v>
      </c>
      <c r="D847">
        <v>6467</v>
      </c>
      <c r="F847" t="s">
        <v>1088</v>
      </c>
      <c r="G847" t="s">
        <v>1089</v>
      </c>
      <c r="H847">
        <v>94754</v>
      </c>
      <c r="I847">
        <v>4.0999999999999995E-2</v>
      </c>
      <c r="J847">
        <v>1.1597340343281274E-2</v>
      </c>
      <c r="K847">
        <v>4.9481985464666766E-3</v>
      </c>
      <c r="L847">
        <v>2.6818181818181817E-2</v>
      </c>
      <c r="M847">
        <v>0.19600000000000001</v>
      </c>
      <c r="N847">
        <v>0.14341677503250974</v>
      </c>
      <c r="O847">
        <v>0.16882460044507383</v>
      </c>
      <c r="P847">
        <v>2.5760771316661647E-2</v>
      </c>
      <c r="Q847">
        <v>0.18277408381011287</v>
      </c>
      <c r="R847">
        <v>0.10865947611710323</v>
      </c>
      <c r="S847">
        <v>54134</v>
      </c>
      <c r="T847">
        <v>0</v>
      </c>
      <c r="U847">
        <v>0</v>
      </c>
      <c r="V847">
        <v>0</v>
      </c>
      <c r="W847">
        <v>0</v>
      </c>
      <c r="X847">
        <v>1</v>
      </c>
      <c r="Y847">
        <v>0</v>
      </c>
      <c r="Z847">
        <v>0</v>
      </c>
      <c r="AA847">
        <v>0</v>
      </c>
      <c r="AB847">
        <v>0</v>
      </c>
      <c r="AC847">
        <v>1</v>
      </c>
      <c r="AD847">
        <v>2</v>
      </c>
      <c r="AF847">
        <v>0.10865947611710323</v>
      </c>
      <c r="AG847">
        <v>54134</v>
      </c>
    </row>
    <row r="848" spans="1:33" x14ac:dyDescent="0.3">
      <c r="A848" t="s">
        <v>2971</v>
      </c>
      <c r="B848">
        <v>19061010300</v>
      </c>
      <c r="C848" t="s">
        <v>1965</v>
      </c>
      <c r="D848">
        <v>1197</v>
      </c>
      <c r="F848" t="s">
        <v>290</v>
      </c>
      <c r="G848" t="s">
        <v>1149</v>
      </c>
      <c r="H848">
        <v>86460</v>
      </c>
      <c r="I848">
        <v>4.7E-2</v>
      </c>
      <c r="J848">
        <v>1.8379281537176273E-2</v>
      </c>
      <c r="K848">
        <v>4.1771094402673348E-3</v>
      </c>
      <c r="L848">
        <v>2.809090909090909E-2</v>
      </c>
      <c r="M848">
        <v>0.24100000000000002</v>
      </c>
      <c r="N848">
        <v>5.993401172413057E-2</v>
      </c>
      <c r="O848">
        <v>0.41028128031037825</v>
      </c>
      <c r="P848">
        <v>2.8409090909090908E-2</v>
      </c>
      <c r="Q848">
        <v>0.17126148705096073</v>
      </c>
      <c r="R848">
        <v>0.203009828009828</v>
      </c>
      <c r="S848">
        <v>47333</v>
      </c>
      <c r="T848">
        <v>0</v>
      </c>
      <c r="U848">
        <v>0</v>
      </c>
      <c r="V848">
        <v>0</v>
      </c>
      <c r="W848">
        <v>0</v>
      </c>
      <c r="X848">
        <v>1</v>
      </c>
      <c r="Y848">
        <v>0</v>
      </c>
      <c r="Z848">
        <v>0</v>
      </c>
      <c r="AA848">
        <v>1</v>
      </c>
      <c r="AB848">
        <v>0</v>
      </c>
      <c r="AC848">
        <v>0</v>
      </c>
      <c r="AD848">
        <v>2</v>
      </c>
      <c r="AF848">
        <v>0.203009828009828</v>
      </c>
      <c r="AG848">
        <v>47333</v>
      </c>
    </row>
    <row r="849" spans="1:33" x14ac:dyDescent="0.3">
      <c r="A849" t="s">
        <v>2972</v>
      </c>
      <c r="B849">
        <v>19103010305</v>
      </c>
      <c r="C849" t="s">
        <v>2973</v>
      </c>
      <c r="D849">
        <v>2184</v>
      </c>
      <c r="F849" t="s">
        <v>1421</v>
      </c>
      <c r="G849" t="s">
        <v>1422</v>
      </c>
      <c r="H849">
        <v>96222</v>
      </c>
      <c r="I849">
        <v>2.1000000000000001E-2</v>
      </c>
      <c r="J849">
        <v>8.1043956043956047E-2</v>
      </c>
      <c r="K849">
        <v>2.5183150183150184E-2</v>
      </c>
      <c r="L849">
        <v>2.2545454545454546E-2</v>
      </c>
      <c r="M849">
        <v>0.191</v>
      </c>
      <c r="N849">
        <v>0.16787640775660517</v>
      </c>
      <c r="O849">
        <v>8.5941644562334218E-2</v>
      </c>
      <c r="P849">
        <v>5.9836418424451143E-2</v>
      </c>
      <c r="Q849">
        <v>0.17078754578754579</v>
      </c>
      <c r="R849">
        <v>0.16081229418221735</v>
      </c>
      <c r="S849">
        <v>49450</v>
      </c>
      <c r="T849">
        <v>0</v>
      </c>
      <c r="U849">
        <v>0</v>
      </c>
      <c r="V849">
        <v>1</v>
      </c>
      <c r="W849">
        <v>0</v>
      </c>
      <c r="X849">
        <v>0</v>
      </c>
      <c r="Y849">
        <v>0</v>
      </c>
      <c r="Z849">
        <v>0</v>
      </c>
      <c r="AA849">
        <v>0</v>
      </c>
      <c r="AB849">
        <v>1</v>
      </c>
      <c r="AC849">
        <v>0</v>
      </c>
      <c r="AD849">
        <v>2</v>
      </c>
      <c r="AF849">
        <v>0.16081229418221735</v>
      </c>
      <c r="AG849">
        <v>49450</v>
      </c>
    </row>
    <row r="850" spans="1:33" x14ac:dyDescent="0.3">
      <c r="A850" t="s">
        <v>2974</v>
      </c>
      <c r="B850">
        <v>19163010402</v>
      </c>
      <c r="C850" t="s">
        <v>1871</v>
      </c>
      <c r="D850">
        <v>1318</v>
      </c>
      <c r="F850" t="s">
        <v>1043</v>
      </c>
      <c r="G850" t="s">
        <v>1044</v>
      </c>
      <c r="H850">
        <v>119412</v>
      </c>
      <c r="I850">
        <v>2.5000000000000001E-2</v>
      </c>
      <c r="J850">
        <v>4.7799696509863432E-2</v>
      </c>
      <c r="K850">
        <v>9.8634294385432468E-3</v>
      </c>
      <c r="L850">
        <v>3.2000000000000001E-2</v>
      </c>
      <c r="M850">
        <v>0.25800000000000001</v>
      </c>
      <c r="N850">
        <v>5.716481867041108E-2</v>
      </c>
      <c r="O850">
        <v>0.35331584863244658</v>
      </c>
      <c r="P850">
        <v>4.9356223175965663E-2</v>
      </c>
      <c r="Q850">
        <v>5.1593323216995446E-2</v>
      </c>
      <c r="R850">
        <v>7.9273565869126553E-2</v>
      </c>
      <c r="S850">
        <v>63113</v>
      </c>
      <c r="T850">
        <v>0</v>
      </c>
      <c r="U850">
        <v>0</v>
      </c>
      <c r="V850">
        <v>0</v>
      </c>
      <c r="W850">
        <v>0</v>
      </c>
      <c r="X850">
        <v>2</v>
      </c>
      <c r="Y850">
        <v>0</v>
      </c>
      <c r="Z850">
        <v>0</v>
      </c>
      <c r="AA850">
        <v>0</v>
      </c>
      <c r="AB850">
        <v>0</v>
      </c>
      <c r="AC850">
        <v>0</v>
      </c>
      <c r="AD850">
        <v>2</v>
      </c>
      <c r="AF850">
        <v>7.9273565869126553E-2</v>
      </c>
      <c r="AG850">
        <v>63113</v>
      </c>
    </row>
    <row r="851" spans="1:33" x14ac:dyDescent="0.3">
      <c r="A851" t="s">
        <v>2975</v>
      </c>
      <c r="B851">
        <v>19153010407</v>
      </c>
      <c r="C851" t="s">
        <v>1950</v>
      </c>
      <c r="D851">
        <v>1613</v>
      </c>
      <c r="F851" t="s">
        <v>1088</v>
      </c>
      <c r="G851" t="s">
        <v>1089</v>
      </c>
      <c r="H851">
        <v>120994</v>
      </c>
      <c r="I851">
        <v>3.5000000000000003E-2</v>
      </c>
      <c r="J851">
        <v>7.3775573465592062E-2</v>
      </c>
      <c r="K851">
        <v>2.4178549287042779E-2</v>
      </c>
      <c r="L851">
        <v>2.6818181818181817E-2</v>
      </c>
      <c r="M851">
        <v>0.28999999999999998</v>
      </c>
      <c r="N851">
        <v>0.14341677503250974</v>
      </c>
      <c r="O851">
        <v>0.15591032608695651</v>
      </c>
      <c r="P851">
        <v>0</v>
      </c>
      <c r="Q851">
        <v>0.16119032858028517</v>
      </c>
      <c r="R851">
        <v>9.1860465116279072E-2</v>
      </c>
      <c r="S851">
        <v>55932</v>
      </c>
      <c r="T851">
        <v>0</v>
      </c>
      <c r="U851">
        <v>0</v>
      </c>
      <c r="V851">
        <v>1</v>
      </c>
      <c r="W851">
        <v>0</v>
      </c>
      <c r="X851">
        <v>1</v>
      </c>
      <c r="Y851">
        <v>0</v>
      </c>
      <c r="Z851">
        <v>0</v>
      </c>
      <c r="AA851">
        <v>0</v>
      </c>
      <c r="AB851">
        <v>0</v>
      </c>
      <c r="AC851">
        <v>0</v>
      </c>
      <c r="AD851">
        <v>2</v>
      </c>
      <c r="AF851">
        <v>9.1860465116279072E-2</v>
      </c>
      <c r="AG851">
        <v>55932</v>
      </c>
    </row>
    <row r="852" spans="1:33" x14ac:dyDescent="0.3">
      <c r="A852" t="s">
        <v>2976</v>
      </c>
      <c r="B852">
        <v>19113010600</v>
      </c>
      <c r="C852" t="s">
        <v>1926</v>
      </c>
      <c r="D852">
        <v>2177</v>
      </c>
      <c r="F852" t="s">
        <v>1048</v>
      </c>
      <c r="G852" t="s">
        <v>1049</v>
      </c>
      <c r="H852">
        <v>109727</v>
      </c>
      <c r="I852">
        <v>4.4000000000000004E-2</v>
      </c>
      <c r="J852">
        <v>2.6642168121267799E-2</v>
      </c>
      <c r="K852">
        <v>1.7455213596692696E-2</v>
      </c>
      <c r="L852">
        <v>3.0727272727272725E-2</v>
      </c>
      <c r="M852">
        <v>0.27300000000000002</v>
      </c>
      <c r="N852">
        <v>9.0296649086760147E-2</v>
      </c>
      <c r="O852">
        <v>0.30654338549075394</v>
      </c>
      <c r="P852">
        <v>3.5993061578490894E-2</v>
      </c>
      <c r="Q852">
        <v>0.15250344510794672</v>
      </c>
      <c r="R852">
        <v>7.9878665318503544E-2</v>
      </c>
      <c r="S852">
        <v>56900</v>
      </c>
      <c r="T852">
        <v>0</v>
      </c>
      <c r="U852">
        <v>0</v>
      </c>
      <c r="V852">
        <v>0</v>
      </c>
      <c r="W852">
        <v>0</v>
      </c>
      <c r="X852">
        <v>2</v>
      </c>
      <c r="Y852">
        <v>0</v>
      </c>
      <c r="Z852">
        <v>0</v>
      </c>
      <c r="AA852">
        <v>0</v>
      </c>
      <c r="AB852">
        <v>0</v>
      </c>
      <c r="AC852">
        <v>0</v>
      </c>
      <c r="AD852">
        <v>2</v>
      </c>
      <c r="AF852">
        <v>7.9878665318503544E-2</v>
      </c>
      <c r="AG852">
        <v>56900</v>
      </c>
    </row>
    <row r="853" spans="1:33" x14ac:dyDescent="0.3">
      <c r="A853" t="s">
        <v>2977</v>
      </c>
      <c r="B853">
        <v>19153010703</v>
      </c>
      <c r="C853" t="s">
        <v>1969</v>
      </c>
      <c r="D853">
        <v>2097</v>
      </c>
      <c r="F853" t="s">
        <v>1088</v>
      </c>
      <c r="G853" t="s">
        <v>1089</v>
      </c>
      <c r="H853">
        <v>83168</v>
      </c>
      <c r="I853">
        <v>3.4000000000000002E-2</v>
      </c>
      <c r="J853">
        <v>4.196471149260849E-2</v>
      </c>
      <c r="K853">
        <v>1.3829279923700524E-2</v>
      </c>
      <c r="L853">
        <v>2.6818181818181817E-2</v>
      </c>
      <c r="M853">
        <v>0.21100000000000002</v>
      </c>
      <c r="N853">
        <v>0.14341677503250974</v>
      </c>
      <c r="O853">
        <v>0.36363636363636365</v>
      </c>
      <c r="P853">
        <v>4.66995958688819E-2</v>
      </c>
      <c r="Q853">
        <v>0.16165951359084407</v>
      </c>
      <c r="R853">
        <v>0.22589217919514046</v>
      </c>
      <c r="S853">
        <v>48920</v>
      </c>
      <c r="T853">
        <v>0</v>
      </c>
      <c r="U853">
        <v>0</v>
      </c>
      <c r="V853">
        <v>0</v>
      </c>
      <c r="W853">
        <v>0</v>
      </c>
      <c r="X853">
        <v>1</v>
      </c>
      <c r="Y853">
        <v>0</v>
      </c>
      <c r="Z853">
        <v>0</v>
      </c>
      <c r="AA853">
        <v>1</v>
      </c>
      <c r="AB853">
        <v>0</v>
      </c>
      <c r="AC853">
        <v>0</v>
      </c>
      <c r="AD853">
        <v>2</v>
      </c>
      <c r="AF853">
        <v>0.22589217919514046</v>
      </c>
      <c r="AG853">
        <v>48920</v>
      </c>
    </row>
    <row r="854" spans="1:33" x14ac:dyDescent="0.3">
      <c r="A854" t="s">
        <v>2978</v>
      </c>
      <c r="B854">
        <v>19153010804</v>
      </c>
      <c r="C854" t="s">
        <v>1975</v>
      </c>
      <c r="D854">
        <v>1998</v>
      </c>
      <c r="F854" t="s">
        <v>1088</v>
      </c>
      <c r="G854" t="s">
        <v>1089</v>
      </c>
      <c r="H854">
        <v>101346</v>
      </c>
      <c r="I854">
        <v>2.8999999999999998E-2</v>
      </c>
      <c r="J854">
        <v>4.954954954954955E-2</v>
      </c>
      <c r="K854">
        <v>2.7027027027027029E-2</v>
      </c>
      <c r="L854">
        <v>2.6818181818181817E-2</v>
      </c>
      <c r="M854">
        <v>0.26899999999999996</v>
      </c>
      <c r="N854">
        <v>0.14341677503250974</v>
      </c>
      <c r="O854">
        <v>0.31016625783592261</v>
      </c>
      <c r="P854">
        <v>1.3820335636722606E-2</v>
      </c>
      <c r="Q854">
        <v>0.17617617617617617</v>
      </c>
      <c r="R854">
        <v>0.11824505082932049</v>
      </c>
      <c r="S854">
        <v>53895</v>
      </c>
      <c r="T854">
        <v>0</v>
      </c>
      <c r="U854">
        <v>0</v>
      </c>
      <c r="V854">
        <v>0</v>
      </c>
      <c r="W854">
        <v>1</v>
      </c>
      <c r="X854">
        <v>1</v>
      </c>
      <c r="Y854">
        <v>0</v>
      </c>
      <c r="Z854">
        <v>0</v>
      </c>
      <c r="AA854">
        <v>0</v>
      </c>
      <c r="AB854">
        <v>0</v>
      </c>
      <c r="AC854">
        <v>0</v>
      </c>
      <c r="AD854">
        <v>2</v>
      </c>
      <c r="AF854">
        <v>0.11824505082932049</v>
      </c>
      <c r="AG854">
        <v>53895</v>
      </c>
    </row>
    <row r="855" spans="1:33" x14ac:dyDescent="0.3">
      <c r="A855" t="s">
        <v>2979</v>
      </c>
      <c r="B855">
        <v>19153011021</v>
      </c>
      <c r="C855" t="s">
        <v>1984</v>
      </c>
      <c r="D855">
        <v>2036</v>
      </c>
      <c r="F855" t="s">
        <v>1088</v>
      </c>
      <c r="G855" t="s">
        <v>1089</v>
      </c>
      <c r="H855">
        <v>99696</v>
      </c>
      <c r="I855">
        <v>3.4000000000000002E-2</v>
      </c>
      <c r="J855">
        <v>4.2239685658153239E-2</v>
      </c>
      <c r="K855">
        <v>3.7819253438113952E-2</v>
      </c>
      <c r="L855">
        <v>2.6818181818181817E-2</v>
      </c>
      <c r="M855">
        <v>0.30099999999999999</v>
      </c>
      <c r="N855">
        <v>0.14341677503250974</v>
      </c>
      <c r="O855">
        <v>0.19142461964038729</v>
      </c>
      <c r="P855">
        <v>3.3800096571704489E-3</v>
      </c>
      <c r="Q855">
        <v>0.14243614931237722</v>
      </c>
      <c r="R855">
        <v>0.10159118727050184</v>
      </c>
      <c r="S855">
        <v>61355</v>
      </c>
      <c r="T855">
        <v>0</v>
      </c>
      <c r="U855">
        <v>0</v>
      </c>
      <c r="V855">
        <v>0</v>
      </c>
      <c r="W855">
        <v>1</v>
      </c>
      <c r="X855">
        <v>1</v>
      </c>
      <c r="Y855">
        <v>0</v>
      </c>
      <c r="Z855">
        <v>0</v>
      </c>
      <c r="AA855">
        <v>0</v>
      </c>
      <c r="AB855">
        <v>0</v>
      </c>
      <c r="AC855">
        <v>0</v>
      </c>
      <c r="AD855">
        <v>2</v>
      </c>
      <c r="AF855">
        <v>0.10159118727050184</v>
      </c>
      <c r="AG855">
        <v>61355</v>
      </c>
    </row>
    <row r="856" spans="1:33" x14ac:dyDescent="0.3">
      <c r="A856" t="s">
        <v>2980</v>
      </c>
      <c r="B856">
        <v>19153011206</v>
      </c>
      <c r="C856" t="s">
        <v>1897</v>
      </c>
      <c r="D856">
        <v>1522</v>
      </c>
      <c r="F856" t="s">
        <v>1088</v>
      </c>
      <c r="G856" t="s">
        <v>1089</v>
      </c>
      <c r="H856">
        <v>114500</v>
      </c>
      <c r="I856">
        <v>2.8999999999999998E-2</v>
      </c>
      <c r="J856">
        <v>1.4454664914586071E-2</v>
      </c>
      <c r="K856">
        <v>0</v>
      </c>
      <c r="L856">
        <v>2.6818181818181817E-2</v>
      </c>
      <c r="M856">
        <v>0.23800000000000002</v>
      </c>
      <c r="N856">
        <v>0.14341677503250974</v>
      </c>
      <c r="O856">
        <v>0.11661506707946337</v>
      </c>
      <c r="P856">
        <v>3.8534428300694881E-2</v>
      </c>
      <c r="Q856">
        <v>0.1911957950065703</v>
      </c>
      <c r="R856">
        <v>5.6253413435281265E-2</v>
      </c>
      <c r="S856">
        <v>60438</v>
      </c>
      <c r="T856">
        <v>0</v>
      </c>
      <c r="U856">
        <v>0</v>
      </c>
      <c r="V856">
        <v>0</v>
      </c>
      <c r="W856">
        <v>0</v>
      </c>
      <c r="X856">
        <v>1</v>
      </c>
      <c r="Y856">
        <v>0</v>
      </c>
      <c r="Z856">
        <v>0</v>
      </c>
      <c r="AA856">
        <v>0</v>
      </c>
      <c r="AB856">
        <v>0</v>
      </c>
      <c r="AC856">
        <v>1</v>
      </c>
      <c r="AD856">
        <v>2</v>
      </c>
      <c r="AF856">
        <v>5.6253413435281265E-2</v>
      </c>
      <c r="AG856">
        <v>60438</v>
      </c>
    </row>
    <row r="857" spans="1:33" x14ac:dyDescent="0.3">
      <c r="A857" t="s">
        <v>2981</v>
      </c>
      <c r="B857">
        <v>19153011500</v>
      </c>
      <c r="C857" t="s">
        <v>1988</v>
      </c>
      <c r="D857">
        <v>2812</v>
      </c>
      <c r="F857" t="s">
        <v>1088</v>
      </c>
      <c r="G857" t="s">
        <v>1089</v>
      </c>
      <c r="H857">
        <v>134394</v>
      </c>
      <c r="I857">
        <v>4.4000000000000004E-2</v>
      </c>
      <c r="J857">
        <v>1.2446657183499289E-2</v>
      </c>
      <c r="K857">
        <v>6.0455192034139403E-3</v>
      </c>
      <c r="L857">
        <v>2.6818181818181817E-2</v>
      </c>
      <c r="M857">
        <v>0.192</v>
      </c>
      <c r="N857">
        <v>0.14341677503250974</v>
      </c>
      <c r="O857">
        <v>0.23573794626426206</v>
      </c>
      <c r="P857">
        <v>0</v>
      </c>
      <c r="Q857">
        <v>0.18207681365576103</v>
      </c>
      <c r="R857">
        <v>0.12428867046042422</v>
      </c>
      <c r="S857">
        <v>65620</v>
      </c>
      <c r="T857">
        <v>0</v>
      </c>
      <c r="U857">
        <v>0</v>
      </c>
      <c r="V857">
        <v>0</v>
      </c>
      <c r="W857">
        <v>0</v>
      </c>
      <c r="X857">
        <v>1</v>
      </c>
      <c r="Y857">
        <v>0</v>
      </c>
      <c r="Z857">
        <v>0</v>
      </c>
      <c r="AA857">
        <v>0</v>
      </c>
      <c r="AB857">
        <v>0</v>
      </c>
      <c r="AC857">
        <v>1</v>
      </c>
      <c r="AD857">
        <v>2</v>
      </c>
      <c r="AF857">
        <v>0.12428867046042422</v>
      </c>
      <c r="AG857">
        <v>65620</v>
      </c>
    </row>
    <row r="858" spans="1:33" x14ac:dyDescent="0.3">
      <c r="A858" t="s">
        <v>2982</v>
      </c>
      <c r="B858">
        <v>19153011703</v>
      </c>
      <c r="C858" t="s">
        <v>2983</v>
      </c>
      <c r="D858">
        <v>2097</v>
      </c>
      <c r="F858" t="s">
        <v>1088</v>
      </c>
      <c r="G858" t="s">
        <v>1089</v>
      </c>
      <c r="H858">
        <v>131438</v>
      </c>
      <c r="I858">
        <v>1.7000000000000001E-2</v>
      </c>
      <c r="J858">
        <v>1.0014306151645207E-2</v>
      </c>
      <c r="K858">
        <v>2.1459227467811159E-2</v>
      </c>
      <c r="L858">
        <v>2.6818181818181817E-2</v>
      </c>
      <c r="M858">
        <v>0.222</v>
      </c>
      <c r="N858">
        <v>0.14341677503250974</v>
      </c>
      <c r="O858">
        <v>0.17336268574573474</v>
      </c>
      <c r="P858">
        <v>6.0062752129090097E-2</v>
      </c>
      <c r="Q858">
        <v>0.1726275631855031</v>
      </c>
      <c r="R858">
        <v>2.7184466019417475E-2</v>
      </c>
      <c r="S858">
        <v>72515</v>
      </c>
      <c r="T858">
        <v>0</v>
      </c>
      <c r="U858">
        <v>0</v>
      </c>
      <c r="V858">
        <v>0</v>
      </c>
      <c r="W858">
        <v>0</v>
      </c>
      <c r="X858">
        <v>1</v>
      </c>
      <c r="Y858">
        <v>0</v>
      </c>
      <c r="Z858">
        <v>0</v>
      </c>
      <c r="AA858">
        <v>0</v>
      </c>
      <c r="AB858">
        <v>1</v>
      </c>
      <c r="AC858">
        <v>0</v>
      </c>
      <c r="AD858">
        <v>2</v>
      </c>
      <c r="AF858">
        <v>2.7184466019417475E-2</v>
      </c>
      <c r="AG858">
        <v>72515</v>
      </c>
    </row>
    <row r="859" spans="1:33" x14ac:dyDescent="0.3">
      <c r="A859" t="s">
        <v>2984</v>
      </c>
      <c r="B859">
        <v>19169001200</v>
      </c>
      <c r="C859" t="s">
        <v>1934</v>
      </c>
      <c r="D859">
        <v>28</v>
      </c>
      <c r="F859" t="s">
        <v>1463</v>
      </c>
      <c r="G859" t="s">
        <v>1464</v>
      </c>
      <c r="H859">
        <v>129000</v>
      </c>
      <c r="I859">
        <v>0</v>
      </c>
      <c r="J859">
        <v>0</v>
      </c>
      <c r="K859">
        <v>0</v>
      </c>
      <c r="L859">
        <v>2.0181818181818179E-2</v>
      </c>
      <c r="M859">
        <v>0.48200000000000004</v>
      </c>
      <c r="N859">
        <v>0.10045565209622301</v>
      </c>
      <c r="O859">
        <v>0</v>
      </c>
      <c r="P859">
        <v>0</v>
      </c>
      <c r="Q859">
        <v>0</v>
      </c>
      <c r="R859">
        <v>0</v>
      </c>
      <c r="S859">
        <v>127600</v>
      </c>
      <c r="T859">
        <v>0</v>
      </c>
      <c r="U859">
        <v>0</v>
      </c>
      <c r="V859">
        <v>0</v>
      </c>
      <c r="W859">
        <v>0</v>
      </c>
      <c r="X859">
        <v>0</v>
      </c>
      <c r="Y859">
        <v>2</v>
      </c>
      <c r="Z859">
        <v>0</v>
      </c>
      <c r="AA859">
        <v>0</v>
      </c>
      <c r="AB859">
        <v>0</v>
      </c>
      <c r="AC859">
        <v>0</v>
      </c>
      <c r="AD859">
        <v>2</v>
      </c>
      <c r="AF859">
        <v>0</v>
      </c>
      <c r="AG859">
        <v>127600</v>
      </c>
    </row>
    <row r="860" spans="1:33" x14ac:dyDescent="0.3">
      <c r="A860" t="s">
        <v>2985</v>
      </c>
      <c r="B860">
        <v>19163013703</v>
      </c>
      <c r="C860" t="s">
        <v>1970</v>
      </c>
      <c r="D860">
        <v>1020</v>
      </c>
      <c r="F860" t="s">
        <v>1043</v>
      </c>
      <c r="G860" t="s">
        <v>1044</v>
      </c>
      <c r="H860">
        <v>99737</v>
      </c>
      <c r="I860">
        <v>2.1000000000000001E-2</v>
      </c>
      <c r="J860">
        <v>0</v>
      </c>
      <c r="K860">
        <v>9.8039215686274508E-3</v>
      </c>
      <c r="L860">
        <v>3.2000000000000001E-2</v>
      </c>
      <c r="M860">
        <v>0.29199999999999998</v>
      </c>
      <c r="N860">
        <v>5.716481867041108E-2</v>
      </c>
      <c r="O860">
        <v>0.151237890204521</v>
      </c>
      <c r="P860">
        <v>2.5787965616045846E-2</v>
      </c>
      <c r="Q860">
        <v>0.11960784313725491</v>
      </c>
      <c r="R860">
        <v>3.5983550376970527E-2</v>
      </c>
      <c r="S860">
        <v>58714</v>
      </c>
      <c r="T860">
        <v>0</v>
      </c>
      <c r="U860">
        <v>0</v>
      </c>
      <c r="V860">
        <v>0</v>
      </c>
      <c r="W860">
        <v>0</v>
      </c>
      <c r="X860">
        <v>2</v>
      </c>
      <c r="Y860">
        <v>0</v>
      </c>
      <c r="Z860">
        <v>0</v>
      </c>
      <c r="AA860">
        <v>0</v>
      </c>
      <c r="AB860">
        <v>0</v>
      </c>
      <c r="AC860">
        <v>0</v>
      </c>
      <c r="AD860">
        <v>2</v>
      </c>
      <c r="AF860">
        <v>3.5983550376970527E-2</v>
      </c>
      <c r="AG860">
        <v>58714</v>
      </c>
    </row>
    <row r="861" spans="1:33" x14ac:dyDescent="0.3">
      <c r="A861" t="s">
        <v>2986</v>
      </c>
      <c r="B861">
        <v>19169000200</v>
      </c>
      <c r="C861" t="s">
        <v>1822</v>
      </c>
      <c r="D861">
        <v>1617</v>
      </c>
      <c r="F861" t="s">
        <v>1463</v>
      </c>
      <c r="G861" t="s">
        <v>1464</v>
      </c>
      <c r="H861">
        <v>73774</v>
      </c>
      <c r="I861">
        <v>3.7999999999999999E-2</v>
      </c>
      <c r="J861">
        <v>2.6592455163883734E-2</v>
      </c>
      <c r="K861">
        <v>3.0921459492888066E-2</v>
      </c>
      <c r="L861">
        <v>2.0181818181818179E-2</v>
      </c>
      <c r="M861">
        <v>0.32700000000000001</v>
      </c>
      <c r="N861">
        <v>0.10045565209622301</v>
      </c>
      <c r="O861">
        <v>0.15566211729988935</v>
      </c>
      <c r="P861">
        <v>1.7618469015795869E-2</v>
      </c>
      <c r="Q861">
        <v>0.16573902288188003</v>
      </c>
      <c r="R861">
        <v>0.17257274560645347</v>
      </c>
      <c r="S861">
        <v>37652</v>
      </c>
      <c r="T861">
        <v>0</v>
      </c>
      <c r="U861">
        <v>0</v>
      </c>
      <c r="V861">
        <v>0</v>
      </c>
      <c r="W861">
        <v>1</v>
      </c>
      <c r="X861">
        <v>0</v>
      </c>
      <c r="Y861">
        <v>1</v>
      </c>
      <c r="Z861">
        <v>0</v>
      </c>
      <c r="AA861">
        <v>0</v>
      </c>
      <c r="AB861">
        <v>0</v>
      </c>
      <c r="AC861">
        <v>0</v>
      </c>
      <c r="AD861">
        <v>2</v>
      </c>
      <c r="AF861">
        <v>0.17257274560645347</v>
      </c>
      <c r="AG861">
        <v>37652</v>
      </c>
    </row>
    <row r="862" spans="1:33" x14ac:dyDescent="0.3">
      <c r="A862" t="s">
        <v>2987</v>
      </c>
      <c r="B862">
        <v>19113000209</v>
      </c>
      <c r="C862" t="s">
        <v>2988</v>
      </c>
      <c r="D862">
        <v>1484</v>
      </c>
      <c r="F862" t="s">
        <v>1048</v>
      </c>
      <c r="G862" t="s">
        <v>1049</v>
      </c>
      <c r="H862">
        <v>124359</v>
      </c>
      <c r="I862">
        <v>1.2E-2</v>
      </c>
      <c r="J862">
        <v>0</v>
      </c>
      <c r="K862">
        <v>0</v>
      </c>
      <c r="L862">
        <v>3.0727272727272725E-2</v>
      </c>
      <c r="M862">
        <v>0.22600000000000001</v>
      </c>
      <c r="N862">
        <v>9.0296649086760147E-2</v>
      </c>
      <c r="O862">
        <v>7.761793241886919E-2</v>
      </c>
      <c r="P862">
        <v>2.6885245901639345E-2</v>
      </c>
      <c r="Q862">
        <v>0.14757412398921832</v>
      </c>
      <c r="R862">
        <v>8.3649388959123466E-2</v>
      </c>
      <c r="S862">
        <v>74864</v>
      </c>
      <c r="T862">
        <v>0</v>
      </c>
      <c r="U862">
        <v>0</v>
      </c>
      <c r="V862">
        <v>0</v>
      </c>
      <c r="W862">
        <v>0</v>
      </c>
      <c r="X862">
        <v>2</v>
      </c>
      <c r="Y862">
        <v>0</v>
      </c>
      <c r="Z862">
        <v>0</v>
      </c>
      <c r="AA862">
        <v>0</v>
      </c>
      <c r="AB862">
        <v>0</v>
      </c>
      <c r="AC862">
        <v>0</v>
      </c>
      <c r="AD862">
        <v>2</v>
      </c>
      <c r="AF862">
        <v>8.3649388959123466E-2</v>
      </c>
      <c r="AG862">
        <v>74864</v>
      </c>
    </row>
    <row r="863" spans="1:33" x14ac:dyDescent="0.3">
      <c r="A863" t="s">
        <v>2989</v>
      </c>
      <c r="B863">
        <v>19181020202</v>
      </c>
      <c r="C863" t="s">
        <v>2990</v>
      </c>
      <c r="D863">
        <v>2917</v>
      </c>
      <c r="F863" t="s">
        <v>1261</v>
      </c>
      <c r="G863" t="s">
        <v>1262</v>
      </c>
      <c r="H863">
        <v>94571</v>
      </c>
      <c r="I863">
        <v>3.2000000000000001E-2</v>
      </c>
      <c r="J863">
        <v>7.9190949605759342E-2</v>
      </c>
      <c r="K863">
        <v>1.6798080219403495E-2</v>
      </c>
      <c r="L863">
        <v>2.4363636363636362E-2</v>
      </c>
      <c r="M863">
        <v>0.22899999999999998</v>
      </c>
      <c r="N863">
        <v>0.13365062195781505</v>
      </c>
      <c r="O863">
        <v>0.2361111111111111</v>
      </c>
      <c r="P863">
        <v>3.3781567727123644E-2</v>
      </c>
      <c r="Q863">
        <v>0.22214604045251971</v>
      </c>
      <c r="R863">
        <v>0.10174380490363183</v>
      </c>
      <c r="S863">
        <v>44558</v>
      </c>
      <c r="T863">
        <v>0</v>
      </c>
      <c r="U863">
        <v>0</v>
      </c>
      <c r="V863">
        <v>1</v>
      </c>
      <c r="W863">
        <v>0</v>
      </c>
      <c r="X863">
        <v>0</v>
      </c>
      <c r="Y863">
        <v>0</v>
      </c>
      <c r="Z863">
        <v>0</v>
      </c>
      <c r="AA863">
        <v>0</v>
      </c>
      <c r="AB863">
        <v>0</v>
      </c>
      <c r="AC863">
        <v>1</v>
      </c>
      <c r="AD863">
        <v>2</v>
      </c>
      <c r="AF863">
        <v>0.10174380490363183</v>
      </c>
      <c r="AG863">
        <v>44558</v>
      </c>
    </row>
    <row r="864" spans="1:33" x14ac:dyDescent="0.3">
      <c r="A864" t="s">
        <v>2991</v>
      </c>
      <c r="B864">
        <v>19181020600</v>
      </c>
      <c r="C864" t="s">
        <v>1857</v>
      </c>
      <c r="D864">
        <v>1188</v>
      </c>
      <c r="F864" t="s">
        <v>1261</v>
      </c>
      <c r="G864" t="s">
        <v>1262</v>
      </c>
      <c r="H864">
        <v>115429</v>
      </c>
      <c r="I864">
        <v>4.4000000000000004E-2</v>
      </c>
      <c r="J864">
        <v>3.1986531986531987E-2</v>
      </c>
      <c r="K864">
        <v>1.8518518518518517E-2</v>
      </c>
      <c r="L864">
        <v>2.4363636363636362E-2</v>
      </c>
      <c r="M864">
        <v>0.30399999999999999</v>
      </c>
      <c r="N864">
        <v>0.13365062195781505</v>
      </c>
      <c r="O864">
        <v>0.26478260869565218</v>
      </c>
      <c r="P864">
        <v>7.6923076923076927E-2</v>
      </c>
      <c r="Q864">
        <v>0.20286195286195285</v>
      </c>
      <c r="R864">
        <v>9.0832867523756286E-2</v>
      </c>
      <c r="S864">
        <v>62000</v>
      </c>
      <c r="T864">
        <v>0</v>
      </c>
      <c r="U864">
        <v>0</v>
      </c>
      <c r="V864">
        <v>0</v>
      </c>
      <c r="W864">
        <v>0</v>
      </c>
      <c r="X864">
        <v>0</v>
      </c>
      <c r="Y864">
        <v>0</v>
      </c>
      <c r="Z864">
        <v>0</v>
      </c>
      <c r="AA864">
        <v>0</v>
      </c>
      <c r="AB864">
        <v>1</v>
      </c>
      <c r="AC864">
        <v>1</v>
      </c>
      <c r="AD864">
        <v>2</v>
      </c>
      <c r="AF864">
        <v>9.0832867523756286E-2</v>
      </c>
      <c r="AG864">
        <v>62000</v>
      </c>
    </row>
    <row r="865" spans="1:33" x14ac:dyDescent="0.3">
      <c r="A865" t="s">
        <v>2992</v>
      </c>
      <c r="B865">
        <v>19193002101</v>
      </c>
      <c r="C865" t="s">
        <v>1944</v>
      </c>
      <c r="D865">
        <v>1476</v>
      </c>
      <c r="F865" t="s">
        <v>1093</v>
      </c>
      <c r="G865" t="s">
        <v>1094</v>
      </c>
      <c r="H865">
        <v>105280</v>
      </c>
      <c r="I865">
        <v>9.1999999999999998E-2</v>
      </c>
      <c r="J865">
        <v>3.9295392953929538E-2</v>
      </c>
      <c r="K865">
        <v>0</v>
      </c>
      <c r="L865">
        <v>2.7545454545454543E-2</v>
      </c>
      <c r="M865">
        <v>0.3</v>
      </c>
      <c r="N865">
        <v>3.6888775789844577E-2</v>
      </c>
      <c r="O865">
        <v>0.31142410015649452</v>
      </c>
      <c r="P865">
        <v>5.4452274183215889E-2</v>
      </c>
      <c r="Q865">
        <v>0.13143631436314362</v>
      </c>
      <c r="R865">
        <v>0.12851405622489959</v>
      </c>
      <c r="S865">
        <v>47250</v>
      </c>
      <c r="T865">
        <v>0</v>
      </c>
      <c r="U865">
        <v>1</v>
      </c>
      <c r="V865">
        <v>0</v>
      </c>
      <c r="W865">
        <v>0</v>
      </c>
      <c r="X865">
        <v>1</v>
      </c>
      <c r="Y865">
        <v>0</v>
      </c>
      <c r="Z865">
        <v>0</v>
      </c>
      <c r="AA865">
        <v>0</v>
      </c>
      <c r="AB865">
        <v>0</v>
      </c>
      <c r="AC865">
        <v>0</v>
      </c>
      <c r="AD865">
        <v>2</v>
      </c>
      <c r="AF865">
        <v>0.12851405622489959</v>
      </c>
      <c r="AG865">
        <v>47250</v>
      </c>
    </row>
    <row r="866" spans="1:33" x14ac:dyDescent="0.3">
      <c r="A866" t="s">
        <v>2993</v>
      </c>
      <c r="B866">
        <v>19155021603</v>
      </c>
      <c r="C866" t="s">
        <v>1925</v>
      </c>
      <c r="D866">
        <v>840</v>
      </c>
      <c r="F866" t="s">
        <v>1082</v>
      </c>
      <c r="G866" t="s">
        <v>1083</v>
      </c>
      <c r="H866">
        <v>89313</v>
      </c>
      <c r="I866">
        <v>0.02</v>
      </c>
      <c r="J866">
        <v>2.7380952380952381E-2</v>
      </c>
      <c r="K866">
        <v>2.1428571428571429E-2</v>
      </c>
      <c r="L866">
        <v>2.7272727272727275E-2</v>
      </c>
      <c r="M866">
        <v>0.24399999999999999</v>
      </c>
      <c r="N866">
        <v>5.4638356340840294E-3</v>
      </c>
      <c r="O866">
        <v>0.30337837837837839</v>
      </c>
      <c r="P866">
        <v>4.1095890410958902E-2</v>
      </c>
      <c r="Q866">
        <v>0.18333333333333332</v>
      </c>
      <c r="R866">
        <v>9.368635437881874E-2</v>
      </c>
      <c r="S866">
        <v>47065</v>
      </c>
      <c r="T866">
        <v>0</v>
      </c>
      <c r="U866">
        <v>0</v>
      </c>
      <c r="V866">
        <v>0</v>
      </c>
      <c r="W866">
        <v>0</v>
      </c>
      <c r="X866">
        <v>1</v>
      </c>
      <c r="Y866">
        <v>0</v>
      </c>
      <c r="Z866">
        <v>0</v>
      </c>
      <c r="AA866">
        <v>0</v>
      </c>
      <c r="AB866">
        <v>0</v>
      </c>
      <c r="AC866">
        <v>1</v>
      </c>
      <c r="AD866">
        <v>2</v>
      </c>
      <c r="AF866">
        <v>9.368635437881874E-2</v>
      </c>
      <c r="AG866">
        <v>47065</v>
      </c>
    </row>
    <row r="867" spans="1:33" x14ac:dyDescent="0.3">
      <c r="A867" t="s">
        <v>2994</v>
      </c>
      <c r="B867">
        <v>19153003002</v>
      </c>
      <c r="C867" t="s">
        <v>1971</v>
      </c>
      <c r="D867">
        <v>1584</v>
      </c>
      <c r="F867" t="s">
        <v>1088</v>
      </c>
      <c r="G867" t="s">
        <v>1089</v>
      </c>
      <c r="H867">
        <v>127174</v>
      </c>
      <c r="I867">
        <v>2.3E-2</v>
      </c>
      <c r="J867">
        <v>1.2626262626262626E-2</v>
      </c>
      <c r="K867">
        <v>1.0101010101010102E-2</v>
      </c>
      <c r="L867">
        <v>2.6818181818181817E-2</v>
      </c>
      <c r="M867">
        <v>0.27500000000000002</v>
      </c>
      <c r="N867">
        <v>0.14341677503250974</v>
      </c>
      <c r="O867">
        <v>7.1814671814671813E-2</v>
      </c>
      <c r="P867">
        <v>4.2321644498186213E-2</v>
      </c>
      <c r="Q867">
        <v>0.22537878787878787</v>
      </c>
      <c r="R867">
        <v>7.0229434806939009E-2</v>
      </c>
      <c r="S867">
        <v>45633</v>
      </c>
      <c r="T867">
        <v>0</v>
      </c>
      <c r="U867">
        <v>0</v>
      </c>
      <c r="V867">
        <v>0</v>
      </c>
      <c r="W867">
        <v>0</v>
      </c>
      <c r="X867">
        <v>1</v>
      </c>
      <c r="Y867">
        <v>0</v>
      </c>
      <c r="Z867">
        <v>0</v>
      </c>
      <c r="AA867">
        <v>0</v>
      </c>
      <c r="AB867">
        <v>0</v>
      </c>
      <c r="AC867">
        <v>1</v>
      </c>
      <c r="AD867">
        <v>2</v>
      </c>
      <c r="AF867">
        <v>7.0229434806939009E-2</v>
      </c>
      <c r="AG867">
        <v>45633</v>
      </c>
    </row>
    <row r="868" spans="1:33" x14ac:dyDescent="0.3">
      <c r="A868" t="s">
        <v>2995</v>
      </c>
      <c r="B868">
        <v>19125030101</v>
      </c>
      <c r="C868" t="s">
        <v>2996</v>
      </c>
      <c r="D868">
        <v>1626</v>
      </c>
      <c r="F868" t="s">
        <v>578</v>
      </c>
      <c r="G868" t="s">
        <v>1196</v>
      </c>
      <c r="H868">
        <v>103500</v>
      </c>
      <c r="I868">
        <v>4.0999999999999995E-2</v>
      </c>
      <c r="J868">
        <v>7.8720787207872081E-2</v>
      </c>
      <c r="K868">
        <v>8.6100861008610082E-3</v>
      </c>
      <c r="L868">
        <v>2.0727272727272733E-2</v>
      </c>
      <c r="M868">
        <v>0.24299999999999999</v>
      </c>
      <c r="N868">
        <v>3.1523011798612987E-3</v>
      </c>
      <c r="O868">
        <v>0.31296171927468097</v>
      </c>
      <c r="P868">
        <v>0</v>
      </c>
      <c r="Q868">
        <v>0.2097170971709717</v>
      </c>
      <c r="R868">
        <v>0.14750395301558616</v>
      </c>
      <c r="S868">
        <v>50011</v>
      </c>
      <c r="T868">
        <v>0</v>
      </c>
      <c r="U868">
        <v>0</v>
      </c>
      <c r="V868">
        <v>1</v>
      </c>
      <c r="W868">
        <v>0</v>
      </c>
      <c r="X868">
        <v>0</v>
      </c>
      <c r="Y868">
        <v>0</v>
      </c>
      <c r="Z868">
        <v>0</v>
      </c>
      <c r="AA868">
        <v>0</v>
      </c>
      <c r="AB868">
        <v>0</v>
      </c>
      <c r="AC868">
        <v>1</v>
      </c>
      <c r="AD868">
        <v>2</v>
      </c>
      <c r="AF868">
        <v>0.14750395301558616</v>
      </c>
      <c r="AG868">
        <v>50011</v>
      </c>
    </row>
    <row r="869" spans="1:33" x14ac:dyDescent="0.3">
      <c r="A869" t="s">
        <v>2997</v>
      </c>
      <c r="B869">
        <v>19125030201</v>
      </c>
      <c r="C869" t="s">
        <v>2998</v>
      </c>
      <c r="D869">
        <v>1463</v>
      </c>
      <c r="F869" t="s">
        <v>578</v>
      </c>
      <c r="G869" t="s">
        <v>1196</v>
      </c>
      <c r="H869">
        <v>90438</v>
      </c>
      <c r="I869">
        <v>0.03</v>
      </c>
      <c r="J869">
        <v>7.7238550922761454E-2</v>
      </c>
      <c r="K869">
        <v>2.1872863978127138E-2</v>
      </c>
      <c r="L869">
        <v>2.0727272727272733E-2</v>
      </c>
      <c r="M869">
        <v>0.314</v>
      </c>
      <c r="N869">
        <v>3.1523011798612987E-3</v>
      </c>
      <c r="O869">
        <v>0.29124709527498066</v>
      </c>
      <c r="P869">
        <v>1.0148849797023005E-2</v>
      </c>
      <c r="Q869">
        <v>0.15926179084073822</v>
      </c>
      <c r="R869">
        <v>8.4675180455302604E-2</v>
      </c>
      <c r="S869">
        <v>49929</v>
      </c>
      <c r="T869">
        <v>0</v>
      </c>
      <c r="U869">
        <v>0</v>
      </c>
      <c r="V869">
        <v>1</v>
      </c>
      <c r="W869">
        <v>0</v>
      </c>
      <c r="X869">
        <v>0</v>
      </c>
      <c r="Y869">
        <v>1</v>
      </c>
      <c r="Z869">
        <v>0</v>
      </c>
      <c r="AA869">
        <v>0</v>
      </c>
      <c r="AB869">
        <v>0</v>
      </c>
      <c r="AC869">
        <v>0</v>
      </c>
      <c r="AD869">
        <v>2</v>
      </c>
      <c r="AF869">
        <v>8.4675180455302604E-2</v>
      </c>
      <c r="AG869">
        <v>49929</v>
      </c>
    </row>
    <row r="870" spans="1:33" x14ac:dyDescent="0.3">
      <c r="A870" t="s">
        <v>2999</v>
      </c>
      <c r="B870">
        <v>19125030202</v>
      </c>
      <c r="C870" t="s">
        <v>3000</v>
      </c>
      <c r="D870">
        <v>1332</v>
      </c>
      <c r="F870" t="s">
        <v>578</v>
      </c>
      <c r="G870" t="s">
        <v>1196</v>
      </c>
      <c r="H870">
        <v>75690</v>
      </c>
      <c r="I870">
        <v>1.1000000000000001E-2</v>
      </c>
      <c r="J870">
        <v>2.0270270270270271E-2</v>
      </c>
      <c r="K870">
        <v>2.1021021021021023E-2</v>
      </c>
      <c r="L870">
        <v>2.0727272727272733E-2</v>
      </c>
      <c r="M870">
        <v>0.30399999999999999</v>
      </c>
      <c r="N870">
        <v>3.1523011798612987E-3</v>
      </c>
      <c r="O870">
        <v>0.3554832713754647</v>
      </c>
      <c r="P870">
        <v>6.8531468531468534E-2</v>
      </c>
      <c r="Q870">
        <v>7.3573573573573567E-2</v>
      </c>
      <c r="R870">
        <v>0.10781918142944411</v>
      </c>
      <c r="S870">
        <v>44284</v>
      </c>
      <c r="T870">
        <v>0</v>
      </c>
      <c r="U870">
        <v>0</v>
      </c>
      <c r="V870">
        <v>0</v>
      </c>
      <c r="W870">
        <v>0</v>
      </c>
      <c r="X870">
        <v>0</v>
      </c>
      <c r="Y870">
        <v>0</v>
      </c>
      <c r="Z870">
        <v>0</v>
      </c>
      <c r="AA870">
        <v>1</v>
      </c>
      <c r="AB870">
        <v>1</v>
      </c>
      <c r="AC870">
        <v>0</v>
      </c>
      <c r="AD870">
        <v>2</v>
      </c>
      <c r="AF870">
        <v>0.10781918142944411</v>
      </c>
      <c r="AG870">
        <v>44284</v>
      </c>
    </row>
    <row r="871" spans="1:33" x14ac:dyDescent="0.3">
      <c r="A871" t="s">
        <v>3001</v>
      </c>
      <c r="B871">
        <v>19017004300</v>
      </c>
      <c r="C871" t="s">
        <v>1819</v>
      </c>
      <c r="D871">
        <v>709</v>
      </c>
      <c r="F871" t="s">
        <v>1534</v>
      </c>
      <c r="G871" t="s">
        <v>1535</v>
      </c>
      <c r="H871">
        <v>80536</v>
      </c>
      <c r="I871">
        <v>6.6000000000000003E-2</v>
      </c>
      <c r="J871">
        <v>4.6544428772919602E-2</v>
      </c>
      <c r="K871">
        <v>2.9619181946403384E-2</v>
      </c>
      <c r="L871">
        <v>2.2818181818181817E-2</v>
      </c>
      <c r="M871">
        <v>0.28699999999999998</v>
      </c>
      <c r="N871">
        <v>2.9329378810347667E-2</v>
      </c>
      <c r="O871">
        <v>0.42268041237113402</v>
      </c>
      <c r="P871">
        <v>2.3415977961432508E-2</v>
      </c>
      <c r="Q871">
        <v>0.15373765867418901</v>
      </c>
      <c r="R871">
        <v>0.16400425985090522</v>
      </c>
      <c r="S871">
        <v>42000</v>
      </c>
      <c r="T871">
        <v>0</v>
      </c>
      <c r="U871">
        <v>0</v>
      </c>
      <c r="V871">
        <v>0</v>
      </c>
      <c r="W871">
        <v>1</v>
      </c>
      <c r="X871">
        <v>0</v>
      </c>
      <c r="Y871">
        <v>0</v>
      </c>
      <c r="Z871">
        <v>0</v>
      </c>
      <c r="AA871">
        <v>1</v>
      </c>
      <c r="AB871">
        <v>0</v>
      </c>
      <c r="AC871">
        <v>0</v>
      </c>
      <c r="AD871">
        <v>2</v>
      </c>
      <c r="AF871">
        <v>0.16400425985090522</v>
      </c>
      <c r="AG871">
        <v>42000</v>
      </c>
    </row>
    <row r="872" spans="1:33" x14ac:dyDescent="0.3">
      <c r="A872" t="s">
        <v>3002</v>
      </c>
      <c r="B872">
        <v>19017004600</v>
      </c>
      <c r="C872" t="s">
        <v>1945</v>
      </c>
      <c r="D872">
        <v>1992</v>
      </c>
      <c r="F872" t="s">
        <v>1534</v>
      </c>
      <c r="G872" t="s">
        <v>1535</v>
      </c>
      <c r="H872">
        <v>87090</v>
      </c>
      <c r="I872">
        <v>3.5000000000000003E-2</v>
      </c>
      <c r="J872">
        <v>4.2670682730923698E-2</v>
      </c>
      <c r="K872">
        <v>2.4598393574297189E-2</v>
      </c>
      <c r="L872">
        <v>2.2818181818181817E-2</v>
      </c>
      <c r="M872">
        <v>0.313</v>
      </c>
      <c r="N872">
        <v>2.9329378810347667E-2</v>
      </c>
      <c r="O872">
        <v>0.25116009280742457</v>
      </c>
      <c r="P872">
        <v>7.9907621247113161E-2</v>
      </c>
      <c r="Q872">
        <v>0.13704819277108435</v>
      </c>
      <c r="R872">
        <v>0.11080604040007845</v>
      </c>
      <c r="S872">
        <v>46732</v>
      </c>
      <c r="T872">
        <v>0</v>
      </c>
      <c r="U872">
        <v>0</v>
      </c>
      <c r="V872">
        <v>0</v>
      </c>
      <c r="W872">
        <v>0</v>
      </c>
      <c r="X872">
        <v>0</v>
      </c>
      <c r="Y872">
        <v>1</v>
      </c>
      <c r="Z872">
        <v>0</v>
      </c>
      <c r="AA872">
        <v>0</v>
      </c>
      <c r="AB872">
        <v>1</v>
      </c>
      <c r="AC872">
        <v>0</v>
      </c>
      <c r="AD872">
        <v>2</v>
      </c>
      <c r="AF872">
        <v>0.11080604040007845</v>
      </c>
      <c r="AG872">
        <v>46732</v>
      </c>
    </row>
    <row r="873" spans="1:33" x14ac:dyDescent="0.3">
      <c r="A873" t="s">
        <v>3003</v>
      </c>
      <c r="B873">
        <v>19169000600</v>
      </c>
      <c r="C873" t="s">
        <v>1843</v>
      </c>
      <c r="D873">
        <v>1792</v>
      </c>
      <c r="F873" t="s">
        <v>1463</v>
      </c>
      <c r="G873" t="s">
        <v>1464</v>
      </c>
      <c r="H873">
        <v>78938</v>
      </c>
      <c r="I873">
        <v>0.11199999999999999</v>
      </c>
      <c r="J873">
        <v>4.1852678571428568E-2</v>
      </c>
      <c r="K873">
        <v>2.4553571428571428E-2</v>
      </c>
      <c r="L873">
        <v>2.0181818181818179E-2</v>
      </c>
      <c r="M873">
        <v>0.23800000000000002</v>
      </c>
      <c r="N873">
        <v>0.10045565209622301</v>
      </c>
      <c r="O873">
        <v>0.13117017604418363</v>
      </c>
      <c r="P873">
        <v>5.584826132771338E-2</v>
      </c>
      <c r="Q873">
        <v>0.22767857142857142</v>
      </c>
      <c r="R873">
        <v>0.22650756445770295</v>
      </c>
      <c r="S873">
        <v>36913</v>
      </c>
      <c r="T873">
        <v>0</v>
      </c>
      <c r="U873">
        <v>1</v>
      </c>
      <c r="V873">
        <v>0</v>
      </c>
      <c r="W873">
        <v>0</v>
      </c>
      <c r="X873">
        <v>0</v>
      </c>
      <c r="Y873">
        <v>0</v>
      </c>
      <c r="Z873">
        <v>0</v>
      </c>
      <c r="AA873">
        <v>0</v>
      </c>
      <c r="AB873">
        <v>0</v>
      </c>
      <c r="AC873">
        <v>1</v>
      </c>
      <c r="AD873">
        <v>2</v>
      </c>
      <c r="AF873">
        <v>0.22650756445770295</v>
      </c>
      <c r="AG873">
        <v>36913</v>
      </c>
    </row>
    <row r="874" spans="1:33" x14ac:dyDescent="0.3">
      <c r="A874" t="s">
        <v>3004</v>
      </c>
      <c r="B874">
        <v>19121060101</v>
      </c>
      <c r="C874" t="s">
        <v>3005</v>
      </c>
      <c r="D874">
        <v>1319</v>
      </c>
      <c r="F874" t="s">
        <v>1660</v>
      </c>
      <c r="G874" t="s">
        <v>1661</v>
      </c>
      <c r="H874">
        <v>105422</v>
      </c>
      <c r="I874">
        <v>3.1E-2</v>
      </c>
      <c r="J874">
        <v>5.7619408642911298E-2</v>
      </c>
      <c r="K874">
        <v>2.1228203184230479E-2</v>
      </c>
      <c r="L874">
        <v>3.1363636363636364E-2</v>
      </c>
      <c r="M874">
        <v>0.24399999999999999</v>
      </c>
      <c r="N874">
        <v>5.5424453090120541E-2</v>
      </c>
      <c r="O874">
        <v>0.31458906802988595</v>
      </c>
      <c r="P874">
        <v>4.1843971631205672E-2</v>
      </c>
      <c r="Q874">
        <v>0.1023502653525398</v>
      </c>
      <c r="R874">
        <v>0.13699753896636588</v>
      </c>
      <c r="S874">
        <v>51900</v>
      </c>
      <c r="T874">
        <v>0</v>
      </c>
      <c r="U874">
        <v>0</v>
      </c>
      <c r="V874">
        <v>0</v>
      </c>
      <c r="W874">
        <v>0</v>
      </c>
      <c r="X874">
        <v>2</v>
      </c>
      <c r="Y874">
        <v>0</v>
      </c>
      <c r="Z874">
        <v>0</v>
      </c>
      <c r="AA874">
        <v>0</v>
      </c>
      <c r="AB874">
        <v>0</v>
      </c>
      <c r="AC874">
        <v>0</v>
      </c>
      <c r="AD874">
        <v>2</v>
      </c>
      <c r="AF874">
        <v>0.13699753896636588</v>
      </c>
      <c r="AG874">
        <v>51900</v>
      </c>
    </row>
    <row r="875" spans="1:33" x14ac:dyDescent="0.3">
      <c r="A875" t="s">
        <v>3006</v>
      </c>
      <c r="B875">
        <v>19061000802</v>
      </c>
      <c r="C875" t="s">
        <v>1910</v>
      </c>
      <c r="D875">
        <v>1463</v>
      </c>
      <c r="F875" t="s">
        <v>290</v>
      </c>
      <c r="G875" t="s">
        <v>1149</v>
      </c>
      <c r="H875">
        <v>86645</v>
      </c>
      <c r="I875">
        <v>5.7999999999999996E-2</v>
      </c>
      <c r="J875">
        <v>8.8858509911141498E-3</v>
      </c>
      <c r="K875">
        <v>0</v>
      </c>
      <c r="L875">
        <v>2.809090909090909E-2</v>
      </c>
      <c r="M875">
        <v>0.34200000000000003</v>
      </c>
      <c r="N875">
        <v>5.993401172413057E-2</v>
      </c>
      <c r="O875">
        <v>0.25939106366152631</v>
      </c>
      <c r="P875">
        <v>4.2498390212491952E-2</v>
      </c>
      <c r="Q875">
        <v>0.16951469583048531</v>
      </c>
      <c r="R875">
        <v>0.15587808417997098</v>
      </c>
      <c r="S875">
        <v>30529</v>
      </c>
      <c r="T875">
        <v>0</v>
      </c>
      <c r="U875">
        <v>0</v>
      </c>
      <c r="V875">
        <v>0</v>
      </c>
      <c r="W875">
        <v>0</v>
      </c>
      <c r="X875">
        <v>1</v>
      </c>
      <c r="Y875">
        <v>1</v>
      </c>
      <c r="Z875">
        <v>0</v>
      </c>
      <c r="AA875">
        <v>0</v>
      </c>
      <c r="AB875">
        <v>0</v>
      </c>
      <c r="AC875">
        <v>0</v>
      </c>
      <c r="AD875">
        <v>2</v>
      </c>
      <c r="AF875">
        <v>0.15587808417997098</v>
      </c>
      <c r="AG875">
        <v>30529</v>
      </c>
    </row>
    <row r="876" spans="1:33" x14ac:dyDescent="0.3">
      <c r="A876" t="s">
        <v>3007</v>
      </c>
      <c r="B876">
        <v>19153000902</v>
      </c>
      <c r="C876" t="s">
        <v>1860</v>
      </c>
      <c r="D876">
        <v>1617</v>
      </c>
      <c r="F876" t="s">
        <v>1088</v>
      </c>
      <c r="G876" t="s">
        <v>1089</v>
      </c>
      <c r="H876">
        <v>81016</v>
      </c>
      <c r="I876">
        <v>6.8000000000000005E-2</v>
      </c>
      <c r="J876">
        <v>6.5553494124922701E-2</v>
      </c>
      <c r="K876">
        <v>2.1645021645021644E-2</v>
      </c>
      <c r="L876">
        <v>2.6818181818181817E-2</v>
      </c>
      <c r="M876">
        <v>0.28999999999999998</v>
      </c>
      <c r="N876">
        <v>0.14341677503250974</v>
      </c>
      <c r="O876">
        <v>0.22503467406380029</v>
      </c>
      <c r="P876">
        <v>3.1156381066506891E-2</v>
      </c>
      <c r="Q876">
        <v>0.19604205318491033</v>
      </c>
      <c r="R876">
        <v>0.1907392791370692</v>
      </c>
      <c r="S876">
        <v>39391</v>
      </c>
      <c r="T876">
        <v>0</v>
      </c>
      <c r="U876">
        <v>0</v>
      </c>
      <c r="V876">
        <v>0</v>
      </c>
      <c r="W876">
        <v>0</v>
      </c>
      <c r="X876">
        <v>1</v>
      </c>
      <c r="Y876">
        <v>0</v>
      </c>
      <c r="Z876">
        <v>0</v>
      </c>
      <c r="AA876">
        <v>0</v>
      </c>
      <c r="AB876">
        <v>0</v>
      </c>
      <c r="AC876">
        <v>1</v>
      </c>
      <c r="AD876">
        <v>2</v>
      </c>
      <c r="AF876">
        <v>0.1907392791370692</v>
      </c>
      <c r="AG876">
        <v>39391</v>
      </c>
    </row>
    <row r="877" spans="1:33" x14ac:dyDescent="0.3">
      <c r="A877" t="s">
        <v>3008</v>
      </c>
      <c r="B877">
        <v>19095960100</v>
      </c>
      <c r="C877" t="s">
        <v>1941</v>
      </c>
      <c r="D877">
        <v>1584</v>
      </c>
      <c r="F877" t="s">
        <v>1771</v>
      </c>
      <c r="G877" t="s">
        <v>1772</v>
      </c>
      <c r="H877">
        <v>85753</v>
      </c>
      <c r="I877">
        <v>0.06</v>
      </c>
      <c r="J877">
        <v>4.0404040404040407E-2</v>
      </c>
      <c r="K877">
        <v>1.1363636363636364E-2</v>
      </c>
      <c r="L877">
        <v>2.4636363636363633E-2</v>
      </c>
      <c r="M877">
        <v>0.29799999999999999</v>
      </c>
      <c r="N877">
        <v>1.8771018037297464E-2</v>
      </c>
      <c r="O877">
        <v>0.33817930079612324</v>
      </c>
      <c r="P877">
        <v>7.2041166380789029E-2</v>
      </c>
      <c r="Q877">
        <v>0.20707070707070707</v>
      </c>
      <c r="R877">
        <v>0.12852112676056338</v>
      </c>
      <c r="S877">
        <v>43244</v>
      </c>
      <c r="T877">
        <v>0</v>
      </c>
      <c r="U877">
        <v>0</v>
      </c>
      <c r="V877">
        <v>0</v>
      </c>
      <c r="W877">
        <v>0</v>
      </c>
      <c r="X877">
        <v>0</v>
      </c>
      <c r="Y877">
        <v>0</v>
      </c>
      <c r="Z877">
        <v>0</v>
      </c>
      <c r="AA877">
        <v>0</v>
      </c>
      <c r="AB877">
        <v>1</v>
      </c>
      <c r="AC877">
        <v>1</v>
      </c>
      <c r="AD877">
        <v>2</v>
      </c>
      <c r="AF877">
        <v>0.12852112676056338</v>
      </c>
      <c r="AG877">
        <v>43244</v>
      </c>
    </row>
    <row r="878" spans="1:33" x14ac:dyDescent="0.3">
      <c r="A878" t="s">
        <v>3009</v>
      </c>
      <c r="B878">
        <v>19183960101</v>
      </c>
      <c r="C878" t="s">
        <v>3010</v>
      </c>
      <c r="D878">
        <v>1381</v>
      </c>
      <c r="F878" t="s">
        <v>936</v>
      </c>
      <c r="G878" t="s">
        <v>1273</v>
      </c>
      <c r="H878">
        <v>76336</v>
      </c>
      <c r="I878">
        <v>5.7000000000000002E-2</v>
      </c>
      <c r="J878">
        <v>5.213613323678494E-2</v>
      </c>
      <c r="K878">
        <v>4.2722664735698766E-2</v>
      </c>
      <c r="L878">
        <v>2.5454545454545459E-2</v>
      </c>
      <c r="M878">
        <v>0.27200000000000002</v>
      </c>
      <c r="N878">
        <v>3.9670106892738664E-2</v>
      </c>
      <c r="O878">
        <v>0.4206955046649703</v>
      </c>
      <c r="P878">
        <v>3.4265734265734267E-2</v>
      </c>
      <c r="Q878">
        <v>0.14554670528602462</v>
      </c>
      <c r="R878">
        <v>0.20930940066930331</v>
      </c>
      <c r="S878">
        <v>36769</v>
      </c>
      <c r="T878">
        <v>0</v>
      </c>
      <c r="U878">
        <v>0</v>
      </c>
      <c r="V878">
        <v>0</v>
      </c>
      <c r="W878">
        <v>1</v>
      </c>
      <c r="X878">
        <v>0</v>
      </c>
      <c r="Y878">
        <v>0</v>
      </c>
      <c r="Z878">
        <v>0</v>
      </c>
      <c r="AA878">
        <v>1</v>
      </c>
      <c r="AB878">
        <v>0</v>
      </c>
      <c r="AC878">
        <v>0</v>
      </c>
      <c r="AD878">
        <v>2</v>
      </c>
      <c r="AF878">
        <v>0.20930940066930331</v>
      </c>
      <c r="AG878">
        <v>36769</v>
      </c>
    </row>
    <row r="879" spans="1:33" x14ac:dyDescent="0.3">
      <c r="A879" t="s">
        <v>3011</v>
      </c>
      <c r="B879">
        <v>19149970600</v>
      </c>
      <c r="C879" t="s">
        <v>1938</v>
      </c>
      <c r="D879">
        <v>2178</v>
      </c>
      <c r="F879" t="s">
        <v>733</v>
      </c>
      <c r="G879" t="s">
        <v>1615</v>
      </c>
      <c r="H879">
        <v>87500</v>
      </c>
      <c r="I879">
        <v>0.04</v>
      </c>
      <c r="J879">
        <v>2.8466483011937556E-2</v>
      </c>
      <c r="K879">
        <v>1.2855831037649219E-2</v>
      </c>
      <c r="L879">
        <v>2.0818181818181819E-2</v>
      </c>
      <c r="M879">
        <v>0.32299999999999995</v>
      </c>
      <c r="N879">
        <v>2.8495957736332345E-2</v>
      </c>
      <c r="O879">
        <v>0.39697977988226263</v>
      </c>
      <c r="P879">
        <v>1.7809439002671415E-2</v>
      </c>
      <c r="Q879">
        <v>0.1487603305785124</v>
      </c>
      <c r="R879">
        <v>0.15500183217295713</v>
      </c>
      <c r="S879">
        <v>43639</v>
      </c>
      <c r="T879">
        <v>0</v>
      </c>
      <c r="U879">
        <v>0</v>
      </c>
      <c r="V879">
        <v>0</v>
      </c>
      <c r="W879">
        <v>0</v>
      </c>
      <c r="X879">
        <v>0</v>
      </c>
      <c r="Y879">
        <v>1</v>
      </c>
      <c r="Z879">
        <v>0</v>
      </c>
      <c r="AA879">
        <v>1</v>
      </c>
      <c r="AB879">
        <v>0</v>
      </c>
      <c r="AC879">
        <v>0</v>
      </c>
      <c r="AD879">
        <v>2</v>
      </c>
      <c r="AF879">
        <v>0.15500183217295713</v>
      </c>
      <c r="AG879">
        <v>43639</v>
      </c>
    </row>
    <row r="880" spans="1:33" x14ac:dyDescent="0.3">
      <c r="A880" t="s">
        <v>3012</v>
      </c>
      <c r="B880">
        <v>19153010102</v>
      </c>
      <c r="C880" t="s">
        <v>1972</v>
      </c>
      <c r="D880">
        <v>3544</v>
      </c>
      <c r="F880" t="s">
        <v>1088</v>
      </c>
      <c r="G880" t="s">
        <v>1089</v>
      </c>
      <c r="H880">
        <v>111681</v>
      </c>
      <c r="I880">
        <v>4.2000000000000003E-2</v>
      </c>
      <c r="J880">
        <v>3.6963882618510156E-2</v>
      </c>
      <c r="K880">
        <v>1.9469525959367944E-2</v>
      </c>
      <c r="L880">
        <v>2.6818181818181817E-2</v>
      </c>
      <c r="M880">
        <v>0.20800000000000002</v>
      </c>
      <c r="N880">
        <v>0.14341677503250974</v>
      </c>
      <c r="O880">
        <v>0.21428571428571427</v>
      </c>
      <c r="P880">
        <v>2.6106073097004672E-2</v>
      </c>
      <c r="Q880">
        <v>0.16506772009029344</v>
      </c>
      <c r="R880">
        <v>8.3672503549455754E-2</v>
      </c>
      <c r="S880">
        <v>61622</v>
      </c>
      <c r="T880">
        <v>0</v>
      </c>
      <c r="U880">
        <v>0</v>
      </c>
      <c r="V880">
        <v>0</v>
      </c>
      <c r="W880">
        <v>0</v>
      </c>
      <c r="X880">
        <v>1</v>
      </c>
      <c r="Y880">
        <v>0</v>
      </c>
      <c r="Z880">
        <v>0</v>
      </c>
      <c r="AA880">
        <v>0</v>
      </c>
      <c r="AB880">
        <v>0</v>
      </c>
      <c r="AC880">
        <v>0</v>
      </c>
      <c r="AD880">
        <v>1</v>
      </c>
      <c r="AF880">
        <v>8.3672503549455754E-2</v>
      </c>
      <c r="AG880">
        <v>61622</v>
      </c>
    </row>
    <row r="881" spans="1:33" x14ac:dyDescent="0.3">
      <c r="A881" t="s">
        <v>3013</v>
      </c>
      <c r="B881">
        <v>19153010214</v>
      </c>
      <c r="C881" t="s">
        <v>3014</v>
      </c>
      <c r="D881">
        <v>3617</v>
      </c>
      <c r="F881" t="s">
        <v>1088</v>
      </c>
      <c r="G881" t="s">
        <v>1089</v>
      </c>
      <c r="H881">
        <v>83750</v>
      </c>
      <c r="I881">
        <v>5.5E-2</v>
      </c>
      <c r="J881">
        <v>4.2853193254077965E-2</v>
      </c>
      <c r="K881">
        <v>0</v>
      </c>
      <c r="L881">
        <v>2.6818181818181817E-2</v>
      </c>
      <c r="M881">
        <v>0.23399999999999999</v>
      </c>
      <c r="N881">
        <v>0.14341677503250974</v>
      </c>
      <c r="O881">
        <v>0.12347354138398914</v>
      </c>
      <c r="P881">
        <v>2.7949475947325986E-2</v>
      </c>
      <c r="Q881">
        <v>0.16201271772186895</v>
      </c>
      <c r="R881">
        <v>0.23009417808219179</v>
      </c>
      <c r="S881">
        <v>45793</v>
      </c>
      <c r="T881">
        <v>0</v>
      </c>
      <c r="U881">
        <v>0</v>
      </c>
      <c r="V881">
        <v>0</v>
      </c>
      <c r="W881">
        <v>0</v>
      </c>
      <c r="X881">
        <v>1</v>
      </c>
      <c r="Y881">
        <v>0</v>
      </c>
      <c r="Z881">
        <v>0</v>
      </c>
      <c r="AA881">
        <v>0</v>
      </c>
      <c r="AB881">
        <v>0</v>
      </c>
      <c r="AC881">
        <v>0</v>
      </c>
      <c r="AD881">
        <v>1</v>
      </c>
      <c r="AF881">
        <v>0.23009417808219179</v>
      </c>
      <c r="AG881">
        <v>45793</v>
      </c>
    </row>
    <row r="882" spans="1:33" x14ac:dyDescent="0.3">
      <c r="A882" t="s">
        <v>3015</v>
      </c>
      <c r="B882">
        <v>19153010215</v>
      </c>
      <c r="C882" t="s">
        <v>3016</v>
      </c>
      <c r="D882">
        <v>1881</v>
      </c>
      <c r="F882" t="s">
        <v>1088</v>
      </c>
      <c r="G882" t="s">
        <v>1089</v>
      </c>
      <c r="H882">
        <v>137946</v>
      </c>
      <c r="I882">
        <v>0</v>
      </c>
      <c r="J882">
        <v>0</v>
      </c>
      <c r="K882">
        <v>0</v>
      </c>
      <c r="L882">
        <v>2.6818181818181817E-2</v>
      </c>
      <c r="M882">
        <v>9.9000000000000005E-2</v>
      </c>
      <c r="N882">
        <v>0.14341677503250974</v>
      </c>
      <c r="O882">
        <v>8.3910495471497065E-2</v>
      </c>
      <c r="P882">
        <v>4.5177664974619287E-2</v>
      </c>
      <c r="Q882">
        <v>7.2833599149388625E-2</v>
      </c>
      <c r="R882">
        <v>0</v>
      </c>
      <c r="S882">
        <v>91417</v>
      </c>
      <c r="T882">
        <v>0</v>
      </c>
      <c r="U882">
        <v>0</v>
      </c>
      <c r="V882">
        <v>0</v>
      </c>
      <c r="W882">
        <v>0</v>
      </c>
      <c r="X882">
        <v>1</v>
      </c>
      <c r="Y882">
        <v>0</v>
      </c>
      <c r="Z882">
        <v>0</v>
      </c>
      <c r="AA882">
        <v>0</v>
      </c>
      <c r="AB882">
        <v>0</v>
      </c>
      <c r="AC882">
        <v>0</v>
      </c>
      <c r="AD882">
        <v>1</v>
      </c>
      <c r="AF882">
        <v>0</v>
      </c>
      <c r="AG882">
        <v>91417</v>
      </c>
    </row>
    <row r="883" spans="1:33" x14ac:dyDescent="0.3">
      <c r="A883" t="s">
        <v>3017</v>
      </c>
      <c r="B883">
        <v>19103010306</v>
      </c>
      <c r="C883" t="s">
        <v>3018</v>
      </c>
      <c r="D883">
        <v>966</v>
      </c>
      <c r="F883" t="s">
        <v>1421</v>
      </c>
      <c r="G883" t="s">
        <v>1422</v>
      </c>
      <c r="H883">
        <v>147325</v>
      </c>
      <c r="I883">
        <v>1.7000000000000001E-2</v>
      </c>
      <c r="J883">
        <v>1.4492753623188406E-2</v>
      </c>
      <c r="K883">
        <v>4.3478260869565216E-2</v>
      </c>
      <c r="L883">
        <v>2.2545454545454546E-2</v>
      </c>
      <c r="M883">
        <v>0.152</v>
      </c>
      <c r="N883">
        <v>0.16787640775660517</v>
      </c>
      <c r="O883">
        <v>6.6000000000000003E-2</v>
      </c>
      <c r="P883">
        <v>0</v>
      </c>
      <c r="Q883">
        <v>8.7991718426501039E-2</v>
      </c>
      <c r="R883">
        <v>7.2847682119205295E-2</v>
      </c>
      <c r="S883">
        <v>86278</v>
      </c>
      <c r="T883">
        <v>0</v>
      </c>
      <c r="U883">
        <v>0</v>
      </c>
      <c r="V883">
        <v>0</v>
      </c>
      <c r="W883">
        <v>1</v>
      </c>
      <c r="X883">
        <v>0</v>
      </c>
      <c r="Y883">
        <v>0</v>
      </c>
      <c r="Z883">
        <v>0</v>
      </c>
      <c r="AA883">
        <v>0</v>
      </c>
      <c r="AB883">
        <v>0</v>
      </c>
      <c r="AC883">
        <v>0</v>
      </c>
      <c r="AD883">
        <v>1</v>
      </c>
      <c r="AF883">
        <v>7.2847682119205295E-2</v>
      </c>
      <c r="AG883">
        <v>86278</v>
      </c>
    </row>
    <row r="884" spans="1:33" x14ac:dyDescent="0.3">
      <c r="A884" t="s">
        <v>3019</v>
      </c>
      <c r="B884">
        <v>19153011301</v>
      </c>
      <c r="C884" t="s">
        <v>3020</v>
      </c>
      <c r="D884">
        <v>1445</v>
      </c>
      <c r="F884" t="s">
        <v>1088</v>
      </c>
      <c r="G884" t="s">
        <v>1089</v>
      </c>
      <c r="H884">
        <v>123545</v>
      </c>
      <c r="I884">
        <v>1.6E-2</v>
      </c>
      <c r="J884">
        <v>0</v>
      </c>
      <c r="K884">
        <v>0</v>
      </c>
      <c r="L884">
        <v>2.6818181818181817E-2</v>
      </c>
      <c r="M884">
        <v>0.17300000000000001</v>
      </c>
      <c r="N884">
        <v>0.14341677503250974</v>
      </c>
      <c r="O884">
        <v>0.15592783505154639</v>
      </c>
      <c r="P884">
        <v>0</v>
      </c>
      <c r="Q884">
        <v>7.3356401384083045E-2</v>
      </c>
      <c r="R884">
        <v>4.9564270152505446E-2</v>
      </c>
      <c r="S884">
        <v>45798</v>
      </c>
      <c r="T884">
        <v>0</v>
      </c>
      <c r="U884">
        <v>0</v>
      </c>
      <c r="V884">
        <v>0</v>
      </c>
      <c r="W884">
        <v>0</v>
      </c>
      <c r="X884">
        <v>1</v>
      </c>
      <c r="Y884">
        <v>0</v>
      </c>
      <c r="Z884">
        <v>0</v>
      </c>
      <c r="AA884">
        <v>0</v>
      </c>
      <c r="AB884">
        <v>0</v>
      </c>
      <c r="AC884">
        <v>0</v>
      </c>
      <c r="AD884">
        <v>1</v>
      </c>
      <c r="AF884">
        <v>4.9564270152505446E-2</v>
      </c>
      <c r="AG884">
        <v>45798</v>
      </c>
    </row>
    <row r="885" spans="1:33" x14ac:dyDescent="0.3">
      <c r="A885" t="s">
        <v>3021</v>
      </c>
      <c r="B885">
        <v>19153011405</v>
      </c>
      <c r="C885" t="s">
        <v>3022</v>
      </c>
      <c r="D885">
        <v>1086</v>
      </c>
      <c r="F885" t="s">
        <v>1088</v>
      </c>
      <c r="G885" t="s">
        <v>1089</v>
      </c>
      <c r="H885">
        <v>171190</v>
      </c>
      <c r="I885">
        <v>0.04</v>
      </c>
      <c r="J885">
        <v>0</v>
      </c>
      <c r="K885">
        <v>2.117863720073665E-2</v>
      </c>
      <c r="L885">
        <v>2.6818181818181817E-2</v>
      </c>
      <c r="M885">
        <v>0.191</v>
      </c>
      <c r="N885">
        <v>0.14341677503250974</v>
      </c>
      <c r="O885">
        <v>0.12394840157038699</v>
      </c>
      <c r="P885">
        <v>1.5412511332728921E-2</v>
      </c>
      <c r="Q885">
        <v>0.12338858195211787</v>
      </c>
      <c r="R885">
        <v>9.4020048392671973E-2</v>
      </c>
      <c r="S885">
        <v>95045</v>
      </c>
      <c r="T885">
        <v>0</v>
      </c>
      <c r="U885">
        <v>0</v>
      </c>
      <c r="V885">
        <v>0</v>
      </c>
      <c r="W885">
        <v>0</v>
      </c>
      <c r="X885">
        <v>1</v>
      </c>
      <c r="Y885">
        <v>0</v>
      </c>
      <c r="Z885">
        <v>0</v>
      </c>
      <c r="AA885">
        <v>0</v>
      </c>
      <c r="AB885">
        <v>0</v>
      </c>
      <c r="AC885">
        <v>0</v>
      </c>
      <c r="AD885">
        <v>1</v>
      </c>
      <c r="AF885">
        <v>9.4020048392671973E-2</v>
      </c>
      <c r="AG885">
        <v>95045</v>
      </c>
    </row>
    <row r="886" spans="1:33" x14ac:dyDescent="0.3">
      <c r="A886" t="s">
        <v>3023</v>
      </c>
      <c r="B886">
        <v>19155021602</v>
      </c>
      <c r="C886" t="s">
        <v>1985</v>
      </c>
      <c r="D886">
        <v>933</v>
      </c>
      <c r="F886" t="s">
        <v>1082</v>
      </c>
      <c r="G886" t="s">
        <v>1083</v>
      </c>
      <c r="H886">
        <v>93750</v>
      </c>
      <c r="I886">
        <v>1.8000000000000002E-2</v>
      </c>
      <c r="J886">
        <v>2.7867095391211148E-2</v>
      </c>
      <c r="K886">
        <v>2.1436227224008574E-2</v>
      </c>
      <c r="L886">
        <v>2.7272727272727275E-2</v>
      </c>
      <c r="M886">
        <v>0.29799999999999999</v>
      </c>
      <c r="N886">
        <v>5.4638356340840294E-3</v>
      </c>
      <c r="O886">
        <v>0.27485380116959063</v>
      </c>
      <c r="P886">
        <v>3.796203796203796E-2</v>
      </c>
      <c r="Q886">
        <v>0.15219721329046088</v>
      </c>
      <c r="R886">
        <v>0.13346379647749509</v>
      </c>
      <c r="S886">
        <v>48000</v>
      </c>
      <c r="T886">
        <v>0</v>
      </c>
      <c r="U886">
        <v>0</v>
      </c>
      <c r="V886">
        <v>0</v>
      </c>
      <c r="W886">
        <v>0</v>
      </c>
      <c r="X886">
        <v>1</v>
      </c>
      <c r="Y886">
        <v>0</v>
      </c>
      <c r="Z886">
        <v>0</v>
      </c>
      <c r="AA886">
        <v>0</v>
      </c>
      <c r="AB886">
        <v>0</v>
      </c>
      <c r="AC886">
        <v>0</v>
      </c>
      <c r="AD886">
        <v>1</v>
      </c>
      <c r="AF886">
        <v>0.13346379647749509</v>
      </c>
      <c r="AG886">
        <v>48000</v>
      </c>
    </row>
    <row r="887" spans="1:33" x14ac:dyDescent="0.3">
      <c r="A887" t="s">
        <v>3024</v>
      </c>
      <c r="B887">
        <v>19017004100</v>
      </c>
      <c r="C887" t="s">
        <v>1991</v>
      </c>
      <c r="D887">
        <v>1368</v>
      </c>
      <c r="F887" t="s">
        <v>1534</v>
      </c>
      <c r="G887" t="s">
        <v>1535</v>
      </c>
      <c r="H887">
        <v>78047</v>
      </c>
      <c r="I887">
        <v>0.11</v>
      </c>
      <c r="J887">
        <v>6.3596491228070179E-2</v>
      </c>
      <c r="K887">
        <v>2.1929824561403508E-2</v>
      </c>
      <c r="L887">
        <v>2.2818181818181817E-2</v>
      </c>
      <c r="M887">
        <v>0.29299999999999998</v>
      </c>
      <c r="N887">
        <v>2.9329378810347667E-2</v>
      </c>
      <c r="O887">
        <v>0.29067722075637642</v>
      </c>
      <c r="P887">
        <v>4.2016806722689079E-2</v>
      </c>
      <c r="Q887">
        <v>0.14473684210526316</v>
      </c>
      <c r="R887">
        <v>0.19802259887005649</v>
      </c>
      <c r="S887">
        <v>43051</v>
      </c>
      <c r="T887">
        <v>0</v>
      </c>
      <c r="U887">
        <v>1</v>
      </c>
      <c r="V887">
        <v>0</v>
      </c>
      <c r="W887">
        <v>0</v>
      </c>
      <c r="X887">
        <v>0</v>
      </c>
      <c r="Y887">
        <v>0</v>
      </c>
      <c r="Z887">
        <v>0</v>
      </c>
      <c r="AA887">
        <v>0</v>
      </c>
      <c r="AB887">
        <v>0</v>
      </c>
      <c r="AC887">
        <v>0</v>
      </c>
      <c r="AD887">
        <v>1</v>
      </c>
      <c r="AF887">
        <v>0.19802259887005649</v>
      </c>
      <c r="AG887">
        <v>43051</v>
      </c>
    </row>
    <row r="888" spans="1:33" x14ac:dyDescent="0.3">
      <c r="A888" t="s">
        <v>3025</v>
      </c>
      <c r="B888">
        <v>19017004400</v>
      </c>
      <c r="C888" t="s">
        <v>1909</v>
      </c>
      <c r="D888">
        <v>1127</v>
      </c>
      <c r="F888" t="s">
        <v>1534</v>
      </c>
      <c r="G888" t="s">
        <v>1535</v>
      </c>
      <c r="H888">
        <v>79451</v>
      </c>
      <c r="I888">
        <v>2.7999999999999997E-2</v>
      </c>
      <c r="J888">
        <v>1.2422360248447204E-2</v>
      </c>
      <c r="K888">
        <v>2.2182786157941437E-2</v>
      </c>
      <c r="L888">
        <v>2.2818181818181817E-2</v>
      </c>
      <c r="M888">
        <v>0.29100000000000004</v>
      </c>
      <c r="N888">
        <v>2.9329378810347667E-2</v>
      </c>
      <c r="O888">
        <v>0.34881320949432404</v>
      </c>
      <c r="P888">
        <v>7.2427983539094645E-2</v>
      </c>
      <c r="Q888">
        <v>0.13043478260869565</v>
      </c>
      <c r="R888">
        <v>0.1263277693474962</v>
      </c>
      <c r="S888">
        <v>45073</v>
      </c>
      <c r="T888">
        <v>0</v>
      </c>
      <c r="U888">
        <v>0</v>
      </c>
      <c r="V888">
        <v>0</v>
      </c>
      <c r="W888">
        <v>0</v>
      </c>
      <c r="X888">
        <v>0</v>
      </c>
      <c r="Y888">
        <v>0</v>
      </c>
      <c r="Z888">
        <v>0</v>
      </c>
      <c r="AA888">
        <v>0</v>
      </c>
      <c r="AB888">
        <v>1</v>
      </c>
      <c r="AC888">
        <v>0</v>
      </c>
      <c r="AD888">
        <v>1</v>
      </c>
      <c r="AF888">
        <v>0.1263277693474962</v>
      </c>
      <c r="AG888">
        <v>45073</v>
      </c>
    </row>
    <row r="889" spans="1:33" x14ac:dyDescent="0.3">
      <c r="A889" t="s">
        <v>3026</v>
      </c>
      <c r="B889">
        <v>19049050817</v>
      </c>
      <c r="C889" t="s">
        <v>3027</v>
      </c>
      <c r="D889">
        <v>2504</v>
      </c>
      <c r="F889" t="s">
        <v>1253</v>
      </c>
      <c r="G889" t="s">
        <v>1254</v>
      </c>
      <c r="H889">
        <v>122455</v>
      </c>
      <c r="I889">
        <v>2.7000000000000003E-2</v>
      </c>
      <c r="J889">
        <v>3.3945686900958463E-2</v>
      </c>
      <c r="K889">
        <v>7.5878594249201275E-3</v>
      </c>
      <c r="L889">
        <v>2.0181818181818179E-2</v>
      </c>
      <c r="M889">
        <v>0.158</v>
      </c>
      <c r="N889">
        <v>0.50718983896575187</v>
      </c>
      <c r="O889">
        <v>0.13584637268847796</v>
      </c>
      <c r="P889">
        <v>0</v>
      </c>
      <c r="Q889">
        <v>0.19488817891373802</v>
      </c>
      <c r="R889">
        <v>0.11134359587505605</v>
      </c>
      <c r="S889">
        <v>53674</v>
      </c>
      <c r="T889">
        <v>0</v>
      </c>
      <c r="U889">
        <v>0</v>
      </c>
      <c r="V889">
        <v>0</v>
      </c>
      <c r="W889">
        <v>0</v>
      </c>
      <c r="X889">
        <v>0</v>
      </c>
      <c r="Y889">
        <v>0</v>
      </c>
      <c r="Z889">
        <v>0</v>
      </c>
      <c r="AA889">
        <v>0</v>
      </c>
      <c r="AB889">
        <v>0</v>
      </c>
      <c r="AC889">
        <v>1</v>
      </c>
      <c r="AD889">
        <v>1</v>
      </c>
      <c r="AF889">
        <v>0.11134359587505605</v>
      </c>
      <c r="AG889">
        <v>53674</v>
      </c>
    </row>
    <row r="890" spans="1:33" x14ac:dyDescent="0.3">
      <c r="A890" t="s">
        <v>3028</v>
      </c>
      <c r="B890">
        <v>19119950300</v>
      </c>
      <c r="C890" t="s">
        <v>1952</v>
      </c>
      <c r="D890">
        <v>2155</v>
      </c>
      <c r="F890" t="s">
        <v>1722</v>
      </c>
      <c r="G890" t="s">
        <v>1723</v>
      </c>
      <c r="H890">
        <v>73054</v>
      </c>
      <c r="I890">
        <v>5.2999999999999999E-2</v>
      </c>
      <c r="J890">
        <v>3.7122969837587005E-2</v>
      </c>
      <c r="K890">
        <v>1.6241299303944315E-2</v>
      </c>
      <c r="L890">
        <v>1.8818181818181817E-2</v>
      </c>
      <c r="M890">
        <v>0.28699999999999998</v>
      </c>
      <c r="N890">
        <v>3.0480960193420257E-2</v>
      </c>
      <c r="O890">
        <v>0.45302547770700635</v>
      </c>
      <c r="P890">
        <v>2.7470093043863535E-2</v>
      </c>
      <c r="Q890">
        <v>0.13921113689095127</v>
      </c>
      <c r="R890">
        <v>0.20175290746671162</v>
      </c>
      <c r="S890">
        <v>36735</v>
      </c>
      <c r="T890">
        <v>0</v>
      </c>
      <c r="U890">
        <v>0</v>
      </c>
      <c r="V890">
        <v>0</v>
      </c>
      <c r="W890">
        <v>0</v>
      </c>
      <c r="X890">
        <v>0</v>
      </c>
      <c r="Y890">
        <v>0</v>
      </c>
      <c r="Z890">
        <v>0</v>
      </c>
      <c r="AA890">
        <v>1</v>
      </c>
      <c r="AB890">
        <v>0</v>
      </c>
      <c r="AC890">
        <v>0</v>
      </c>
      <c r="AD890">
        <v>1</v>
      </c>
      <c r="AF890">
        <v>0.20175290746671162</v>
      </c>
      <c r="AG890">
        <v>36735</v>
      </c>
    </row>
    <row r="891" spans="1:33" x14ac:dyDescent="0.3">
      <c r="A891" t="s">
        <v>3029</v>
      </c>
      <c r="B891">
        <v>19169010101</v>
      </c>
      <c r="C891" t="s">
        <v>3030</v>
      </c>
      <c r="D891">
        <v>1560</v>
      </c>
      <c r="F891" t="s">
        <v>1463</v>
      </c>
      <c r="G891" t="s">
        <v>1464</v>
      </c>
      <c r="H891">
        <v>96900</v>
      </c>
      <c r="I891">
        <v>5.7999999999999996E-2</v>
      </c>
      <c r="J891">
        <v>1.5384615384615385E-2</v>
      </c>
      <c r="K891">
        <v>4.4871794871794869E-3</v>
      </c>
      <c r="L891">
        <v>2.0181818181818179E-2</v>
      </c>
      <c r="M891">
        <v>0.23699999999999999</v>
      </c>
      <c r="N891">
        <v>0.10045565209622301</v>
      </c>
      <c r="O891">
        <v>0.21551081282624907</v>
      </c>
      <c r="P891">
        <v>2.5608994378513428E-2</v>
      </c>
      <c r="Q891">
        <v>0.14551282051282052</v>
      </c>
      <c r="R891">
        <v>0.13496932515337423</v>
      </c>
      <c r="S891">
        <v>48750</v>
      </c>
      <c r="T891">
        <v>0</v>
      </c>
      <c r="U891">
        <v>0</v>
      </c>
      <c r="V891">
        <v>0</v>
      </c>
      <c r="W891">
        <v>0</v>
      </c>
      <c r="X891">
        <v>0</v>
      </c>
      <c r="Y891">
        <v>0</v>
      </c>
      <c r="Z891">
        <v>0</v>
      </c>
      <c r="AA891">
        <v>0</v>
      </c>
      <c r="AB891">
        <v>0</v>
      </c>
      <c r="AC891">
        <v>0</v>
      </c>
      <c r="AD891">
        <v>0</v>
      </c>
      <c r="AF891">
        <v>0.13496932515337423</v>
      </c>
      <c r="AG891">
        <v>48750</v>
      </c>
    </row>
    <row r="892" spans="1:33" x14ac:dyDescent="0.3">
      <c r="A892" t="s">
        <v>3031</v>
      </c>
      <c r="B892">
        <v>19103010307</v>
      </c>
      <c r="C892" t="s">
        <v>3032</v>
      </c>
      <c r="D892">
        <v>1544</v>
      </c>
      <c r="F892" t="s">
        <v>1421</v>
      </c>
      <c r="G892" t="s">
        <v>1422</v>
      </c>
      <c r="H892">
        <v>111154</v>
      </c>
      <c r="I892">
        <v>2.5000000000000001E-2</v>
      </c>
      <c r="J892">
        <v>0</v>
      </c>
      <c r="K892">
        <v>2.1373056994818652E-2</v>
      </c>
      <c r="L892">
        <v>2.2545454545454546E-2</v>
      </c>
      <c r="M892">
        <v>0.20499999999999999</v>
      </c>
      <c r="N892">
        <v>0.16787640775660517</v>
      </c>
      <c r="O892">
        <v>0.12842267643655997</v>
      </c>
      <c r="P892">
        <v>4.9846153846153846E-2</v>
      </c>
      <c r="Q892">
        <v>0.13730569948186527</v>
      </c>
      <c r="R892">
        <v>2.4817518248175182E-2</v>
      </c>
      <c r="S892">
        <v>46954</v>
      </c>
      <c r="T892">
        <v>0</v>
      </c>
      <c r="U892">
        <v>0</v>
      </c>
      <c r="V892">
        <v>0</v>
      </c>
      <c r="W892">
        <v>0</v>
      </c>
      <c r="X892">
        <v>0</v>
      </c>
      <c r="Y892">
        <v>0</v>
      </c>
      <c r="Z892">
        <v>0</v>
      </c>
      <c r="AA892">
        <v>0</v>
      </c>
      <c r="AB892">
        <v>0</v>
      </c>
      <c r="AC892">
        <v>0</v>
      </c>
      <c r="AD892">
        <v>0</v>
      </c>
      <c r="AF892">
        <v>2.4817518248175182E-2</v>
      </c>
      <c r="AG892">
        <v>46954</v>
      </c>
    </row>
    <row r="893" spans="1:33" x14ac:dyDescent="0.3">
      <c r="A893" t="s">
        <v>3033</v>
      </c>
      <c r="B893">
        <v>19103000305</v>
      </c>
      <c r="C893" t="s">
        <v>3034</v>
      </c>
      <c r="D893">
        <v>1573</v>
      </c>
      <c r="F893" t="s">
        <v>1421</v>
      </c>
      <c r="G893" t="s">
        <v>1422</v>
      </c>
      <c r="H893">
        <v>112944</v>
      </c>
      <c r="I893">
        <v>2.6000000000000002E-2</v>
      </c>
      <c r="J893">
        <v>1.5257469802924348E-2</v>
      </c>
      <c r="K893">
        <v>0</v>
      </c>
      <c r="L893">
        <v>2.2545454545454546E-2</v>
      </c>
      <c r="M893">
        <v>0.23399999999999999</v>
      </c>
      <c r="N893">
        <v>0.16787640775660517</v>
      </c>
      <c r="O893">
        <v>0.11240601503759398</v>
      </c>
      <c r="P893">
        <v>0</v>
      </c>
      <c r="Q893">
        <v>7.8830260648442466E-2</v>
      </c>
      <c r="R893">
        <v>9.4739466467215164E-2</v>
      </c>
      <c r="S893">
        <v>62333</v>
      </c>
      <c r="T893">
        <v>0</v>
      </c>
      <c r="U893">
        <v>0</v>
      </c>
      <c r="V893">
        <v>0</v>
      </c>
      <c r="W893">
        <v>0</v>
      </c>
      <c r="X893">
        <v>0</v>
      </c>
      <c r="Y893">
        <v>0</v>
      </c>
      <c r="Z893">
        <v>0</v>
      </c>
      <c r="AA893">
        <v>0</v>
      </c>
      <c r="AB893">
        <v>0</v>
      </c>
      <c r="AC893">
        <v>0</v>
      </c>
      <c r="AD893">
        <v>0</v>
      </c>
      <c r="AF893">
        <v>9.4739466467215164E-2</v>
      </c>
      <c r="AG893">
        <v>62333</v>
      </c>
    </row>
    <row r="894" spans="1:33" x14ac:dyDescent="0.3">
      <c r="A894" t="s">
        <v>3035</v>
      </c>
      <c r="B894">
        <v>19049050100</v>
      </c>
      <c r="C894" t="s">
        <v>1992</v>
      </c>
      <c r="D894">
        <v>2526</v>
      </c>
      <c r="F894" t="s">
        <v>1253</v>
      </c>
      <c r="G894" t="s">
        <v>1254</v>
      </c>
      <c r="H894">
        <v>121356</v>
      </c>
      <c r="I894">
        <v>3.2000000000000001E-2</v>
      </c>
      <c r="J894">
        <v>3.7608867775138562E-2</v>
      </c>
      <c r="K894">
        <v>1.1480601741884403E-2</v>
      </c>
      <c r="L894">
        <v>2.0181818181818179E-2</v>
      </c>
      <c r="M894">
        <v>0.245</v>
      </c>
      <c r="N894">
        <v>0.50718983896575187</v>
      </c>
      <c r="O894">
        <v>0.21281877679981945</v>
      </c>
      <c r="P894">
        <v>2.8169014084507043E-2</v>
      </c>
      <c r="Q894">
        <v>0.12470308788598575</v>
      </c>
      <c r="R894">
        <v>9.8624809001250174E-2</v>
      </c>
      <c r="S894">
        <v>66867</v>
      </c>
      <c r="T894">
        <v>0</v>
      </c>
      <c r="U894">
        <v>0</v>
      </c>
      <c r="V894">
        <v>0</v>
      </c>
      <c r="W894">
        <v>0</v>
      </c>
      <c r="X894">
        <v>0</v>
      </c>
      <c r="Y894">
        <v>0</v>
      </c>
      <c r="Z894">
        <v>0</v>
      </c>
      <c r="AA894">
        <v>0</v>
      </c>
      <c r="AB894">
        <v>0</v>
      </c>
      <c r="AC894">
        <v>0</v>
      </c>
      <c r="AD894">
        <v>0</v>
      </c>
      <c r="AF894">
        <v>9.8624809001250174E-2</v>
      </c>
      <c r="AG894">
        <v>66867</v>
      </c>
    </row>
    <row r="895" spans="1:33" x14ac:dyDescent="0.3">
      <c r="A895" t="s">
        <v>3036</v>
      </c>
      <c r="B895">
        <v>19049050803</v>
      </c>
      <c r="C895" t="s">
        <v>1994</v>
      </c>
      <c r="D895">
        <v>4301</v>
      </c>
      <c r="F895" t="s">
        <v>1253</v>
      </c>
      <c r="G895" t="s">
        <v>1254</v>
      </c>
      <c r="H895">
        <v>139242</v>
      </c>
      <c r="I895">
        <v>3.0000000000000001E-3</v>
      </c>
      <c r="J895">
        <v>2.3250406882120437E-2</v>
      </c>
      <c r="K895">
        <v>3.952569169960474E-3</v>
      </c>
      <c r="L895">
        <v>2.0181818181818179E-2</v>
      </c>
      <c r="M895">
        <v>0.14099999999999999</v>
      </c>
      <c r="N895">
        <v>0.50718983896575187</v>
      </c>
      <c r="O895">
        <v>0.12462676879137999</v>
      </c>
      <c r="P895">
        <v>4.8673536505152382E-2</v>
      </c>
      <c r="Q895">
        <v>9.4861660079051377E-2</v>
      </c>
      <c r="R895">
        <v>4.1044776119402986E-2</v>
      </c>
      <c r="S895">
        <v>78914</v>
      </c>
      <c r="T895">
        <v>0</v>
      </c>
      <c r="U895">
        <v>0</v>
      </c>
      <c r="V895">
        <v>0</v>
      </c>
      <c r="W895">
        <v>0</v>
      </c>
      <c r="X895">
        <v>0</v>
      </c>
      <c r="Y895">
        <v>0</v>
      </c>
      <c r="Z895">
        <v>0</v>
      </c>
      <c r="AA895">
        <v>0</v>
      </c>
      <c r="AB895">
        <v>0</v>
      </c>
      <c r="AC895">
        <v>0</v>
      </c>
      <c r="AD895">
        <v>0</v>
      </c>
      <c r="AF895">
        <v>4.1044776119402986E-2</v>
      </c>
      <c r="AG895">
        <v>78914</v>
      </c>
    </row>
    <row r="896" spans="1:33" x14ac:dyDescent="0.3">
      <c r="A896" t="s">
        <v>3037</v>
      </c>
      <c r="B896">
        <v>19049050805</v>
      </c>
      <c r="C896" t="s">
        <v>1995</v>
      </c>
      <c r="D896">
        <v>2093</v>
      </c>
      <c r="F896" t="s">
        <v>1253</v>
      </c>
      <c r="G896" t="s">
        <v>1254</v>
      </c>
      <c r="H896">
        <v>156726</v>
      </c>
      <c r="I896">
        <v>1.3999999999999999E-2</v>
      </c>
      <c r="J896">
        <v>4.6344959388437648E-2</v>
      </c>
      <c r="K896">
        <v>7.6445293836598181E-3</v>
      </c>
      <c r="L896">
        <v>2.0181818181818179E-2</v>
      </c>
      <c r="M896">
        <v>0.27800000000000002</v>
      </c>
      <c r="N896">
        <v>0.50718983896575187</v>
      </c>
      <c r="O896">
        <v>0.11921891058581706</v>
      </c>
      <c r="P896">
        <v>7.5117370892018778E-3</v>
      </c>
      <c r="Q896">
        <v>0.10654562828475872</v>
      </c>
      <c r="R896">
        <v>5.9589148502430613E-2</v>
      </c>
      <c r="S896">
        <v>80706</v>
      </c>
      <c r="T896">
        <v>0</v>
      </c>
      <c r="U896">
        <v>0</v>
      </c>
      <c r="V896">
        <v>0</v>
      </c>
      <c r="W896">
        <v>0</v>
      </c>
      <c r="X896">
        <v>0</v>
      </c>
      <c r="Y896">
        <v>0</v>
      </c>
      <c r="Z896">
        <v>0</v>
      </c>
      <c r="AA896">
        <v>0</v>
      </c>
      <c r="AB896">
        <v>0</v>
      </c>
      <c r="AC896">
        <v>0</v>
      </c>
      <c r="AD896">
        <v>0</v>
      </c>
      <c r="AF896">
        <v>5.9589148502430613E-2</v>
      </c>
      <c r="AG896">
        <v>80706</v>
      </c>
    </row>
    <row r="897" spans="1:33" x14ac:dyDescent="0.3">
      <c r="A897" t="s">
        <v>3038</v>
      </c>
      <c r="B897">
        <v>19049050902</v>
      </c>
      <c r="C897" t="s">
        <v>1997</v>
      </c>
      <c r="D897">
        <v>2023</v>
      </c>
      <c r="F897" t="s">
        <v>1253</v>
      </c>
      <c r="G897" t="s">
        <v>1254</v>
      </c>
      <c r="H897">
        <v>118586</v>
      </c>
      <c r="I897">
        <v>1.3999999999999999E-2</v>
      </c>
      <c r="J897">
        <v>3.0153237765694514E-2</v>
      </c>
      <c r="K897">
        <v>3.9545229856648538E-3</v>
      </c>
      <c r="L897">
        <v>2.0181818181818179E-2</v>
      </c>
      <c r="M897">
        <v>0.23199999999999998</v>
      </c>
      <c r="N897">
        <v>0.50718983896575187</v>
      </c>
      <c r="O897">
        <v>0.23578291352895353</v>
      </c>
      <c r="P897">
        <v>4.8895157498824636E-2</v>
      </c>
      <c r="Q897">
        <v>8.3539298072170046E-2</v>
      </c>
      <c r="R897">
        <v>8.1810115350488016E-2</v>
      </c>
      <c r="S897">
        <v>68155</v>
      </c>
      <c r="T897">
        <v>0</v>
      </c>
      <c r="U897">
        <v>0</v>
      </c>
      <c r="V897">
        <v>0</v>
      </c>
      <c r="W897">
        <v>0</v>
      </c>
      <c r="X897">
        <v>0</v>
      </c>
      <c r="Y897">
        <v>0</v>
      </c>
      <c r="Z897">
        <v>0</v>
      </c>
      <c r="AA897">
        <v>0</v>
      </c>
      <c r="AB897">
        <v>0</v>
      </c>
      <c r="AC897">
        <v>0</v>
      </c>
      <c r="AD897">
        <v>0</v>
      </c>
      <c r="AF897">
        <v>8.1810115350488016E-2</v>
      </c>
      <c r="AG897">
        <v>68155</v>
      </c>
    </row>
    <row r="898" spans="1:33" x14ac:dyDescent="0.3">
      <c r="A898" t="s">
        <v>3039</v>
      </c>
      <c r="B898">
        <v>19167070200</v>
      </c>
      <c r="C898" t="s">
        <v>1993</v>
      </c>
      <c r="D898">
        <v>1597</v>
      </c>
      <c r="F898" t="s">
        <v>1588</v>
      </c>
      <c r="G898" t="s">
        <v>1589</v>
      </c>
      <c r="H898">
        <v>89563</v>
      </c>
      <c r="I898">
        <v>4.5999999999999999E-2</v>
      </c>
      <c r="J898">
        <v>3.0056355666875392E-2</v>
      </c>
      <c r="K898">
        <v>8.7664370695053218E-3</v>
      </c>
      <c r="L898">
        <v>1.836363636363636E-2</v>
      </c>
      <c r="M898">
        <v>0.26400000000000001</v>
      </c>
      <c r="N898">
        <v>6.4324709233325422E-2</v>
      </c>
      <c r="O898">
        <v>0.29351883271123175</v>
      </c>
      <c r="P898">
        <v>4.9404761904761903E-2</v>
      </c>
      <c r="Q898">
        <v>0.17720726361928615</v>
      </c>
      <c r="R898">
        <v>0.2028898254063817</v>
      </c>
      <c r="S898">
        <v>50727</v>
      </c>
      <c r="T898">
        <v>0</v>
      </c>
      <c r="U898">
        <v>0</v>
      </c>
      <c r="V898">
        <v>0</v>
      </c>
      <c r="W898">
        <v>0</v>
      </c>
      <c r="X898">
        <v>0</v>
      </c>
      <c r="Y898">
        <v>0</v>
      </c>
      <c r="Z898">
        <v>0</v>
      </c>
      <c r="AA898">
        <v>0</v>
      </c>
      <c r="AB898">
        <v>0</v>
      </c>
      <c r="AC898">
        <v>0</v>
      </c>
      <c r="AD898">
        <v>0</v>
      </c>
      <c r="AF898">
        <v>0.2028898254063817</v>
      </c>
      <c r="AG898">
        <v>50727</v>
      </c>
    </row>
    <row r="902" spans="1:33" x14ac:dyDescent="0.3">
      <c r="H902">
        <v>17052</v>
      </c>
      <c r="I902">
        <v>0</v>
      </c>
      <c r="J902">
        <v>0</v>
      </c>
      <c r="K902">
        <v>0</v>
      </c>
      <c r="L902">
        <v>1.7545454545454545E-2</v>
      </c>
      <c r="M902">
        <v>1.7000000000000001E-2</v>
      </c>
      <c r="N902">
        <v>-0.112350490525467</v>
      </c>
      <c r="O902">
        <v>0</v>
      </c>
      <c r="P902">
        <v>0</v>
      </c>
      <c r="Q902">
        <v>0</v>
      </c>
      <c r="R902">
        <v>0</v>
      </c>
      <c r="S902">
        <v>3908</v>
      </c>
    </row>
    <row r="903" spans="1:33" x14ac:dyDescent="0.3">
      <c r="C903">
        <v>0</v>
      </c>
      <c r="F903">
        <v>2</v>
      </c>
      <c r="H903">
        <v>56580.3</v>
      </c>
      <c r="I903">
        <v>7.0999999999999994E-2</v>
      </c>
      <c r="J903">
        <v>6.6632702348492515E-2</v>
      </c>
      <c r="K903">
        <v>2.6829394988025876E-2</v>
      </c>
      <c r="L903">
        <v>2.6363636363636363E-2</v>
      </c>
      <c r="M903">
        <v>0.30469000000000002</v>
      </c>
      <c r="N903">
        <v>-1.3358590828577053E-2</v>
      </c>
      <c r="O903">
        <v>0.35364441370889532</v>
      </c>
      <c r="P903">
        <v>5.6003544303797476E-2</v>
      </c>
      <c r="Q903">
        <v>0.17757106212333393</v>
      </c>
      <c r="R903">
        <v>0.21893881056396516</v>
      </c>
      <c r="S903">
        <v>25312.27</v>
      </c>
    </row>
    <row r="904" spans="1:33" x14ac:dyDescent="0.3">
      <c r="C904">
        <v>1</v>
      </c>
      <c r="F904">
        <v>1</v>
      </c>
      <c r="H904">
        <v>71066.100000000006</v>
      </c>
      <c r="I904">
        <v>0.122</v>
      </c>
      <c r="J904">
        <v>0.11733600241198704</v>
      </c>
      <c r="K904">
        <v>4.7145691852409383E-2</v>
      </c>
      <c r="L904">
        <v>2.9245454545454554E-2</v>
      </c>
      <c r="M904">
        <v>0.36337999999999998</v>
      </c>
      <c r="N904">
        <v>5.716481867041108E-2</v>
      </c>
      <c r="O904">
        <v>0.45502673792816362</v>
      </c>
      <c r="P904">
        <v>9.5636261062726977E-2</v>
      </c>
      <c r="Q904">
        <v>0.23802547550923012</v>
      </c>
      <c r="R904">
        <v>0.31476545053197175</v>
      </c>
      <c r="S904">
        <v>33667.280000000006</v>
      </c>
    </row>
    <row r="905" spans="1:33" x14ac:dyDescent="0.3">
      <c r="C905">
        <v>2</v>
      </c>
      <c r="F905">
        <v>0</v>
      </c>
      <c r="H905">
        <v>182615</v>
      </c>
      <c r="I905">
        <v>0.747</v>
      </c>
      <c r="J905">
        <v>0.53532008830022071</v>
      </c>
      <c r="K905">
        <v>0.28425925925925927</v>
      </c>
      <c r="L905">
        <v>5.218181818181819E-2</v>
      </c>
      <c r="M905">
        <v>0.998</v>
      </c>
      <c r="N905">
        <v>0.50718983896575187</v>
      </c>
      <c r="O905">
        <v>0.84848484848484851</v>
      </c>
      <c r="P905">
        <v>0.45882352941176469</v>
      </c>
      <c r="Q905">
        <v>0.73662761079979622</v>
      </c>
      <c r="R905">
        <v>0.93446244477172313</v>
      </c>
      <c r="S905">
        <v>127600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DBA51-32A7-4075-AC0A-690128CEE65C}">
  <dimension ref="A1:AB898"/>
  <sheetViews>
    <sheetView zoomScale="98" zoomScaleNormal="98" workbookViewId="0">
      <selection activeCell="H2" sqref="H2:Q2"/>
    </sheetView>
  </sheetViews>
  <sheetFormatPr defaultRowHeight="13" x14ac:dyDescent="0.3"/>
  <cols>
    <col min="1" max="1" width="22.3984375" bestFit="1" customWidth="1"/>
    <col min="2" max="2" width="13.3984375" bestFit="1" customWidth="1"/>
    <col min="3" max="3" width="43.09765625" bestFit="1" customWidth="1"/>
  </cols>
  <sheetData>
    <row r="1" spans="1:28" x14ac:dyDescent="0.3">
      <c r="A1">
        <v>1</v>
      </c>
      <c r="B1">
        <f t="shared" ref="B1" si="0">A1+1</f>
        <v>2</v>
      </c>
      <c r="C1">
        <f t="shared" ref="C1" si="1">B1+1</f>
        <v>3</v>
      </c>
      <c r="D1">
        <f t="shared" ref="D1" si="2">C1+1</f>
        <v>4</v>
      </c>
      <c r="E1">
        <f t="shared" ref="E1" si="3">D1+1</f>
        <v>5</v>
      </c>
      <c r="F1">
        <f t="shared" ref="F1" si="4">E1+1</f>
        <v>6</v>
      </c>
      <c r="G1">
        <f t="shared" ref="G1" si="5">F1+1</f>
        <v>7</v>
      </c>
      <c r="H1">
        <f t="shared" ref="H1" si="6">G1+1</f>
        <v>8</v>
      </c>
      <c r="I1">
        <f t="shared" ref="I1" si="7">H1+1</f>
        <v>9</v>
      </c>
      <c r="J1">
        <f t="shared" ref="J1" si="8">I1+1</f>
        <v>10</v>
      </c>
      <c r="K1">
        <f t="shared" ref="K1" si="9">J1+1</f>
        <v>11</v>
      </c>
      <c r="L1">
        <f t="shared" ref="L1" si="10">K1+1</f>
        <v>12</v>
      </c>
      <c r="M1">
        <f t="shared" ref="M1" si="11">L1+1</f>
        <v>13</v>
      </c>
      <c r="N1">
        <f t="shared" ref="N1" si="12">M1+1</f>
        <v>14</v>
      </c>
      <c r="O1">
        <f t="shared" ref="O1" si="13">N1+1</f>
        <v>15</v>
      </c>
      <c r="P1">
        <f t="shared" ref="P1" si="14">O1+1</f>
        <v>16</v>
      </c>
      <c r="Q1">
        <f t="shared" ref="Q1" si="15">P1+1</f>
        <v>17</v>
      </c>
      <c r="R1">
        <f t="shared" ref="R1" si="16">Q1+1</f>
        <v>18</v>
      </c>
      <c r="S1">
        <f t="shared" ref="S1" si="17">R1+1</f>
        <v>19</v>
      </c>
      <c r="T1">
        <f t="shared" ref="T1" si="18">S1+1</f>
        <v>20</v>
      </c>
      <c r="U1">
        <f t="shared" ref="U1" si="19">T1+1</f>
        <v>21</v>
      </c>
      <c r="V1">
        <f t="shared" ref="V1" si="20">U1+1</f>
        <v>22</v>
      </c>
      <c r="W1">
        <f t="shared" ref="W1" si="21">V1+1</f>
        <v>23</v>
      </c>
      <c r="X1">
        <f t="shared" ref="X1" si="22">W1+1</f>
        <v>24</v>
      </c>
      <c r="Y1">
        <f t="shared" ref="Y1" si="23">X1+1</f>
        <v>25</v>
      </c>
      <c r="Z1">
        <f t="shared" ref="Z1" si="24">Y1+1</f>
        <v>26</v>
      </c>
      <c r="AA1">
        <f t="shared" ref="AA1" si="25">Z1+1</f>
        <v>27</v>
      </c>
      <c r="AB1">
        <f t="shared" ref="AB1" si="26">AA1+1</f>
        <v>28</v>
      </c>
    </row>
    <row r="2" spans="1:28" x14ac:dyDescent="0.3">
      <c r="A2" t="s">
        <v>1999</v>
      </c>
      <c r="B2" t="s">
        <v>994</v>
      </c>
      <c r="C2" t="s">
        <v>995</v>
      </c>
      <c r="D2" t="s">
        <v>2000</v>
      </c>
      <c r="E2" t="s">
        <v>996</v>
      </c>
      <c r="F2" t="s">
        <v>998</v>
      </c>
      <c r="G2" t="s">
        <v>999</v>
      </c>
      <c r="R2" t="s">
        <v>1001</v>
      </c>
      <c r="S2" t="s">
        <v>1002</v>
      </c>
      <c r="T2" t="s">
        <v>1003</v>
      </c>
      <c r="U2" t="s">
        <v>1004</v>
      </c>
      <c r="V2" t="s">
        <v>1005</v>
      </c>
      <c r="W2" t="s">
        <v>1006</v>
      </c>
      <c r="X2" t="s">
        <v>1007</v>
      </c>
      <c r="Y2" t="s">
        <v>1008</v>
      </c>
      <c r="Z2" t="s">
        <v>1009</v>
      </c>
      <c r="AA2" t="s">
        <v>1010</v>
      </c>
      <c r="AB2" t="s">
        <v>2013</v>
      </c>
    </row>
    <row r="3" spans="1:28" x14ac:dyDescent="0.3">
      <c r="A3">
        <v>19045000100</v>
      </c>
      <c r="C3" t="s">
        <v>3040</v>
      </c>
      <c r="D3" t="s">
        <v>1021</v>
      </c>
      <c r="E3">
        <v>2641</v>
      </c>
      <c r="F3" t="s">
        <v>211</v>
      </c>
      <c r="G3" t="s">
        <v>1022</v>
      </c>
      <c r="H3">
        <v>28730</v>
      </c>
      <c r="I3">
        <v>0.37200000000000005</v>
      </c>
      <c r="J3">
        <v>0.33124999999999999</v>
      </c>
      <c r="K3">
        <v>0.16875000000000001</v>
      </c>
      <c r="L3">
        <v>3.7333333333333336E-2</v>
      </c>
      <c r="M3">
        <v>0.49399999999999999</v>
      </c>
      <c r="N3">
        <v>-0.21211217183799999</v>
      </c>
      <c r="O3">
        <v>0.64529472595656667</v>
      </c>
      <c r="P3">
        <v>0.27887323943661974</v>
      </c>
      <c r="Q3">
        <v>0.46796874999999999</v>
      </c>
      <c r="R3">
        <v>2</v>
      </c>
      <c r="S3">
        <v>2</v>
      </c>
      <c r="T3">
        <v>2</v>
      </c>
      <c r="U3">
        <v>2</v>
      </c>
      <c r="V3">
        <v>2</v>
      </c>
      <c r="W3">
        <v>2</v>
      </c>
      <c r="X3">
        <v>2</v>
      </c>
      <c r="Y3">
        <v>2</v>
      </c>
      <c r="Z3">
        <v>2</v>
      </c>
      <c r="AA3">
        <v>2</v>
      </c>
      <c r="AB3">
        <v>20</v>
      </c>
    </row>
    <row r="4" spans="1:28" x14ac:dyDescent="0.3">
      <c r="A4">
        <v>19045000300</v>
      </c>
      <c r="C4" t="s">
        <v>3041</v>
      </c>
      <c r="D4" t="s">
        <v>1038</v>
      </c>
      <c r="E4">
        <v>4725</v>
      </c>
      <c r="F4" t="s">
        <v>211</v>
      </c>
      <c r="G4" t="s">
        <v>1022</v>
      </c>
      <c r="H4">
        <v>56360</v>
      </c>
      <c r="I4">
        <v>0.19899999999999998</v>
      </c>
      <c r="J4">
        <v>0.19989106753812635</v>
      </c>
      <c r="K4">
        <v>8.4967320261437912E-2</v>
      </c>
      <c r="L4">
        <v>3.7333333333333336E-2</v>
      </c>
      <c r="M4">
        <v>0.38600000000000001</v>
      </c>
      <c r="N4">
        <v>-0.12758493353</v>
      </c>
      <c r="O4">
        <v>0.62049689440993794</v>
      </c>
      <c r="P4">
        <v>0.19410004275331338</v>
      </c>
      <c r="Q4">
        <v>0.24455337690631809</v>
      </c>
      <c r="R4">
        <v>2</v>
      </c>
      <c r="S4">
        <v>2</v>
      </c>
      <c r="T4">
        <v>2</v>
      </c>
      <c r="U4">
        <v>2</v>
      </c>
      <c r="V4">
        <v>2</v>
      </c>
      <c r="W4">
        <v>2</v>
      </c>
      <c r="X4">
        <v>2</v>
      </c>
      <c r="Y4">
        <v>2</v>
      </c>
      <c r="Z4">
        <v>2</v>
      </c>
      <c r="AA4">
        <v>1</v>
      </c>
      <c r="AB4">
        <v>19</v>
      </c>
    </row>
    <row r="5" spans="1:28" x14ac:dyDescent="0.3">
      <c r="A5">
        <v>19065080400</v>
      </c>
      <c r="C5" t="s">
        <v>3042</v>
      </c>
      <c r="D5" t="s">
        <v>1080</v>
      </c>
      <c r="E5">
        <v>2811</v>
      </c>
      <c r="F5" t="s">
        <v>340</v>
      </c>
      <c r="G5" t="s">
        <v>1017</v>
      </c>
      <c r="H5">
        <v>40938</v>
      </c>
      <c r="I5">
        <v>0.251</v>
      </c>
      <c r="J5">
        <v>0.198334595003785</v>
      </c>
      <c r="K5">
        <v>0.10976532929598788</v>
      </c>
      <c r="L5">
        <v>3.1333333333333331E-2</v>
      </c>
      <c r="M5">
        <v>0.45200000000000001</v>
      </c>
      <c r="N5">
        <v>-9.0879689720999995E-2</v>
      </c>
      <c r="O5">
        <v>0.54932637983485444</v>
      </c>
      <c r="P5">
        <v>0.10659560293137908</v>
      </c>
      <c r="Q5">
        <v>0.37168811506434518</v>
      </c>
      <c r="R5">
        <v>2</v>
      </c>
      <c r="S5">
        <v>2</v>
      </c>
      <c r="T5">
        <v>2</v>
      </c>
      <c r="U5">
        <v>2</v>
      </c>
      <c r="V5">
        <v>2</v>
      </c>
      <c r="W5">
        <v>2</v>
      </c>
      <c r="X5">
        <v>2</v>
      </c>
      <c r="Y5">
        <v>2</v>
      </c>
      <c r="Z5">
        <v>2</v>
      </c>
      <c r="AA5">
        <v>2</v>
      </c>
      <c r="AB5">
        <v>20</v>
      </c>
    </row>
    <row r="6" spans="1:28" x14ac:dyDescent="0.3">
      <c r="A6">
        <v>19065080500</v>
      </c>
      <c r="C6" t="s">
        <v>3043</v>
      </c>
      <c r="D6" t="s">
        <v>1033</v>
      </c>
      <c r="E6">
        <v>3371</v>
      </c>
      <c r="F6" t="s">
        <v>340</v>
      </c>
      <c r="G6" t="s">
        <v>1017</v>
      </c>
      <c r="H6">
        <v>41585</v>
      </c>
      <c r="I6">
        <v>8.3000000000000004E-2</v>
      </c>
      <c r="J6">
        <v>0.19942611190817791</v>
      </c>
      <c r="K6">
        <v>9.8995695839311337E-2</v>
      </c>
      <c r="L6">
        <v>3.1333333333333331E-2</v>
      </c>
      <c r="M6">
        <v>0.51600000000000001</v>
      </c>
      <c r="N6">
        <v>-5.9955382203900003E-2</v>
      </c>
      <c r="O6">
        <v>0.56519784172661869</v>
      </c>
      <c r="P6">
        <v>0.10634441087613293</v>
      </c>
      <c r="Q6">
        <v>0.33500717360114779</v>
      </c>
      <c r="R6">
        <v>2</v>
      </c>
      <c r="S6">
        <v>1</v>
      </c>
      <c r="T6">
        <v>2</v>
      </c>
      <c r="U6">
        <v>2</v>
      </c>
      <c r="V6">
        <v>2</v>
      </c>
      <c r="W6">
        <v>2</v>
      </c>
      <c r="X6">
        <v>2</v>
      </c>
      <c r="Y6">
        <v>2</v>
      </c>
      <c r="Z6">
        <v>2</v>
      </c>
      <c r="AA6">
        <v>2</v>
      </c>
      <c r="AB6">
        <v>19</v>
      </c>
    </row>
    <row r="7" spans="1:28" x14ac:dyDescent="0.3">
      <c r="A7">
        <v>19111490800</v>
      </c>
      <c r="C7" t="s">
        <v>3044</v>
      </c>
      <c r="D7" t="s">
        <v>1013</v>
      </c>
      <c r="E7">
        <v>2106</v>
      </c>
      <c r="F7" t="s">
        <v>1014</v>
      </c>
      <c r="G7" t="s">
        <v>1015</v>
      </c>
      <c r="H7">
        <v>26830</v>
      </c>
      <c r="I7">
        <v>0.29699999999999999</v>
      </c>
      <c r="J7">
        <v>0.40468909276248727</v>
      </c>
      <c r="K7">
        <v>0.20591233435270132</v>
      </c>
      <c r="L7">
        <v>3.9083333333333331E-2</v>
      </c>
      <c r="M7">
        <v>0.52200000000000002</v>
      </c>
      <c r="N7">
        <v>-5.39083554743E-2</v>
      </c>
      <c r="O7">
        <v>0.63821138211382111</v>
      </c>
      <c r="P7">
        <v>0.10082493125572869</v>
      </c>
      <c r="Q7">
        <v>0.38634046890927626</v>
      </c>
      <c r="R7">
        <v>2</v>
      </c>
      <c r="S7">
        <v>2</v>
      </c>
      <c r="T7">
        <v>2</v>
      </c>
      <c r="U7">
        <v>2</v>
      </c>
      <c r="V7">
        <v>2</v>
      </c>
      <c r="W7">
        <v>2</v>
      </c>
      <c r="X7">
        <v>2</v>
      </c>
      <c r="Y7">
        <v>2</v>
      </c>
      <c r="Z7">
        <v>2</v>
      </c>
      <c r="AA7">
        <v>2</v>
      </c>
      <c r="AB7">
        <v>20</v>
      </c>
    </row>
    <row r="8" spans="1:28" x14ac:dyDescent="0.3">
      <c r="A8">
        <v>19007950300</v>
      </c>
      <c r="C8" t="s">
        <v>3045</v>
      </c>
      <c r="D8" t="s">
        <v>1062</v>
      </c>
      <c r="E8">
        <v>2975</v>
      </c>
      <c r="F8" t="s">
        <v>1063</v>
      </c>
      <c r="G8" t="s">
        <v>1064</v>
      </c>
      <c r="H8">
        <v>41723</v>
      </c>
      <c r="I8">
        <v>0.28399999999999997</v>
      </c>
      <c r="J8">
        <v>0.27185892725936811</v>
      </c>
      <c r="K8">
        <v>7.9353416605437183E-2</v>
      </c>
      <c r="L8">
        <v>3.2916666666666664E-2</v>
      </c>
      <c r="M8">
        <v>0.55000000000000004</v>
      </c>
      <c r="N8">
        <v>-3.72168273622E-2</v>
      </c>
      <c r="O8">
        <v>0.4823683064867218</v>
      </c>
      <c r="P8">
        <v>0.19698725376593279</v>
      </c>
      <c r="Q8">
        <v>0.31888317413666423</v>
      </c>
      <c r="R8">
        <v>2</v>
      </c>
      <c r="S8">
        <v>2</v>
      </c>
      <c r="T8">
        <v>2</v>
      </c>
      <c r="U8">
        <v>2</v>
      </c>
      <c r="V8">
        <v>2</v>
      </c>
      <c r="W8">
        <v>2</v>
      </c>
      <c r="X8">
        <v>2</v>
      </c>
      <c r="Y8">
        <v>2</v>
      </c>
      <c r="Z8">
        <v>2</v>
      </c>
      <c r="AA8">
        <v>2</v>
      </c>
      <c r="AB8">
        <v>20</v>
      </c>
    </row>
    <row r="9" spans="1:28" x14ac:dyDescent="0.3">
      <c r="A9">
        <v>19045000200</v>
      </c>
      <c r="C9" t="s">
        <v>3046</v>
      </c>
      <c r="D9" t="s">
        <v>1036</v>
      </c>
      <c r="E9">
        <v>1621</v>
      </c>
      <c r="F9" t="s">
        <v>211</v>
      </c>
      <c r="G9" t="s">
        <v>1022</v>
      </c>
      <c r="H9">
        <v>44934</v>
      </c>
      <c r="I9">
        <v>0.21600000000000003</v>
      </c>
      <c r="J9">
        <v>0.15037593984962405</v>
      </c>
      <c r="K9">
        <v>9.8997493734335834E-2</v>
      </c>
      <c r="L9">
        <v>3.7333333333333336E-2</v>
      </c>
      <c r="M9">
        <v>0.436</v>
      </c>
      <c r="N9">
        <v>-0.22809523829700001</v>
      </c>
      <c r="O9">
        <v>0.54283489096573212</v>
      </c>
      <c r="P9">
        <v>7.4031890660592251E-2</v>
      </c>
      <c r="Q9">
        <v>0.26942355889724312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1</v>
      </c>
      <c r="AA9">
        <v>2</v>
      </c>
      <c r="AB9">
        <v>19</v>
      </c>
    </row>
    <row r="10" spans="1:28" x14ac:dyDescent="0.3">
      <c r="A10">
        <v>19057000400</v>
      </c>
      <c r="C10" t="s">
        <v>3047</v>
      </c>
      <c r="D10" t="s">
        <v>1079</v>
      </c>
      <c r="E10">
        <v>3728</v>
      </c>
      <c r="F10" t="s">
        <v>275</v>
      </c>
      <c r="G10" t="s">
        <v>1012</v>
      </c>
      <c r="H10">
        <v>38448</v>
      </c>
      <c r="I10">
        <v>0.22399999999999998</v>
      </c>
      <c r="J10">
        <v>0.29866666666666669</v>
      </c>
      <c r="K10">
        <v>0.10533333333333333</v>
      </c>
      <c r="L10">
        <v>4.1000000000000009E-2</v>
      </c>
      <c r="M10">
        <v>0.42399999999999999</v>
      </c>
      <c r="N10">
        <v>-0.13100233126399999</v>
      </c>
      <c r="O10">
        <v>0.60554197229013851</v>
      </c>
      <c r="P10">
        <v>0.19614147909967847</v>
      </c>
      <c r="Q10">
        <v>0.3</v>
      </c>
      <c r="R10">
        <v>2</v>
      </c>
      <c r="S10">
        <v>2</v>
      </c>
      <c r="T10">
        <v>2</v>
      </c>
      <c r="U10">
        <v>2</v>
      </c>
      <c r="V10">
        <v>2</v>
      </c>
      <c r="W10">
        <v>2</v>
      </c>
      <c r="X10">
        <v>2</v>
      </c>
      <c r="Y10">
        <v>2</v>
      </c>
      <c r="Z10">
        <v>2</v>
      </c>
      <c r="AA10">
        <v>2</v>
      </c>
      <c r="AB10">
        <v>20</v>
      </c>
    </row>
    <row r="11" spans="1:28" x14ac:dyDescent="0.3">
      <c r="A11">
        <v>19107080300</v>
      </c>
      <c r="C11" t="s">
        <v>3048</v>
      </c>
      <c r="D11" t="s">
        <v>1034</v>
      </c>
      <c r="E11">
        <v>2612</v>
      </c>
      <c r="F11" t="s">
        <v>477</v>
      </c>
      <c r="G11" t="s">
        <v>1035</v>
      </c>
      <c r="H11">
        <v>56705</v>
      </c>
      <c r="I11">
        <v>0.124</v>
      </c>
      <c r="J11">
        <v>0.10172570390554042</v>
      </c>
      <c r="K11">
        <v>7.4477747502270666E-2</v>
      </c>
      <c r="L11">
        <v>3.2083333333333339E-2</v>
      </c>
      <c r="M11">
        <v>0.47299999999999998</v>
      </c>
      <c r="N11">
        <v>-4.8451730319199998E-2</v>
      </c>
      <c r="O11">
        <v>0.48867313915857608</v>
      </c>
      <c r="P11">
        <v>0.12860483242400625</v>
      </c>
      <c r="Q11">
        <v>0.27792915531335149</v>
      </c>
      <c r="R11">
        <v>2</v>
      </c>
      <c r="S11">
        <v>1</v>
      </c>
      <c r="T11">
        <v>1</v>
      </c>
      <c r="U11">
        <v>2</v>
      </c>
      <c r="V11">
        <v>2</v>
      </c>
      <c r="W11">
        <v>2</v>
      </c>
      <c r="X11">
        <v>2</v>
      </c>
      <c r="Y11">
        <v>2</v>
      </c>
      <c r="Z11">
        <v>2</v>
      </c>
      <c r="AA11">
        <v>2</v>
      </c>
      <c r="AB11">
        <v>18</v>
      </c>
    </row>
    <row r="12" spans="1:28" x14ac:dyDescent="0.3">
      <c r="A12">
        <v>19111490200</v>
      </c>
      <c r="C12" t="s">
        <v>3049</v>
      </c>
      <c r="D12" t="s">
        <v>1025</v>
      </c>
      <c r="E12">
        <v>4340</v>
      </c>
      <c r="F12" t="s">
        <v>1014</v>
      </c>
      <c r="G12" t="s">
        <v>1015</v>
      </c>
      <c r="H12">
        <v>48223</v>
      </c>
      <c r="I12">
        <v>0.11900000000000001</v>
      </c>
      <c r="J12">
        <v>0.1787305122494432</v>
      </c>
      <c r="K12">
        <v>5.4008908685968818E-2</v>
      </c>
      <c r="L12">
        <v>3.9083333333333331E-2</v>
      </c>
      <c r="M12">
        <v>0.43799999999999994</v>
      </c>
      <c r="N12">
        <v>-0.21014183341199999</v>
      </c>
      <c r="O12">
        <v>0.48408239700374533</v>
      </c>
      <c r="P12">
        <v>0.17551755175517553</v>
      </c>
      <c r="Q12">
        <v>0.20434298440979956</v>
      </c>
      <c r="R12">
        <v>2</v>
      </c>
      <c r="S12">
        <v>1</v>
      </c>
      <c r="T12">
        <v>2</v>
      </c>
      <c r="U12">
        <v>2</v>
      </c>
      <c r="V12">
        <v>2</v>
      </c>
      <c r="W12">
        <v>2</v>
      </c>
      <c r="X12">
        <v>2</v>
      </c>
      <c r="Y12">
        <v>2</v>
      </c>
      <c r="Z12">
        <v>2</v>
      </c>
      <c r="AA12">
        <v>1</v>
      </c>
      <c r="AB12">
        <v>18</v>
      </c>
    </row>
    <row r="13" spans="1:28" x14ac:dyDescent="0.3">
      <c r="A13">
        <v>19111490900</v>
      </c>
      <c r="C13" t="s">
        <v>3050</v>
      </c>
      <c r="D13" t="s">
        <v>1018</v>
      </c>
      <c r="E13">
        <v>2091</v>
      </c>
      <c r="F13" t="s">
        <v>1014</v>
      </c>
      <c r="G13" t="s">
        <v>1015</v>
      </c>
      <c r="H13">
        <v>46111</v>
      </c>
      <c r="I13">
        <v>0.23399999999999999</v>
      </c>
      <c r="J13">
        <v>0.24509803921568626</v>
      </c>
      <c r="K13">
        <v>5.5882352941176473E-2</v>
      </c>
      <c r="L13">
        <v>3.9083333333333331E-2</v>
      </c>
      <c r="M13">
        <v>0.41399999999999998</v>
      </c>
      <c r="N13">
        <v>-0.112855324565</v>
      </c>
      <c r="O13">
        <v>0.40186915887850466</v>
      </c>
      <c r="P13">
        <v>0.10539419087136929</v>
      </c>
      <c r="Q13">
        <v>0.35196078431372552</v>
      </c>
      <c r="R13">
        <v>2</v>
      </c>
      <c r="S13">
        <v>2</v>
      </c>
      <c r="T13">
        <v>2</v>
      </c>
      <c r="U13">
        <v>2</v>
      </c>
      <c r="V13">
        <v>2</v>
      </c>
      <c r="W13">
        <v>2</v>
      </c>
      <c r="X13">
        <v>2</v>
      </c>
      <c r="Y13">
        <v>1</v>
      </c>
      <c r="Z13">
        <v>2</v>
      </c>
      <c r="AA13">
        <v>2</v>
      </c>
      <c r="AB13">
        <v>19</v>
      </c>
    </row>
    <row r="14" spans="1:28" x14ac:dyDescent="0.3">
      <c r="A14">
        <v>19133960300</v>
      </c>
      <c r="C14" t="s">
        <v>3051</v>
      </c>
      <c r="D14" t="s">
        <v>1163</v>
      </c>
      <c r="E14">
        <v>2927</v>
      </c>
      <c r="F14" t="s">
        <v>625</v>
      </c>
      <c r="G14" t="s">
        <v>1164</v>
      </c>
      <c r="H14">
        <v>49082</v>
      </c>
      <c r="I14">
        <v>0.17100000000000001</v>
      </c>
      <c r="J14">
        <v>0.12824675324675325</v>
      </c>
      <c r="K14">
        <v>7.4675324675324672E-2</v>
      </c>
      <c r="L14">
        <v>2.891666666666667E-2</v>
      </c>
      <c r="M14">
        <v>0.40399999999999997</v>
      </c>
      <c r="N14">
        <v>-2.98309573494E-2</v>
      </c>
      <c r="O14">
        <v>0.50686324351804779</v>
      </c>
      <c r="P14">
        <v>9.1106290672451198E-2</v>
      </c>
      <c r="Q14">
        <v>0.31087662337662336</v>
      </c>
      <c r="R14">
        <v>2</v>
      </c>
      <c r="S14">
        <v>2</v>
      </c>
      <c r="T14">
        <v>2</v>
      </c>
      <c r="U14">
        <v>2</v>
      </c>
      <c r="V14">
        <v>1</v>
      </c>
      <c r="W14">
        <v>2</v>
      </c>
      <c r="X14">
        <v>1</v>
      </c>
      <c r="Y14">
        <v>2</v>
      </c>
      <c r="Z14">
        <v>1</v>
      </c>
      <c r="AA14">
        <v>2</v>
      </c>
      <c r="AB14">
        <v>17</v>
      </c>
    </row>
    <row r="15" spans="1:28" x14ac:dyDescent="0.3">
      <c r="A15">
        <v>19171290500</v>
      </c>
      <c r="C15" t="s">
        <v>3052</v>
      </c>
      <c r="D15" t="s">
        <v>1075</v>
      </c>
      <c r="E15">
        <v>3851</v>
      </c>
      <c r="F15" t="s">
        <v>883</v>
      </c>
      <c r="G15" t="s">
        <v>1076</v>
      </c>
      <c r="H15">
        <v>53182</v>
      </c>
      <c r="I15">
        <v>0.23199999999999998</v>
      </c>
      <c r="J15">
        <v>0.15865384615384615</v>
      </c>
      <c r="K15">
        <v>5.6089743589743592E-2</v>
      </c>
      <c r="L15">
        <v>4.0333333333333332E-2</v>
      </c>
      <c r="M15">
        <v>0.374</v>
      </c>
      <c r="N15">
        <v>5.5646930164500001E-2</v>
      </c>
      <c r="O15">
        <v>0.60969976905311773</v>
      </c>
      <c r="P15">
        <v>0.10812720848056537</v>
      </c>
      <c r="Q15">
        <v>0.18830128205128205</v>
      </c>
      <c r="R15">
        <v>2</v>
      </c>
      <c r="S15">
        <v>2</v>
      </c>
      <c r="T15">
        <v>2</v>
      </c>
      <c r="U15">
        <v>2</v>
      </c>
      <c r="V15">
        <v>2</v>
      </c>
      <c r="W15">
        <v>2</v>
      </c>
      <c r="X15">
        <v>0</v>
      </c>
      <c r="Y15">
        <v>2</v>
      </c>
      <c r="Z15">
        <v>2</v>
      </c>
      <c r="AA15">
        <v>1</v>
      </c>
      <c r="AB15">
        <v>17</v>
      </c>
    </row>
    <row r="16" spans="1:28" x14ac:dyDescent="0.3">
      <c r="A16">
        <v>19179960600</v>
      </c>
      <c r="C16" t="s">
        <v>3053</v>
      </c>
      <c r="D16" t="s">
        <v>1032</v>
      </c>
      <c r="E16">
        <v>3138</v>
      </c>
      <c r="F16" t="s">
        <v>935</v>
      </c>
      <c r="G16" t="s">
        <v>1031</v>
      </c>
      <c r="H16">
        <v>42338</v>
      </c>
      <c r="I16">
        <v>0.14899999999999999</v>
      </c>
      <c r="J16">
        <v>0.27525855210819411</v>
      </c>
      <c r="K16">
        <v>6.7621320604614163E-2</v>
      </c>
      <c r="L16">
        <v>3.4499999999999996E-2</v>
      </c>
      <c r="M16">
        <v>0.36200000000000004</v>
      </c>
      <c r="N16">
        <v>3.9761431462900003E-2</v>
      </c>
      <c r="O16">
        <v>0.52246913580246912</v>
      </c>
      <c r="P16">
        <v>0.13795379537953795</v>
      </c>
      <c r="Q16">
        <v>0.41925218774860779</v>
      </c>
      <c r="R16">
        <v>2</v>
      </c>
      <c r="S16">
        <v>2</v>
      </c>
      <c r="T16">
        <v>2</v>
      </c>
      <c r="U16">
        <v>2</v>
      </c>
      <c r="V16">
        <v>2</v>
      </c>
      <c r="W16">
        <v>1</v>
      </c>
      <c r="X16">
        <v>0</v>
      </c>
      <c r="Y16">
        <v>2</v>
      </c>
      <c r="Z16">
        <v>2</v>
      </c>
      <c r="AA16">
        <v>2</v>
      </c>
      <c r="AB16">
        <v>17</v>
      </c>
    </row>
    <row r="17" spans="1:28" x14ac:dyDescent="0.3">
      <c r="A17">
        <v>19187000700</v>
      </c>
      <c r="C17" t="s">
        <v>3054</v>
      </c>
      <c r="D17" t="s">
        <v>1023</v>
      </c>
      <c r="E17">
        <v>1450</v>
      </c>
      <c r="F17" t="s">
        <v>946</v>
      </c>
      <c r="G17" t="s">
        <v>1024</v>
      </c>
      <c r="H17">
        <v>28143</v>
      </c>
      <c r="I17">
        <v>0.314</v>
      </c>
      <c r="J17">
        <v>0.29809725158562367</v>
      </c>
      <c r="K17">
        <v>0.10253699788583509</v>
      </c>
      <c r="L17">
        <v>3.0166666666666661E-2</v>
      </c>
      <c r="M17">
        <v>0.435</v>
      </c>
      <c r="N17">
        <v>3.4602076124600001E-3</v>
      </c>
      <c r="O17">
        <v>0.60504201680672265</v>
      </c>
      <c r="P17">
        <v>7.4363992172211346E-2</v>
      </c>
      <c r="Q17">
        <v>0.39429175475687106</v>
      </c>
      <c r="R17">
        <v>2</v>
      </c>
      <c r="S17">
        <v>2</v>
      </c>
      <c r="T17">
        <v>2</v>
      </c>
      <c r="U17">
        <v>2</v>
      </c>
      <c r="V17">
        <v>1</v>
      </c>
      <c r="W17">
        <v>2</v>
      </c>
      <c r="X17">
        <v>1</v>
      </c>
      <c r="Y17">
        <v>2</v>
      </c>
      <c r="Z17">
        <v>1</v>
      </c>
      <c r="AA17">
        <v>2</v>
      </c>
      <c r="AB17">
        <v>17</v>
      </c>
    </row>
    <row r="18" spans="1:28" x14ac:dyDescent="0.3">
      <c r="A18">
        <v>19007950400</v>
      </c>
      <c r="C18" t="s">
        <v>3055</v>
      </c>
      <c r="D18" t="s">
        <v>1070</v>
      </c>
      <c r="E18">
        <v>2887</v>
      </c>
      <c r="F18" t="s">
        <v>1063</v>
      </c>
      <c r="G18" t="s">
        <v>1064</v>
      </c>
      <c r="H18">
        <v>43828</v>
      </c>
      <c r="I18">
        <v>0.20199999999999999</v>
      </c>
      <c r="J18">
        <v>0.16057838660578386</v>
      </c>
      <c r="K18">
        <v>0.14307458143074581</v>
      </c>
      <c r="L18">
        <v>3.2916666666666664E-2</v>
      </c>
      <c r="M18">
        <v>0.50700000000000001</v>
      </c>
      <c r="N18">
        <v>-4.5619834255599997E-2</v>
      </c>
      <c r="O18">
        <v>0.45686357841053976</v>
      </c>
      <c r="P18">
        <v>0.11776315789473685</v>
      </c>
      <c r="Q18">
        <v>0.25951293759512939</v>
      </c>
      <c r="R18">
        <v>2</v>
      </c>
      <c r="S18">
        <v>2</v>
      </c>
      <c r="T18">
        <v>2</v>
      </c>
      <c r="U18">
        <v>2</v>
      </c>
      <c r="V18">
        <v>2</v>
      </c>
      <c r="W18">
        <v>2</v>
      </c>
      <c r="X18">
        <v>2</v>
      </c>
      <c r="Y18">
        <v>1</v>
      </c>
      <c r="Z18">
        <v>2</v>
      </c>
      <c r="AA18">
        <v>2</v>
      </c>
      <c r="AB18">
        <v>19</v>
      </c>
    </row>
    <row r="19" spans="1:28" x14ac:dyDescent="0.3">
      <c r="A19">
        <v>19013000100</v>
      </c>
      <c r="C19" t="s">
        <v>3056</v>
      </c>
      <c r="D19" t="s">
        <v>1039</v>
      </c>
      <c r="E19">
        <v>1773</v>
      </c>
      <c r="F19" t="s">
        <v>1040</v>
      </c>
      <c r="G19" t="s">
        <v>1041</v>
      </c>
      <c r="H19">
        <v>20483</v>
      </c>
      <c r="I19">
        <v>0.40799999999999997</v>
      </c>
      <c r="J19">
        <v>0.39087546239210852</v>
      </c>
      <c r="K19">
        <v>0.15166461159062886</v>
      </c>
      <c r="L19">
        <v>3.2083333333333332E-2</v>
      </c>
      <c r="M19">
        <v>0.59499999999999997</v>
      </c>
      <c r="N19">
        <v>-0.11834908006</v>
      </c>
      <c r="O19">
        <v>0.52789342214820978</v>
      </c>
      <c r="P19">
        <v>0.24276377217553688</v>
      </c>
      <c r="Q19">
        <v>0.53267570900123307</v>
      </c>
      <c r="R19">
        <v>2</v>
      </c>
      <c r="S19">
        <v>2</v>
      </c>
      <c r="T19">
        <v>2</v>
      </c>
      <c r="U19">
        <v>2</v>
      </c>
      <c r="V19">
        <v>2</v>
      </c>
      <c r="W19">
        <v>2</v>
      </c>
      <c r="X19">
        <v>2</v>
      </c>
      <c r="Y19">
        <v>2</v>
      </c>
      <c r="Z19">
        <v>2</v>
      </c>
      <c r="AA19">
        <v>2</v>
      </c>
      <c r="AB19">
        <v>20</v>
      </c>
    </row>
    <row r="20" spans="1:28" x14ac:dyDescent="0.3">
      <c r="A20">
        <v>19013000300</v>
      </c>
      <c r="C20" t="s">
        <v>3057</v>
      </c>
      <c r="D20" t="s">
        <v>1045</v>
      </c>
      <c r="E20">
        <v>2857</v>
      </c>
      <c r="F20" t="s">
        <v>1040</v>
      </c>
      <c r="G20" t="s">
        <v>1041</v>
      </c>
      <c r="H20">
        <v>27158</v>
      </c>
      <c r="I20">
        <v>0.39</v>
      </c>
      <c r="J20">
        <v>0.40658362989323843</v>
      </c>
      <c r="K20">
        <v>0.17259786476868327</v>
      </c>
      <c r="L20">
        <v>3.2083333333333332E-2</v>
      </c>
      <c r="M20">
        <v>0.48399999999999999</v>
      </c>
      <c r="N20">
        <v>-7.9574743328499994E-2</v>
      </c>
      <c r="O20">
        <v>0.66798159105851418</v>
      </c>
      <c r="P20">
        <v>0.25049051667756705</v>
      </c>
      <c r="Q20">
        <v>0.62989323843416367</v>
      </c>
      <c r="R20">
        <v>2</v>
      </c>
      <c r="S20">
        <v>2</v>
      </c>
      <c r="T20">
        <v>2</v>
      </c>
      <c r="U20">
        <v>2</v>
      </c>
      <c r="V20">
        <v>2</v>
      </c>
      <c r="W20">
        <v>2</v>
      </c>
      <c r="X20">
        <v>2</v>
      </c>
      <c r="Y20">
        <v>2</v>
      </c>
      <c r="Z20">
        <v>2</v>
      </c>
      <c r="AA20">
        <v>2</v>
      </c>
      <c r="AB20">
        <v>20</v>
      </c>
    </row>
    <row r="21" spans="1:28" x14ac:dyDescent="0.3">
      <c r="A21">
        <v>19013000800</v>
      </c>
      <c r="C21" t="s">
        <v>3058</v>
      </c>
      <c r="D21" t="s">
        <v>1114</v>
      </c>
      <c r="E21">
        <v>3613</v>
      </c>
      <c r="F21" t="s">
        <v>1040</v>
      </c>
      <c r="G21" t="s">
        <v>1041</v>
      </c>
      <c r="H21">
        <v>43125</v>
      </c>
      <c r="I21">
        <v>0.18600000000000003</v>
      </c>
      <c r="J21">
        <v>0.20530251529571719</v>
      </c>
      <c r="K21">
        <v>0.13460231135282122</v>
      </c>
      <c r="L21">
        <v>3.2083333333333332E-2</v>
      </c>
      <c r="M21">
        <v>0.36099999999999999</v>
      </c>
      <c r="N21">
        <v>-0.103028796075</v>
      </c>
      <c r="O21">
        <v>0.57224770642201839</v>
      </c>
      <c r="P21">
        <v>0.13410404624277455</v>
      </c>
      <c r="Q21">
        <v>0.2732834806254249</v>
      </c>
      <c r="R21">
        <v>2</v>
      </c>
      <c r="S21">
        <v>2</v>
      </c>
      <c r="T21">
        <v>2</v>
      </c>
      <c r="U21">
        <v>2</v>
      </c>
      <c r="V21">
        <v>2</v>
      </c>
      <c r="W21">
        <v>1</v>
      </c>
      <c r="X21">
        <v>2</v>
      </c>
      <c r="Y21">
        <v>2</v>
      </c>
      <c r="Z21">
        <v>2</v>
      </c>
      <c r="AA21">
        <v>2</v>
      </c>
      <c r="AB21">
        <v>19</v>
      </c>
    </row>
    <row r="22" spans="1:28" x14ac:dyDescent="0.3">
      <c r="A22">
        <v>19033950402</v>
      </c>
      <c r="C22" t="s">
        <v>3059</v>
      </c>
      <c r="D22" t="s">
        <v>1073</v>
      </c>
      <c r="E22">
        <v>4146</v>
      </c>
      <c r="F22" t="s">
        <v>1066</v>
      </c>
      <c r="G22" t="s">
        <v>1067</v>
      </c>
      <c r="H22">
        <v>53004</v>
      </c>
      <c r="I22">
        <v>0.17499999999999999</v>
      </c>
      <c r="J22">
        <v>0.23935309973045821</v>
      </c>
      <c r="K22">
        <v>8.7870619946091647E-2</v>
      </c>
      <c r="L22">
        <v>3.0666666666666665E-2</v>
      </c>
      <c r="M22">
        <v>0.36200000000000004</v>
      </c>
      <c r="N22">
        <v>3.8740920176099998E-3</v>
      </c>
      <c r="O22">
        <v>0.53648915187376722</v>
      </c>
      <c r="P22">
        <v>0.15296803652968036</v>
      </c>
      <c r="Q22">
        <v>0.27169811320754716</v>
      </c>
      <c r="R22">
        <v>2</v>
      </c>
      <c r="S22">
        <v>2</v>
      </c>
      <c r="T22">
        <v>2</v>
      </c>
      <c r="U22">
        <v>2</v>
      </c>
      <c r="V22">
        <v>1</v>
      </c>
      <c r="W22">
        <v>1</v>
      </c>
      <c r="X22">
        <v>1</v>
      </c>
      <c r="Y22">
        <v>2</v>
      </c>
      <c r="Z22">
        <v>2</v>
      </c>
      <c r="AA22">
        <v>2</v>
      </c>
      <c r="AB22">
        <v>17</v>
      </c>
    </row>
    <row r="23" spans="1:28" x14ac:dyDescent="0.3">
      <c r="A23">
        <v>19045000600</v>
      </c>
      <c r="C23" t="s">
        <v>3060</v>
      </c>
      <c r="D23" t="s">
        <v>1069</v>
      </c>
      <c r="E23">
        <v>3597</v>
      </c>
      <c r="F23" t="s">
        <v>211</v>
      </c>
      <c r="G23" t="s">
        <v>1022</v>
      </c>
      <c r="H23">
        <v>55905</v>
      </c>
      <c r="I23">
        <v>0.17600000000000002</v>
      </c>
      <c r="J23">
        <v>0.15179760319573901</v>
      </c>
      <c r="K23">
        <v>6.1917443408788284E-2</v>
      </c>
      <c r="L23">
        <v>3.7333333333333336E-2</v>
      </c>
      <c r="M23">
        <v>0.39200000000000002</v>
      </c>
      <c r="N23">
        <v>-2.4410089483899999E-2</v>
      </c>
      <c r="O23">
        <v>0.43070278759324698</v>
      </c>
      <c r="P23">
        <v>0.10595238095238095</v>
      </c>
      <c r="Q23">
        <v>0.28495339547270304</v>
      </c>
      <c r="R23">
        <v>2</v>
      </c>
      <c r="S23">
        <v>2</v>
      </c>
      <c r="T23">
        <v>2</v>
      </c>
      <c r="U23">
        <v>2</v>
      </c>
      <c r="V23">
        <v>2</v>
      </c>
      <c r="W23">
        <v>2</v>
      </c>
      <c r="X23">
        <v>1</v>
      </c>
      <c r="Y23">
        <v>1</v>
      </c>
      <c r="Z23">
        <v>2</v>
      </c>
      <c r="AA23">
        <v>2</v>
      </c>
      <c r="AB23">
        <v>18</v>
      </c>
    </row>
    <row r="24" spans="1:28" x14ac:dyDescent="0.3">
      <c r="A24">
        <v>19057000300</v>
      </c>
      <c r="C24" t="s">
        <v>3061</v>
      </c>
      <c r="D24" t="s">
        <v>1011</v>
      </c>
      <c r="E24">
        <v>3655</v>
      </c>
      <c r="F24" t="s">
        <v>275</v>
      </c>
      <c r="G24" t="s">
        <v>1012</v>
      </c>
      <c r="H24">
        <v>32904</v>
      </c>
      <c r="I24">
        <v>0.30399999999999999</v>
      </c>
      <c r="J24">
        <v>0.26066350710900477</v>
      </c>
      <c r="K24">
        <v>7.5236966824644549E-2</v>
      </c>
      <c r="L24">
        <v>4.1000000000000009E-2</v>
      </c>
      <c r="M24">
        <v>0.503</v>
      </c>
      <c r="N24">
        <v>-3.1274848507399998E-2</v>
      </c>
      <c r="O24">
        <v>0.50475758948799276</v>
      </c>
      <c r="P24">
        <v>7.9105291871249317E-2</v>
      </c>
      <c r="Q24">
        <v>0.3981042654028436</v>
      </c>
      <c r="R24">
        <v>2</v>
      </c>
      <c r="S24">
        <v>2</v>
      </c>
      <c r="T24">
        <v>2</v>
      </c>
      <c r="U24">
        <v>2</v>
      </c>
      <c r="V24">
        <v>2</v>
      </c>
      <c r="W24">
        <v>2</v>
      </c>
      <c r="X24">
        <v>2</v>
      </c>
      <c r="Y24">
        <v>2</v>
      </c>
      <c r="Z24">
        <v>1</v>
      </c>
      <c r="AA24">
        <v>2</v>
      </c>
      <c r="AB24">
        <v>19</v>
      </c>
    </row>
    <row r="25" spans="1:28" x14ac:dyDescent="0.3">
      <c r="A25">
        <v>19057000600</v>
      </c>
      <c r="C25" t="s">
        <v>3062</v>
      </c>
      <c r="D25" t="s">
        <v>1499</v>
      </c>
      <c r="E25">
        <v>3564</v>
      </c>
      <c r="F25" t="s">
        <v>275</v>
      </c>
      <c r="G25" t="s">
        <v>1012</v>
      </c>
      <c r="H25">
        <v>57909</v>
      </c>
      <c r="I25">
        <v>0.12</v>
      </c>
      <c r="J25">
        <v>0.15057915057915058</v>
      </c>
      <c r="K25">
        <v>4.7986762272476557E-2</v>
      </c>
      <c r="L25">
        <v>4.1000000000000009E-2</v>
      </c>
      <c r="M25">
        <v>0.35100000000000003</v>
      </c>
      <c r="N25">
        <v>-0.113011736233</v>
      </c>
      <c r="O25">
        <v>0.36688790560471979</v>
      </c>
      <c r="P25">
        <v>9.8458478368970662E-2</v>
      </c>
      <c r="Q25">
        <v>0.23938223938223938</v>
      </c>
      <c r="R25">
        <v>2</v>
      </c>
      <c r="S25">
        <v>1</v>
      </c>
      <c r="T25">
        <v>2</v>
      </c>
      <c r="U25">
        <v>2</v>
      </c>
      <c r="V25">
        <v>2</v>
      </c>
      <c r="W25">
        <v>1</v>
      </c>
      <c r="X25">
        <v>2</v>
      </c>
      <c r="Y25">
        <v>1</v>
      </c>
      <c r="Z25">
        <v>2</v>
      </c>
      <c r="AA25">
        <v>1</v>
      </c>
      <c r="AB25">
        <v>16</v>
      </c>
    </row>
    <row r="26" spans="1:28" x14ac:dyDescent="0.3">
      <c r="A26">
        <v>19065080200</v>
      </c>
      <c r="C26" t="s">
        <v>3063</v>
      </c>
      <c r="D26" t="s">
        <v>1016</v>
      </c>
      <c r="E26">
        <v>3280</v>
      </c>
      <c r="F26" t="s">
        <v>340</v>
      </c>
      <c r="G26" t="s">
        <v>1017</v>
      </c>
      <c r="H26">
        <v>52717</v>
      </c>
      <c r="I26">
        <v>0.13400000000000001</v>
      </c>
      <c r="J26">
        <v>8.3582089552238809E-2</v>
      </c>
      <c r="K26">
        <v>3.5820895522388062E-2</v>
      </c>
      <c r="L26">
        <v>3.1333333333333331E-2</v>
      </c>
      <c r="M26">
        <v>0.40200000000000002</v>
      </c>
      <c r="N26">
        <v>-9.1160986535999994E-2</v>
      </c>
      <c r="O26">
        <v>0.49029345372460498</v>
      </c>
      <c r="P26">
        <v>5.9846903270702856E-2</v>
      </c>
      <c r="Q26">
        <v>0.26940298507462684</v>
      </c>
      <c r="R26">
        <v>2</v>
      </c>
      <c r="S26">
        <v>2</v>
      </c>
      <c r="T26">
        <v>1</v>
      </c>
      <c r="U26">
        <v>1</v>
      </c>
      <c r="V26">
        <v>2</v>
      </c>
      <c r="W26">
        <v>2</v>
      </c>
      <c r="X26">
        <v>2</v>
      </c>
      <c r="Y26">
        <v>2</v>
      </c>
      <c r="Z26">
        <v>1</v>
      </c>
      <c r="AA26">
        <v>2</v>
      </c>
      <c r="AB26">
        <v>17</v>
      </c>
    </row>
    <row r="27" spans="1:28" x14ac:dyDescent="0.3">
      <c r="A27">
        <v>19083480200</v>
      </c>
      <c r="C27" t="s">
        <v>3064</v>
      </c>
      <c r="D27" t="s">
        <v>1187</v>
      </c>
      <c r="E27">
        <v>2114</v>
      </c>
      <c r="F27" t="s">
        <v>1184</v>
      </c>
      <c r="G27" t="s">
        <v>1185</v>
      </c>
      <c r="H27">
        <v>41603</v>
      </c>
      <c r="I27">
        <v>7.4999999999999997E-2</v>
      </c>
      <c r="J27">
        <v>7.6007326007326001E-2</v>
      </c>
      <c r="K27">
        <v>6.8681318681318687E-2</v>
      </c>
      <c r="L27">
        <v>3.0333333333333334E-2</v>
      </c>
      <c r="M27">
        <v>0.45600000000000002</v>
      </c>
      <c r="N27">
        <v>-6.7077949017399996E-2</v>
      </c>
      <c r="O27">
        <v>0.53728813559322031</v>
      </c>
      <c r="P27">
        <v>0.10853950518754989</v>
      </c>
      <c r="Q27">
        <v>0.31959706959706957</v>
      </c>
      <c r="R27">
        <v>2</v>
      </c>
      <c r="S27">
        <v>1</v>
      </c>
      <c r="T27">
        <v>1</v>
      </c>
      <c r="U27">
        <v>2</v>
      </c>
      <c r="V27">
        <v>1</v>
      </c>
      <c r="W27">
        <v>2</v>
      </c>
      <c r="X27">
        <v>2</v>
      </c>
      <c r="Y27">
        <v>2</v>
      </c>
      <c r="Z27">
        <v>2</v>
      </c>
      <c r="AA27">
        <v>2</v>
      </c>
      <c r="AB27">
        <v>17</v>
      </c>
    </row>
    <row r="28" spans="1:28" x14ac:dyDescent="0.3">
      <c r="A28">
        <v>19097950600</v>
      </c>
      <c r="C28" t="s">
        <v>3065</v>
      </c>
      <c r="D28" t="s">
        <v>1027</v>
      </c>
      <c r="E28">
        <v>2315</v>
      </c>
      <c r="F28" t="s">
        <v>1028</v>
      </c>
      <c r="G28" t="s">
        <v>1029</v>
      </c>
      <c r="H28">
        <v>51944</v>
      </c>
      <c r="I28">
        <v>0.214</v>
      </c>
      <c r="J28">
        <v>0.22559652928416485</v>
      </c>
      <c r="K28">
        <v>5.8568329718004339E-2</v>
      </c>
      <c r="L28">
        <v>3.4083333333333334E-2</v>
      </c>
      <c r="M28">
        <v>0.41600000000000004</v>
      </c>
      <c r="N28">
        <v>-5.1229506774399997E-2</v>
      </c>
      <c r="O28">
        <v>0.62437500000000001</v>
      </c>
      <c r="P28">
        <v>0.15645013723696249</v>
      </c>
      <c r="Q28">
        <v>0.26681127982646419</v>
      </c>
      <c r="R28">
        <v>2</v>
      </c>
      <c r="S28">
        <v>2</v>
      </c>
      <c r="T28">
        <v>2</v>
      </c>
      <c r="U28">
        <v>2</v>
      </c>
      <c r="V28">
        <v>2</v>
      </c>
      <c r="W28">
        <v>2</v>
      </c>
      <c r="X28">
        <v>2</v>
      </c>
      <c r="Y28">
        <v>2</v>
      </c>
      <c r="Z28">
        <v>2</v>
      </c>
      <c r="AA28">
        <v>2</v>
      </c>
      <c r="AB28">
        <v>20</v>
      </c>
    </row>
    <row r="29" spans="1:28" x14ac:dyDescent="0.3">
      <c r="A29">
        <v>19107080200</v>
      </c>
      <c r="C29" t="s">
        <v>3066</v>
      </c>
      <c r="D29" t="s">
        <v>1228</v>
      </c>
      <c r="E29">
        <v>2403</v>
      </c>
      <c r="F29" t="s">
        <v>477</v>
      </c>
      <c r="G29" t="s">
        <v>1035</v>
      </c>
      <c r="H29">
        <v>52517</v>
      </c>
      <c r="I29">
        <v>0.14899999999999999</v>
      </c>
      <c r="J29">
        <v>0.16299137104506231</v>
      </c>
      <c r="K29">
        <v>3.8350910834132314E-2</v>
      </c>
      <c r="L29">
        <v>3.2083333333333339E-2</v>
      </c>
      <c r="M29">
        <v>0.39200000000000002</v>
      </c>
      <c r="N29">
        <v>-7.5057736795499999E-2</v>
      </c>
      <c r="O29">
        <v>0.59951749095295537</v>
      </c>
      <c r="P29">
        <v>0.11409395973154363</v>
      </c>
      <c r="Q29">
        <v>0.2224352828379674</v>
      </c>
      <c r="R29">
        <v>2</v>
      </c>
      <c r="S29">
        <v>2</v>
      </c>
      <c r="T29">
        <v>2</v>
      </c>
      <c r="U29">
        <v>1</v>
      </c>
      <c r="V29">
        <v>2</v>
      </c>
      <c r="W29">
        <v>2</v>
      </c>
      <c r="X29">
        <v>2</v>
      </c>
      <c r="Y29">
        <v>2</v>
      </c>
      <c r="Z29">
        <v>2</v>
      </c>
      <c r="AA29">
        <v>1</v>
      </c>
      <c r="AB29">
        <v>18</v>
      </c>
    </row>
    <row r="30" spans="1:28" x14ac:dyDescent="0.3">
      <c r="A30">
        <v>19107080400</v>
      </c>
      <c r="C30" t="s">
        <v>3067</v>
      </c>
      <c r="D30" t="s">
        <v>1399</v>
      </c>
      <c r="E30">
        <v>2765</v>
      </c>
      <c r="F30" t="s">
        <v>477</v>
      </c>
      <c r="G30" t="s">
        <v>1035</v>
      </c>
      <c r="H30">
        <v>71458</v>
      </c>
      <c r="I30">
        <v>0.154</v>
      </c>
      <c r="J30">
        <v>0.122568093385214</v>
      </c>
      <c r="K30">
        <v>8.7548638132295714E-2</v>
      </c>
      <c r="L30">
        <v>3.2083333333333339E-2</v>
      </c>
      <c r="M30">
        <v>0.36599999999999999</v>
      </c>
      <c r="N30">
        <v>-3.3892383036199999E-2</v>
      </c>
      <c r="O30">
        <v>0.47743338771071236</v>
      </c>
      <c r="P30">
        <v>0.10517241379310345</v>
      </c>
      <c r="Q30">
        <v>0.19941634241245138</v>
      </c>
      <c r="R30">
        <v>1</v>
      </c>
      <c r="S30">
        <v>2</v>
      </c>
      <c r="T30">
        <v>2</v>
      </c>
      <c r="U30">
        <v>2</v>
      </c>
      <c r="V30">
        <v>2</v>
      </c>
      <c r="W30">
        <v>1</v>
      </c>
      <c r="X30">
        <v>2</v>
      </c>
      <c r="Y30">
        <v>2</v>
      </c>
      <c r="Z30">
        <v>2</v>
      </c>
      <c r="AA30">
        <v>1</v>
      </c>
      <c r="AB30">
        <v>17</v>
      </c>
    </row>
    <row r="31" spans="1:28" x14ac:dyDescent="0.3">
      <c r="A31">
        <v>19111490100</v>
      </c>
      <c r="C31" t="s">
        <v>3068</v>
      </c>
      <c r="D31" t="s">
        <v>1068</v>
      </c>
      <c r="E31">
        <v>3990</v>
      </c>
      <c r="F31" t="s">
        <v>1014</v>
      </c>
      <c r="G31" t="s">
        <v>1015</v>
      </c>
      <c r="H31">
        <v>47349</v>
      </c>
      <c r="I31">
        <v>0.14099999999999999</v>
      </c>
      <c r="J31">
        <v>0.14101846670397314</v>
      </c>
      <c r="K31">
        <v>4.6446558477895916E-2</v>
      </c>
      <c r="L31">
        <v>3.9083333333333331E-2</v>
      </c>
      <c r="M31">
        <v>0.441</v>
      </c>
      <c r="N31">
        <v>6.2017566240800001E-2</v>
      </c>
      <c r="O31">
        <v>0.48103860608131194</v>
      </c>
      <c r="P31">
        <v>9.3353627600202937E-2</v>
      </c>
      <c r="Q31">
        <v>0.27252378287632906</v>
      </c>
      <c r="R31">
        <v>2</v>
      </c>
      <c r="S31">
        <v>2</v>
      </c>
      <c r="T31">
        <v>2</v>
      </c>
      <c r="U31">
        <v>1</v>
      </c>
      <c r="V31">
        <v>2</v>
      </c>
      <c r="W31">
        <v>2</v>
      </c>
      <c r="X31">
        <v>0</v>
      </c>
      <c r="Y31">
        <v>2</v>
      </c>
      <c r="Z31">
        <v>2</v>
      </c>
      <c r="AA31">
        <v>2</v>
      </c>
      <c r="AB31">
        <v>17</v>
      </c>
    </row>
    <row r="32" spans="1:28" x14ac:dyDescent="0.3">
      <c r="A32">
        <v>19113001900</v>
      </c>
      <c r="C32" t="s">
        <v>3069</v>
      </c>
      <c r="D32" t="s">
        <v>1047</v>
      </c>
      <c r="E32">
        <v>2700</v>
      </c>
      <c r="F32" t="s">
        <v>1048</v>
      </c>
      <c r="G32" t="s">
        <v>1049</v>
      </c>
      <c r="H32">
        <v>33125</v>
      </c>
      <c r="I32">
        <v>0.38100000000000001</v>
      </c>
      <c r="J32">
        <v>0.19892473118279569</v>
      </c>
      <c r="K32">
        <v>3.2258064516129031E-2</v>
      </c>
      <c r="L32">
        <v>3.5250000000000004E-2</v>
      </c>
      <c r="M32">
        <v>0.51</v>
      </c>
      <c r="N32">
        <v>-6.6067104808000002E-2</v>
      </c>
      <c r="O32">
        <v>0.40126715945089758</v>
      </c>
      <c r="P32">
        <v>0.1449771689497717</v>
      </c>
      <c r="Q32">
        <v>0.44892473118279569</v>
      </c>
      <c r="R32">
        <v>2</v>
      </c>
      <c r="S32">
        <v>2</v>
      </c>
      <c r="T32">
        <v>2</v>
      </c>
      <c r="U32">
        <v>1</v>
      </c>
      <c r="V32">
        <v>2</v>
      </c>
      <c r="W32">
        <v>2</v>
      </c>
      <c r="X32">
        <v>2</v>
      </c>
      <c r="Y32">
        <v>1</v>
      </c>
      <c r="Z32">
        <v>2</v>
      </c>
      <c r="AA32">
        <v>2</v>
      </c>
      <c r="AB32">
        <v>18</v>
      </c>
    </row>
    <row r="33" spans="1:28" x14ac:dyDescent="0.3">
      <c r="A33">
        <v>19135070200</v>
      </c>
      <c r="C33" t="s">
        <v>3070</v>
      </c>
      <c r="D33" t="s">
        <v>1118</v>
      </c>
      <c r="E33">
        <v>2696</v>
      </c>
      <c r="F33" t="s">
        <v>626</v>
      </c>
      <c r="G33" t="s">
        <v>1119</v>
      </c>
      <c r="H33">
        <v>65714</v>
      </c>
      <c r="I33">
        <v>0.122</v>
      </c>
      <c r="J33">
        <v>0.10210526315789474</v>
      </c>
      <c r="K33">
        <v>7.6842105263157892E-2</v>
      </c>
      <c r="L33">
        <v>2.6916666666666665E-2</v>
      </c>
      <c r="M33">
        <v>0.441</v>
      </c>
      <c r="N33">
        <v>-2.3188406114400002E-2</v>
      </c>
      <c r="O33">
        <v>0.4417139256458727</v>
      </c>
      <c r="P33">
        <v>0.18429752066115704</v>
      </c>
      <c r="Q33">
        <v>0.22315789473684211</v>
      </c>
      <c r="R33">
        <v>1</v>
      </c>
      <c r="S33">
        <v>1</v>
      </c>
      <c r="T33">
        <v>1</v>
      </c>
      <c r="U33">
        <v>2</v>
      </c>
      <c r="V33">
        <v>0</v>
      </c>
      <c r="W33">
        <v>2</v>
      </c>
      <c r="X33">
        <v>1</v>
      </c>
      <c r="Y33">
        <v>1</v>
      </c>
      <c r="Z33">
        <v>2</v>
      </c>
      <c r="AA33">
        <v>1</v>
      </c>
      <c r="AB33">
        <v>12</v>
      </c>
    </row>
    <row r="34" spans="1:28" x14ac:dyDescent="0.3">
      <c r="A34">
        <v>19139050900</v>
      </c>
      <c r="C34" t="s">
        <v>3071</v>
      </c>
      <c r="D34" t="s">
        <v>1052</v>
      </c>
      <c r="E34">
        <v>3085</v>
      </c>
      <c r="F34" t="s">
        <v>644</v>
      </c>
      <c r="G34" t="s">
        <v>1053</v>
      </c>
      <c r="H34">
        <v>48109</v>
      </c>
      <c r="I34">
        <v>0.25800000000000001</v>
      </c>
      <c r="J34">
        <v>0.30400628436763549</v>
      </c>
      <c r="K34">
        <v>8.1696779261586805E-2</v>
      </c>
      <c r="L34">
        <v>3.191666666666667E-2</v>
      </c>
      <c r="M34">
        <v>0.39200000000000002</v>
      </c>
      <c r="N34">
        <v>5.7593417192799999E-2</v>
      </c>
      <c r="O34">
        <v>0.48956019546868057</v>
      </c>
      <c r="P34">
        <v>0.10225669957686882</v>
      </c>
      <c r="Q34">
        <v>0.30479183032207385</v>
      </c>
      <c r="R34">
        <v>2</v>
      </c>
      <c r="S34">
        <v>2</v>
      </c>
      <c r="T34">
        <v>2</v>
      </c>
      <c r="U34">
        <v>2</v>
      </c>
      <c r="V34">
        <v>2</v>
      </c>
      <c r="W34">
        <v>2</v>
      </c>
      <c r="X34">
        <v>0</v>
      </c>
      <c r="Y34">
        <v>2</v>
      </c>
      <c r="Z34">
        <v>2</v>
      </c>
      <c r="AA34">
        <v>2</v>
      </c>
      <c r="AB34">
        <v>18</v>
      </c>
    </row>
    <row r="35" spans="1:28" x14ac:dyDescent="0.3">
      <c r="A35">
        <v>19163010600</v>
      </c>
      <c r="C35" t="s">
        <v>3072</v>
      </c>
      <c r="D35" t="s">
        <v>1106</v>
      </c>
      <c r="E35">
        <v>2679</v>
      </c>
      <c r="F35" t="s">
        <v>1043</v>
      </c>
      <c r="G35" t="s">
        <v>1044</v>
      </c>
      <c r="H35">
        <v>34574</v>
      </c>
      <c r="I35">
        <v>0.37200000000000005</v>
      </c>
      <c r="J35">
        <v>0.30145867098865481</v>
      </c>
      <c r="K35">
        <v>0.11912479740680713</v>
      </c>
      <c r="L35">
        <v>3.4666666666666672E-2</v>
      </c>
      <c r="M35">
        <v>0.34299999999999997</v>
      </c>
      <c r="N35">
        <v>0.106110652449</v>
      </c>
      <c r="O35">
        <v>0.5203472599023331</v>
      </c>
      <c r="P35">
        <v>0.11857142857142858</v>
      </c>
      <c r="Q35">
        <v>0.42949756888168555</v>
      </c>
      <c r="R35">
        <v>2</v>
      </c>
      <c r="S35">
        <v>2</v>
      </c>
      <c r="T35">
        <v>2</v>
      </c>
      <c r="U35">
        <v>2</v>
      </c>
      <c r="V35">
        <v>2</v>
      </c>
      <c r="W35">
        <v>1</v>
      </c>
      <c r="X35">
        <v>0</v>
      </c>
      <c r="Y35">
        <v>2</v>
      </c>
      <c r="Z35">
        <v>2</v>
      </c>
      <c r="AA35">
        <v>2</v>
      </c>
      <c r="AB35">
        <v>17</v>
      </c>
    </row>
    <row r="36" spans="1:28" x14ac:dyDescent="0.3">
      <c r="A36">
        <v>19163010700</v>
      </c>
      <c r="C36" t="s">
        <v>3073</v>
      </c>
      <c r="D36" t="s">
        <v>1051</v>
      </c>
      <c r="E36">
        <v>1320</v>
      </c>
      <c r="F36" t="s">
        <v>1043</v>
      </c>
      <c r="G36" t="s">
        <v>1044</v>
      </c>
      <c r="H36">
        <v>35327</v>
      </c>
      <c r="I36">
        <v>0.54799999999999993</v>
      </c>
      <c r="J36">
        <v>0.49367088607594939</v>
      </c>
      <c r="K36">
        <v>0.13381555153707053</v>
      </c>
      <c r="L36">
        <v>3.4666666666666672E-2</v>
      </c>
      <c r="M36">
        <v>0.52100000000000002</v>
      </c>
      <c r="N36">
        <v>-0.13555992141500001</v>
      </c>
      <c r="O36">
        <v>0.5736607142857143</v>
      </c>
      <c r="P36">
        <v>0.17952522255192879</v>
      </c>
      <c r="Q36">
        <v>0.60397830018083187</v>
      </c>
      <c r="R36">
        <v>2</v>
      </c>
      <c r="S36">
        <v>2</v>
      </c>
      <c r="T36">
        <v>2</v>
      </c>
      <c r="U36">
        <v>2</v>
      </c>
      <c r="V36">
        <v>2</v>
      </c>
      <c r="W36">
        <v>2</v>
      </c>
      <c r="X36">
        <v>2</v>
      </c>
      <c r="Y36">
        <v>2</v>
      </c>
      <c r="Z36">
        <v>2</v>
      </c>
      <c r="AA36">
        <v>2</v>
      </c>
      <c r="AB36">
        <v>20</v>
      </c>
    </row>
    <row r="37" spans="1:28" x14ac:dyDescent="0.3">
      <c r="A37">
        <v>19163010800</v>
      </c>
      <c r="C37" t="s">
        <v>3074</v>
      </c>
      <c r="D37" t="s">
        <v>1042</v>
      </c>
      <c r="E37">
        <v>2871</v>
      </c>
      <c r="F37" t="s">
        <v>1043</v>
      </c>
      <c r="G37" t="s">
        <v>1044</v>
      </c>
      <c r="H37">
        <v>42262</v>
      </c>
      <c r="I37">
        <v>0.30299999999999999</v>
      </c>
      <c r="J37">
        <v>0.21850393700787402</v>
      </c>
      <c r="K37">
        <v>6.3976377952755903E-2</v>
      </c>
      <c r="L37">
        <v>3.4666666666666672E-2</v>
      </c>
      <c r="M37">
        <v>0.54700000000000004</v>
      </c>
      <c r="N37">
        <v>-0.123893805375</v>
      </c>
      <c r="O37">
        <v>0.61487603305785121</v>
      </c>
      <c r="P37">
        <v>0.14261603375527426</v>
      </c>
      <c r="Q37">
        <v>0.40748031496062992</v>
      </c>
      <c r="R37">
        <v>2</v>
      </c>
      <c r="S37">
        <v>2</v>
      </c>
      <c r="T37">
        <v>2</v>
      </c>
      <c r="U37">
        <v>2</v>
      </c>
      <c r="V37">
        <v>2</v>
      </c>
      <c r="W37">
        <v>2</v>
      </c>
      <c r="X37">
        <v>2</v>
      </c>
      <c r="Y37">
        <v>2</v>
      </c>
      <c r="Z37">
        <v>2</v>
      </c>
      <c r="AA37">
        <v>2</v>
      </c>
      <c r="AB37">
        <v>20</v>
      </c>
    </row>
    <row r="38" spans="1:28" x14ac:dyDescent="0.3">
      <c r="A38">
        <v>19163010900</v>
      </c>
      <c r="C38" t="s">
        <v>3075</v>
      </c>
      <c r="D38" t="s">
        <v>1058</v>
      </c>
      <c r="E38">
        <v>1912</v>
      </c>
      <c r="F38" t="s">
        <v>1043</v>
      </c>
      <c r="G38" t="s">
        <v>1044</v>
      </c>
      <c r="H38">
        <v>25027</v>
      </c>
      <c r="I38">
        <v>0.47799999999999998</v>
      </c>
      <c r="J38">
        <v>0.35914179104477612</v>
      </c>
      <c r="K38">
        <v>0.15671641791044777</v>
      </c>
      <c r="L38">
        <v>3.4666666666666672E-2</v>
      </c>
      <c r="M38">
        <v>0.49299999999999999</v>
      </c>
      <c r="N38">
        <v>-2.9441624365500001E-2</v>
      </c>
      <c r="O38">
        <v>0.52120822622107965</v>
      </c>
      <c r="P38">
        <v>0.1909433962264151</v>
      </c>
      <c r="Q38">
        <v>0.49347014925373134</v>
      </c>
      <c r="R38">
        <v>2</v>
      </c>
      <c r="S38">
        <v>2</v>
      </c>
      <c r="T38">
        <v>2</v>
      </c>
      <c r="U38">
        <v>2</v>
      </c>
      <c r="V38">
        <v>2</v>
      </c>
      <c r="W38">
        <v>2</v>
      </c>
      <c r="X38">
        <v>1</v>
      </c>
      <c r="Y38">
        <v>2</v>
      </c>
      <c r="Z38">
        <v>2</v>
      </c>
      <c r="AA38">
        <v>2</v>
      </c>
      <c r="AB38">
        <v>19</v>
      </c>
    </row>
    <row r="39" spans="1:28" x14ac:dyDescent="0.3">
      <c r="A39">
        <v>19163011200</v>
      </c>
      <c r="C39" t="s">
        <v>3076</v>
      </c>
      <c r="D39" t="s">
        <v>1059</v>
      </c>
      <c r="E39">
        <v>2228</v>
      </c>
      <c r="F39" t="s">
        <v>1043</v>
      </c>
      <c r="G39" t="s">
        <v>1044</v>
      </c>
      <c r="H39">
        <v>52639</v>
      </c>
      <c r="I39">
        <v>0.13900000000000001</v>
      </c>
      <c r="J39">
        <v>0.22832369942196531</v>
      </c>
      <c r="K39">
        <v>5.2023121387283239E-2</v>
      </c>
      <c r="L39">
        <v>3.4666666666666672E-2</v>
      </c>
      <c r="M39">
        <v>0.33100000000000002</v>
      </c>
      <c r="N39">
        <v>-2.3235423060099999E-2</v>
      </c>
      <c r="O39">
        <v>0.50137931034482763</v>
      </c>
      <c r="P39">
        <v>8.9473684210526316E-2</v>
      </c>
      <c r="Q39">
        <v>0.40751445086705201</v>
      </c>
      <c r="R39">
        <v>2</v>
      </c>
      <c r="S39">
        <v>2</v>
      </c>
      <c r="T39">
        <v>2</v>
      </c>
      <c r="U39">
        <v>2</v>
      </c>
      <c r="V39">
        <v>2</v>
      </c>
      <c r="W39">
        <v>1</v>
      </c>
      <c r="X39">
        <v>1</v>
      </c>
      <c r="Y39">
        <v>2</v>
      </c>
      <c r="Z39">
        <v>1</v>
      </c>
      <c r="AA39">
        <v>2</v>
      </c>
      <c r="AB39">
        <v>17</v>
      </c>
    </row>
    <row r="40" spans="1:28" x14ac:dyDescent="0.3">
      <c r="A40">
        <v>19163012501</v>
      </c>
      <c r="C40" t="s">
        <v>3077</v>
      </c>
      <c r="D40" t="s">
        <v>1101</v>
      </c>
      <c r="E40">
        <v>4089</v>
      </c>
      <c r="F40" t="s">
        <v>1043</v>
      </c>
      <c r="G40" t="s">
        <v>1044</v>
      </c>
      <c r="H40">
        <v>54635</v>
      </c>
      <c r="I40">
        <v>0.29199999999999998</v>
      </c>
      <c r="J40">
        <v>0.26594533029612755</v>
      </c>
      <c r="K40">
        <v>0.11902050113895217</v>
      </c>
      <c r="L40">
        <v>3.4666666666666672E-2</v>
      </c>
      <c r="M40">
        <v>0.48899999999999999</v>
      </c>
      <c r="N40">
        <v>-5.8351565929299996E-3</v>
      </c>
      <c r="O40">
        <v>0.42353681560730017</v>
      </c>
      <c r="P40">
        <v>6.991525423728813E-2</v>
      </c>
      <c r="Q40">
        <v>0.2716400911161731</v>
      </c>
      <c r="R40">
        <v>2</v>
      </c>
      <c r="S40">
        <v>2</v>
      </c>
      <c r="T40">
        <v>2</v>
      </c>
      <c r="U40">
        <v>2</v>
      </c>
      <c r="V40">
        <v>2</v>
      </c>
      <c r="W40">
        <v>2</v>
      </c>
      <c r="X40">
        <v>1</v>
      </c>
      <c r="Y40">
        <v>1</v>
      </c>
      <c r="Z40">
        <v>1</v>
      </c>
      <c r="AA40">
        <v>2</v>
      </c>
      <c r="AB40">
        <v>17</v>
      </c>
    </row>
    <row r="41" spans="1:28" x14ac:dyDescent="0.3">
      <c r="A41">
        <v>19177950100</v>
      </c>
      <c r="C41" t="s">
        <v>3078</v>
      </c>
      <c r="D41" t="s">
        <v>1115</v>
      </c>
      <c r="E41">
        <v>3926</v>
      </c>
      <c r="F41" t="s">
        <v>1116</v>
      </c>
      <c r="G41" t="s">
        <v>1117</v>
      </c>
      <c r="H41">
        <v>58355</v>
      </c>
      <c r="I41">
        <v>0.109</v>
      </c>
      <c r="J41">
        <v>0.1552482715273413</v>
      </c>
      <c r="K41">
        <v>5.5939660590823378E-2</v>
      </c>
      <c r="L41">
        <v>2.9083333333333336E-2</v>
      </c>
      <c r="M41">
        <v>0.41700000000000004</v>
      </c>
      <c r="N41">
        <v>-6.7236873674700007E-2</v>
      </c>
      <c r="O41">
        <v>0.502092050209205</v>
      </c>
      <c r="P41">
        <v>0.14346214928533615</v>
      </c>
      <c r="Q41">
        <v>0.1891891891891892</v>
      </c>
      <c r="R41">
        <v>2</v>
      </c>
      <c r="S41">
        <v>1</v>
      </c>
      <c r="T41">
        <v>2</v>
      </c>
      <c r="U41">
        <v>2</v>
      </c>
      <c r="V41">
        <v>1</v>
      </c>
      <c r="W41">
        <v>2</v>
      </c>
      <c r="X41">
        <v>2</v>
      </c>
      <c r="Y41">
        <v>2</v>
      </c>
      <c r="Z41">
        <v>2</v>
      </c>
      <c r="AA41">
        <v>1</v>
      </c>
      <c r="AB41">
        <v>17</v>
      </c>
    </row>
    <row r="42" spans="1:28" x14ac:dyDescent="0.3">
      <c r="A42">
        <v>19179960900</v>
      </c>
      <c r="C42" t="s">
        <v>3079</v>
      </c>
      <c r="D42" t="s">
        <v>1159</v>
      </c>
      <c r="E42">
        <v>3225</v>
      </c>
      <c r="F42" t="s">
        <v>935</v>
      </c>
      <c r="G42" t="s">
        <v>1031</v>
      </c>
      <c r="H42">
        <v>46348</v>
      </c>
      <c r="I42">
        <v>0.217</v>
      </c>
      <c r="J42">
        <v>0.26585577758470896</v>
      </c>
      <c r="K42">
        <v>0.11728931364031277</v>
      </c>
      <c r="L42">
        <v>3.4499999999999996E-2</v>
      </c>
      <c r="M42">
        <v>0.371</v>
      </c>
      <c r="N42">
        <v>7.8234704112300005E-2</v>
      </c>
      <c r="O42">
        <v>0.62142422398052344</v>
      </c>
      <c r="P42">
        <v>4.4813278008298756E-2</v>
      </c>
      <c r="Q42">
        <v>0.33536055603822762</v>
      </c>
      <c r="R42">
        <v>2</v>
      </c>
      <c r="S42">
        <v>2</v>
      </c>
      <c r="T42">
        <v>2</v>
      </c>
      <c r="U42">
        <v>2</v>
      </c>
      <c r="V42">
        <v>2</v>
      </c>
      <c r="W42">
        <v>2</v>
      </c>
      <c r="X42">
        <v>0</v>
      </c>
      <c r="Y42">
        <v>2</v>
      </c>
      <c r="Z42">
        <v>0</v>
      </c>
      <c r="AA42">
        <v>2</v>
      </c>
      <c r="AB42">
        <v>16</v>
      </c>
    </row>
    <row r="43" spans="1:28" x14ac:dyDescent="0.3">
      <c r="A43">
        <v>19013001701</v>
      </c>
      <c r="C43" t="s">
        <v>3080</v>
      </c>
      <c r="D43" t="s">
        <v>1046</v>
      </c>
      <c r="E43">
        <v>1973</v>
      </c>
      <c r="F43" t="s">
        <v>1040</v>
      </c>
      <c r="G43" t="s">
        <v>1041</v>
      </c>
      <c r="H43">
        <v>31593</v>
      </c>
      <c r="I43">
        <v>0.32899999999999996</v>
      </c>
      <c r="J43">
        <v>0.45978391356542619</v>
      </c>
      <c r="K43">
        <v>0.12484993997599039</v>
      </c>
      <c r="L43">
        <v>3.2083333333333332E-2</v>
      </c>
      <c r="M43">
        <v>0.32400000000000001</v>
      </c>
      <c r="N43">
        <v>-8.1043316778199995E-2</v>
      </c>
      <c r="O43">
        <v>0.54316546762589923</v>
      </c>
      <c r="P43">
        <v>0.14388489208633093</v>
      </c>
      <c r="Q43">
        <v>0.43457382953181273</v>
      </c>
      <c r="R43">
        <v>2</v>
      </c>
      <c r="S43">
        <v>2</v>
      </c>
      <c r="T43">
        <v>2</v>
      </c>
      <c r="U43">
        <v>2</v>
      </c>
      <c r="V43">
        <v>2</v>
      </c>
      <c r="W43">
        <v>1</v>
      </c>
      <c r="X43">
        <v>2</v>
      </c>
      <c r="Y43">
        <v>2</v>
      </c>
      <c r="Z43">
        <v>2</v>
      </c>
      <c r="AA43">
        <v>2</v>
      </c>
      <c r="AB43">
        <v>19</v>
      </c>
    </row>
    <row r="44" spans="1:28" x14ac:dyDescent="0.3">
      <c r="A44">
        <v>19045000500</v>
      </c>
      <c r="C44" t="s">
        <v>3081</v>
      </c>
      <c r="D44" t="s">
        <v>1124</v>
      </c>
      <c r="E44">
        <v>4376</v>
      </c>
      <c r="F44" t="s">
        <v>211</v>
      </c>
      <c r="G44" t="s">
        <v>1022</v>
      </c>
      <c r="H44">
        <v>60096</v>
      </c>
      <c r="I44">
        <v>0.12300000000000001</v>
      </c>
      <c r="J44">
        <v>0.13468354430379748</v>
      </c>
      <c r="K44">
        <v>4.0506329113924051E-2</v>
      </c>
      <c r="L44">
        <v>3.7333333333333336E-2</v>
      </c>
      <c r="M44">
        <v>0.441</v>
      </c>
      <c r="N44">
        <v>-1.5965817096599999E-2</v>
      </c>
      <c r="O44">
        <v>0.39374620522161508</v>
      </c>
      <c r="P44">
        <v>9.4036697247706427E-2</v>
      </c>
      <c r="Q44">
        <v>0.22784810126582278</v>
      </c>
      <c r="R44">
        <v>2</v>
      </c>
      <c r="S44">
        <v>1</v>
      </c>
      <c r="T44">
        <v>2</v>
      </c>
      <c r="U44">
        <v>1</v>
      </c>
      <c r="V44">
        <v>2</v>
      </c>
      <c r="W44">
        <v>2</v>
      </c>
      <c r="X44">
        <v>1</v>
      </c>
      <c r="Y44">
        <v>1</v>
      </c>
      <c r="Z44">
        <v>2</v>
      </c>
      <c r="AA44">
        <v>1</v>
      </c>
      <c r="AB44">
        <v>15</v>
      </c>
    </row>
    <row r="45" spans="1:28" x14ac:dyDescent="0.3">
      <c r="A45">
        <v>19047070402</v>
      </c>
      <c r="C45" t="s">
        <v>3082</v>
      </c>
      <c r="D45" t="s">
        <v>2079</v>
      </c>
      <c r="E45">
        <v>5285</v>
      </c>
      <c r="F45" t="s">
        <v>1173</v>
      </c>
      <c r="G45" t="s">
        <v>1174</v>
      </c>
      <c r="H45">
        <v>51155</v>
      </c>
      <c r="I45">
        <v>0.19800000000000001</v>
      </c>
      <c r="J45">
        <v>7.2117593017914566E-2</v>
      </c>
      <c r="K45">
        <v>3.5829122645842905E-2</v>
      </c>
      <c r="L45">
        <v>4.7666666666666663E-2</v>
      </c>
      <c r="M45">
        <v>0.32299999999999995</v>
      </c>
      <c r="N45">
        <v>-3.2936870815999997E-2</v>
      </c>
      <c r="O45">
        <v>0.61651835372636266</v>
      </c>
      <c r="P45">
        <v>6.4516129032258063E-2</v>
      </c>
      <c r="Q45">
        <v>0.15893431327514929</v>
      </c>
      <c r="R45">
        <v>2</v>
      </c>
      <c r="S45">
        <v>2</v>
      </c>
      <c r="T45">
        <v>1</v>
      </c>
      <c r="U45">
        <v>1</v>
      </c>
      <c r="V45">
        <v>2</v>
      </c>
      <c r="W45">
        <v>1</v>
      </c>
      <c r="X45">
        <v>2</v>
      </c>
      <c r="Y45">
        <v>2</v>
      </c>
      <c r="Z45">
        <v>1</v>
      </c>
      <c r="AA45">
        <v>0</v>
      </c>
      <c r="AB45">
        <v>14</v>
      </c>
    </row>
    <row r="46" spans="1:28" x14ac:dyDescent="0.3">
      <c r="A46">
        <v>19057000200</v>
      </c>
      <c r="C46" t="s">
        <v>3083</v>
      </c>
      <c r="D46" t="s">
        <v>1128</v>
      </c>
      <c r="E46">
        <v>2840</v>
      </c>
      <c r="F46" t="s">
        <v>275</v>
      </c>
      <c r="G46" t="s">
        <v>1012</v>
      </c>
      <c r="H46">
        <v>49708</v>
      </c>
      <c r="I46">
        <v>0.23399999999999999</v>
      </c>
      <c r="J46">
        <v>0.20391872278664733</v>
      </c>
      <c r="K46">
        <v>8.9259796806966621E-2</v>
      </c>
      <c r="L46">
        <v>4.1000000000000009E-2</v>
      </c>
      <c r="M46">
        <v>0.32500000000000001</v>
      </c>
      <c r="N46">
        <v>-8.8575096278400003E-2</v>
      </c>
      <c r="O46">
        <v>0.39383391347588265</v>
      </c>
      <c r="P46">
        <v>0.10286458333333333</v>
      </c>
      <c r="Q46">
        <v>0.25036284470246734</v>
      </c>
      <c r="R46">
        <v>2</v>
      </c>
      <c r="S46">
        <v>2</v>
      </c>
      <c r="T46">
        <v>2</v>
      </c>
      <c r="U46">
        <v>2</v>
      </c>
      <c r="V46">
        <v>2</v>
      </c>
      <c r="W46">
        <v>1</v>
      </c>
      <c r="X46">
        <v>2</v>
      </c>
      <c r="Y46">
        <v>1</v>
      </c>
      <c r="Z46">
        <v>2</v>
      </c>
      <c r="AA46">
        <v>2</v>
      </c>
      <c r="AB46">
        <v>18</v>
      </c>
    </row>
    <row r="47" spans="1:28" x14ac:dyDescent="0.3">
      <c r="A47">
        <v>19057000500</v>
      </c>
      <c r="C47" t="s">
        <v>3084</v>
      </c>
      <c r="D47" t="s">
        <v>1190</v>
      </c>
      <c r="E47">
        <v>4437</v>
      </c>
      <c r="F47" t="s">
        <v>275</v>
      </c>
      <c r="G47" t="s">
        <v>1012</v>
      </c>
      <c r="H47">
        <v>49247</v>
      </c>
      <c r="I47">
        <v>0.19</v>
      </c>
      <c r="J47">
        <v>0.19440493124703651</v>
      </c>
      <c r="K47">
        <v>7.0175438596491224E-2</v>
      </c>
      <c r="L47">
        <v>4.1000000000000009E-2</v>
      </c>
      <c r="M47">
        <v>0.38799999999999996</v>
      </c>
      <c r="N47">
        <v>-8.2109229174500004E-2</v>
      </c>
      <c r="O47">
        <v>0.50660377358490571</v>
      </c>
      <c r="P47">
        <v>2.2253129346314324E-2</v>
      </c>
      <c r="Q47">
        <v>0.29065908013276437</v>
      </c>
      <c r="R47">
        <v>2</v>
      </c>
      <c r="S47">
        <v>2</v>
      </c>
      <c r="T47">
        <v>2</v>
      </c>
      <c r="U47">
        <v>2</v>
      </c>
      <c r="V47">
        <v>2</v>
      </c>
      <c r="W47">
        <v>2</v>
      </c>
      <c r="X47">
        <v>2</v>
      </c>
      <c r="Y47">
        <v>2</v>
      </c>
      <c r="Z47">
        <v>0</v>
      </c>
      <c r="AA47">
        <v>2</v>
      </c>
      <c r="AB47">
        <v>18</v>
      </c>
    </row>
    <row r="48" spans="1:28" x14ac:dyDescent="0.3">
      <c r="A48">
        <v>19063070400</v>
      </c>
      <c r="C48" t="s">
        <v>3085</v>
      </c>
      <c r="D48" t="s">
        <v>1243</v>
      </c>
      <c r="E48">
        <v>3066</v>
      </c>
      <c r="F48" t="s">
        <v>1244</v>
      </c>
      <c r="G48" t="s">
        <v>1245</v>
      </c>
      <c r="H48">
        <v>66092</v>
      </c>
      <c r="I48">
        <v>0.13100000000000001</v>
      </c>
      <c r="J48">
        <v>0.11392405063291139</v>
      </c>
      <c r="K48">
        <v>6.25E-2</v>
      </c>
      <c r="L48">
        <v>3.0499999999999992E-2</v>
      </c>
      <c r="M48">
        <v>0.34200000000000003</v>
      </c>
      <c r="N48">
        <v>-5.0480024491600002E-2</v>
      </c>
      <c r="O48">
        <v>0.48678601875532823</v>
      </c>
      <c r="P48">
        <v>0.10099573257467995</v>
      </c>
      <c r="Q48">
        <v>0.23180379746835442</v>
      </c>
      <c r="R48">
        <v>1</v>
      </c>
      <c r="S48">
        <v>2</v>
      </c>
      <c r="T48">
        <v>2</v>
      </c>
      <c r="U48">
        <v>2</v>
      </c>
      <c r="V48">
        <v>1</v>
      </c>
      <c r="W48">
        <v>1</v>
      </c>
      <c r="X48">
        <v>2</v>
      </c>
      <c r="Y48">
        <v>2</v>
      </c>
      <c r="Z48">
        <v>2</v>
      </c>
      <c r="AA48">
        <v>1</v>
      </c>
      <c r="AB48">
        <v>16</v>
      </c>
    </row>
    <row r="49" spans="1:28" x14ac:dyDescent="0.3">
      <c r="A49">
        <v>19067480400</v>
      </c>
      <c r="C49" t="s">
        <v>3086</v>
      </c>
      <c r="D49" t="s">
        <v>1175</v>
      </c>
      <c r="E49">
        <v>2985</v>
      </c>
      <c r="F49" t="s">
        <v>345</v>
      </c>
      <c r="G49" t="s">
        <v>1127</v>
      </c>
      <c r="H49">
        <v>48390</v>
      </c>
      <c r="I49">
        <v>0.20300000000000001</v>
      </c>
      <c r="J49">
        <v>0.14124293785310735</v>
      </c>
      <c r="K49">
        <v>9.110169491525423E-2</v>
      </c>
      <c r="L49">
        <v>3.3249999999999995E-2</v>
      </c>
      <c r="M49">
        <v>0.33</v>
      </c>
      <c r="N49">
        <v>-4.2655548486999997E-2</v>
      </c>
      <c r="O49">
        <v>0.4927338782924614</v>
      </c>
      <c r="P49">
        <v>8.3495145631067955E-2</v>
      </c>
      <c r="Q49">
        <v>0.23940677966101695</v>
      </c>
      <c r="R49">
        <v>2</v>
      </c>
      <c r="S49">
        <v>2</v>
      </c>
      <c r="T49">
        <v>2</v>
      </c>
      <c r="U49">
        <v>2</v>
      </c>
      <c r="V49">
        <v>2</v>
      </c>
      <c r="W49">
        <v>1</v>
      </c>
      <c r="X49">
        <v>2</v>
      </c>
      <c r="Y49">
        <v>2</v>
      </c>
      <c r="Z49">
        <v>1</v>
      </c>
      <c r="AA49">
        <v>1</v>
      </c>
      <c r="AB49">
        <v>17</v>
      </c>
    </row>
    <row r="50" spans="1:28" x14ac:dyDescent="0.3">
      <c r="A50">
        <v>19111491000</v>
      </c>
      <c r="C50" t="s">
        <v>3087</v>
      </c>
      <c r="D50" t="s">
        <v>1037</v>
      </c>
      <c r="E50">
        <v>1944</v>
      </c>
      <c r="F50" t="s">
        <v>1014</v>
      </c>
      <c r="G50" t="s">
        <v>1015</v>
      </c>
      <c r="H50">
        <v>51620</v>
      </c>
      <c r="I50">
        <v>0.16699999999999998</v>
      </c>
      <c r="J50">
        <v>0.28605482717520858</v>
      </c>
      <c r="K50">
        <v>0.10727056019070322</v>
      </c>
      <c r="L50">
        <v>3.9083333333333331E-2</v>
      </c>
      <c r="M50">
        <v>0.32200000000000001</v>
      </c>
      <c r="N50">
        <v>-0.11475409836100001</v>
      </c>
      <c r="O50">
        <v>0.51115910727141833</v>
      </c>
      <c r="P50">
        <v>0.19712918660287082</v>
      </c>
      <c r="Q50">
        <v>0.20738974970202623</v>
      </c>
      <c r="R50">
        <v>2</v>
      </c>
      <c r="S50">
        <v>2</v>
      </c>
      <c r="T50">
        <v>2</v>
      </c>
      <c r="U50">
        <v>2</v>
      </c>
      <c r="V50">
        <v>2</v>
      </c>
      <c r="W50">
        <v>1</v>
      </c>
      <c r="X50">
        <v>2</v>
      </c>
      <c r="Y50">
        <v>2</v>
      </c>
      <c r="Z50">
        <v>2</v>
      </c>
      <c r="AA50">
        <v>1</v>
      </c>
      <c r="AB50">
        <v>18</v>
      </c>
    </row>
    <row r="51" spans="1:28" x14ac:dyDescent="0.3">
      <c r="A51">
        <v>19137960300</v>
      </c>
      <c r="C51" t="s">
        <v>3088</v>
      </c>
      <c r="D51" t="s">
        <v>1177</v>
      </c>
      <c r="E51">
        <v>3262</v>
      </c>
      <c r="F51" t="s">
        <v>1178</v>
      </c>
      <c r="G51" t="s">
        <v>1179</v>
      </c>
      <c r="H51">
        <v>50187</v>
      </c>
      <c r="I51">
        <v>0.11900000000000001</v>
      </c>
      <c r="J51">
        <v>0.14486326681448633</v>
      </c>
      <c r="K51">
        <v>6.2823355506282333E-2</v>
      </c>
      <c r="L51">
        <v>2.6083333333333333E-2</v>
      </c>
      <c r="M51">
        <v>0.377</v>
      </c>
      <c r="N51">
        <v>-2.4464835241799999E-3</v>
      </c>
      <c r="O51">
        <v>0.54504504504504503</v>
      </c>
      <c r="P51">
        <v>0.1371173469387755</v>
      </c>
      <c r="Q51">
        <v>0.21138211382113822</v>
      </c>
      <c r="R51">
        <v>2</v>
      </c>
      <c r="S51">
        <v>1</v>
      </c>
      <c r="T51">
        <v>2</v>
      </c>
      <c r="U51">
        <v>2</v>
      </c>
      <c r="V51">
        <v>0</v>
      </c>
      <c r="W51">
        <v>2</v>
      </c>
      <c r="X51">
        <v>1</v>
      </c>
      <c r="Y51">
        <v>2</v>
      </c>
      <c r="Z51">
        <v>2</v>
      </c>
      <c r="AA51">
        <v>1</v>
      </c>
      <c r="AB51">
        <v>15</v>
      </c>
    </row>
    <row r="52" spans="1:28" x14ac:dyDescent="0.3">
      <c r="A52">
        <v>19139050700</v>
      </c>
      <c r="C52" t="s">
        <v>3089</v>
      </c>
      <c r="D52" t="s">
        <v>1546</v>
      </c>
      <c r="E52">
        <v>5635</v>
      </c>
      <c r="F52" t="s">
        <v>644</v>
      </c>
      <c r="G52" t="s">
        <v>1053</v>
      </c>
      <c r="H52">
        <v>60417</v>
      </c>
      <c r="I52">
        <v>0.17100000000000001</v>
      </c>
      <c r="J52">
        <v>0.18977119784656796</v>
      </c>
      <c r="K52">
        <v>5.9668012561686856E-2</v>
      </c>
      <c r="L52">
        <v>3.191666666666667E-2</v>
      </c>
      <c r="M52">
        <v>0.33200000000000002</v>
      </c>
      <c r="N52">
        <v>-1.48601392546E-2</v>
      </c>
      <c r="O52">
        <v>0.51331360946745563</v>
      </c>
      <c r="P52">
        <v>0.11582705275684252</v>
      </c>
      <c r="Q52">
        <v>0.25661731718259312</v>
      </c>
      <c r="R52">
        <v>2</v>
      </c>
      <c r="S52">
        <v>2</v>
      </c>
      <c r="T52">
        <v>2</v>
      </c>
      <c r="U52">
        <v>2</v>
      </c>
      <c r="V52">
        <v>2</v>
      </c>
      <c r="W52">
        <v>1</v>
      </c>
      <c r="X52">
        <v>1</v>
      </c>
      <c r="Y52">
        <v>2</v>
      </c>
      <c r="Z52">
        <v>2</v>
      </c>
      <c r="AA52">
        <v>2</v>
      </c>
      <c r="AB52">
        <v>18</v>
      </c>
    </row>
    <row r="53" spans="1:28" x14ac:dyDescent="0.3">
      <c r="A53">
        <v>19139050800</v>
      </c>
      <c r="C53" t="s">
        <v>3090</v>
      </c>
      <c r="D53" t="s">
        <v>1215</v>
      </c>
      <c r="E53">
        <v>3063</v>
      </c>
      <c r="F53" t="s">
        <v>644</v>
      </c>
      <c r="G53" t="s">
        <v>1053</v>
      </c>
      <c r="H53">
        <v>57759</v>
      </c>
      <c r="I53">
        <v>0.156</v>
      </c>
      <c r="J53">
        <v>0.19263698630136986</v>
      </c>
      <c r="K53">
        <v>0.19948630136986301</v>
      </c>
      <c r="L53">
        <v>3.191666666666667E-2</v>
      </c>
      <c r="M53">
        <v>0.376</v>
      </c>
      <c r="N53">
        <v>-5.1115241635699998E-2</v>
      </c>
      <c r="O53">
        <v>0.47122861586314152</v>
      </c>
      <c r="P53">
        <v>9.4951017332328566E-2</v>
      </c>
      <c r="Q53">
        <v>0.33818493150684931</v>
      </c>
      <c r="R53">
        <v>2</v>
      </c>
      <c r="S53">
        <v>2</v>
      </c>
      <c r="T53">
        <v>2</v>
      </c>
      <c r="U53">
        <v>2</v>
      </c>
      <c r="V53">
        <v>2</v>
      </c>
      <c r="W53">
        <v>2</v>
      </c>
      <c r="X53">
        <v>2</v>
      </c>
      <c r="Y53">
        <v>2</v>
      </c>
      <c r="Z53">
        <v>2</v>
      </c>
      <c r="AA53">
        <v>2</v>
      </c>
      <c r="AB53">
        <v>20</v>
      </c>
    </row>
    <row r="54" spans="1:28" x14ac:dyDescent="0.3">
      <c r="A54">
        <v>19151780100</v>
      </c>
      <c r="C54" t="s">
        <v>3091</v>
      </c>
      <c r="D54" t="s">
        <v>1236</v>
      </c>
      <c r="E54">
        <v>1916</v>
      </c>
      <c r="F54" t="s">
        <v>734</v>
      </c>
      <c r="G54" t="s">
        <v>1218</v>
      </c>
      <c r="H54">
        <v>58378</v>
      </c>
      <c r="I54">
        <v>0.13100000000000001</v>
      </c>
      <c r="J54">
        <v>0.14086146682188591</v>
      </c>
      <c r="K54">
        <v>4.7729918509895226E-2</v>
      </c>
      <c r="L54">
        <v>2.3749999999999997E-2</v>
      </c>
      <c r="M54">
        <v>0.38900000000000001</v>
      </c>
      <c r="N54">
        <v>-2.8397565729600002E-2</v>
      </c>
      <c r="O54">
        <v>0.46164478230822392</v>
      </c>
      <c r="P54">
        <v>0.16795366795366795</v>
      </c>
      <c r="Q54">
        <v>0.17345750873108265</v>
      </c>
      <c r="R54">
        <v>2</v>
      </c>
      <c r="S54">
        <v>2</v>
      </c>
      <c r="T54">
        <v>2</v>
      </c>
      <c r="U54">
        <v>1</v>
      </c>
      <c r="V54">
        <v>0</v>
      </c>
      <c r="W54">
        <v>2</v>
      </c>
      <c r="X54">
        <v>1</v>
      </c>
      <c r="Y54">
        <v>2</v>
      </c>
      <c r="Z54">
        <v>2</v>
      </c>
      <c r="AA54">
        <v>0</v>
      </c>
      <c r="AB54">
        <v>14</v>
      </c>
    </row>
    <row r="55" spans="1:28" x14ac:dyDescent="0.3">
      <c r="A55">
        <v>19153001700</v>
      </c>
      <c r="C55" t="s">
        <v>3092</v>
      </c>
      <c r="D55" t="s">
        <v>1096</v>
      </c>
      <c r="E55">
        <v>2824</v>
      </c>
      <c r="F55" t="s">
        <v>1088</v>
      </c>
      <c r="G55" t="s">
        <v>1089</v>
      </c>
      <c r="H55">
        <v>41274</v>
      </c>
      <c r="I55">
        <v>0.23899999999999999</v>
      </c>
      <c r="J55">
        <v>0.23945409429280398</v>
      </c>
      <c r="K55">
        <v>0.11786600496277916</v>
      </c>
      <c r="L55">
        <v>2.8583333333333329E-2</v>
      </c>
      <c r="M55">
        <v>0.41899999999999998</v>
      </c>
      <c r="N55">
        <v>9.2879258146200003E-2</v>
      </c>
      <c r="O55">
        <v>0.5493055555555556</v>
      </c>
      <c r="P55">
        <v>0.10144927536231885</v>
      </c>
      <c r="Q55">
        <v>0.35235732009925558</v>
      </c>
      <c r="R55">
        <v>2</v>
      </c>
      <c r="S55">
        <v>2</v>
      </c>
      <c r="T55">
        <v>2</v>
      </c>
      <c r="U55">
        <v>2</v>
      </c>
      <c r="V55">
        <v>1</v>
      </c>
      <c r="W55">
        <v>2</v>
      </c>
      <c r="X55">
        <v>0</v>
      </c>
      <c r="Y55">
        <v>2</v>
      </c>
      <c r="Z55">
        <v>2</v>
      </c>
      <c r="AA55">
        <v>2</v>
      </c>
      <c r="AB55">
        <v>17</v>
      </c>
    </row>
    <row r="56" spans="1:28" x14ac:dyDescent="0.3">
      <c r="A56">
        <v>19153004900</v>
      </c>
      <c r="C56" t="s">
        <v>3093</v>
      </c>
      <c r="D56" t="s">
        <v>1087</v>
      </c>
      <c r="E56">
        <v>1687</v>
      </c>
      <c r="F56" t="s">
        <v>1088</v>
      </c>
      <c r="G56" t="s">
        <v>1089</v>
      </c>
      <c r="H56">
        <v>35721</v>
      </c>
      <c r="I56">
        <v>0.28699999999999998</v>
      </c>
      <c r="J56">
        <v>0.39477503628447025</v>
      </c>
      <c r="K56">
        <v>0.10885341074020319</v>
      </c>
      <c r="L56">
        <v>2.8583333333333329E-2</v>
      </c>
      <c r="M56">
        <v>0.37200000000000005</v>
      </c>
      <c r="N56">
        <v>-0.218619731357</v>
      </c>
      <c r="O56">
        <v>0.64205039096437877</v>
      </c>
      <c r="P56">
        <v>0.20674157303370785</v>
      </c>
      <c r="Q56">
        <v>0.47314949201741657</v>
      </c>
      <c r="R56">
        <v>2</v>
      </c>
      <c r="S56">
        <v>2</v>
      </c>
      <c r="T56">
        <v>2</v>
      </c>
      <c r="U56">
        <v>2</v>
      </c>
      <c r="V56">
        <v>1</v>
      </c>
      <c r="W56">
        <v>2</v>
      </c>
      <c r="X56">
        <v>2</v>
      </c>
      <c r="Y56">
        <v>2</v>
      </c>
      <c r="Z56">
        <v>2</v>
      </c>
      <c r="AA56">
        <v>2</v>
      </c>
      <c r="AB56">
        <v>19</v>
      </c>
    </row>
    <row r="57" spans="1:28" x14ac:dyDescent="0.3">
      <c r="A57">
        <v>19153005000</v>
      </c>
      <c r="C57" t="s">
        <v>3094</v>
      </c>
      <c r="D57" t="s">
        <v>1142</v>
      </c>
      <c r="E57">
        <v>3717</v>
      </c>
      <c r="F57" t="s">
        <v>1088</v>
      </c>
      <c r="G57" t="s">
        <v>1089</v>
      </c>
      <c r="H57">
        <v>24186</v>
      </c>
      <c r="I57">
        <v>0.43099999999999999</v>
      </c>
      <c r="J57">
        <v>0.34845559845559848</v>
      </c>
      <c r="K57">
        <v>0.10328185328185328</v>
      </c>
      <c r="L57">
        <v>2.8583333333333329E-2</v>
      </c>
      <c r="M57">
        <v>0.34399999999999997</v>
      </c>
      <c r="N57">
        <v>-8.8076545709699999E-2</v>
      </c>
      <c r="O57">
        <v>0.62884012539184952</v>
      </c>
      <c r="P57">
        <v>0.17011128775834658</v>
      </c>
      <c r="Q57">
        <v>0.60135135135135132</v>
      </c>
      <c r="R57">
        <v>2</v>
      </c>
      <c r="S57">
        <v>2</v>
      </c>
      <c r="T57">
        <v>2</v>
      </c>
      <c r="U57">
        <v>2</v>
      </c>
      <c r="V57">
        <v>1</v>
      </c>
      <c r="W57">
        <v>1</v>
      </c>
      <c r="X57">
        <v>2</v>
      </c>
      <c r="Y57">
        <v>2</v>
      </c>
      <c r="Z57">
        <v>2</v>
      </c>
      <c r="AA57">
        <v>2</v>
      </c>
      <c r="AB57">
        <v>18</v>
      </c>
    </row>
    <row r="58" spans="1:28" x14ac:dyDescent="0.3">
      <c r="A58">
        <v>19153005200</v>
      </c>
      <c r="C58" t="s">
        <v>3095</v>
      </c>
      <c r="D58" t="s">
        <v>1208</v>
      </c>
      <c r="E58">
        <v>3207</v>
      </c>
      <c r="F58" t="s">
        <v>1088</v>
      </c>
      <c r="G58" t="s">
        <v>1089</v>
      </c>
      <c r="H58">
        <v>48493</v>
      </c>
      <c r="I58">
        <v>0.33100000000000002</v>
      </c>
      <c r="J58">
        <v>0.39152542372881355</v>
      </c>
      <c r="K58">
        <v>6.6101694915254236E-2</v>
      </c>
      <c r="L58">
        <v>2.8583333333333329E-2</v>
      </c>
      <c r="M58">
        <v>0.33299999999999996</v>
      </c>
      <c r="N58">
        <v>1.4231499051200001E-2</v>
      </c>
      <c r="O58">
        <v>0.70262716601453323</v>
      </c>
      <c r="P58">
        <v>0.13299044819985306</v>
      </c>
      <c r="Q58">
        <v>0.38389830508474576</v>
      </c>
      <c r="R58">
        <v>2</v>
      </c>
      <c r="S58">
        <v>2</v>
      </c>
      <c r="T58">
        <v>2</v>
      </c>
      <c r="U58">
        <v>2</v>
      </c>
      <c r="V58">
        <v>1</v>
      </c>
      <c r="W58">
        <v>1</v>
      </c>
      <c r="X58">
        <v>1</v>
      </c>
      <c r="Y58">
        <v>2</v>
      </c>
      <c r="Z58">
        <v>2</v>
      </c>
      <c r="AA58">
        <v>2</v>
      </c>
      <c r="AB58">
        <v>17</v>
      </c>
    </row>
    <row r="59" spans="1:28" x14ac:dyDescent="0.3">
      <c r="A59">
        <v>19155030602</v>
      </c>
      <c r="C59" t="s">
        <v>3096</v>
      </c>
      <c r="D59" t="s">
        <v>1211</v>
      </c>
      <c r="E59">
        <v>2567</v>
      </c>
      <c r="F59" t="s">
        <v>1082</v>
      </c>
      <c r="G59" t="s">
        <v>1083</v>
      </c>
      <c r="H59">
        <v>43924</v>
      </c>
      <c r="I59">
        <v>0.20899999999999999</v>
      </c>
      <c r="J59">
        <v>0.21566401816118047</v>
      </c>
      <c r="K59">
        <v>0.11691259931895573</v>
      </c>
      <c r="L59">
        <v>2.9249999999999995E-2</v>
      </c>
      <c r="M59">
        <v>0.49399999999999999</v>
      </c>
      <c r="N59">
        <v>-6.3480481576100006E-2</v>
      </c>
      <c r="O59">
        <v>0.67081518357187309</v>
      </c>
      <c r="P59">
        <v>0.11099899091826437</v>
      </c>
      <c r="Q59">
        <v>0.29511918274687854</v>
      </c>
      <c r="R59">
        <v>2</v>
      </c>
      <c r="S59">
        <v>2</v>
      </c>
      <c r="T59">
        <v>2</v>
      </c>
      <c r="U59">
        <v>2</v>
      </c>
      <c r="V59">
        <v>1</v>
      </c>
      <c r="W59">
        <v>2</v>
      </c>
      <c r="X59">
        <v>2</v>
      </c>
      <c r="Y59">
        <v>2</v>
      </c>
      <c r="Z59">
        <v>2</v>
      </c>
      <c r="AA59">
        <v>2</v>
      </c>
      <c r="AB59">
        <v>19</v>
      </c>
    </row>
    <row r="60" spans="1:28" x14ac:dyDescent="0.3">
      <c r="A60">
        <v>19155030900</v>
      </c>
      <c r="C60" t="s">
        <v>3097</v>
      </c>
      <c r="D60" t="s">
        <v>1081</v>
      </c>
      <c r="E60">
        <v>1417</v>
      </c>
      <c r="F60" t="s">
        <v>1082</v>
      </c>
      <c r="G60" t="s">
        <v>1083</v>
      </c>
      <c r="H60">
        <v>19338</v>
      </c>
      <c r="I60">
        <v>0.317</v>
      </c>
      <c r="J60">
        <v>0.32996972754793136</v>
      </c>
      <c r="K60">
        <v>0.14026236125126135</v>
      </c>
      <c r="L60">
        <v>2.9249999999999995E-2</v>
      </c>
      <c r="M60">
        <v>0.56299999999999994</v>
      </c>
      <c r="N60">
        <v>-0.13120784803800001</v>
      </c>
      <c r="O60">
        <v>0.58188472095150956</v>
      </c>
      <c r="P60">
        <v>0.11041292639138241</v>
      </c>
      <c r="Q60">
        <v>0.58123107971745713</v>
      </c>
      <c r="R60">
        <v>2</v>
      </c>
      <c r="S60">
        <v>2</v>
      </c>
      <c r="T60">
        <v>2</v>
      </c>
      <c r="U60">
        <v>2</v>
      </c>
      <c r="V60">
        <v>1</v>
      </c>
      <c r="W60">
        <v>2</v>
      </c>
      <c r="X60">
        <v>2</v>
      </c>
      <c r="Y60">
        <v>2</v>
      </c>
      <c r="Z60">
        <v>2</v>
      </c>
      <c r="AA60">
        <v>2</v>
      </c>
      <c r="AB60">
        <v>19</v>
      </c>
    </row>
    <row r="61" spans="1:28" x14ac:dyDescent="0.3">
      <c r="A61">
        <v>19163011000</v>
      </c>
      <c r="C61" t="s">
        <v>3098</v>
      </c>
      <c r="D61" t="s">
        <v>1111</v>
      </c>
      <c r="E61">
        <v>2545</v>
      </c>
      <c r="F61" t="s">
        <v>1043</v>
      </c>
      <c r="G61" t="s">
        <v>1044</v>
      </c>
      <c r="H61">
        <v>53700</v>
      </c>
      <c r="I61">
        <v>0.20800000000000002</v>
      </c>
      <c r="J61">
        <v>0.46146245059288538</v>
      </c>
      <c r="K61">
        <v>0.2608695652173913</v>
      </c>
      <c r="L61">
        <v>3.4666666666666672E-2</v>
      </c>
      <c r="M61">
        <v>0.34</v>
      </c>
      <c r="N61">
        <v>-6.6055045871599993E-2</v>
      </c>
      <c r="O61">
        <v>0.70635344367325148</v>
      </c>
      <c r="P61">
        <v>0.13945578231292516</v>
      </c>
      <c r="Q61">
        <v>0.36462450592885376</v>
      </c>
      <c r="R61">
        <v>2</v>
      </c>
      <c r="S61">
        <v>2</v>
      </c>
      <c r="T61">
        <v>2</v>
      </c>
      <c r="U61">
        <v>2</v>
      </c>
      <c r="V61">
        <v>2</v>
      </c>
      <c r="W61">
        <v>1</v>
      </c>
      <c r="X61">
        <v>2</v>
      </c>
      <c r="Y61">
        <v>2</v>
      </c>
      <c r="Z61">
        <v>2</v>
      </c>
      <c r="AA61">
        <v>2</v>
      </c>
      <c r="AB61">
        <v>19</v>
      </c>
    </row>
    <row r="62" spans="1:28" x14ac:dyDescent="0.3">
      <c r="A62">
        <v>19163012602</v>
      </c>
      <c r="C62" t="s">
        <v>3099</v>
      </c>
      <c r="D62" t="s">
        <v>1161</v>
      </c>
      <c r="E62">
        <v>4202</v>
      </c>
      <c r="F62" t="s">
        <v>1043</v>
      </c>
      <c r="G62" t="s">
        <v>1044</v>
      </c>
      <c r="H62">
        <v>53936</v>
      </c>
      <c r="I62">
        <v>0.22399999999999998</v>
      </c>
      <c r="J62">
        <v>0.27575175943698016</v>
      </c>
      <c r="K62">
        <v>0.12028150991682661</v>
      </c>
      <c r="L62">
        <v>3.4666666666666672E-2</v>
      </c>
      <c r="M62">
        <v>0.42299999999999999</v>
      </c>
      <c r="N62">
        <v>1.0582010582E-2</v>
      </c>
      <c r="O62">
        <v>0.47681159420289854</v>
      </c>
      <c r="P62">
        <v>7.130124777183601E-2</v>
      </c>
      <c r="Q62">
        <v>0.38579654510556621</v>
      </c>
      <c r="R62">
        <v>2</v>
      </c>
      <c r="S62">
        <v>2</v>
      </c>
      <c r="T62">
        <v>2</v>
      </c>
      <c r="U62">
        <v>2</v>
      </c>
      <c r="V62">
        <v>2</v>
      </c>
      <c r="W62">
        <v>2</v>
      </c>
      <c r="X62">
        <v>1</v>
      </c>
      <c r="Y62">
        <v>2</v>
      </c>
      <c r="Z62">
        <v>1</v>
      </c>
      <c r="AA62">
        <v>2</v>
      </c>
      <c r="AB62">
        <v>18</v>
      </c>
    </row>
    <row r="63" spans="1:28" x14ac:dyDescent="0.3">
      <c r="A63">
        <v>19175190200</v>
      </c>
      <c r="C63" t="s">
        <v>3100</v>
      </c>
      <c r="D63" t="s">
        <v>1077</v>
      </c>
      <c r="E63">
        <v>3858</v>
      </c>
      <c r="F63" t="s">
        <v>907</v>
      </c>
      <c r="G63" t="s">
        <v>1078</v>
      </c>
      <c r="H63">
        <v>48393</v>
      </c>
      <c r="I63">
        <v>0.155</v>
      </c>
      <c r="J63">
        <v>0.18332347723240686</v>
      </c>
      <c r="K63">
        <v>3.4299231224127737E-2</v>
      </c>
      <c r="L63">
        <v>2.9750000000000002E-2</v>
      </c>
      <c r="M63">
        <v>0.35700000000000004</v>
      </c>
      <c r="N63">
        <v>-9.0308889192299999E-2</v>
      </c>
      <c r="O63">
        <v>0.45817409766454353</v>
      </c>
      <c r="P63">
        <v>0.16114897760467381</v>
      </c>
      <c r="Q63">
        <v>0.24719101123595505</v>
      </c>
      <c r="R63">
        <v>2</v>
      </c>
      <c r="S63">
        <v>2</v>
      </c>
      <c r="T63">
        <v>2</v>
      </c>
      <c r="U63">
        <v>1</v>
      </c>
      <c r="V63">
        <v>1</v>
      </c>
      <c r="W63">
        <v>1</v>
      </c>
      <c r="X63">
        <v>2</v>
      </c>
      <c r="Y63">
        <v>2</v>
      </c>
      <c r="Z63">
        <v>2</v>
      </c>
      <c r="AA63">
        <v>2</v>
      </c>
      <c r="AB63">
        <v>17</v>
      </c>
    </row>
    <row r="64" spans="1:28" x14ac:dyDescent="0.3">
      <c r="A64">
        <v>19179960200</v>
      </c>
      <c r="C64" t="s">
        <v>3101</v>
      </c>
      <c r="D64" t="s">
        <v>1030</v>
      </c>
      <c r="E64">
        <v>2614</v>
      </c>
      <c r="F64" t="s">
        <v>935</v>
      </c>
      <c r="G64" t="s">
        <v>1031</v>
      </c>
      <c r="H64">
        <v>47538</v>
      </c>
      <c r="I64">
        <v>0.377</v>
      </c>
      <c r="J64">
        <v>0.36413641364136412</v>
      </c>
      <c r="K64">
        <v>7.7007700770077014E-2</v>
      </c>
      <c r="L64">
        <v>3.4499999999999996E-2</v>
      </c>
      <c r="M64">
        <v>0.376</v>
      </c>
      <c r="N64">
        <v>-1.4779071860400001E-2</v>
      </c>
      <c r="O64">
        <v>0.65214832254267219</v>
      </c>
      <c r="P64">
        <v>0.11918604651162791</v>
      </c>
      <c r="Q64">
        <v>0.33223322332233224</v>
      </c>
      <c r="R64">
        <v>2</v>
      </c>
      <c r="S64">
        <v>2</v>
      </c>
      <c r="T64">
        <v>2</v>
      </c>
      <c r="U64">
        <v>2</v>
      </c>
      <c r="V64">
        <v>2</v>
      </c>
      <c r="W64">
        <v>2</v>
      </c>
      <c r="X64">
        <v>1</v>
      </c>
      <c r="Y64">
        <v>2</v>
      </c>
      <c r="Z64">
        <v>2</v>
      </c>
      <c r="AA64">
        <v>2</v>
      </c>
      <c r="AB64">
        <v>19</v>
      </c>
    </row>
    <row r="65" spans="1:28" x14ac:dyDescent="0.3">
      <c r="A65">
        <v>19179960500</v>
      </c>
      <c r="C65" t="s">
        <v>3102</v>
      </c>
      <c r="D65" t="s">
        <v>1055</v>
      </c>
      <c r="E65">
        <v>2404</v>
      </c>
      <c r="F65" t="s">
        <v>935</v>
      </c>
      <c r="G65" t="s">
        <v>1031</v>
      </c>
      <c r="H65">
        <v>42048</v>
      </c>
      <c r="I65">
        <v>0.26600000000000001</v>
      </c>
      <c r="J65">
        <v>0.37033398821218072</v>
      </c>
      <c r="K65">
        <v>0.10216110019646366</v>
      </c>
      <c r="L65">
        <v>3.4499999999999996E-2</v>
      </c>
      <c r="M65">
        <v>0.21199999999999999</v>
      </c>
      <c r="N65">
        <v>-4.7166072000600003E-2</v>
      </c>
      <c r="O65">
        <v>0.54977228366948605</v>
      </c>
      <c r="P65">
        <v>0.24143070044709389</v>
      </c>
      <c r="Q65">
        <v>0.32809430255402749</v>
      </c>
      <c r="R65">
        <v>2</v>
      </c>
      <c r="S65">
        <v>2</v>
      </c>
      <c r="T65">
        <v>2</v>
      </c>
      <c r="U65">
        <v>2</v>
      </c>
      <c r="V65">
        <v>2</v>
      </c>
      <c r="W65">
        <v>0</v>
      </c>
      <c r="X65">
        <v>2</v>
      </c>
      <c r="Y65">
        <v>2</v>
      </c>
      <c r="Z65">
        <v>2</v>
      </c>
      <c r="AA65">
        <v>2</v>
      </c>
      <c r="AB65">
        <v>18</v>
      </c>
    </row>
    <row r="66" spans="1:28" x14ac:dyDescent="0.3">
      <c r="A66">
        <v>19179961000</v>
      </c>
      <c r="C66" t="s">
        <v>3103</v>
      </c>
      <c r="D66" t="s">
        <v>1104</v>
      </c>
      <c r="E66">
        <v>3341</v>
      </c>
      <c r="F66" t="s">
        <v>935</v>
      </c>
      <c r="G66" t="s">
        <v>1031</v>
      </c>
      <c r="H66">
        <v>47321</v>
      </c>
      <c r="I66">
        <v>0.27600000000000002</v>
      </c>
      <c r="J66">
        <v>0.30993278566094101</v>
      </c>
      <c r="K66">
        <v>0.1650485436893204</v>
      </c>
      <c r="L66">
        <v>3.4499999999999996E-2</v>
      </c>
      <c r="M66">
        <v>0.39299999999999996</v>
      </c>
      <c r="N66">
        <v>3.0218932677600001E-2</v>
      </c>
      <c r="O66">
        <v>0.60923471569046606</v>
      </c>
      <c r="P66">
        <v>2.3340627279358133E-2</v>
      </c>
      <c r="Q66">
        <v>0.32337565347274083</v>
      </c>
      <c r="R66">
        <v>2</v>
      </c>
      <c r="S66">
        <v>2</v>
      </c>
      <c r="T66">
        <v>2</v>
      </c>
      <c r="U66">
        <v>2</v>
      </c>
      <c r="V66">
        <v>2</v>
      </c>
      <c r="W66">
        <v>2</v>
      </c>
      <c r="X66">
        <v>0</v>
      </c>
      <c r="Y66">
        <v>2</v>
      </c>
      <c r="Z66">
        <v>0</v>
      </c>
      <c r="AA66">
        <v>2</v>
      </c>
      <c r="AB66">
        <v>16</v>
      </c>
    </row>
    <row r="67" spans="1:28" x14ac:dyDescent="0.3">
      <c r="A67">
        <v>19187000102</v>
      </c>
      <c r="C67" t="s">
        <v>3104</v>
      </c>
      <c r="D67" t="s">
        <v>2056</v>
      </c>
      <c r="E67">
        <v>3044</v>
      </c>
      <c r="F67" t="s">
        <v>946</v>
      </c>
      <c r="G67" t="s">
        <v>1024</v>
      </c>
      <c r="H67">
        <v>44674</v>
      </c>
      <c r="I67">
        <v>0.11900000000000001</v>
      </c>
      <c r="J67">
        <v>7.9681274900398405E-2</v>
      </c>
      <c r="K67">
        <v>8.9641434262948211E-2</v>
      </c>
      <c r="L67">
        <v>3.0166666666666661E-2</v>
      </c>
      <c r="M67">
        <v>0.46600000000000003</v>
      </c>
      <c r="N67">
        <v>-8.7919248393399999E-3</v>
      </c>
      <c r="O67">
        <v>0.4448067070330694</v>
      </c>
      <c r="P67">
        <v>3.89278876834716E-2</v>
      </c>
      <c r="Q67">
        <v>0.35059760956175301</v>
      </c>
      <c r="R67">
        <v>2</v>
      </c>
      <c r="S67">
        <v>1</v>
      </c>
      <c r="T67">
        <v>1</v>
      </c>
      <c r="U67">
        <v>2</v>
      </c>
      <c r="V67">
        <v>1</v>
      </c>
      <c r="W67">
        <v>2</v>
      </c>
      <c r="X67">
        <v>1</v>
      </c>
      <c r="Y67">
        <v>1</v>
      </c>
      <c r="Z67">
        <v>0</v>
      </c>
      <c r="AA67">
        <v>2</v>
      </c>
      <c r="AB67">
        <v>13</v>
      </c>
    </row>
    <row r="68" spans="1:28" x14ac:dyDescent="0.3">
      <c r="A68">
        <v>19187000400</v>
      </c>
      <c r="C68" t="s">
        <v>3105</v>
      </c>
      <c r="D68" t="s">
        <v>1191</v>
      </c>
      <c r="E68">
        <v>2237</v>
      </c>
      <c r="F68" t="s">
        <v>946</v>
      </c>
      <c r="G68" t="s">
        <v>1024</v>
      </c>
      <c r="H68">
        <v>53125</v>
      </c>
      <c r="I68">
        <v>0.182</v>
      </c>
      <c r="J68">
        <v>0.14087759815242495</v>
      </c>
      <c r="K68">
        <v>5.5427251732101619E-2</v>
      </c>
      <c r="L68">
        <v>3.0166666666666661E-2</v>
      </c>
      <c r="M68">
        <v>0.25700000000000001</v>
      </c>
      <c r="N68">
        <v>-4.8085106383000002E-2</v>
      </c>
      <c r="O68">
        <v>0.29758935993349961</v>
      </c>
      <c r="P68">
        <v>0.18928901200369344</v>
      </c>
      <c r="Q68">
        <v>0.28752886836027713</v>
      </c>
      <c r="R68">
        <v>2</v>
      </c>
      <c r="S68">
        <v>2</v>
      </c>
      <c r="T68">
        <v>2</v>
      </c>
      <c r="U68">
        <v>2</v>
      </c>
      <c r="V68">
        <v>1</v>
      </c>
      <c r="W68">
        <v>0</v>
      </c>
      <c r="X68">
        <v>2</v>
      </c>
      <c r="Y68">
        <v>0</v>
      </c>
      <c r="Z68">
        <v>2</v>
      </c>
      <c r="AA68">
        <v>2</v>
      </c>
      <c r="AB68">
        <v>15</v>
      </c>
    </row>
    <row r="69" spans="1:28" x14ac:dyDescent="0.3">
      <c r="A69">
        <v>19187000600</v>
      </c>
      <c r="C69" t="s">
        <v>3106</v>
      </c>
      <c r="D69" t="s">
        <v>1129</v>
      </c>
      <c r="E69">
        <v>4342</v>
      </c>
      <c r="F69" t="s">
        <v>946</v>
      </c>
      <c r="G69" t="s">
        <v>1024</v>
      </c>
      <c r="H69">
        <v>50333</v>
      </c>
      <c r="I69">
        <v>0.14599999999999999</v>
      </c>
      <c r="J69">
        <v>0.15327380952380953</v>
      </c>
      <c r="K69">
        <v>4.3154761904761904E-2</v>
      </c>
      <c r="L69">
        <v>3.0166666666666661E-2</v>
      </c>
      <c r="M69">
        <v>0.29600000000000004</v>
      </c>
      <c r="N69">
        <v>-8.6885998745799997E-2</v>
      </c>
      <c r="O69">
        <v>0.58906081324217341</v>
      </c>
      <c r="P69">
        <v>5.6179775280898875E-2</v>
      </c>
      <c r="Q69">
        <v>0.1939484126984127</v>
      </c>
      <c r="R69">
        <v>2</v>
      </c>
      <c r="S69">
        <v>2</v>
      </c>
      <c r="T69">
        <v>2</v>
      </c>
      <c r="U69">
        <v>1</v>
      </c>
      <c r="V69">
        <v>1</v>
      </c>
      <c r="W69">
        <v>0</v>
      </c>
      <c r="X69">
        <v>2</v>
      </c>
      <c r="Y69">
        <v>2</v>
      </c>
      <c r="Z69">
        <v>1</v>
      </c>
      <c r="AA69">
        <v>1</v>
      </c>
      <c r="AB69">
        <v>14</v>
      </c>
    </row>
    <row r="70" spans="1:28" x14ac:dyDescent="0.3">
      <c r="A70">
        <v>19193001300</v>
      </c>
      <c r="C70" t="s">
        <v>3107</v>
      </c>
      <c r="D70" t="s">
        <v>1092</v>
      </c>
      <c r="E70">
        <v>1799</v>
      </c>
      <c r="F70" t="s">
        <v>1093</v>
      </c>
      <c r="G70" t="s">
        <v>1094</v>
      </c>
      <c r="H70">
        <v>29221</v>
      </c>
      <c r="I70">
        <v>0.39299999999999996</v>
      </c>
      <c r="J70">
        <v>0.26375404530744334</v>
      </c>
      <c r="K70">
        <v>0.15048543689320387</v>
      </c>
      <c r="L70">
        <v>2.9166666666666664E-2</v>
      </c>
      <c r="M70">
        <v>0.33299999999999996</v>
      </c>
      <c r="N70">
        <v>7.85371694255E-2</v>
      </c>
      <c r="O70">
        <v>0.74060150375939848</v>
      </c>
      <c r="P70">
        <v>0.13877551020408163</v>
      </c>
      <c r="Q70">
        <v>0.45307443365695793</v>
      </c>
      <c r="R70">
        <v>2</v>
      </c>
      <c r="S70">
        <v>2</v>
      </c>
      <c r="T70">
        <v>2</v>
      </c>
      <c r="U70">
        <v>2</v>
      </c>
      <c r="V70">
        <v>1</v>
      </c>
      <c r="W70">
        <v>1</v>
      </c>
      <c r="X70">
        <v>0</v>
      </c>
      <c r="Y70">
        <v>2</v>
      </c>
      <c r="Z70">
        <v>2</v>
      </c>
      <c r="AA70">
        <v>2</v>
      </c>
      <c r="AB70">
        <v>16</v>
      </c>
    </row>
    <row r="71" spans="1:28" x14ac:dyDescent="0.3">
      <c r="A71">
        <v>19005960100</v>
      </c>
      <c r="C71" t="s">
        <v>3108</v>
      </c>
      <c r="D71" t="s">
        <v>1465</v>
      </c>
      <c r="E71">
        <v>2083</v>
      </c>
      <c r="F71" t="s">
        <v>1290</v>
      </c>
      <c r="G71" t="s">
        <v>1291</v>
      </c>
      <c r="H71">
        <v>59605</v>
      </c>
      <c r="I71">
        <v>0.16300000000000001</v>
      </c>
      <c r="J71">
        <v>2.3655913978494623E-2</v>
      </c>
      <c r="K71">
        <v>4.9462365591397849E-2</v>
      </c>
      <c r="L71">
        <v>3.8916666666666676E-2</v>
      </c>
      <c r="M71">
        <v>0.43200000000000005</v>
      </c>
      <c r="N71">
        <v>-2.9356943812600001E-2</v>
      </c>
      <c r="O71">
        <v>0.50261437908496731</v>
      </c>
      <c r="P71">
        <v>6.6862601028655405E-2</v>
      </c>
      <c r="Q71">
        <v>0.31720430107526881</v>
      </c>
      <c r="R71">
        <v>2</v>
      </c>
      <c r="S71">
        <v>2</v>
      </c>
      <c r="T71">
        <v>0</v>
      </c>
      <c r="U71">
        <v>2</v>
      </c>
      <c r="V71">
        <v>2</v>
      </c>
      <c r="W71">
        <v>2</v>
      </c>
      <c r="X71">
        <v>1</v>
      </c>
      <c r="Y71">
        <v>2</v>
      </c>
      <c r="Z71">
        <v>1</v>
      </c>
      <c r="AA71">
        <v>2</v>
      </c>
      <c r="AB71">
        <v>16</v>
      </c>
    </row>
    <row r="72" spans="1:28" x14ac:dyDescent="0.3">
      <c r="A72">
        <v>19007950500</v>
      </c>
      <c r="C72" t="s">
        <v>3109</v>
      </c>
      <c r="D72" t="s">
        <v>1162</v>
      </c>
      <c r="E72">
        <v>2164</v>
      </c>
      <c r="F72" t="s">
        <v>1063</v>
      </c>
      <c r="G72" t="s">
        <v>1064</v>
      </c>
      <c r="H72">
        <v>61174</v>
      </c>
      <c r="I72">
        <v>0.16300000000000001</v>
      </c>
      <c r="J72">
        <v>0.1009549795361528</v>
      </c>
      <c r="K72">
        <v>2.8649386084583901E-2</v>
      </c>
      <c r="L72">
        <v>3.2916666666666664E-2</v>
      </c>
      <c r="M72">
        <v>0.41499999999999998</v>
      </c>
      <c r="N72">
        <v>-7.9931973077999999E-2</v>
      </c>
      <c r="O72">
        <v>0.52784503631961255</v>
      </c>
      <c r="P72">
        <v>0.15856236786469344</v>
      </c>
      <c r="Q72">
        <v>0.2305593451568895</v>
      </c>
      <c r="R72">
        <v>2</v>
      </c>
      <c r="S72">
        <v>2</v>
      </c>
      <c r="T72">
        <v>1</v>
      </c>
      <c r="U72">
        <v>1</v>
      </c>
      <c r="V72">
        <v>2</v>
      </c>
      <c r="W72">
        <v>2</v>
      </c>
      <c r="X72">
        <v>2</v>
      </c>
      <c r="Y72">
        <v>2</v>
      </c>
      <c r="Z72">
        <v>2</v>
      </c>
      <c r="AA72">
        <v>1</v>
      </c>
      <c r="AB72">
        <v>17</v>
      </c>
    </row>
    <row r="73" spans="1:28" x14ac:dyDescent="0.3">
      <c r="A73">
        <v>19013000200</v>
      </c>
      <c r="C73" t="s">
        <v>3110</v>
      </c>
      <c r="D73" t="s">
        <v>1155</v>
      </c>
      <c r="E73">
        <v>2855</v>
      </c>
      <c r="F73" t="s">
        <v>1040</v>
      </c>
      <c r="G73" t="s">
        <v>1041</v>
      </c>
      <c r="H73">
        <v>51413</v>
      </c>
      <c r="I73">
        <v>0.19899999999999998</v>
      </c>
      <c r="J73">
        <v>0.255</v>
      </c>
      <c r="K73">
        <v>0.10583333333333333</v>
      </c>
      <c r="L73">
        <v>3.2083333333333332E-2</v>
      </c>
      <c r="M73">
        <v>0.27100000000000002</v>
      </c>
      <c r="N73">
        <v>-6.6077854706200007E-2</v>
      </c>
      <c r="O73">
        <v>0.53696037847427558</v>
      </c>
      <c r="P73">
        <v>8.5122131754256106E-2</v>
      </c>
      <c r="Q73">
        <v>0.23499999999999999</v>
      </c>
      <c r="R73">
        <v>2</v>
      </c>
      <c r="S73">
        <v>2</v>
      </c>
      <c r="T73">
        <v>2</v>
      </c>
      <c r="U73">
        <v>2</v>
      </c>
      <c r="V73">
        <v>2</v>
      </c>
      <c r="W73">
        <v>0</v>
      </c>
      <c r="X73">
        <v>2</v>
      </c>
      <c r="Y73">
        <v>2</v>
      </c>
      <c r="Z73">
        <v>1</v>
      </c>
      <c r="AA73">
        <v>1</v>
      </c>
      <c r="AB73">
        <v>16</v>
      </c>
    </row>
    <row r="74" spans="1:28" x14ac:dyDescent="0.3">
      <c r="A74">
        <v>19013000900</v>
      </c>
      <c r="C74" t="s">
        <v>3111</v>
      </c>
      <c r="D74" t="s">
        <v>1108</v>
      </c>
      <c r="E74">
        <v>2384</v>
      </c>
      <c r="F74" t="s">
        <v>1040</v>
      </c>
      <c r="G74" t="s">
        <v>1041</v>
      </c>
      <c r="H74">
        <v>41806</v>
      </c>
      <c r="I74">
        <v>0.19899999999999998</v>
      </c>
      <c r="J74">
        <v>0.30985915492957744</v>
      </c>
      <c r="K74">
        <v>0.18392709196354598</v>
      </c>
      <c r="L74">
        <v>3.2083333333333332E-2</v>
      </c>
      <c r="M74">
        <v>0.39899999999999997</v>
      </c>
      <c r="N74">
        <v>0.35147391850900001</v>
      </c>
      <c r="O74">
        <v>0.51797684338817795</v>
      </c>
      <c r="P74">
        <v>0.10126582278481013</v>
      </c>
      <c r="Q74">
        <v>0.18641259320629661</v>
      </c>
      <c r="R74">
        <v>2</v>
      </c>
      <c r="S74">
        <v>2</v>
      </c>
      <c r="T74">
        <v>2</v>
      </c>
      <c r="U74">
        <v>2</v>
      </c>
      <c r="V74">
        <v>2</v>
      </c>
      <c r="W74">
        <v>2</v>
      </c>
      <c r="X74">
        <v>0</v>
      </c>
      <c r="Y74">
        <v>2</v>
      </c>
      <c r="Z74">
        <v>2</v>
      </c>
      <c r="AA74">
        <v>1</v>
      </c>
      <c r="AB74">
        <v>17</v>
      </c>
    </row>
    <row r="75" spans="1:28" x14ac:dyDescent="0.3">
      <c r="A75">
        <v>19013001600</v>
      </c>
      <c r="C75" t="s">
        <v>3112</v>
      </c>
      <c r="D75" t="s">
        <v>1103</v>
      </c>
      <c r="E75">
        <v>2700</v>
      </c>
      <c r="F75" t="s">
        <v>1040</v>
      </c>
      <c r="G75" t="s">
        <v>1041</v>
      </c>
      <c r="H75">
        <v>57422</v>
      </c>
      <c r="I75">
        <v>0.217</v>
      </c>
      <c r="J75">
        <v>0.14016172506738545</v>
      </c>
      <c r="K75">
        <v>9.5238095238095233E-2</v>
      </c>
      <c r="L75">
        <v>3.2083333333333332E-2</v>
      </c>
      <c r="M75">
        <v>0.41499999999999998</v>
      </c>
      <c r="N75">
        <v>-2.2093444378199999E-2</v>
      </c>
      <c r="O75">
        <v>0.56718192627824016</v>
      </c>
      <c r="P75">
        <v>6.9022185702547242E-2</v>
      </c>
      <c r="Q75">
        <v>0.26504941599281223</v>
      </c>
      <c r="R75">
        <v>2</v>
      </c>
      <c r="S75">
        <v>2</v>
      </c>
      <c r="T75">
        <v>2</v>
      </c>
      <c r="U75">
        <v>2</v>
      </c>
      <c r="V75">
        <v>2</v>
      </c>
      <c r="W75">
        <v>2</v>
      </c>
      <c r="X75">
        <v>1</v>
      </c>
      <c r="Y75">
        <v>2</v>
      </c>
      <c r="Z75">
        <v>1</v>
      </c>
      <c r="AA75">
        <v>2</v>
      </c>
      <c r="AB75">
        <v>18</v>
      </c>
    </row>
    <row r="76" spans="1:28" x14ac:dyDescent="0.3">
      <c r="A76">
        <v>19013001702</v>
      </c>
      <c r="C76" t="s">
        <v>3113</v>
      </c>
      <c r="D76" t="s">
        <v>1057</v>
      </c>
      <c r="E76">
        <v>2516</v>
      </c>
      <c r="F76" t="s">
        <v>1040</v>
      </c>
      <c r="G76" t="s">
        <v>1041</v>
      </c>
      <c r="H76">
        <v>44043</v>
      </c>
      <c r="I76">
        <v>7.9000000000000001E-2</v>
      </c>
      <c r="J76">
        <v>0.14861751152073732</v>
      </c>
      <c r="K76">
        <v>0.12442396313364056</v>
      </c>
      <c r="L76">
        <v>3.2083333333333332E-2</v>
      </c>
      <c r="M76">
        <v>0.34899999999999998</v>
      </c>
      <c r="N76">
        <v>1.98621786415E-2</v>
      </c>
      <c r="O76">
        <v>0.54295532646048106</v>
      </c>
      <c r="P76">
        <v>0.13373253493013973</v>
      </c>
      <c r="Q76">
        <v>0.38594470046082952</v>
      </c>
      <c r="R76">
        <v>2</v>
      </c>
      <c r="S76">
        <v>1</v>
      </c>
      <c r="T76">
        <v>2</v>
      </c>
      <c r="U76">
        <v>2</v>
      </c>
      <c r="V76">
        <v>2</v>
      </c>
      <c r="W76">
        <v>1</v>
      </c>
      <c r="X76">
        <v>1</v>
      </c>
      <c r="Y76">
        <v>2</v>
      </c>
      <c r="Z76">
        <v>2</v>
      </c>
      <c r="AA76">
        <v>2</v>
      </c>
      <c r="AB76">
        <v>17</v>
      </c>
    </row>
    <row r="77" spans="1:28" x14ac:dyDescent="0.3">
      <c r="A77">
        <v>19029190500</v>
      </c>
      <c r="C77" t="s">
        <v>3114</v>
      </c>
      <c r="D77" t="s">
        <v>1165</v>
      </c>
      <c r="E77">
        <v>2898</v>
      </c>
      <c r="F77" t="s">
        <v>1166</v>
      </c>
      <c r="G77" t="s">
        <v>1167</v>
      </c>
      <c r="H77">
        <v>40313</v>
      </c>
      <c r="I77">
        <v>0.26800000000000002</v>
      </c>
      <c r="J77">
        <v>0.2345890410958904</v>
      </c>
      <c r="K77">
        <v>2.3972602739726026E-2</v>
      </c>
      <c r="L77">
        <v>2.6333333333333334E-2</v>
      </c>
      <c r="M77">
        <v>0.373</v>
      </c>
      <c r="N77">
        <v>-7.2343150257600006E-2</v>
      </c>
      <c r="O77">
        <v>0.54694570135746612</v>
      </c>
      <c r="P77">
        <v>0.15423606082548877</v>
      </c>
      <c r="Q77">
        <v>0.27996575342465752</v>
      </c>
      <c r="R77">
        <v>2</v>
      </c>
      <c r="S77">
        <v>2</v>
      </c>
      <c r="T77">
        <v>2</v>
      </c>
      <c r="U77">
        <v>0</v>
      </c>
      <c r="V77">
        <v>0</v>
      </c>
      <c r="W77">
        <v>2</v>
      </c>
      <c r="X77">
        <v>2</v>
      </c>
      <c r="Y77">
        <v>2</v>
      </c>
      <c r="Z77">
        <v>2</v>
      </c>
      <c r="AA77">
        <v>2</v>
      </c>
      <c r="AB77">
        <v>16</v>
      </c>
    </row>
    <row r="78" spans="1:28" x14ac:dyDescent="0.3">
      <c r="A78">
        <v>19039960100</v>
      </c>
      <c r="C78" t="s">
        <v>3115</v>
      </c>
      <c r="D78" t="s">
        <v>1266</v>
      </c>
      <c r="E78">
        <v>5454</v>
      </c>
      <c r="F78" t="s">
        <v>1267</v>
      </c>
      <c r="G78" t="s">
        <v>1268</v>
      </c>
      <c r="H78">
        <v>60605</v>
      </c>
      <c r="I78">
        <v>0.19</v>
      </c>
      <c r="J78">
        <v>0.25704809286898839</v>
      </c>
      <c r="K78">
        <v>3.7313432835820892E-2</v>
      </c>
      <c r="L78">
        <v>2.7666666666666676E-2</v>
      </c>
      <c r="M78">
        <v>0.33200000000000002</v>
      </c>
      <c r="N78">
        <v>9.7163549839700006E-2</v>
      </c>
      <c r="O78">
        <v>0.6387760628215543</v>
      </c>
      <c r="P78">
        <v>0.13393177737881509</v>
      </c>
      <c r="Q78">
        <v>0.30348258706467662</v>
      </c>
      <c r="R78">
        <v>2</v>
      </c>
      <c r="S78">
        <v>2</v>
      </c>
      <c r="T78">
        <v>2</v>
      </c>
      <c r="U78">
        <v>1</v>
      </c>
      <c r="V78">
        <v>1</v>
      </c>
      <c r="W78">
        <v>1</v>
      </c>
      <c r="X78">
        <v>0</v>
      </c>
      <c r="Y78">
        <v>2</v>
      </c>
      <c r="Z78">
        <v>2</v>
      </c>
      <c r="AA78">
        <v>2</v>
      </c>
      <c r="AB78">
        <v>15</v>
      </c>
    </row>
    <row r="79" spans="1:28" x14ac:dyDescent="0.3">
      <c r="A79">
        <v>19041080200</v>
      </c>
      <c r="C79" t="s">
        <v>3116</v>
      </c>
      <c r="D79" t="s">
        <v>1192</v>
      </c>
      <c r="E79">
        <v>5217</v>
      </c>
      <c r="F79" t="s">
        <v>1193</v>
      </c>
      <c r="G79" t="s">
        <v>1194</v>
      </c>
      <c r="H79">
        <v>49508</v>
      </c>
      <c r="I79">
        <v>0.17</v>
      </c>
      <c r="J79">
        <v>0.22423706324635118</v>
      </c>
      <c r="K79">
        <v>5.3958425475453341E-2</v>
      </c>
      <c r="L79">
        <v>2.7583333333333328E-2</v>
      </c>
      <c r="M79">
        <v>0.27100000000000002</v>
      </c>
      <c r="N79">
        <v>-2.6860660175300002E-2</v>
      </c>
      <c r="O79">
        <v>0.38349363946633569</v>
      </c>
      <c r="P79">
        <v>8.9027723545490045E-2</v>
      </c>
      <c r="Q79">
        <v>0.24812030075187969</v>
      </c>
      <c r="R79">
        <v>2</v>
      </c>
      <c r="S79">
        <v>2</v>
      </c>
      <c r="T79">
        <v>2</v>
      </c>
      <c r="U79">
        <v>2</v>
      </c>
      <c r="V79">
        <v>0</v>
      </c>
      <c r="W79">
        <v>0</v>
      </c>
      <c r="X79">
        <v>1</v>
      </c>
      <c r="Y79">
        <v>1</v>
      </c>
      <c r="Z79">
        <v>1</v>
      </c>
      <c r="AA79">
        <v>2</v>
      </c>
      <c r="AB79">
        <v>13</v>
      </c>
    </row>
    <row r="80" spans="1:28" x14ac:dyDescent="0.3">
      <c r="A80">
        <v>19043070100</v>
      </c>
      <c r="C80" t="s">
        <v>3117</v>
      </c>
      <c r="D80" t="s">
        <v>1019</v>
      </c>
      <c r="E80">
        <v>2864</v>
      </c>
      <c r="F80" t="s">
        <v>205</v>
      </c>
      <c r="G80" t="s">
        <v>1020</v>
      </c>
      <c r="H80">
        <v>55765</v>
      </c>
      <c r="I80">
        <v>0.17499999999999999</v>
      </c>
      <c r="J80">
        <v>0.12378821774794929</v>
      </c>
      <c r="K80">
        <v>4.3251304996271438E-2</v>
      </c>
      <c r="L80">
        <v>3.758333333333333E-2</v>
      </c>
      <c r="M80">
        <v>0.41200000000000003</v>
      </c>
      <c r="N80">
        <v>-7.0129872060100004E-2</v>
      </c>
      <c r="O80">
        <v>0.49134300421151145</v>
      </c>
      <c r="P80">
        <v>7.9673776662484319E-2</v>
      </c>
      <c r="Q80">
        <v>0.2140193885160328</v>
      </c>
      <c r="R80">
        <v>2</v>
      </c>
      <c r="S80">
        <v>2</v>
      </c>
      <c r="T80">
        <v>2</v>
      </c>
      <c r="U80">
        <v>1</v>
      </c>
      <c r="V80">
        <v>2</v>
      </c>
      <c r="W80">
        <v>2</v>
      </c>
      <c r="X80">
        <v>2</v>
      </c>
      <c r="Y80">
        <v>2</v>
      </c>
      <c r="Z80">
        <v>1</v>
      </c>
      <c r="AA80">
        <v>1</v>
      </c>
      <c r="AB80">
        <v>17</v>
      </c>
    </row>
    <row r="81" spans="1:28" x14ac:dyDescent="0.3">
      <c r="A81">
        <v>19043070300</v>
      </c>
      <c r="C81" t="s">
        <v>3118</v>
      </c>
      <c r="D81" t="s">
        <v>1329</v>
      </c>
      <c r="E81">
        <v>3152</v>
      </c>
      <c r="F81" t="s">
        <v>205</v>
      </c>
      <c r="G81" t="s">
        <v>1020</v>
      </c>
      <c r="H81">
        <v>64926</v>
      </c>
      <c r="I81">
        <v>0.16300000000000001</v>
      </c>
      <c r="J81">
        <v>5.614783226723525E-2</v>
      </c>
      <c r="K81">
        <v>3.6958066808813077E-2</v>
      </c>
      <c r="L81">
        <v>3.758333333333333E-2</v>
      </c>
      <c r="M81">
        <v>0.434</v>
      </c>
      <c r="N81">
        <v>-5.57697114433E-2</v>
      </c>
      <c r="O81">
        <v>0.53071539657853806</v>
      </c>
      <c r="P81">
        <v>8.5642317380352648E-2</v>
      </c>
      <c r="Q81">
        <v>0.20469083155650319</v>
      </c>
      <c r="R81">
        <v>1</v>
      </c>
      <c r="S81">
        <v>2</v>
      </c>
      <c r="T81">
        <v>0</v>
      </c>
      <c r="U81">
        <v>1</v>
      </c>
      <c r="V81">
        <v>2</v>
      </c>
      <c r="W81">
        <v>2</v>
      </c>
      <c r="X81">
        <v>2</v>
      </c>
      <c r="Y81">
        <v>2</v>
      </c>
      <c r="Z81">
        <v>1</v>
      </c>
      <c r="AA81">
        <v>1</v>
      </c>
      <c r="AB81">
        <v>14</v>
      </c>
    </row>
    <row r="82" spans="1:28" x14ac:dyDescent="0.3">
      <c r="A82">
        <v>19045000700</v>
      </c>
      <c r="C82" t="s">
        <v>3119</v>
      </c>
      <c r="D82" t="s">
        <v>1122</v>
      </c>
      <c r="E82">
        <v>3644</v>
      </c>
      <c r="F82" t="s">
        <v>211</v>
      </c>
      <c r="G82" t="s">
        <v>1022</v>
      </c>
      <c r="H82">
        <v>70083</v>
      </c>
      <c r="I82">
        <v>9.5000000000000001E-2</v>
      </c>
      <c r="J82">
        <v>0.14721485411140584</v>
      </c>
      <c r="K82">
        <v>7.8249336870026526E-2</v>
      </c>
      <c r="L82">
        <v>3.7333333333333336E-2</v>
      </c>
      <c r="M82">
        <v>0.41499999999999998</v>
      </c>
      <c r="N82">
        <v>-0.116820164815</v>
      </c>
      <c r="O82">
        <v>0.42413522012578614</v>
      </c>
      <c r="P82">
        <v>0.15423443634324172</v>
      </c>
      <c r="Q82">
        <v>0.24071618037135278</v>
      </c>
      <c r="R82">
        <v>1</v>
      </c>
      <c r="S82">
        <v>1</v>
      </c>
      <c r="T82">
        <v>2</v>
      </c>
      <c r="U82">
        <v>2</v>
      </c>
      <c r="V82">
        <v>2</v>
      </c>
      <c r="W82">
        <v>2</v>
      </c>
      <c r="X82">
        <v>2</v>
      </c>
      <c r="Y82">
        <v>1</v>
      </c>
      <c r="Z82">
        <v>2</v>
      </c>
      <c r="AA82">
        <v>1</v>
      </c>
      <c r="AB82">
        <v>16</v>
      </c>
    </row>
    <row r="83" spans="1:28" x14ac:dyDescent="0.3">
      <c r="A83">
        <v>19047070100</v>
      </c>
      <c r="C83" t="s">
        <v>3120</v>
      </c>
      <c r="D83" t="s">
        <v>1403</v>
      </c>
      <c r="E83">
        <v>1690</v>
      </c>
      <c r="F83" t="s">
        <v>1173</v>
      </c>
      <c r="G83" t="s">
        <v>1174</v>
      </c>
      <c r="H83">
        <v>60648</v>
      </c>
      <c r="I83">
        <v>0.11800000000000001</v>
      </c>
      <c r="J83">
        <v>3.1855955678670361E-2</v>
      </c>
      <c r="K83">
        <v>5.1246537396121887E-2</v>
      </c>
      <c r="L83">
        <v>4.7666666666666663E-2</v>
      </c>
      <c r="M83">
        <v>0.39600000000000002</v>
      </c>
      <c r="N83">
        <v>-8.8948787039500002E-2</v>
      </c>
      <c r="O83">
        <v>0.43781512605042017</v>
      </c>
      <c r="P83">
        <v>0.1342925659472422</v>
      </c>
      <c r="Q83">
        <v>0.19390581717451524</v>
      </c>
      <c r="R83">
        <v>2</v>
      </c>
      <c r="S83">
        <v>1</v>
      </c>
      <c r="T83">
        <v>0</v>
      </c>
      <c r="U83">
        <v>2</v>
      </c>
      <c r="V83">
        <v>2</v>
      </c>
      <c r="W83">
        <v>2</v>
      </c>
      <c r="X83">
        <v>2</v>
      </c>
      <c r="Y83">
        <v>1</v>
      </c>
      <c r="Z83">
        <v>2</v>
      </c>
      <c r="AA83">
        <v>1</v>
      </c>
      <c r="AB83">
        <v>15</v>
      </c>
    </row>
    <row r="84" spans="1:28" x14ac:dyDescent="0.3">
      <c r="A84">
        <v>19047070200</v>
      </c>
      <c r="C84" t="s">
        <v>3121</v>
      </c>
      <c r="D84" t="s">
        <v>1398</v>
      </c>
      <c r="E84">
        <v>2032</v>
      </c>
      <c r="F84" t="s">
        <v>1173</v>
      </c>
      <c r="G84" t="s">
        <v>1174</v>
      </c>
      <c r="H84">
        <v>70598</v>
      </c>
      <c r="I84">
        <v>0.14400000000000002</v>
      </c>
      <c r="J84">
        <v>9.1456077015643802E-2</v>
      </c>
      <c r="K84">
        <v>4.5728038507821901E-2</v>
      </c>
      <c r="L84">
        <v>4.7666666666666663E-2</v>
      </c>
      <c r="M84">
        <v>0.32</v>
      </c>
      <c r="N84">
        <v>-9.8891352577899994E-2</v>
      </c>
      <c r="O84">
        <v>0.47927656367746796</v>
      </c>
      <c r="P84">
        <v>0.12330198537095088</v>
      </c>
      <c r="Q84">
        <v>0.21901323706377859</v>
      </c>
      <c r="R84">
        <v>1</v>
      </c>
      <c r="S84">
        <v>2</v>
      </c>
      <c r="T84">
        <v>1</v>
      </c>
      <c r="U84">
        <v>1</v>
      </c>
      <c r="V84">
        <v>2</v>
      </c>
      <c r="W84">
        <v>1</v>
      </c>
      <c r="X84">
        <v>2</v>
      </c>
      <c r="Y84">
        <v>2</v>
      </c>
      <c r="Z84">
        <v>2</v>
      </c>
      <c r="AA84">
        <v>1</v>
      </c>
      <c r="AB84">
        <v>15</v>
      </c>
    </row>
    <row r="85" spans="1:28" x14ac:dyDescent="0.3">
      <c r="A85">
        <v>19047070300</v>
      </c>
      <c r="C85" t="s">
        <v>3122</v>
      </c>
      <c r="D85" t="s">
        <v>1172</v>
      </c>
      <c r="E85">
        <v>2033</v>
      </c>
      <c r="F85" t="s">
        <v>1173</v>
      </c>
      <c r="G85" t="s">
        <v>1174</v>
      </c>
      <c r="H85">
        <v>62368</v>
      </c>
      <c r="I85">
        <v>0.10800000000000001</v>
      </c>
      <c r="J85">
        <v>9.0464547677261614E-2</v>
      </c>
      <c r="K85">
        <v>3.7897310513447434E-2</v>
      </c>
      <c r="L85">
        <v>4.7666666666666663E-2</v>
      </c>
      <c r="M85">
        <v>0.39299999999999996</v>
      </c>
      <c r="N85">
        <v>-8.2167043222399996E-2</v>
      </c>
      <c r="O85">
        <v>0.58843771507226428</v>
      </c>
      <c r="P85">
        <v>0.10601092896174863</v>
      </c>
      <c r="Q85">
        <v>0.1234718826405868</v>
      </c>
      <c r="R85">
        <v>1</v>
      </c>
      <c r="S85">
        <v>1</v>
      </c>
      <c r="T85">
        <v>1</v>
      </c>
      <c r="U85">
        <v>1</v>
      </c>
      <c r="V85">
        <v>2</v>
      </c>
      <c r="W85">
        <v>2</v>
      </c>
      <c r="X85">
        <v>2</v>
      </c>
      <c r="Y85">
        <v>2</v>
      </c>
      <c r="Z85">
        <v>2</v>
      </c>
      <c r="AA85">
        <v>0</v>
      </c>
      <c r="AB85">
        <v>14</v>
      </c>
    </row>
    <row r="86" spans="1:28" x14ac:dyDescent="0.3">
      <c r="A86">
        <v>19053960200</v>
      </c>
      <c r="C86" t="s">
        <v>3123</v>
      </c>
      <c r="D86" t="s">
        <v>1125</v>
      </c>
      <c r="E86">
        <v>3325</v>
      </c>
      <c r="F86" t="s">
        <v>261</v>
      </c>
      <c r="G86" t="s">
        <v>1061</v>
      </c>
      <c r="H86">
        <v>49535</v>
      </c>
      <c r="I86">
        <v>0.22500000000000001</v>
      </c>
      <c r="J86">
        <v>0.11428571428571428</v>
      </c>
      <c r="K86">
        <v>3.0827067669172932E-2</v>
      </c>
      <c r="L86">
        <v>2.4249999999999997E-2</v>
      </c>
      <c r="M86">
        <v>0.39</v>
      </c>
      <c r="N86">
        <v>-0.130946154511</v>
      </c>
      <c r="O86">
        <v>0.38866995073891625</v>
      </c>
      <c r="P86">
        <v>0.12507936507936507</v>
      </c>
      <c r="Q86">
        <v>0.29849624060150376</v>
      </c>
      <c r="R86">
        <v>2</v>
      </c>
      <c r="S86">
        <v>2</v>
      </c>
      <c r="T86">
        <v>2</v>
      </c>
      <c r="U86">
        <v>1</v>
      </c>
      <c r="V86">
        <v>0</v>
      </c>
      <c r="W86">
        <v>2</v>
      </c>
      <c r="X86">
        <v>2</v>
      </c>
      <c r="Y86">
        <v>1</v>
      </c>
      <c r="Z86">
        <v>2</v>
      </c>
      <c r="AA86">
        <v>2</v>
      </c>
      <c r="AB86">
        <v>16</v>
      </c>
    </row>
    <row r="87" spans="1:28" x14ac:dyDescent="0.3">
      <c r="A87">
        <v>19057000800</v>
      </c>
      <c r="C87" t="s">
        <v>3124</v>
      </c>
      <c r="D87" t="s">
        <v>1247</v>
      </c>
      <c r="E87">
        <v>3456</v>
      </c>
      <c r="F87" t="s">
        <v>275</v>
      </c>
      <c r="G87" t="s">
        <v>1012</v>
      </c>
      <c r="H87">
        <v>51458</v>
      </c>
      <c r="I87">
        <v>0.16600000000000001</v>
      </c>
      <c r="J87">
        <v>0.14040114613180515</v>
      </c>
      <c r="K87">
        <v>3.5816618911174783E-2</v>
      </c>
      <c r="L87">
        <v>4.1000000000000009E-2</v>
      </c>
      <c r="M87">
        <v>0.40500000000000003</v>
      </c>
      <c r="N87">
        <v>0.10840282235699999</v>
      </c>
      <c r="O87">
        <v>0.40145653163404643</v>
      </c>
      <c r="P87">
        <v>6.7468269873079495E-2</v>
      </c>
      <c r="Q87">
        <v>0.34097421203438394</v>
      </c>
      <c r="R87">
        <v>2</v>
      </c>
      <c r="S87">
        <v>2</v>
      </c>
      <c r="T87">
        <v>2</v>
      </c>
      <c r="U87">
        <v>1</v>
      </c>
      <c r="V87">
        <v>2</v>
      </c>
      <c r="W87">
        <v>2</v>
      </c>
      <c r="X87">
        <v>0</v>
      </c>
      <c r="Y87">
        <v>1</v>
      </c>
      <c r="Z87">
        <v>1</v>
      </c>
      <c r="AA87">
        <v>2</v>
      </c>
      <c r="AB87">
        <v>15</v>
      </c>
    </row>
    <row r="88" spans="1:28" x14ac:dyDescent="0.3">
      <c r="A88">
        <v>19063070300</v>
      </c>
      <c r="C88" t="s">
        <v>3125</v>
      </c>
      <c r="D88" t="s">
        <v>1305</v>
      </c>
      <c r="E88">
        <v>3028</v>
      </c>
      <c r="F88" t="s">
        <v>1244</v>
      </c>
      <c r="G88" t="s">
        <v>1245</v>
      </c>
      <c r="H88">
        <v>50524</v>
      </c>
      <c r="I88">
        <v>0.156</v>
      </c>
      <c r="J88">
        <v>0.11500815660685156</v>
      </c>
      <c r="K88">
        <v>5.5464926590538338E-2</v>
      </c>
      <c r="L88">
        <v>3.0499999999999992E-2</v>
      </c>
      <c r="M88">
        <v>0.39100000000000001</v>
      </c>
      <c r="N88">
        <v>-8.5472667072000005E-2</v>
      </c>
      <c r="O88">
        <v>0.49818558838776567</v>
      </c>
      <c r="P88">
        <v>0.12553495007132667</v>
      </c>
      <c r="Q88">
        <v>0.18841761827079934</v>
      </c>
      <c r="R88">
        <v>2</v>
      </c>
      <c r="S88">
        <v>2</v>
      </c>
      <c r="T88">
        <v>2</v>
      </c>
      <c r="U88">
        <v>2</v>
      </c>
      <c r="V88">
        <v>1</v>
      </c>
      <c r="W88">
        <v>2</v>
      </c>
      <c r="X88">
        <v>2</v>
      </c>
      <c r="Y88">
        <v>2</v>
      </c>
      <c r="Z88">
        <v>2</v>
      </c>
      <c r="AA88">
        <v>1</v>
      </c>
      <c r="AB88">
        <v>18</v>
      </c>
    </row>
    <row r="89" spans="1:28" x14ac:dyDescent="0.3">
      <c r="A89">
        <v>19085290100</v>
      </c>
      <c r="C89" t="s">
        <v>3126</v>
      </c>
      <c r="D89" t="s">
        <v>1444</v>
      </c>
      <c r="E89">
        <v>2459</v>
      </c>
      <c r="F89" t="s">
        <v>1181</v>
      </c>
      <c r="G89" t="s">
        <v>1182</v>
      </c>
      <c r="H89">
        <v>65515</v>
      </c>
      <c r="I89">
        <v>6.5000000000000002E-2</v>
      </c>
      <c r="J89">
        <v>8.2024432809773118E-2</v>
      </c>
      <c r="K89">
        <v>6.7190226876090747E-2</v>
      </c>
      <c r="L89">
        <v>2.6666666666666665E-2</v>
      </c>
      <c r="M89">
        <v>0.34399999999999997</v>
      </c>
      <c r="N89">
        <v>-3.45504516053E-2</v>
      </c>
      <c r="O89">
        <v>0.50981432360742707</v>
      </c>
      <c r="P89">
        <v>0.11515151515151516</v>
      </c>
      <c r="Q89">
        <v>0.22600349040139617</v>
      </c>
      <c r="R89">
        <v>1</v>
      </c>
      <c r="S89">
        <v>0</v>
      </c>
      <c r="T89">
        <v>1</v>
      </c>
      <c r="U89">
        <v>2</v>
      </c>
      <c r="V89">
        <v>0</v>
      </c>
      <c r="W89">
        <v>1</v>
      </c>
      <c r="X89">
        <v>2</v>
      </c>
      <c r="Y89">
        <v>2</v>
      </c>
      <c r="Z89">
        <v>2</v>
      </c>
      <c r="AA89">
        <v>1</v>
      </c>
      <c r="AB89">
        <v>12</v>
      </c>
    </row>
    <row r="90" spans="1:28" x14ac:dyDescent="0.3">
      <c r="A90">
        <v>19087970300</v>
      </c>
      <c r="C90" t="s">
        <v>3127</v>
      </c>
      <c r="D90" t="s">
        <v>1530</v>
      </c>
      <c r="E90">
        <v>4697</v>
      </c>
      <c r="F90" t="s">
        <v>1369</v>
      </c>
      <c r="G90" t="s">
        <v>1370</v>
      </c>
      <c r="H90">
        <v>57964</v>
      </c>
      <c r="I90">
        <v>0.182</v>
      </c>
      <c r="J90">
        <v>0.10765401369010578</v>
      </c>
      <c r="K90">
        <v>5.0404480398257623E-2</v>
      </c>
      <c r="L90">
        <v>3.266666666666667E-2</v>
      </c>
      <c r="M90">
        <v>0.4</v>
      </c>
      <c r="N90">
        <v>5.1018124374200002E-2</v>
      </c>
      <c r="O90">
        <v>0.38429438543247346</v>
      </c>
      <c r="P90">
        <v>0.13177470775770456</v>
      </c>
      <c r="Q90">
        <v>0.23646546359676415</v>
      </c>
      <c r="R90">
        <v>2</v>
      </c>
      <c r="S90">
        <v>2</v>
      </c>
      <c r="T90">
        <v>1</v>
      </c>
      <c r="U90">
        <v>2</v>
      </c>
      <c r="V90">
        <v>2</v>
      </c>
      <c r="W90">
        <v>2</v>
      </c>
      <c r="X90">
        <v>0</v>
      </c>
      <c r="Y90">
        <v>1</v>
      </c>
      <c r="Z90">
        <v>2</v>
      </c>
      <c r="AA90">
        <v>1</v>
      </c>
      <c r="AB90">
        <v>15</v>
      </c>
    </row>
    <row r="91" spans="1:28" x14ac:dyDescent="0.3">
      <c r="A91">
        <v>19099040500</v>
      </c>
      <c r="C91" t="s">
        <v>3128</v>
      </c>
      <c r="D91" t="s">
        <v>1084</v>
      </c>
      <c r="E91">
        <v>5122</v>
      </c>
      <c r="F91" t="s">
        <v>1085</v>
      </c>
      <c r="G91" t="s">
        <v>1086</v>
      </c>
      <c r="H91">
        <v>46127</v>
      </c>
      <c r="I91">
        <v>0.18100000000000002</v>
      </c>
      <c r="J91">
        <v>0.10611604809200209</v>
      </c>
      <c r="K91">
        <v>2.3523261892315735E-2</v>
      </c>
      <c r="L91">
        <v>3.008333333333333E-2</v>
      </c>
      <c r="M91">
        <v>0.38</v>
      </c>
      <c r="N91">
        <v>-9.7522917885700005E-4</v>
      </c>
      <c r="O91">
        <v>0.58892669347355397</v>
      </c>
      <c r="P91">
        <v>0.20457380457380459</v>
      </c>
      <c r="Q91">
        <v>0.34134866701515942</v>
      </c>
      <c r="R91">
        <v>2</v>
      </c>
      <c r="S91">
        <v>2</v>
      </c>
      <c r="T91">
        <v>1</v>
      </c>
      <c r="U91">
        <v>0</v>
      </c>
      <c r="V91">
        <v>1</v>
      </c>
      <c r="W91">
        <v>2</v>
      </c>
      <c r="X91">
        <v>1</v>
      </c>
      <c r="Y91">
        <v>2</v>
      </c>
      <c r="Z91">
        <v>2</v>
      </c>
      <c r="AA91">
        <v>2</v>
      </c>
      <c r="AB91">
        <v>15</v>
      </c>
    </row>
    <row r="92" spans="1:28" x14ac:dyDescent="0.3">
      <c r="A92">
        <v>19101090302</v>
      </c>
      <c r="C92" t="s">
        <v>3129</v>
      </c>
      <c r="D92" t="s">
        <v>2122</v>
      </c>
      <c r="E92">
        <v>2972</v>
      </c>
      <c r="F92" t="s">
        <v>464</v>
      </c>
      <c r="G92" t="s">
        <v>1072</v>
      </c>
      <c r="H92">
        <v>38212</v>
      </c>
      <c r="I92">
        <v>0.222</v>
      </c>
      <c r="J92">
        <v>0.3742437337942956</v>
      </c>
      <c r="K92">
        <v>0.14174589455488332</v>
      </c>
      <c r="L92">
        <v>2.75E-2</v>
      </c>
      <c r="M92">
        <v>0.41899999999999998</v>
      </c>
      <c r="N92">
        <v>-7.3854784432600004E-2</v>
      </c>
      <c r="O92">
        <v>0.30994764397905761</v>
      </c>
      <c r="P92">
        <v>0.13721103653989561</v>
      </c>
      <c r="Q92">
        <v>0.30509939498703542</v>
      </c>
      <c r="R92">
        <v>2</v>
      </c>
      <c r="S92">
        <v>2</v>
      </c>
      <c r="T92">
        <v>2</v>
      </c>
      <c r="U92">
        <v>2</v>
      </c>
      <c r="V92">
        <v>0</v>
      </c>
      <c r="W92">
        <v>2</v>
      </c>
      <c r="X92">
        <v>2</v>
      </c>
      <c r="Y92">
        <v>0</v>
      </c>
      <c r="Z92">
        <v>2</v>
      </c>
      <c r="AA92">
        <v>2</v>
      </c>
      <c r="AB92">
        <v>16</v>
      </c>
    </row>
    <row r="93" spans="1:28" x14ac:dyDescent="0.3">
      <c r="A93">
        <v>19105070500</v>
      </c>
      <c r="C93" t="s">
        <v>3130</v>
      </c>
      <c r="D93" t="s">
        <v>1151</v>
      </c>
      <c r="E93">
        <v>2377</v>
      </c>
      <c r="F93" t="s">
        <v>1152</v>
      </c>
      <c r="G93" t="s">
        <v>1153</v>
      </c>
      <c r="H93">
        <v>65915</v>
      </c>
      <c r="I93">
        <v>0.17899999999999999</v>
      </c>
      <c r="J93">
        <v>0.1001727115716753</v>
      </c>
      <c r="K93">
        <v>6.3039723661485317E-2</v>
      </c>
      <c r="L93">
        <v>3.4583333333333334E-2</v>
      </c>
      <c r="M93">
        <v>0.42299999999999999</v>
      </c>
      <c r="N93">
        <v>-7.1484375046900001E-2</v>
      </c>
      <c r="O93">
        <v>0.41028277634961441</v>
      </c>
      <c r="P93">
        <v>0.15899280575539568</v>
      </c>
      <c r="Q93">
        <v>0.26252158894645944</v>
      </c>
      <c r="R93">
        <v>1</v>
      </c>
      <c r="S93">
        <v>2</v>
      </c>
      <c r="T93">
        <v>1</v>
      </c>
      <c r="U93">
        <v>2</v>
      </c>
      <c r="V93">
        <v>2</v>
      </c>
      <c r="W93">
        <v>2</v>
      </c>
      <c r="X93">
        <v>2</v>
      </c>
      <c r="Y93">
        <v>1</v>
      </c>
      <c r="Z93">
        <v>2</v>
      </c>
      <c r="AA93">
        <v>2</v>
      </c>
      <c r="AB93">
        <v>17</v>
      </c>
    </row>
    <row r="94" spans="1:28" x14ac:dyDescent="0.3">
      <c r="A94">
        <v>19113001004</v>
      </c>
      <c r="C94" t="s">
        <v>3131</v>
      </c>
      <c r="D94" t="s">
        <v>2086</v>
      </c>
      <c r="E94">
        <v>4148</v>
      </c>
      <c r="F94" t="s">
        <v>1048</v>
      </c>
      <c r="G94" t="s">
        <v>1049</v>
      </c>
      <c r="H94">
        <v>34823</v>
      </c>
      <c r="I94">
        <v>0.21600000000000003</v>
      </c>
      <c r="J94">
        <v>0.20622986036519872</v>
      </c>
      <c r="K94">
        <v>8.646616541353383E-2</v>
      </c>
      <c r="L94">
        <v>3.5250000000000004E-2</v>
      </c>
      <c r="M94">
        <v>0.32700000000000001</v>
      </c>
      <c r="N94">
        <v>5.76236566637E-2</v>
      </c>
      <c r="O94">
        <v>0.40942028985507245</v>
      </c>
      <c r="P94">
        <v>0.11585944919278253</v>
      </c>
      <c r="Q94">
        <v>0.27712137486573579</v>
      </c>
      <c r="R94">
        <v>2</v>
      </c>
      <c r="S94">
        <v>2</v>
      </c>
      <c r="T94">
        <v>2</v>
      </c>
      <c r="U94">
        <v>2</v>
      </c>
      <c r="V94">
        <v>2</v>
      </c>
      <c r="W94">
        <v>1</v>
      </c>
      <c r="X94">
        <v>0</v>
      </c>
      <c r="Y94">
        <v>1</v>
      </c>
      <c r="Z94">
        <v>2</v>
      </c>
      <c r="AA94">
        <v>2</v>
      </c>
      <c r="AB94">
        <v>16</v>
      </c>
    </row>
    <row r="95" spans="1:28" x14ac:dyDescent="0.3">
      <c r="A95">
        <v>19113002600</v>
      </c>
      <c r="C95" t="s">
        <v>3132</v>
      </c>
      <c r="D95" t="s">
        <v>1212</v>
      </c>
      <c r="E95">
        <v>2612</v>
      </c>
      <c r="F95" t="s">
        <v>1048</v>
      </c>
      <c r="G95" t="s">
        <v>1049</v>
      </c>
      <c r="H95">
        <v>56815</v>
      </c>
      <c r="I95">
        <v>0.10199999999999999</v>
      </c>
      <c r="J95">
        <v>0.25608568646543328</v>
      </c>
      <c r="K95">
        <v>5.4527750730282376E-2</v>
      </c>
      <c r="L95">
        <v>3.5250000000000004E-2</v>
      </c>
      <c r="M95">
        <v>0.36499999999999999</v>
      </c>
      <c r="N95">
        <v>8.1125827814599996E-2</v>
      </c>
      <c r="O95">
        <v>0.50653594771241828</v>
      </c>
      <c r="P95">
        <v>0.177742193755004</v>
      </c>
      <c r="Q95">
        <v>0.26679649464459593</v>
      </c>
      <c r="R95">
        <v>2</v>
      </c>
      <c r="S95">
        <v>1</v>
      </c>
      <c r="T95">
        <v>2</v>
      </c>
      <c r="U95">
        <v>2</v>
      </c>
      <c r="V95">
        <v>2</v>
      </c>
      <c r="W95">
        <v>1</v>
      </c>
      <c r="X95">
        <v>0</v>
      </c>
      <c r="Y95">
        <v>2</v>
      </c>
      <c r="Z95">
        <v>2</v>
      </c>
      <c r="AA95">
        <v>2</v>
      </c>
      <c r="AB95">
        <v>16</v>
      </c>
    </row>
    <row r="96" spans="1:28" x14ac:dyDescent="0.3">
      <c r="A96">
        <v>19123950700</v>
      </c>
      <c r="C96" t="s">
        <v>3133</v>
      </c>
      <c r="D96" t="s">
        <v>1130</v>
      </c>
      <c r="E96">
        <v>2573</v>
      </c>
      <c r="F96" t="s">
        <v>1131</v>
      </c>
      <c r="G96" t="s">
        <v>1132</v>
      </c>
      <c r="H96">
        <v>42297</v>
      </c>
      <c r="I96">
        <v>0.28100000000000003</v>
      </c>
      <c r="J96">
        <v>0.24469160768452983</v>
      </c>
      <c r="K96">
        <v>0.12942366026289182</v>
      </c>
      <c r="L96">
        <v>2.5583333333333333E-2</v>
      </c>
      <c r="M96">
        <v>0.40700000000000003</v>
      </c>
      <c r="N96">
        <v>1.5791549872099998E-2</v>
      </c>
      <c r="O96">
        <v>0.64956736711990115</v>
      </c>
      <c r="P96">
        <v>0.11775200713648529</v>
      </c>
      <c r="Q96">
        <v>0.29726996966632963</v>
      </c>
      <c r="R96">
        <v>2</v>
      </c>
      <c r="S96">
        <v>2</v>
      </c>
      <c r="T96">
        <v>2</v>
      </c>
      <c r="U96">
        <v>2</v>
      </c>
      <c r="V96">
        <v>0</v>
      </c>
      <c r="W96">
        <v>2</v>
      </c>
      <c r="X96">
        <v>1</v>
      </c>
      <c r="Y96">
        <v>2</v>
      </c>
      <c r="Z96">
        <v>2</v>
      </c>
      <c r="AA96">
        <v>2</v>
      </c>
      <c r="AB96">
        <v>17</v>
      </c>
    </row>
    <row r="97" spans="1:28" x14ac:dyDescent="0.3">
      <c r="A97">
        <v>19147960300</v>
      </c>
      <c r="C97" t="s">
        <v>3134</v>
      </c>
      <c r="D97" t="s">
        <v>1571</v>
      </c>
      <c r="E97">
        <v>3845</v>
      </c>
      <c r="F97" t="s">
        <v>1453</v>
      </c>
      <c r="G97" t="s">
        <v>1454</v>
      </c>
      <c r="H97">
        <v>55152</v>
      </c>
      <c r="I97">
        <v>0.16899999999999998</v>
      </c>
      <c r="J97">
        <v>0.12461443553362123</v>
      </c>
      <c r="K97">
        <v>6.8476249228871064E-2</v>
      </c>
      <c r="L97">
        <v>2.4916666666666663E-2</v>
      </c>
      <c r="M97">
        <v>0.34799999999999998</v>
      </c>
      <c r="N97">
        <v>-3.3919598164499999E-2</v>
      </c>
      <c r="O97">
        <v>0.38113496932515339</v>
      </c>
      <c r="P97">
        <v>0.14412532637075717</v>
      </c>
      <c r="Q97">
        <v>0.22887106724244294</v>
      </c>
      <c r="R97">
        <v>2</v>
      </c>
      <c r="S97">
        <v>2</v>
      </c>
      <c r="T97">
        <v>2</v>
      </c>
      <c r="U97">
        <v>2</v>
      </c>
      <c r="V97">
        <v>0</v>
      </c>
      <c r="W97">
        <v>1</v>
      </c>
      <c r="X97">
        <v>2</v>
      </c>
      <c r="Y97">
        <v>1</v>
      </c>
      <c r="Z97">
        <v>2</v>
      </c>
      <c r="AA97">
        <v>1</v>
      </c>
      <c r="AB97">
        <v>15</v>
      </c>
    </row>
    <row r="98" spans="1:28" x14ac:dyDescent="0.3">
      <c r="A98">
        <v>19153000701</v>
      </c>
      <c r="C98" t="s">
        <v>3135</v>
      </c>
      <c r="D98" t="s">
        <v>1423</v>
      </c>
      <c r="E98">
        <v>3537</v>
      </c>
      <c r="F98" t="s">
        <v>1088</v>
      </c>
      <c r="G98" t="s">
        <v>1089</v>
      </c>
      <c r="H98">
        <v>58833</v>
      </c>
      <c r="I98">
        <v>0.26899999999999996</v>
      </c>
      <c r="J98">
        <v>0.29416058394160582</v>
      </c>
      <c r="K98">
        <v>5.0364963503649635E-2</v>
      </c>
      <c r="L98">
        <v>2.8583333333333329E-2</v>
      </c>
      <c r="M98">
        <v>0.376</v>
      </c>
      <c r="N98">
        <v>9.8788443616000005E-2</v>
      </c>
      <c r="O98">
        <v>0.52769798933114487</v>
      </c>
      <c r="P98">
        <v>0.11211924821775761</v>
      </c>
      <c r="Q98">
        <v>0.28102189781021897</v>
      </c>
      <c r="R98">
        <v>2</v>
      </c>
      <c r="S98">
        <v>2</v>
      </c>
      <c r="T98">
        <v>2</v>
      </c>
      <c r="U98">
        <v>2</v>
      </c>
      <c r="V98">
        <v>1</v>
      </c>
      <c r="W98">
        <v>2</v>
      </c>
      <c r="X98">
        <v>0</v>
      </c>
      <c r="Y98">
        <v>2</v>
      </c>
      <c r="Z98">
        <v>2</v>
      </c>
      <c r="AA98">
        <v>2</v>
      </c>
      <c r="AB98">
        <v>17</v>
      </c>
    </row>
    <row r="99" spans="1:28" x14ac:dyDescent="0.3">
      <c r="A99">
        <v>19153001200</v>
      </c>
      <c r="C99" t="s">
        <v>3136</v>
      </c>
      <c r="D99" t="s">
        <v>1095</v>
      </c>
      <c r="E99">
        <v>3494</v>
      </c>
      <c r="F99" t="s">
        <v>1088</v>
      </c>
      <c r="G99" t="s">
        <v>1089</v>
      </c>
      <c r="H99">
        <v>46825</v>
      </c>
      <c r="I99">
        <v>0.44299999999999995</v>
      </c>
      <c r="J99">
        <v>0.26954177897574122</v>
      </c>
      <c r="K99">
        <v>8.3557951482479784E-2</v>
      </c>
      <c r="L99">
        <v>2.8583333333333329E-2</v>
      </c>
      <c r="M99">
        <v>0.29399999999999998</v>
      </c>
      <c r="N99">
        <v>5.7570523891800002E-3</v>
      </c>
      <c r="O99">
        <v>0.5856410256410256</v>
      </c>
      <c r="P99">
        <v>0.1222397476340694</v>
      </c>
      <c r="Q99">
        <v>0.472596585804133</v>
      </c>
      <c r="R99">
        <v>2</v>
      </c>
      <c r="S99">
        <v>2</v>
      </c>
      <c r="T99">
        <v>2</v>
      </c>
      <c r="U99">
        <v>2</v>
      </c>
      <c r="V99">
        <v>1</v>
      </c>
      <c r="W99">
        <v>0</v>
      </c>
      <c r="X99">
        <v>1</v>
      </c>
      <c r="Y99">
        <v>2</v>
      </c>
      <c r="Z99">
        <v>2</v>
      </c>
      <c r="AA99">
        <v>2</v>
      </c>
      <c r="AB99">
        <v>16</v>
      </c>
    </row>
    <row r="100" spans="1:28" x14ac:dyDescent="0.3">
      <c r="A100">
        <v>19153004400</v>
      </c>
      <c r="C100" t="s">
        <v>3137</v>
      </c>
      <c r="D100" t="s">
        <v>1141</v>
      </c>
      <c r="E100">
        <v>4170</v>
      </c>
      <c r="F100" t="s">
        <v>1088</v>
      </c>
      <c r="G100" t="s">
        <v>1089</v>
      </c>
      <c r="H100">
        <v>58560</v>
      </c>
      <c r="I100">
        <v>0.21299999999999999</v>
      </c>
      <c r="J100">
        <v>0.12685125563425628</v>
      </c>
      <c r="K100">
        <v>5.0225370251126854E-2</v>
      </c>
      <c r="L100">
        <v>2.8583333333333329E-2</v>
      </c>
      <c r="M100">
        <v>0.315</v>
      </c>
      <c r="N100">
        <v>5.1967709384500002E-2</v>
      </c>
      <c r="O100">
        <v>0.60596161698652506</v>
      </c>
      <c r="P100">
        <v>0.14151464897733554</v>
      </c>
      <c r="Q100">
        <v>0.39343206696716032</v>
      </c>
      <c r="R100">
        <v>2</v>
      </c>
      <c r="S100">
        <v>2</v>
      </c>
      <c r="T100">
        <v>2</v>
      </c>
      <c r="U100">
        <v>2</v>
      </c>
      <c r="V100">
        <v>1</v>
      </c>
      <c r="W100">
        <v>1</v>
      </c>
      <c r="X100">
        <v>0</v>
      </c>
      <c r="Y100">
        <v>2</v>
      </c>
      <c r="Z100">
        <v>2</v>
      </c>
      <c r="AA100">
        <v>2</v>
      </c>
      <c r="AB100">
        <v>16</v>
      </c>
    </row>
    <row r="101" spans="1:28" x14ac:dyDescent="0.3">
      <c r="A101">
        <v>19153004702</v>
      </c>
      <c r="C101" t="s">
        <v>3138</v>
      </c>
      <c r="D101" t="s">
        <v>1158</v>
      </c>
      <c r="E101">
        <v>2990</v>
      </c>
      <c r="F101" t="s">
        <v>1088</v>
      </c>
      <c r="G101" t="s">
        <v>1089</v>
      </c>
      <c r="H101">
        <v>36725</v>
      </c>
      <c r="I101">
        <v>0.161</v>
      </c>
      <c r="J101">
        <v>0.22999157540016849</v>
      </c>
      <c r="K101">
        <v>7.919123841617523E-2</v>
      </c>
      <c r="L101">
        <v>2.8583333333333329E-2</v>
      </c>
      <c r="M101">
        <v>0.36599999999999999</v>
      </c>
      <c r="N101">
        <v>0.143840856924</v>
      </c>
      <c r="O101">
        <v>0.5212711430035879</v>
      </c>
      <c r="P101">
        <v>0.22671009771986972</v>
      </c>
      <c r="Q101">
        <v>0.47683235046335298</v>
      </c>
      <c r="R101">
        <v>2</v>
      </c>
      <c r="S101">
        <v>2</v>
      </c>
      <c r="T101">
        <v>2</v>
      </c>
      <c r="U101">
        <v>2</v>
      </c>
      <c r="V101">
        <v>1</v>
      </c>
      <c r="W101">
        <v>1</v>
      </c>
      <c r="X101">
        <v>0</v>
      </c>
      <c r="Y101">
        <v>2</v>
      </c>
      <c r="Z101">
        <v>2</v>
      </c>
      <c r="AA101">
        <v>2</v>
      </c>
      <c r="AB101">
        <v>16</v>
      </c>
    </row>
    <row r="102" spans="1:28" x14ac:dyDescent="0.3">
      <c r="A102">
        <v>19155030700</v>
      </c>
      <c r="C102" t="s">
        <v>3139</v>
      </c>
      <c r="D102" t="s">
        <v>1160</v>
      </c>
      <c r="E102">
        <v>2686</v>
      </c>
      <c r="F102" t="s">
        <v>1082</v>
      </c>
      <c r="G102" t="s">
        <v>1083</v>
      </c>
      <c r="H102">
        <v>50870</v>
      </c>
      <c r="I102">
        <v>0.16500000000000001</v>
      </c>
      <c r="J102">
        <v>0.21846435100548445</v>
      </c>
      <c r="K102">
        <v>9.1407678244972576E-2</v>
      </c>
      <c r="L102">
        <v>2.9249999999999995E-2</v>
      </c>
      <c r="M102">
        <v>0.376</v>
      </c>
      <c r="N102">
        <v>-0.121073298318</v>
      </c>
      <c r="O102">
        <v>0.62632594021215049</v>
      </c>
      <c r="P102">
        <v>5.0347222222222224E-2</v>
      </c>
      <c r="Q102">
        <v>0.29798903107861058</v>
      </c>
      <c r="R102">
        <v>2</v>
      </c>
      <c r="S102">
        <v>2</v>
      </c>
      <c r="T102">
        <v>2</v>
      </c>
      <c r="U102">
        <v>2</v>
      </c>
      <c r="V102">
        <v>1</v>
      </c>
      <c r="W102">
        <v>2</v>
      </c>
      <c r="X102">
        <v>2</v>
      </c>
      <c r="Y102">
        <v>2</v>
      </c>
      <c r="Z102">
        <v>0</v>
      </c>
      <c r="AA102">
        <v>2</v>
      </c>
      <c r="AB102">
        <v>17</v>
      </c>
    </row>
    <row r="103" spans="1:28" x14ac:dyDescent="0.3">
      <c r="A103">
        <v>19155031300</v>
      </c>
      <c r="C103" t="s">
        <v>3140</v>
      </c>
      <c r="D103" t="s">
        <v>1110</v>
      </c>
      <c r="E103">
        <v>3058</v>
      </c>
      <c r="F103" t="s">
        <v>1082</v>
      </c>
      <c r="G103" t="s">
        <v>1083</v>
      </c>
      <c r="H103">
        <v>39783</v>
      </c>
      <c r="I103">
        <v>0.19500000000000001</v>
      </c>
      <c r="J103">
        <v>0.13418290854572715</v>
      </c>
      <c r="K103">
        <v>9.37031484257871E-2</v>
      </c>
      <c r="L103">
        <v>2.9249999999999995E-2</v>
      </c>
      <c r="M103">
        <v>0.44</v>
      </c>
      <c r="N103">
        <v>0.185271317696</v>
      </c>
      <c r="O103">
        <v>0.44778254649499283</v>
      </c>
      <c r="P103">
        <v>5.5909412597310686E-2</v>
      </c>
      <c r="Q103">
        <v>0.29385307346326839</v>
      </c>
      <c r="R103">
        <v>2</v>
      </c>
      <c r="S103">
        <v>2</v>
      </c>
      <c r="T103">
        <v>2</v>
      </c>
      <c r="U103">
        <v>2</v>
      </c>
      <c r="V103">
        <v>1</v>
      </c>
      <c r="W103">
        <v>2</v>
      </c>
      <c r="X103">
        <v>0</v>
      </c>
      <c r="Y103">
        <v>1</v>
      </c>
      <c r="Z103">
        <v>1</v>
      </c>
      <c r="AA103">
        <v>2</v>
      </c>
      <c r="AB103">
        <v>15</v>
      </c>
    </row>
    <row r="104" spans="1:28" x14ac:dyDescent="0.3">
      <c r="A104">
        <v>19157370400</v>
      </c>
      <c r="C104" t="s">
        <v>3141</v>
      </c>
      <c r="D104" t="s">
        <v>1255</v>
      </c>
      <c r="E104">
        <v>4270</v>
      </c>
      <c r="F104" t="s">
        <v>1256</v>
      </c>
      <c r="G104" t="s">
        <v>1257</v>
      </c>
      <c r="H104">
        <v>44327</v>
      </c>
      <c r="I104">
        <v>0.13300000000000001</v>
      </c>
      <c r="J104">
        <v>0.2074074074074074</v>
      </c>
      <c r="K104">
        <v>5.9753086419753083E-2</v>
      </c>
      <c r="L104">
        <v>2.7833333333333331E-2</v>
      </c>
      <c r="M104">
        <v>0.502</v>
      </c>
      <c r="N104">
        <v>3.5904900948000001E-2</v>
      </c>
      <c r="O104">
        <v>0.45741935483870966</v>
      </c>
      <c r="P104">
        <v>6.6820276497695855E-2</v>
      </c>
      <c r="Q104">
        <v>0.35802469135802467</v>
      </c>
      <c r="R104">
        <v>2</v>
      </c>
      <c r="S104">
        <v>2</v>
      </c>
      <c r="T104">
        <v>2</v>
      </c>
      <c r="U104">
        <v>2</v>
      </c>
      <c r="V104">
        <v>1</v>
      </c>
      <c r="W104">
        <v>2</v>
      </c>
      <c r="X104">
        <v>0</v>
      </c>
      <c r="Y104">
        <v>2</v>
      </c>
      <c r="Z104">
        <v>1</v>
      </c>
      <c r="AA104">
        <v>2</v>
      </c>
      <c r="AB104">
        <v>16</v>
      </c>
    </row>
    <row r="105" spans="1:28" x14ac:dyDescent="0.3">
      <c r="A105">
        <v>19159950200</v>
      </c>
      <c r="C105" t="s">
        <v>3142</v>
      </c>
      <c r="D105" t="s">
        <v>1222</v>
      </c>
      <c r="E105">
        <v>2702</v>
      </c>
      <c r="F105" t="s">
        <v>1223</v>
      </c>
      <c r="G105" t="s">
        <v>1224</v>
      </c>
      <c r="H105">
        <v>61979</v>
      </c>
      <c r="I105">
        <v>0.09</v>
      </c>
      <c r="J105">
        <v>0.19982316534040673</v>
      </c>
      <c r="K105">
        <v>4.3324491600353669E-2</v>
      </c>
      <c r="L105">
        <v>2.4083333333333332E-2</v>
      </c>
      <c r="M105">
        <v>0.36599999999999999</v>
      </c>
      <c r="N105">
        <v>-0.10529801465999999</v>
      </c>
      <c r="O105">
        <v>0.47855648535564854</v>
      </c>
      <c r="P105">
        <v>0.13438438438438438</v>
      </c>
      <c r="Q105">
        <v>0.28116710875331563</v>
      </c>
      <c r="R105">
        <v>1</v>
      </c>
      <c r="S105">
        <v>1</v>
      </c>
      <c r="T105">
        <v>2</v>
      </c>
      <c r="U105">
        <v>1</v>
      </c>
      <c r="V105">
        <v>0</v>
      </c>
      <c r="W105">
        <v>1</v>
      </c>
      <c r="X105">
        <v>2</v>
      </c>
      <c r="Y105">
        <v>2</v>
      </c>
      <c r="Z105">
        <v>2</v>
      </c>
      <c r="AA105">
        <v>2</v>
      </c>
      <c r="AB105">
        <v>14</v>
      </c>
    </row>
    <row r="106" spans="1:28" x14ac:dyDescent="0.3">
      <c r="A106">
        <v>19163011100</v>
      </c>
      <c r="C106" t="s">
        <v>3143</v>
      </c>
      <c r="D106" t="s">
        <v>1287</v>
      </c>
      <c r="E106">
        <v>3215</v>
      </c>
      <c r="F106" t="s">
        <v>1043</v>
      </c>
      <c r="G106" t="s">
        <v>1044</v>
      </c>
      <c r="H106">
        <v>55899</v>
      </c>
      <c r="I106">
        <v>0.13900000000000001</v>
      </c>
      <c r="J106">
        <v>0.15416666666666667</v>
      </c>
      <c r="K106">
        <v>0.04</v>
      </c>
      <c r="L106">
        <v>3.4666666666666672E-2</v>
      </c>
      <c r="M106">
        <v>0.35299999999999998</v>
      </c>
      <c r="N106">
        <v>-1.7420537897300001E-2</v>
      </c>
      <c r="O106">
        <v>0.41944004226096143</v>
      </c>
      <c r="P106">
        <v>0.10581222056631892</v>
      </c>
      <c r="Q106">
        <v>0.25666666666666665</v>
      </c>
      <c r="R106">
        <v>2</v>
      </c>
      <c r="S106">
        <v>2</v>
      </c>
      <c r="T106">
        <v>2</v>
      </c>
      <c r="U106">
        <v>1</v>
      </c>
      <c r="V106">
        <v>2</v>
      </c>
      <c r="W106">
        <v>1</v>
      </c>
      <c r="X106">
        <v>1</v>
      </c>
      <c r="Y106">
        <v>1</v>
      </c>
      <c r="Z106">
        <v>2</v>
      </c>
      <c r="AA106">
        <v>2</v>
      </c>
      <c r="AB106">
        <v>16</v>
      </c>
    </row>
    <row r="107" spans="1:28" x14ac:dyDescent="0.3">
      <c r="A107">
        <v>19163011300</v>
      </c>
      <c r="C107" t="s">
        <v>3144</v>
      </c>
      <c r="D107" t="s">
        <v>1054</v>
      </c>
      <c r="E107">
        <v>4025</v>
      </c>
      <c r="F107" t="s">
        <v>1043</v>
      </c>
      <c r="G107" t="s">
        <v>1044</v>
      </c>
      <c r="H107">
        <v>53938</v>
      </c>
      <c r="I107">
        <v>0.34</v>
      </c>
      <c r="J107">
        <v>0.31721470019342357</v>
      </c>
      <c r="K107">
        <v>0.1218568665377176</v>
      </c>
      <c r="L107">
        <v>3.4666666666666672E-2</v>
      </c>
      <c r="M107">
        <v>0.36899999999999999</v>
      </c>
      <c r="N107">
        <v>1.41093474141E-2</v>
      </c>
      <c r="O107">
        <v>0.38792029887920298</v>
      </c>
      <c r="P107">
        <v>0.16747181964573268</v>
      </c>
      <c r="Q107">
        <v>0.30754352030947774</v>
      </c>
      <c r="R107">
        <v>2</v>
      </c>
      <c r="S107">
        <v>2</v>
      </c>
      <c r="T107">
        <v>2</v>
      </c>
      <c r="U107">
        <v>2</v>
      </c>
      <c r="V107">
        <v>2</v>
      </c>
      <c r="W107">
        <v>1</v>
      </c>
      <c r="X107">
        <v>1</v>
      </c>
      <c r="Y107">
        <v>1</v>
      </c>
      <c r="Z107">
        <v>2</v>
      </c>
      <c r="AA107">
        <v>2</v>
      </c>
      <c r="AB107">
        <v>17</v>
      </c>
    </row>
    <row r="108" spans="1:28" x14ac:dyDescent="0.3">
      <c r="A108">
        <v>19163011400</v>
      </c>
      <c r="C108" t="s">
        <v>3145</v>
      </c>
      <c r="D108" t="s">
        <v>1056</v>
      </c>
      <c r="E108">
        <v>2642</v>
      </c>
      <c r="F108" t="s">
        <v>1043</v>
      </c>
      <c r="G108" t="s">
        <v>1044</v>
      </c>
      <c r="H108">
        <v>45764</v>
      </c>
      <c r="I108">
        <v>0.28999999999999998</v>
      </c>
      <c r="J108">
        <v>0.2710382513661202</v>
      </c>
      <c r="K108">
        <v>6.0109289617486336E-2</v>
      </c>
      <c r="L108">
        <v>3.4666666666666672E-2</v>
      </c>
      <c r="M108">
        <v>0.33799999999999997</v>
      </c>
      <c r="N108">
        <v>-1.27055306428E-2</v>
      </c>
      <c r="O108">
        <v>0.48324240062353857</v>
      </c>
      <c r="P108">
        <v>0.18303571428571427</v>
      </c>
      <c r="Q108">
        <v>0.21530054644808744</v>
      </c>
      <c r="R108">
        <v>2</v>
      </c>
      <c r="S108">
        <v>2</v>
      </c>
      <c r="T108">
        <v>2</v>
      </c>
      <c r="U108">
        <v>2</v>
      </c>
      <c r="V108">
        <v>2</v>
      </c>
      <c r="W108">
        <v>1</v>
      </c>
      <c r="X108">
        <v>1</v>
      </c>
      <c r="Y108">
        <v>2</v>
      </c>
      <c r="Z108">
        <v>2</v>
      </c>
      <c r="AA108">
        <v>1</v>
      </c>
      <c r="AB108">
        <v>17</v>
      </c>
    </row>
    <row r="109" spans="1:28" x14ac:dyDescent="0.3">
      <c r="A109">
        <v>19163012300</v>
      </c>
      <c r="C109" t="s">
        <v>3146</v>
      </c>
      <c r="D109" t="s">
        <v>1112</v>
      </c>
      <c r="E109">
        <v>1546</v>
      </c>
      <c r="F109" t="s">
        <v>1043</v>
      </c>
      <c r="G109" t="s">
        <v>1044</v>
      </c>
      <c r="H109">
        <v>43875</v>
      </c>
      <c r="I109">
        <v>0.16300000000000001</v>
      </c>
      <c r="J109">
        <v>0.19138755980861244</v>
      </c>
      <c r="K109">
        <v>0.12918660287081341</v>
      </c>
      <c r="L109">
        <v>3.4666666666666672E-2</v>
      </c>
      <c r="M109">
        <v>0.37</v>
      </c>
      <c r="N109">
        <v>-6.4164648910399996E-2</v>
      </c>
      <c r="O109">
        <v>0.56530214424951264</v>
      </c>
      <c r="P109">
        <v>6.2780269058295965E-2</v>
      </c>
      <c r="Q109">
        <v>0.26315789473684209</v>
      </c>
      <c r="R109">
        <v>2</v>
      </c>
      <c r="S109">
        <v>2</v>
      </c>
      <c r="T109">
        <v>2</v>
      </c>
      <c r="U109">
        <v>2</v>
      </c>
      <c r="V109">
        <v>2</v>
      </c>
      <c r="W109">
        <v>1</v>
      </c>
      <c r="X109">
        <v>2</v>
      </c>
      <c r="Y109">
        <v>2</v>
      </c>
      <c r="Z109">
        <v>1</v>
      </c>
      <c r="AA109">
        <v>2</v>
      </c>
      <c r="AB109">
        <v>18</v>
      </c>
    </row>
    <row r="110" spans="1:28" x14ac:dyDescent="0.3">
      <c r="A110">
        <v>19175190400</v>
      </c>
      <c r="C110" t="s">
        <v>3147</v>
      </c>
      <c r="D110" t="s">
        <v>1321</v>
      </c>
      <c r="E110">
        <v>3970</v>
      </c>
      <c r="F110" t="s">
        <v>907</v>
      </c>
      <c r="G110" t="s">
        <v>1078</v>
      </c>
      <c r="H110">
        <v>55433</v>
      </c>
      <c r="I110">
        <v>0.11900000000000001</v>
      </c>
      <c r="J110">
        <v>0.23029932803909592</v>
      </c>
      <c r="K110">
        <v>0.11973121563836286</v>
      </c>
      <c r="L110">
        <v>2.9750000000000002E-2</v>
      </c>
      <c r="M110">
        <v>0.43700000000000006</v>
      </c>
      <c r="N110">
        <v>2.29322343953E-2</v>
      </c>
      <c r="O110">
        <v>0.34133915574963608</v>
      </c>
      <c r="P110">
        <v>0.11989247311827957</v>
      </c>
      <c r="Q110">
        <v>0.23091020158827122</v>
      </c>
      <c r="R110">
        <v>2</v>
      </c>
      <c r="S110">
        <v>1</v>
      </c>
      <c r="T110">
        <v>2</v>
      </c>
      <c r="U110">
        <v>2</v>
      </c>
      <c r="V110">
        <v>1</v>
      </c>
      <c r="W110">
        <v>2</v>
      </c>
      <c r="X110">
        <v>1</v>
      </c>
      <c r="Y110">
        <v>0</v>
      </c>
      <c r="Z110">
        <v>2</v>
      </c>
      <c r="AA110">
        <v>1</v>
      </c>
      <c r="AB110">
        <v>14</v>
      </c>
    </row>
    <row r="111" spans="1:28" x14ac:dyDescent="0.3">
      <c r="A111">
        <v>19179961100</v>
      </c>
      <c r="C111" t="s">
        <v>3148</v>
      </c>
      <c r="D111" t="s">
        <v>1201</v>
      </c>
      <c r="E111">
        <v>2760</v>
      </c>
      <c r="F111" t="s">
        <v>935</v>
      </c>
      <c r="G111" t="s">
        <v>1031</v>
      </c>
      <c r="H111">
        <v>59028</v>
      </c>
      <c r="I111">
        <v>0.09</v>
      </c>
      <c r="J111">
        <v>0.12407559572719803</v>
      </c>
      <c r="K111">
        <v>5.341002465078061E-2</v>
      </c>
      <c r="L111">
        <v>3.4499999999999996E-2</v>
      </c>
      <c r="M111">
        <v>0.42299999999999999</v>
      </c>
      <c r="N111">
        <v>-7.8812141465200006E-2</v>
      </c>
      <c r="O111">
        <v>0.5184135977337111</v>
      </c>
      <c r="P111">
        <v>8.0120937263794406E-2</v>
      </c>
      <c r="Q111">
        <v>0.26376335250616267</v>
      </c>
      <c r="R111">
        <v>2</v>
      </c>
      <c r="S111">
        <v>1</v>
      </c>
      <c r="T111">
        <v>2</v>
      </c>
      <c r="U111">
        <v>2</v>
      </c>
      <c r="V111">
        <v>2</v>
      </c>
      <c r="W111">
        <v>2</v>
      </c>
      <c r="X111">
        <v>2</v>
      </c>
      <c r="Y111">
        <v>2</v>
      </c>
      <c r="Z111">
        <v>1</v>
      </c>
      <c r="AA111">
        <v>2</v>
      </c>
      <c r="AB111">
        <v>18</v>
      </c>
    </row>
    <row r="112" spans="1:28" x14ac:dyDescent="0.3">
      <c r="A112">
        <v>19187000300</v>
      </c>
      <c r="C112" t="s">
        <v>3149</v>
      </c>
      <c r="D112" t="s">
        <v>1026</v>
      </c>
      <c r="E112">
        <v>1372</v>
      </c>
      <c r="F112" t="s">
        <v>946</v>
      </c>
      <c r="G112" t="s">
        <v>1024</v>
      </c>
      <c r="H112">
        <v>67750</v>
      </c>
      <c r="I112">
        <v>0.252</v>
      </c>
      <c r="J112">
        <v>0.16211878009630817</v>
      </c>
      <c r="K112">
        <v>2.247191011235955E-2</v>
      </c>
      <c r="L112">
        <v>3.0166666666666661E-2</v>
      </c>
      <c r="M112">
        <v>0.315</v>
      </c>
      <c r="N112">
        <v>-8.5333333333299996E-2</v>
      </c>
      <c r="O112">
        <v>0.53892215568862278</v>
      </c>
      <c r="P112">
        <v>0.15696887686062247</v>
      </c>
      <c r="Q112">
        <v>0.15730337078651685</v>
      </c>
      <c r="R112">
        <v>1</v>
      </c>
      <c r="S112">
        <v>2</v>
      </c>
      <c r="T112">
        <v>2</v>
      </c>
      <c r="U112">
        <v>0</v>
      </c>
      <c r="V112">
        <v>1</v>
      </c>
      <c r="W112">
        <v>1</v>
      </c>
      <c r="X112">
        <v>2</v>
      </c>
      <c r="Y112">
        <v>2</v>
      </c>
      <c r="Z112">
        <v>2</v>
      </c>
      <c r="AA112">
        <v>0</v>
      </c>
      <c r="AB112">
        <v>13</v>
      </c>
    </row>
    <row r="113" spans="1:28" x14ac:dyDescent="0.3">
      <c r="A113">
        <v>19187000900</v>
      </c>
      <c r="C113" t="s">
        <v>3150</v>
      </c>
      <c r="D113" t="s">
        <v>1074</v>
      </c>
      <c r="E113">
        <v>5293</v>
      </c>
      <c r="F113" t="s">
        <v>946</v>
      </c>
      <c r="G113" t="s">
        <v>1024</v>
      </c>
      <c r="H113">
        <v>76098</v>
      </c>
      <c r="I113">
        <v>9.8000000000000004E-2</v>
      </c>
      <c r="J113">
        <v>7.6861489191353077E-2</v>
      </c>
      <c r="K113">
        <v>1.120896717373899E-2</v>
      </c>
      <c r="L113">
        <v>3.0166666666666661E-2</v>
      </c>
      <c r="M113">
        <v>0.65900000000000003</v>
      </c>
      <c r="N113">
        <v>7.4939082643099994E-2</v>
      </c>
      <c r="O113">
        <v>0.40815671162491973</v>
      </c>
      <c r="P113">
        <v>5.2060737527114966E-2</v>
      </c>
      <c r="Q113">
        <v>0.2145716573258607</v>
      </c>
      <c r="R113">
        <v>1</v>
      </c>
      <c r="S113">
        <v>1</v>
      </c>
      <c r="T113">
        <v>1</v>
      </c>
      <c r="U113">
        <v>0</v>
      </c>
      <c r="V113">
        <v>1</v>
      </c>
      <c r="W113">
        <v>2</v>
      </c>
      <c r="X113">
        <v>0</v>
      </c>
      <c r="Y113">
        <v>1</v>
      </c>
      <c r="Z113">
        <v>0</v>
      </c>
      <c r="AA113">
        <v>1</v>
      </c>
      <c r="AB113">
        <v>8</v>
      </c>
    </row>
    <row r="114" spans="1:28" x14ac:dyDescent="0.3">
      <c r="A114">
        <v>19193000800</v>
      </c>
      <c r="C114" t="s">
        <v>3151</v>
      </c>
      <c r="D114" t="s">
        <v>1146</v>
      </c>
      <c r="E114">
        <v>3912</v>
      </c>
      <c r="F114" t="s">
        <v>1093</v>
      </c>
      <c r="G114" t="s">
        <v>1094</v>
      </c>
      <c r="H114">
        <v>49842</v>
      </c>
      <c r="I114">
        <v>0.29100000000000004</v>
      </c>
      <c r="J114">
        <v>0.26811145510835915</v>
      </c>
      <c r="K114">
        <v>0.13003095975232198</v>
      </c>
      <c r="L114">
        <v>2.9166666666666664E-2</v>
      </c>
      <c r="M114">
        <v>0.43099999999999999</v>
      </c>
      <c r="N114">
        <v>-3.1203565585600002E-2</v>
      </c>
      <c r="O114">
        <v>0.55626168224299066</v>
      </c>
      <c r="P114">
        <v>4.3812907045589107E-2</v>
      </c>
      <c r="Q114">
        <v>0.47616099071207429</v>
      </c>
      <c r="R114">
        <v>2</v>
      </c>
      <c r="S114">
        <v>2</v>
      </c>
      <c r="T114">
        <v>2</v>
      </c>
      <c r="U114">
        <v>2</v>
      </c>
      <c r="V114">
        <v>1</v>
      </c>
      <c r="W114">
        <v>2</v>
      </c>
      <c r="X114">
        <v>2</v>
      </c>
      <c r="Y114">
        <v>2</v>
      </c>
      <c r="Z114">
        <v>0</v>
      </c>
      <c r="AA114">
        <v>2</v>
      </c>
      <c r="AB114">
        <v>17</v>
      </c>
    </row>
    <row r="115" spans="1:28" x14ac:dyDescent="0.3">
      <c r="A115">
        <v>19193003600</v>
      </c>
      <c r="C115" t="s">
        <v>3152</v>
      </c>
      <c r="D115" t="s">
        <v>1137</v>
      </c>
      <c r="E115">
        <v>3252</v>
      </c>
      <c r="F115" t="s">
        <v>1093</v>
      </c>
      <c r="G115" t="s">
        <v>1094</v>
      </c>
      <c r="H115">
        <v>36237</v>
      </c>
      <c r="I115">
        <v>0.30599999999999999</v>
      </c>
      <c r="J115">
        <v>0.25808770668583753</v>
      </c>
      <c r="K115">
        <v>8.9144500359453635E-2</v>
      </c>
      <c r="L115">
        <v>2.9166666666666664E-2</v>
      </c>
      <c r="M115">
        <v>0.41700000000000004</v>
      </c>
      <c r="N115">
        <v>0.1106327253</v>
      </c>
      <c r="O115">
        <v>0.57966903073286047</v>
      </c>
      <c r="P115">
        <v>0.10552763819095477</v>
      </c>
      <c r="Q115">
        <v>0.2113587347232207</v>
      </c>
      <c r="R115">
        <v>2</v>
      </c>
      <c r="S115">
        <v>2</v>
      </c>
      <c r="T115">
        <v>2</v>
      </c>
      <c r="U115">
        <v>2</v>
      </c>
      <c r="V115">
        <v>1</v>
      </c>
      <c r="W115">
        <v>2</v>
      </c>
      <c r="X115">
        <v>0</v>
      </c>
      <c r="Y115">
        <v>2</v>
      </c>
      <c r="Z115">
        <v>2</v>
      </c>
      <c r="AA115">
        <v>1</v>
      </c>
      <c r="AB115">
        <v>16</v>
      </c>
    </row>
    <row r="116" spans="1:28" x14ac:dyDescent="0.3">
      <c r="A116">
        <v>19003950200</v>
      </c>
      <c r="C116" t="s">
        <v>3153</v>
      </c>
      <c r="D116" t="s">
        <v>1219</v>
      </c>
      <c r="E116">
        <v>2117</v>
      </c>
      <c r="F116" t="s">
        <v>1220</v>
      </c>
      <c r="G116" t="s">
        <v>1221</v>
      </c>
      <c r="H116">
        <v>56250</v>
      </c>
      <c r="I116">
        <v>0.11900000000000001</v>
      </c>
      <c r="J116">
        <v>0.13885647607934656</v>
      </c>
      <c r="K116">
        <v>7.5845974329054849E-2</v>
      </c>
      <c r="L116">
        <v>2.2499999999999999E-2</v>
      </c>
      <c r="M116">
        <v>0.40200000000000002</v>
      </c>
      <c r="N116">
        <v>-7.4333188046199997E-2</v>
      </c>
      <c r="O116">
        <v>0.41353887399463807</v>
      </c>
      <c r="P116">
        <v>0.20441988950276244</v>
      </c>
      <c r="Q116">
        <v>0.18786464410735124</v>
      </c>
      <c r="R116">
        <v>2</v>
      </c>
      <c r="S116">
        <v>1</v>
      </c>
      <c r="T116">
        <v>2</v>
      </c>
      <c r="U116">
        <v>2</v>
      </c>
      <c r="V116">
        <v>0</v>
      </c>
      <c r="W116">
        <v>2</v>
      </c>
      <c r="X116">
        <v>2</v>
      </c>
      <c r="Y116">
        <v>1</v>
      </c>
      <c r="Z116">
        <v>2</v>
      </c>
      <c r="AA116">
        <v>1</v>
      </c>
      <c r="AB116">
        <v>15</v>
      </c>
    </row>
    <row r="117" spans="1:28" x14ac:dyDescent="0.3">
      <c r="A117">
        <v>19011960300</v>
      </c>
      <c r="C117" t="s">
        <v>3154</v>
      </c>
      <c r="D117" t="s">
        <v>1105</v>
      </c>
      <c r="E117">
        <v>5122</v>
      </c>
      <c r="F117" t="s">
        <v>125</v>
      </c>
      <c r="G117" t="s">
        <v>1091</v>
      </c>
      <c r="H117">
        <v>62550</v>
      </c>
      <c r="I117">
        <v>0.11699999999999999</v>
      </c>
      <c r="J117">
        <v>7.7648114901256726E-2</v>
      </c>
      <c r="K117">
        <v>3.4560143626570915E-2</v>
      </c>
      <c r="L117">
        <v>3.3416666666666671E-2</v>
      </c>
      <c r="M117">
        <v>0.39600000000000002</v>
      </c>
      <c r="N117">
        <v>-5.2701854537300002E-2</v>
      </c>
      <c r="O117">
        <v>0.42745098039215684</v>
      </c>
      <c r="P117">
        <v>9.7216619604679311E-2</v>
      </c>
      <c r="Q117">
        <v>0.27154398563734289</v>
      </c>
      <c r="R117">
        <v>1</v>
      </c>
      <c r="S117">
        <v>1</v>
      </c>
      <c r="T117">
        <v>1</v>
      </c>
      <c r="U117">
        <v>1</v>
      </c>
      <c r="V117">
        <v>2</v>
      </c>
      <c r="W117">
        <v>2</v>
      </c>
      <c r="X117">
        <v>2</v>
      </c>
      <c r="Y117">
        <v>1</v>
      </c>
      <c r="Z117">
        <v>2</v>
      </c>
      <c r="AA117">
        <v>2</v>
      </c>
      <c r="AB117">
        <v>15</v>
      </c>
    </row>
    <row r="118" spans="1:28" x14ac:dyDescent="0.3">
      <c r="A118">
        <v>19013001800</v>
      </c>
      <c r="C118" t="s">
        <v>3155</v>
      </c>
      <c r="D118" t="s">
        <v>1154</v>
      </c>
      <c r="E118">
        <v>1493</v>
      </c>
      <c r="F118" t="s">
        <v>1040</v>
      </c>
      <c r="G118" t="s">
        <v>1041</v>
      </c>
      <c r="H118">
        <v>24957</v>
      </c>
      <c r="I118">
        <v>0.28600000000000003</v>
      </c>
      <c r="J118">
        <v>0.41056910569105692</v>
      </c>
      <c r="K118">
        <v>5.6910569105691054E-2</v>
      </c>
      <c r="L118">
        <v>3.2083333333333332E-2</v>
      </c>
      <c r="M118">
        <v>0.37799999999999995</v>
      </c>
      <c r="N118">
        <v>-8.6321381142100001E-3</v>
      </c>
      <c r="O118">
        <v>0.46013448607108548</v>
      </c>
      <c r="P118">
        <v>8.8888888888888892E-2</v>
      </c>
      <c r="Q118">
        <v>0.61246612466124661</v>
      </c>
      <c r="R118">
        <v>2</v>
      </c>
      <c r="S118">
        <v>2</v>
      </c>
      <c r="T118">
        <v>2</v>
      </c>
      <c r="U118">
        <v>2</v>
      </c>
      <c r="V118">
        <v>2</v>
      </c>
      <c r="W118">
        <v>2</v>
      </c>
      <c r="X118">
        <v>1</v>
      </c>
      <c r="Y118">
        <v>2</v>
      </c>
      <c r="Z118">
        <v>1</v>
      </c>
      <c r="AA118">
        <v>2</v>
      </c>
      <c r="AB118">
        <v>18</v>
      </c>
    </row>
    <row r="119" spans="1:28" x14ac:dyDescent="0.3">
      <c r="A119">
        <v>19023070300</v>
      </c>
      <c r="C119" t="s">
        <v>3156</v>
      </c>
      <c r="D119" t="s">
        <v>1450</v>
      </c>
      <c r="E119">
        <v>2582</v>
      </c>
      <c r="F119" t="s">
        <v>1301</v>
      </c>
      <c r="G119" t="s">
        <v>1302</v>
      </c>
      <c r="H119">
        <v>61212</v>
      </c>
      <c r="I119">
        <v>0.129</v>
      </c>
      <c r="J119">
        <v>0.10731319554848967</v>
      </c>
      <c r="K119">
        <v>1.2718600953895072E-2</v>
      </c>
      <c r="L119">
        <v>3.0333333333333334E-2</v>
      </c>
      <c r="M119">
        <v>0.41200000000000003</v>
      </c>
      <c r="N119">
        <v>-8.6017826526500002E-2</v>
      </c>
      <c r="O119">
        <v>0.42702448210922789</v>
      </c>
      <c r="P119">
        <v>9.0077410274454608E-2</v>
      </c>
      <c r="Q119">
        <v>0.1915739268680445</v>
      </c>
      <c r="R119">
        <v>2</v>
      </c>
      <c r="S119">
        <v>2</v>
      </c>
      <c r="T119">
        <v>1</v>
      </c>
      <c r="U119">
        <v>0</v>
      </c>
      <c r="V119">
        <v>1</v>
      </c>
      <c r="W119">
        <v>2</v>
      </c>
      <c r="X119">
        <v>2</v>
      </c>
      <c r="Y119">
        <v>1</v>
      </c>
      <c r="Z119">
        <v>1</v>
      </c>
      <c r="AA119">
        <v>1</v>
      </c>
      <c r="AB119">
        <v>13</v>
      </c>
    </row>
    <row r="120" spans="1:28" x14ac:dyDescent="0.3">
      <c r="A120">
        <v>19029190400</v>
      </c>
      <c r="C120" t="s">
        <v>3157</v>
      </c>
      <c r="D120" t="s">
        <v>1239</v>
      </c>
      <c r="E120">
        <v>4073</v>
      </c>
      <c r="F120" t="s">
        <v>1166</v>
      </c>
      <c r="G120" t="s">
        <v>1167</v>
      </c>
      <c r="H120">
        <v>62434</v>
      </c>
      <c r="I120">
        <v>0.17399999999999999</v>
      </c>
      <c r="J120">
        <v>0.16972920696324953</v>
      </c>
      <c r="K120">
        <v>7.0116054158607347E-2</v>
      </c>
      <c r="L120">
        <v>2.6333333333333334E-2</v>
      </c>
      <c r="M120">
        <v>0.38500000000000001</v>
      </c>
      <c r="N120">
        <v>-3.5291331122699998E-2</v>
      </c>
      <c r="O120">
        <v>0.43986869591166816</v>
      </c>
      <c r="P120">
        <v>4.1261010662957814E-2</v>
      </c>
      <c r="Q120">
        <v>0.32205029013539654</v>
      </c>
      <c r="R120">
        <v>1</v>
      </c>
      <c r="S120">
        <v>2</v>
      </c>
      <c r="T120">
        <v>2</v>
      </c>
      <c r="U120">
        <v>2</v>
      </c>
      <c r="V120">
        <v>0</v>
      </c>
      <c r="W120">
        <v>2</v>
      </c>
      <c r="X120">
        <v>2</v>
      </c>
      <c r="Y120">
        <v>1</v>
      </c>
      <c r="Z120">
        <v>0</v>
      </c>
      <c r="AA120">
        <v>2</v>
      </c>
      <c r="AB120">
        <v>14</v>
      </c>
    </row>
    <row r="121" spans="1:28" x14ac:dyDescent="0.3">
      <c r="A121">
        <v>19033950102</v>
      </c>
      <c r="C121" t="s">
        <v>3158</v>
      </c>
      <c r="D121" t="s">
        <v>1240</v>
      </c>
      <c r="E121">
        <v>4374</v>
      </c>
      <c r="F121" t="s">
        <v>1066</v>
      </c>
      <c r="G121" t="s">
        <v>1067</v>
      </c>
      <c r="H121">
        <v>49805</v>
      </c>
      <c r="I121">
        <v>9.8000000000000004E-2</v>
      </c>
      <c r="J121">
        <v>0.10853104492680464</v>
      </c>
      <c r="K121">
        <v>5.1489146895507321E-2</v>
      </c>
      <c r="L121">
        <v>3.0666666666666665E-2</v>
      </c>
      <c r="M121">
        <v>0.27300000000000002</v>
      </c>
      <c r="N121">
        <v>-6.6333672899099999E-2</v>
      </c>
      <c r="O121">
        <v>0.47902474005019718</v>
      </c>
      <c r="P121">
        <v>0.13799051315222077</v>
      </c>
      <c r="Q121">
        <v>0.16456335184250379</v>
      </c>
      <c r="R121">
        <v>2</v>
      </c>
      <c r="S121">
        <v>1</v>
      </c>
      <c r="T121">
        <v>1</v>
      </c>
      <c r="U121">
        <v>2</v>
      </c>
      <c r="V121">
        <v>1</v>
      </c>
      <c r="W121">
        <v>0</v>
      </c>
      <c r="X121">
        <v>2</v>
      </c>
      <c r="Y121">
        <v>2</v>
      </c>
      <c r="Z121">
        <v>2</v>
      </c>
      <c r="AA121">
        <v>0</v>
      </c>
      <c r="AB121">
        <v>13</v>
      </c>
    </row>
    <row r="122" spans="1:28" x14ac:dyDescent="0.3">
      <c r="A122">
        <v>19033950300</v>
      </c>
      <c r="C122" t="s">
        <v>3159</v>
      </c>
      <c r="D122" t="s">
        <v>1065</v>
      </c>
      <c r="E122">
        <v>4422</v>
      </c>
      <c r="F122" t="s">
        <v>1066</v>
      </c>
      <c r="G122" t="s">
        <v>1067</v>
      </c>
      <c r="H122">
        <v>51089</v>
      </c>
      <c r="I122">
        <v>0.105</v>
      </c>
      <c r="J122">
        <v>0.10320781032078104</v>
      </c>
      <c r="K122">
        <v>3.4402603440260346E-2</v>
      </c>
      <c r="L122">
        <v>3.0666666666666665E-2</v>
      </c>
      <c r="M122">
        <v>0.36899999999999999</v>
      </c>
      <c r="N122">
        <v>-7.3150282913199999E-2</v>
      </c>
      <c r="O122">
        <v>0.45494923857868019</v>
      </c>
      <c r="P122">
        <v>0.11079774375503626</v>
      </c>
      <c r="Q122">
        <v>0.28730822873082285</v>
      </c>
      <c r="R122">
        <v>2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2</v>
      </c>
      <c r="Y122">
        <v>1</v>
      </c>
      <c r="Z122">
        <v>2</v>
      </c>
      <c r="AA122">
        <v>2</v>
      </c>
      <c r="AB122">
        <v>14</v>
      </c>
    </row>
    <row r="123" spans="1:28" x14ac:dyDescent="0.3">
      <c r="A123">
        <v>19043070500</v>
      </c>
      <c r="C123" t="s">
        <v>3160</v>
      </c>
      <c r="D123" t="s">
        <v>1249</v>
      </c>
      <c r="E123">
        <v>2085</v>
      </c>
      <c r="F123" t="s">
        <v>205</v>
      </c>
      <c r="G123" t="s">
        <v>1020</v>
      </c>
      <c r="H123">
        <v>62750</v>
      </c>
      <c r="I123">
        <v>0.14699999999999999</v>
      </c>
      <c r="J123">
        <v>0.11024643320363164</v>
      </c>
      <c r="K123">
        <v>6.4850843060959798E-2</v>
      </c>
      <c r="L123">
        <v>3.758333333333333E-2</v>
      </c>
      <c r="M123">
        <v>0.33200000000000002</v>
      </c>
      <c r="N123">
        <v>-8.7859192715000006E-2</v>
      </c>
      <c r="O123">
        <v>0.63636363636363635</v>
      </c>
      <c r="P123">
        <v>5.6565656565656569E-2</v>
      </c>
      <c r="Q123">
        <v>0.21011673151750973</v>
      </c>
      <c r="R123">
        <v>1</v>
      </c>
      <c r="S123">
        <v>2</v>
      </c>
      <c r="T123">
        <v>1</v>
      </c>
      <c r="U123">
        <v>2</v>
      </c>
      <c r="V123">
        <v>2</v>
      </c>
      <c r="W123">
        <v>1</v>
      </c>
      <c r="X123">
        <v>2</v>
      </c>
      <c r="Y123">
        <v>2</v>
      </c>
      <c r="Z123">
        <v>1</v>
      </c>
      <c r="AA123">
        <v>1</v>
      </c>
      <c r="AB123">
        <v>15</v>
      </c>
    </row>
    <row r="124" spans="1:28" x14ac:dyDescent="0.3">
      <c r="A124">
        <v>19045001100</v>
      </c>
      <c r="C124" t="s">
        <v>3161</v>
      </c>
      <c r="D124" t="s">
        <v>1511</v>
      </c>
      <c r="E124">
        <v>2293</v>
      </c>
      <c r="F124" t="s">
        <v>211</v>
      </c>
      <c r="G124" t="s">
        <v>1022</v>
      </c>
      <c r="H124">
        <v>67900</v>
      </c>
      <c r="I124">
        <v>8.5000000000000006E-2</v>
      </c>
      <c r="J124">
        <v>9.1764705882352943E-2</v>
      </c>
      <c r="K124">
        <v>4.8235294117647057E-2</v>
      </c>
      <c r="L124">
        <v>3.7333333333333336E-2</v>
      </c>
      <c r="M124">
        <v>0.39899999999999997</v>
      </c>
      <c r="N124">
        <v>-6.2167688619499999E-2</v>
      </c>
      <c r="O124">
        <v>0.51669702489374625</v>
      </c>
      <c r="P124">
        <v>0.1080797481636936</v>
      </c>
      <c r="Q124">
        <v>0.19529411764705881</v>
      </c>
      <c r="R124">
        <v>1</v>
      </c>
      <c r="S124">
        <v>1</v>
      </c>
      <c r="T124">
        <v>1</v>
      </c>
      <c r="U124">
        <v>2</v>
      </c>
      <c r="V124">
        <v>2</v>
      </c>
      <c r="W124">
        <v>2</v>
      </c>
      <c r="X124">
        <v>2</v>
      </c>
      <c r="Y124">
        <v>2</v>
      </c>
      <c r="Z124">
        <v>2</v>
      </c>
      <c r="AA124">
        <v>1</v>
      </c>
      <c r="AB124">
        <v>16</v>
      </c>
    </row>
    <row r="125" spans="1:28" x14ac:dyDescent="0.3">
      <c r="A125">
        <v>19049050300</v>
      </c>
      <c r="C125" t="s">
        <v>3162</v>
      </c>
      <c r="D125" t="s">
        <v>1252</v>
      </c>
      <c r="E125">
        <v>4630</v>
      </c>
      <c r="F125" t="s">
        <v>1253</v>
      </c>
      <c r="G125" t="s">
        <v>1254</v>
      </c>
      <c r="H125">
        <v>61964</v>
      </c>
      <c r="I125">
        <v>0.16800000000000001</v>
      </c>
      <c r="J125">
        <v>0.14074479737130338</v>
      </c>
      <c r="K125">
        <v>7.3384446878422785E-2</v>
      </c>
      <c r="L125">
        <v>2.2583333333333334E-2</v>
      </c>
      <c r="M125">
        <v>0.39</v>
      </c>
      <c r="N125">
        <v>2.7286991296700001E-2</v>
      </c>
      <c r="O125">
        <v>0.49867109634551493</v>
      </c>
      <c r="P125">
        <v>8.5672797676669896E-2</v>
      </c>
      <c r="Q125">
        <v>0.19058050383351588</v>
      </c>
      <c r="R125">
        <v>1</v>
      </c>
      <c r="S125">
        <v>2</v>
      </c>
      <c r="T125">
        <v>2</v>
      </c>
      <c r="U125">
        <v>2</v>
      </c>
      <c r="V125">
        <v>0</v>
      </c>
      <c r="W125">
        <v>2</v>
      </c>
      <c r="X125">
        <v>1</v>
      </c>
      <c r="Y125">
        <v>2</v>
      </c>
      <c r="Z125">
        <v>1</v>
      </c>
      <c r="AA125">
        <v>1</v>
      </c>
      <c r="AB125">
        <v>14</v>
      </c>
    </row>
    <row r="126" spans="1:28" x14ac:dyDescent="0.3">
      <c r="A126">
        <v>19053960300</v>
      </c>
      <c r="C126" t="s">
        <v>3163</v>
      </c>
      <c r="D126" t="s">
        <v>1060</v>
      </c>
      <c r="E126">
        <v>2007</v>
      </c>
      <c r="F126" t="s">
        <v>261</v>
      </c>
      <c r="G126" t="s">
        <v>1061</v>
      </c>
      <c r="H126">
        <v>57500</v>
      </c>
      <c r="I126">
        <v>5.7999999999999996E-2</v>
      </c>
      <c r="J126">
        <v>0.10259433962264151</v>
      </c>
      <c r="K126">
        <v>6.4858490566037735E-2</v>
      </c>
      <c r="L126">
        <v>2.4249999999999997E-2</v>
      </c>
      <c r="M126">
        <v>0.441</v>
      </c>
      <c r="N126">
        <v>-5.9953161592499998E-2</v>
      </c>
      <c r="O126">
        <v>0.55933609958506225</v>
      </c>
      <c r="P126">
        <v>0.1296111665004985</v>
      </c>
      <c r="Q126">
        <v>0.16155660377358491</v>
      </c>
      <c r="R126">
        <v>2</v>
      </c>
      <c r="S126">
        <v>0</v>
      </c>
      <c r="T126">
        <v>1</v>
      </c>
      <c r="U126">
        <v>2</v>
      </c>
      <c r="V126">
        <v>0</v>
      </c>
      <c r="W126">
        <v>2</v>
      </c>
      <c r="X126">
        <v>2</v>
      </c>
      <c r="Y126">
        <v>2</v>
      </c>
      <c r="Z126">
        <v>2</v>
      </c>
      <c r="AA126">
        <v>0</v>
      </c>
      <c r="AB126">
        <v>13</v>
      </c>
    </row>
    <row r="127" spans="1:28" x14ac:dyDescent="0.3">
      <c r="A127">
        <v>19061000100</v>
      </c>
      <c r="C127" t="s">
        <v>3164</v>
      </c>
      <c r="D127" t="s">
        <v>1148</v>
      </c>
      <c r="E127">
        <v>2661</v>
      </c>
      <c r="F127" t="s">
        <v>290</v>
      </c>
      <c r="G127" t="s">
        <v>1149</v>
      </c>
      <c r="H127">
        <v>48589</v>
      </c>
      <c r="I127">
        <v>0.25800000000000001</v>
      </c>
      <c r="J127">
        <v>0.20222929936305734</v>
      </c>
      <c r="K127">
        <v>3.7420382165605094E-2</v>
      </c>
      <c r="L127">
        <v>2.8833333333333329E-2</v>
      </c>
      <c r="M127">
        <v>0.32100000000000001</v>
      </c>
      <c r="N127">
        <v>2.66203703704E-2</v>
      </c>
      <c r="O127">
        <v>0.47616099071207429</v>
      </c>
      <c r="P127">
        <v>0.19750000000000001</v>
      </c>
      <c r="Q127">
        <v>0.35828025477707004</v>
      </c>
      <c r="R127">
        <v>2</v>
      </c>
      <c r="S127">
        <v>2</v>
      </c>
      <c r="T127">
        <v>2</v>
      </c>
      <c r="U127">
        <v>1</v>
      </c>
      <c r="V127">
        <v>1</v>
      </c>
      <c r="W127">
        <v>1</v>
      </c>
      <c r="X127">
        <v>1</v>
      </c>
      <c r="Y127">
        <v>2</v>
      </c>
      <c r="Z127">
        <v>2</v>
      </c>
      <c r="AA127">
        <v>2</v>
      </c>
      <c r="AB127">
        <v>16</v>
      </c>
    </row>
    <row r="128" spans="1:28" x14ac:dyDescent="0.3">
      <c r="A128">
        <v>19061000500</v>
      </c>
      <c r="C128" t="s">
        <v>3165</v>
      </c>
      <c r="D128" t="s">
        <v>1206</v>
      </c>
      <c r="E128">
        <v>3759</v>
      </c>
      <c r="F128" t="s">
        <v>290</v>
      </c>
      <c r="G128" t="s">
        <v>1149</v>
      </c>
      <c r="H128">
        <v>37952</v>
      </c>
      <c r="I128">
        <v>0.24100000000000002</v>
      </c>
      <c r="J128">
        <v>0.33937397034596378</v>
      </c>
      <c r="K128">
        <v>6.919275123558484E-2</v>
      </c>
      <c r="L128">
        <v>2.8833333333333329E-2</v>
      </c>
      <c r="M128">
        <v>0.28600000000000003</v>
      </c>
      <c r="N128">
        <v>-4.3718142682300003E-2</v>
      </c>
      <c r="O128">
        <v>0.51165644171779145</v>
      </c>
      <c r="P128">
        <v>6.7588325652841785E-2</v>
      </c>
      <c r="Q128">
        <v>0.41241076331685889</v>
      </c>
      <c r="R128">
        <v>2</v>
      </c>
      <c r="S128">
        <v>2</v>
      </c>
      <c r="T128">
        <v>2</v>
      </c>
      <c r="U128">
        <v>2</v>
      </c>
      <c r="V128">
        <v>1</v>
      </c>
      <c r="W128">
        <v>0</v>
      </c>
      <c r="X128">
        <v>2</v>
      </c>
      <c r="Y128">
        <v>2</v>
      </c>
      <c r="Z128">
        <v>1</v>
      </c>
      <c r="AA128">
        <v>2</v>
      </c>
      <c r="AB128">
        <v>16</v>
      </c>
    </row>
    <row r="129" spans="1:28" x14ac:dyDescent="0.3">
      <c r="A129">
        <v>19061000701</v>
      </c>
      <c r="C129" t="s">
        <v>3166</v>
      </c>
      <c r="D129" t="s">
        <v>1373</v>
      </c>
      <c r="E129">
        <v>3436</v>
      </c>
      <c r="F129" t="s">
        <v>290</v>
      </c>
      <c r="G129" t="s">
        <v>1149</v>
      </c>
      <c r="H129">
        <v>58810</v>
      </c>
      <c r="I129">
        <v>0.22500000000000001</v>
      </c>
      <c r="J129">
        <v>0.1357142857142857</v>
      </c>
      <c r="K129">
        <v>4.9107142857142856E-2</v>
      </c>
      <c r="L129">
        <v>2.8833333333333329E-2</v>
      </c>
      <c r="M129">
        <v>0.40700000000000003</v>
      </c>
      <c r="N129">
        <v>-6.9982207129799995E-2</v>
      </c>
      <c r="O129">
        <v>0.39444850255661068</v>
      </c>
      <c r="P129">
        <v>0.12363067292644757</v>
      </c>
      <c r="Q129">
        <v>0.36517857142857141</v>
      </c>
      <c r="R129">
        <v>2</v>
      </c>
      <c r="S129">
        <v>2</v>
      </c>
      <c r="T129">
        <v>2</v>
      </c>
      <c r="U129">
        <v>2</v>
      </c>
      <c r="V129">
        <v>1</v>
      </c>
      <c r="W129">
        <v>2</v>
      </c>
      <c r="X129">
        <v>2</v>
      </c>
      <c r="Y129">
        <v>1</v>
      </c>
      <c r="Z129">
        <v>2</v>
      </c>
      <c r="AA129">
        <v>2</v>
      </c>
      <c r="AB129">
        <v>18</v>
      </c>
    </row>
    <row r="130" spans="1:28" x14ac:dyDescent="0.3">
      <c r="A130">
        <v>19065080100</v>
      </c>
      <c r="C130" t="s">
        <v>3167</v>
      </c>
      <c r="D130" t="s">
        <v>1123</v>
      </c>
      <c r="E130">
        <v>2655</v>
      </c>
      <c r="F130" t="s">
        <v>340</v>
      </c>
      <c r="G130" t="s">
        <v>1017</v>
      </c>
      <c r="H130">
        <v>51075</v>
      </c>
      <c r="I130">
        <v>0.13300000000000001</v>
      </c>
      <c r="J130">
        <v>8.1826012058570194E-2</v>
      </c>
      <c r="K130">
        <v>1.2058570198105082E-2</v>
      </c>
      <c r="L130">
        <v>3.1333333333333331E-2</v>
      </c>
      <c r="M130">
        <v>0.39899999999999997</v>
      </c>
      <c r="N130">
        <v>4.1603634678299998E-3</v>
      </c>
      <c r="O130">
        <v>0.4260523321956769</v>
      </c>
      <c r="P130">
        <v>0.10483271375464684</v>
      </c>
      <c r="Q130">
        <v>0.30490956072351422</v>
      </c>
      <c r="R130">
        <v>2</v>
      </c>
      <c r="S130">
        <v>2</v>
      </c>
      <c r="T130">
        <v>1</v>
      </c>
      <c r="U130">
        <v>0</v>
      </c>
      <c r="V130">
        <v>2</v>
      </c>
      <c r="W130">
        <v>2</v>
      </c>
      <c r="X130">
        <v>1</v>
      </c>
      <c r="Y130">
        <v>1</v>
      </c>
      <c r="Z130">
        <v>2</v>
      </c>
      <c r="AA130">
        <v>2</v>
      </c>
      <c r="AB130">
        <v>15</v>
      </c>
    </row>
    <row r="131" spans="1:28" x14ac:dyDescent="0.3">
      <c r="A131">
        <v>19069360200</v>
      </c>
      <c r="C131" t="s">
        <v>3168</v>
      </c>
      <c r="D131" t="s">
        <v>1383</v>
      </c>
      <c r="E131">
        <v>4565</v>
      </c>
      <c r="F131" t="s">
        <v>353</v>
      </c>
      <c r="G131" t="s">
        <v>1384</v>
      </c>
      <c r="H131">
        <v>50441</v>
      </c>
      <c r="I131">
        <v>0.192</v>
      </c>
      <c r="J131">
        <v>0.12764771460423635</v>
      </c>
      <c r="K131">
        <v>2.6755852842809364E-2</v>
      </c>
      <c r="L131">
        <v>2.7666666666666669E-2</v>
      </c>
      <c r="M131">
        <v>0.435</v>
      </c>
      <c r="N131">
        <v>-3.3248622583900003E-2</v>
      </c>
      <c r="O131">
        <v>0.51362126245847173</v>
      </c>
      <c r="P131">
        <v>0.11175898931000972</v>
      </c>
      <c r="Q131">
        <v>0.18450390189520624</v>
      </c>
      <c r="R131">
        <v>2</v>
      </c>
      <c r="S131">
        <v>2</v>
      </c>
      <c r="T131">
        <v>2</v>
      </c>
      <c r="U131">
        <v>1</v>
      </c>
      <c r="V131">
        <v>1</v>
      </c>
      <c r="W131">
        <v>2</v>
      </c>
      <c r="X131">
        <v>2</v>
      </c>
      <c r="Y131">
        <v>2</v>
      </c>
      <c r="Z131">
        <v>2</v>
      </c>
      <c r="AA131">
        <v>1</v>
      </c>
      <c r="AB131">
        <v>17</v>
      </c>
    </row>
    <row r="132" spans="1:28" x14ac:dyDescent="0.3">
      <c r="A132">
        <v>19079960300</v>
      </c>
      <c r="C132" t="s">
        <v>3169</v>
      </c>
      <c r="D132" t="s">
        <v>1500</v>
      </c>
      <c r="E132">
        <v>2975</v>
      </c>
      <c r="F132" t="s">
        <v>409</v>
      </c>
      <c r="G132" t="s">
        <v>1242</v>
      </c>
      <c r="H132">
        <v>60469</v>
      </c>
      <c r="I132">
        <v>0.09</v>
      </c>
      <c r="J132">
        <v>0.11864406779661017</v>
      </c>
      <c r="K132">
        <v>4.6811945117029866E-2</v>
      </c>
      <c r="L132">
        <v>2.6916666666666669E-2</v>
      </c>
      <c r="M132">
        <v>0.38900000000000001</v>
      </c>
      <c r="N132">
        <v>-1.94463230462E-2</v>
      </c>
      <c r="O132">
        <v>0.42270159219311759</v>
      </c>
      <c r="P132">
        <v>0.17509986684420772</v>
      </c>
      <c r="Q132">
        <v>0.25423728813559321</v>
      </c>
      <c r="R132">
        <v>2</v>
      </c>
      <c r="S132">
        <v>1</v>
      </c>
      <c r="T132">
        <v>2</v>
      </c>
      <c r="U132">
        <v>1</v>
      </c>
      <c r="V132">
        <v>0</v>
      </c>
      <c r="W132">
        <v>2</v>
      </c>
      <c r="X132">
        <v>1</v>
      </c>
      <c r="Y132">
        <v>1</v>
      </c>
      <c r="Z132">
        <v>2</v>
      </c>
      <c r="AA132">
        <v>2</v>
      </c>
      <c r="AB132">
        <v>14</v>
      </c>
    </row>
    <row r="133" spans="1:28" x14ac:dyDescent="0.3">
      <c r="A133">
        <v>19083480300</v>
      </c>
      <c r="C133" t="s">
        <v>3170</v>
      </c>
      <c r="D133" t="s">
        <v>1186</v>
      </c>
      <c r="E133">
        <v>3819</v>
      </c>
      <c r="F133" t="s">
        <v>1184</v>
      </c>
      <c r="G133" t="s">
        <v>1185</v>
      </c>
      <c r="H133">
        <v>62619</v>
      </c>
      <c r="I133">
        <v>9.4E-2</v>
      </c>
      <c r="J133">
        <v>7.8518518518518515E-2</v>
      </c>
      <c r="K133">
        <v>4.296296296296296E-2</v>
      </c>
      <c r="L133">
        <v>3.0333333333333334E-2</v>
      </c>
      <c r="M133">
        <v>0.376</v>
      </c>
      <c r="N133">
        <v>-1.79998056759E-2</v>
      </c>
      <c r="O133">
        <v>0.32932799287939474</v>
      </c>
      <c r="P133">
        <v>0.1141732283464567</v>
      </c>
      <c r="Q133">
        <v>0.23629629629629631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2</v>
      </c>
      <c r="X133">
        <v>1</v>
      </c>
      <c r="Y133">
        <v>0</v>
      </c>
      <c r="Z133">
        <v>2</v>
      </c>
      <c r="AA133">
        <v>1</v>
      </c>
      <c r="AB133">
        <v>11</v>
      </c>
    </row>
    <row r="134" spans="1:28" x14ac:dyDescent="0.3">
      <c r="A134">
        <v>19089960300</v>
      </c>
      <c r="C134" t="s">
        <v>3171</v>
      </c>
      <c r="D134" t="s">
        <v>1348</v>
      </c>
      <c r="E134">
        <v>2627</v>
      </c>
      <c r="F134" t="s">
        <v>1349</v>
      </c>
      <c r="G134" t="s">
        <v>1350</v>
      </c>
      <c r="H134">
        <v>66607</v>
      </c>
      <c r="I134">
        <v>0.115</v>
      </c>
      <c r="J134">
        <v>0.12677388836329234</v>
      </c>
      <c r="K134">
        <v>5.2034058656575212E-2</v>
      </c>
      <c r="L134">
        <v>3.1833333333333332E-2</v>
      </c>
      <c r="M134">
        <v>0.40299999999999997</v>
      </c>
      <c r="N134">
        <v>-3.3124770233799998E-2</v>
      </c>
      <c r="O134">
        <v>0.46045694200351495</v>
      </c>
      <c r="P134">
        <v>0.11652892561983472</v>
      </c>
      <c r="Q134">
        <v>0.22611163670766321</v>
      </c>
      <c r="R134">
        <v>1</v>
      </c>
      <c r="S134">
        <v>1</v>
      </c>
      <c r="T134">
        <v>2</v>
      </c>
      <c r="U134">
        <v>2</v>
      </c>
      <c r="V134">
        <v>2</v>
      </c>
      <c r="W134">
        <v>2</v>
      </c>
      <c r="X134">
        <v>2</v>
      </c>
      <c r="Y134">
        <v>2</v>
      </c>
      <c r="Z134">
        <v>2</v>
      </c>
      <c r="AA134">
        <v>1</v>
      </c>
      <c r="AB134">
        <v>17</v>
      </c>
    </row>
    <row r="135" spans="1:28" x14ac:dyDescent="0.3">
      <c r="A135">
        <v>19097950500</v>
      </c>
      <c r="C135" t="s">
        <v>3172</v>
      </c>
      <c r="D135" t="s">
        <v>1133</v>
      </c>
      <c r="E135">
        <v>4057</v>
      </c>
      <c r="F135" t="s">
        <v>1028</v>
      </c>
      <c r="G135" t="s">
        <v>1029</v>
      </c>
      <c r="H135">
        <v>54547</v>
      </c>
      <c r="I135">
        <v>0.13400000000000001</v>
      </c>
      <c r="J135">
        <v>0.16049382716049382</v>
      </c>
      <c r="K135">
        <v>4.585537918871252E-2</v>
      </c>
      <c r="L135">
        <v>3.4083333333333334E-2</v>
      </c>
      <c r="M135">
        <v>0.41799999999999998</v>
      </c>
      <c r="N135">
        <v>3.9596936358499996E-3</v>
      </c>
      <c r="O135">
        <v>0.36461318051575931</v>
      </c>
      <c r="P135">
        <v>5.5524708495280399E-2</v>
      </c>
      <c r="Q135">
        <v>0.24221046443268665</v>
      </c>
      <c r="R135">
        <v>2</v>
      </c>
      <c r="S135">
        <v>2</v>
      </c>
      <c r="T135">
        <v>2</v>
      </c>
      <c r="U135">
        <v>1</v>
      </c>
      <c r="V135">
        <v>2</v>
      </c>
      <c r="W135">
        <v>2</v>
      </c>
      <c r="X135">
        <v>1</v>
      </c>
      <c r="Y135">
        <v>1</v>
      </c>
      <c r="Z135">
        <v>1</v>
      </c>
      <c r="AA135">
        <v>1</v>
      </c>
      <c r="AB135">
        <v>15</v>
      </c>
    </row>
    <row r="136" spans="1:28" x14ac:dyDescent="0.3">
      <c r="A136">
        <v>19099040400</v>
      </c>
      <c r="C136" t="s">
        <v>3173</v>
      </c>
      <c r="D136" t="s">
        <v>1263</v>
      </c>
      <c r="E136">
        <v>5392</v>
      </c>
      <c r="F136" t="s">
        <v>1085</v>
      </c>
      <c r="G136" t="s">
        <v>1086</v>
      </c>
      <c r="H136">
        <v>56503</v>
      </c>
      <c r="I136">
        <v>0.126</v>
      </c>
      <c r="J136">
        <v>0.1867544220485397</v>
      </c>
      <c r="K136">
        <v>6.1291649526943645E-2</v>
      </c>
      <c r="L136">
        <v>3.008333333333333E-2</v>
      </c>
      <c r="M136">
        <v>0.38799999999999996</v>
      </c>
      <c r="N136">
        <v>5.4773082942100003E-2</v>
      </c>
      <c r="O136">
        <v>0.51177199504337045</v>
      </c>
      <c r="P136">
        <v>5.2104208416833666E-3</v>
      </c>
      <c r="Q136">
        <v>0.2669683257918552</v>
      </c>
      <c r="R136">
        <v>2</v>
      </c>
      <c r="S136">
        <v>2</v>
      </c>
      <c r="T136">
        <v>2</v>
      </c>
      <c r="U136">
        <v>2</v>
      </c>
      <c r="V136">
        <v>1</v>
      </c>
      <c r="W136">
        <v>2</v>
      </c>
      <c r="X136">
        <v>0</v>
      </c>
      <c r="Y136">
        <v>2</v>
      </c>
      <c r="Z136">
        <v>0</v>
      </c>
      <c r="AA136">
        <v>2</v>
      </c>
      <c r="AB136">
        <v>15</v>
      </c>
    </row>
    <row r="137" spans="1:28" x14ac:dyDescent="0.3">
      <c r="A137">
        <v>19099980000</v>
      </c>
      <c r="C137" t="s">
        <v>3174</v>
      </c>
      <c r="D137" t="s">
        <v>2186</v>
      </c>
      <c r="E137">
        <v>1340</v>
      </c>
      <c r="F137" t="s">
        <v>1085</v>
      </c>
      <c r="G137" t="s">
        <v>1086</v>
      </c>
      <c r="H137" t="s">
        <v>3175</v>
      </c>
      <c r="I137">
        <v>0.77800000000000002</v>
      </c>
      <c r="J137" t="s">
        <v>1199</v>
      </c>
      <c r="K137" t="s">
        <v>1199</v>
      </c>
      <c r="L137">
        <v>3.008333333333333E-2</v>
      </c>
      <c r="M137">
        <v>0.996</v>
      </c>
      <c r="N137">
        <v>0.13616523274100001</v>
      </c>
      <c r="O137">
        <v>0.63958916900093365</v>
      </c>
      <c r="P137" t="s">
        <v>1199</v>
      </c>
      <c r="Q137" t="s">
        <v>1199</v>
      </c>
      <c r="R137">
        <v>0</v>
      </c>
      <c r="S137">
        <v>2</v>
      </c>
      <c r="T137">
        <v>2</v>
      </c>
      <c r="U137">
        <v>2</v>
      </c>
      <c r="V137">
        <v>1</v>
      </c>
      <c r="W137">
        <v>2</v>
      </c>
      <c r="X137">
        <v>0</v>
      </c>
      <c r="Y137">
        <v>2</v>
      </c>
      <c r="Z137">
        <v>2</v>
      </c>
      <c r="AA137">
        <v>2</v>
      </c>
      <c r="AB137">
        <v>15</v>
      </c>
    </row>
    <row r="138" spans="1:28" x14ac:dyDescent="0.3">
      <c r="A138">
        <v>19101090400</v>
      </c>
      <c r="C138" t="s">
        <v>3176</v>
      </c>
      <c r="D138" t="s">
        <v>1238</v>
      </c>
      <c r="E138">
        <v>4887</v>
      </c>
      <c r="F138" t="s">
        <v>464</v>
      </c>
      <c r="G138" t="s">
        <v>1072</v>
      </c>
      <c r="H138">
        <v>53935</v>
      </c>
      <c r="I138">
        <v>0.13200000000000001</v>
      </c>
      <c r="J138">
        <v>0.13393279697113109</v>
      </c>
      <c r="K138">
        <v>4.1646947468054897E-2</v>
      </c>
      <c r="L138">
        <v>2.75E-2</v>
      </c>
      <c r="M138">
        <v>0.47299999999999998</v>
      </c>
      <c r="N138">
        <v>5.0741776199399999E-2</v>
      </c>
      <c r="O138">
        <v>0.14359370971899973</v>
      </c>
      <c r="P138">
        <v>0.11646914589293011</v>
      </c>
      <c r="Q138">
        <v>0.30099384761003312</v>
      </c>
      <c r="R138">
        <v>2</v>
      </c>
      <c r="S138">
        <v>2</v>
      </c>
      <c r="T138">
        <v>2</v>
      </c>
      <c r="U138">
        <v>1</v>
      </c>
      <c r="V138">
        <v>0</v>
      </c>
      <c r="W138">
        <v>2</v>
      </c>
      <c r="X138">
        <v>0</v>
      </c>
      <c r="Y138">
        <v>0</v>
      </c>
      <c r="Z138">
        <v>2</v>
      </c>
      <c r="AA138">
        <v>2</v>
      </c>
      <c r="AB138">
        <v>13</v>
      </c>
    </row>
    <row r="139" spans="1:28" x14ac:dyDescent="0.3">
      <c r="A139">
        <v>19105070302</v>
      </c>
      <c r="C139" t="s">
        <v>3177</v>
      </c>
      <c r="D139" t="s">
        <v>2163</v>
      </c>
      <c r="E139">
        <v>2862</v>
      </c>
      <c r="F139" t="s">
        <v>1152</v>
      </c>
      <c r="G139" t="s">
        <v>1153</v>
      </c>
      <c r="H139">
        <v>58750</v>
      </c>
      <c r="I139">
        <v>0.23300000000000001</v>
      </c>
      <c r="J139">
        <v>0.19625000000000001</v>
      </c>
      <c r="K139">
        <v>3.5000000000000003E-2</v>
      </c>
      <c r="L139">
        <v>3.4583333333333334E-2</v>
      </c>
      <c r="M139">
        <v>0.60499999999999998</v>
      </c>
      <c r="N139">
        <v>-1.8854988147300002E-2</v>
      </c>
      <c r="O139">
        <v>0.59904988123515435</v>
      </c>
      <c r="P139">
        <v>0</v>
      </c>
      <c r="Q139">
        <v>0.25374999999999998</v>
      </c>
      <c r="R139">
        <v>2</v>
      </c>
      <c r="S139">
        <v>2</v>
      </c>
      <c r="T139">
        <v>2</v>
      </c>
      <c r="U139">
        <v>1</v>
      </c>
      <c r="V139">
        <v>2</v>
      </c>
      <c r="W139">
        <v>2</v>
      </c>
      <c r="X139">
        <v>1</v>
      </c>
      <c r="Y139">
        <v>2</v>
      </c>
      <c r="Z139">
        <v>0</v>
      </c>
      <c r="AA139">
        <v>2</v>
      </c>
      <c r="AB139">
        <v>16</v>
      </c>
    </row>
    <row r="140" spans="1:28" x14ac:dyDescent="0.3">
      <c r="A140">
        <v>19107080100</v>
      </c>
      <c r="C140" t="s">
        <v>3178</v>
      </c>
      <c r="D140" t="s">
        <v>1456</v>
      </c>
      <c r="E140">
        <v>2253</v>
      </c>
      <c r="F140" t="s">
        <v>477</v>
      </c>
      <c r="G140" t="s">
        <v>1035</v>
      </c>
      <c r="H140">
        <v>71544</v>
      </c>
      <c r="I140">
        <v>5.4000000000000006E-2</v>
      </c>
      <c r="J140">
        <v>5.3669222343921137E-2</v>
      </c>
      <c r="K140">
        <v>7.2289156626506021E-2</v>
      </c>
      <c r="L140">
        <v>3.2083333333333339E-2</v>
      </c>
      <c r="M140">
        <v>0.375</v>
      </c>
      <c r="N140">
        <v>-2.2983521384600001E-2</v>
      </c>
      <c r="O140">
        <v>0.4676039119804401</v>
      </c>
      <c r="P140">
        <v>0.11616650532429816</v>
      </c>
      <c r="Q140">
        <v>0.17853231106243153</v>
      </c>
      <c r="R140">
        <v>1</v>
      </c>
      <c r="S140">
        <v>0</v>
      </c>
      <c r="T140">
        <v>0</v>
      </c>
      <c r="U140">
        <v>2</v>
      </c>
      <c r="V140">
        <v>2</v>
      </c>
      <c r="W140">
        <v>2</v>
      </c>
      <c r="X140">
        <v>1</v>
      </c>
      <c r="Y140">
        <v>2</v>
      </c>
      <c r="Z140">
        <v>2</v>
      </c>
      <c r="AA140">
        <v>0</v>
      </c>
      <c r="AB140">
        <v>12</v>
      </c>
    </row>
    <row r="141" spans="1:28" x14ac:dyDescent="0.3">
      <c r="A141">
        <v>19109950100</v>
      </c>
      <c r="C141" t="s">
        <v>3179</v>
      </c>
      <c r="D141" t="s">
        <v>1292</v>
      </c>
      <c r="E141">
        <v>2236</v>
      </c>
      <c r="F141" t="s">
        <v>1233</v>
      </c>
      <c r="G141" t="s">
        <v>1234</v>
      </c>
      <c r="H141">
        <v>59569</v>
      </c>
      <c r="I141">
        <v>0.14300000000000002</v>
      </c>
      <c r="J141">
        <v>8.5152838427947602E-2</v>
      </c>
      <c r="K141">
        <v>4.8034934497816595E-2</v>
      </c>
      <c r="L141">
        <v>2.441666666666667E-2</v>
      </c>
      <c r="M141">
        <v>0.376</v>
      </c>
      <c r="N141">
        <v>-7.7557756044999995E-2</v>
      </c>
      <c r="O141">
        <v>0.45138396025550037</v>
      </c>
      <c r="P141">
        <v>0.16563876651982379</v>
      </c>
      <c r="Q141">
        <v>0.15174672489082969</v>
      </c>
      <c r="R141">
        <v>2</v>
      </c>
      <c r="S141">
        <v>2</v>
      </c>
      <c r="T141">
        <v>1</v>
      </c>
      <c r="U141">
        <v>2</v>
      </c>
      <c r="V141">
        <v>0</v>
      </c>
      <c r="W141">
        <v>2</v>
      </c>
      <c r="X141">
        <v>2</v>
      </c>
      <c r="Y141">
        <v>1</v>
      </c>
      <c r="Z141">
        <v>2</v>
      </c>
      <c r="AA141">
        <v>0</v>
      </c>
      <c r="AB141">
        <v>14</v>
      </c>
    </row>
    <row r="142" spans="1:28" x14ac:dyDescent="0.3">
      <c r="A142">
        <v>19113002200</v>
      </c>
      <c r="C142" t="s">
        <v>3180</v>
      </c>
      <c r="D142" t="s">
        <v>1050</v>
      </c>
      <c r="E142">
        <v>2735</v>
      </c>
      <c r="F142" t="s">
        <v>1048</v>
      </c>
      <c r="G142" t="s">
        <v>1049</v>
      </c>
      <c r="H142">
        <v>44797</v>
      </c>
      <c r="I142">
        <v>0.26</v>
      </c>
      <c r="J142">
        <v>0.21676300578034682</v>
      </c>
      <c r="K142">
        <v>4.1425818882466284E-2</v>
      </c>
      <c r="L142">
        <v>3.5250000000000004E-2</v>
      </c>
      <c r="M142">
        <v>0.32700000000000001</v>
      </c>
      <c r="N142">
        <v>0.49150204286799998</v>
      </c>
      <c r="O142">
        <v>0.45503922751961379</v>
      </c>
      <c r="P142">
        <v>0.13</v>
      </c>
      <c r="Q142">
        <v>0.4238921001926782</v>
      </c>
      <c r="R142">
        <v>2</v>
      </c>
      <c r="S142">
        <v>2</v>
      </c>
      <c r="T142">
        <v>2</v>
      </c>
      <c r="U142">
        <v>1</v>
      </c>
      <c r="V142">
        <v>2</v>
      </c>
      <c r="W142">
        <v>1</v>
      </c>
      <c r="X142">
        <v>0</v>
      </c>
      <c r="Y142">
        <v>1</v>
      </c>
      <c r="Z142">
        <v>2</v>
      </c>
      <c r="AA142">
        <v>2</v>
      </c>
      <c r="AB142">
        <v>15</v>
      </c>
    </row>
    <row r="143" spans="1:28" x14ac:dyDescent="0.3">
      <c r="A143">
        <v>19113002700</v>
      </c>
      <c r="C143" t="s">
        <v>3181</v>
      </c>
      <c r="D143" t="s">
        <v>1150</v>
      </c>
      <c r="E143">
        <v>1850</v>
      </c>
      <c r="F143" t="s">
        <v>1048</v>
      </c>
      <c r="G143" t="s">
        <v>1049</v>
      </c>
      <c r="H143">
        <v>38395</v>
      </c>
      <c r="I143">
        <v>0.252</v>
      </c>
      <c r="J143">
        <v>0.42560865644724977</v>
      </c>
      <c r="K143">
        <v>0.15689810640216412</v>
      </c>
      <c r="L143">
        <v>3.5250000000000004E-2</v>
      </c>
      <c r="M143">
        <v>0.39899999999999997</v>
      </c>
      <c r="N143">
        <v>0.194318915418</v>
      </c>
      <c r="O143">
        <v>0.29249011857707508</v>
      </c>
      <c r="P143">
        <v>6.2132661628883291E-2</v>
      </c>
      <c r="Q143">
        <v>0.4192966636609558</v>
      </c>
      <c r="R143">
        <v>2</v>
      </c>
      <c r="S143">
        <v>2</v>
      </c>
      <c r="T143">
        <v>2</v>
      </c>
      <c r="U143">
        <v>2</v>
      </c>
      <c r="V143">
        <v>2</v>
      </c>
      <c r="W143">
        <v>2</v>
      </c>
      <c r="X143">
        <v>0</v>
      </c>
      <c r="Y143">
        <v>0</v>
      </c>
      <c r="Z143">
        <v>1</v>
      </c>
      <c r="AA143">
        <v>2</v>
      </c>
      <c r="AB143">
        <v>15</v>
      </c>
    </row>
    <row r="144" spans="1:28" x14ac:dyDescent="0.3">
      <c r="A144">
        <v>19117950300</v>
      </c>
      <c r="C144" t="s">
        <v>3182</v>
      </c>
      <c r="D144" t="s">
        <v>1235</v>
      </c>
      <c r="E144">
        <v>1970</v>
      </c>
      <c r="F144" t="s">
        <v>552</v>
      </c>
      <c r="G144" t="s">
        <v>1121</v>
      </c>
      <c r="H144">
        <v>50104</v>
      </c>
      <c r="I144">
        <v>0.23699999999999999</v>
      </c>
      <c r="J144">
        <v>0.22462941847206386</v>
      </c>
      <c r="K144">
        <v>3.5347776510832381E-2</v>
      </c>
      <c r="L144">
        <v>2.4249999999999997E-2</v>
      </c>
      <c r="M144">
        <v>0.38299999999999995</v>
      </c>
      <c r="N144">
        <v>-9.5863077319900004E-3</v>
      </c>
      <c r="O144">
        <v>0.55504234026173982</v>
      </c>
      <c r="P144">
        <v>8.9304257528556599E-2</v>
      </c>
      <c r="Q144">
        <v>0.16077537058152794</v>
      </c>
      <c r="R144">
        <v>2</v>
      </c>
      <c r="S144">
        <v>2</v>
      </c>
      <c r="T144">
        <v>2</v>
      </c>
      <c r="U144">
        <v>1</v>
      </c>
      <c r="V144">
        <v>0</v>
      </c>
      <c r="W144">
        <v>2</v>
      </c>
      <c r="X144">
        <v>1</v>
      </c>
      <c r="Y144">
        <v>2</v>
      </c>
      <c r="Z144">
        <v>1</v>
      </c>
      <c r="AA144">
        <v>0</v>
      </c>
      <c r="AB144">
        <v>13</v>
      </c>
    </row>
    <row r="145" spans="1:28" x14ac:dyDescent="0.3">
      <c r="A145">
        <v>19117950400</v>
      </c>
      <c r="C145" t="s">
        <v>3183</v>
      </c>
      <c r="D145" t="s">
        <v>1120</v>
      </c>
      <c r="E145">
        <v>2408</v>
      </c>
      <c r="F145" t="s">
        <v>552</v>
      </c>
      <c r="G145" t="s">
        <v>1121</v>
      </c>
      <c r="H145">
        <v>55897</v>
      </c>
      <c r="I145">
        <v>0.23199999999999998</v>
      </c>
      <c r="J145">
        <v>0.14802981895633652</v>
      </c>
      <c r="K145">
        <v>6.1767838125665601E-2</v>
      </c>
      <c r="L145">
        <v>2.4249999999999997E-2</v>
      </c>
      <c r="M145">
        <v>0.34499999999999997</v>
      </c>
      <c r="N145">
        <v>-2.9005705985300001E-2</v>
      </c>
      <c r="O145">
        <v>0.54403497813866331</v>
      </c>
      <c r="P145">
        <v>9.7982708933717577E-2</v>
      </c>
      <c r="Q145">
        <v>0.26730564430244941</v>
      </c>
      <c r="R145">
        <v>2</v>
      </c>
      <c r="S145">
        <v>2</v>
      </c>
      <c r="T145">
        <v>2</v>
      </c>
      <c r="U145">
        <v>2</v>
      </c>
      <c r="V145">
        <v>0</v>
      </c>
      <c r="W145">
        <v>1</v>
      </c>
      <c r="X145">
        <v>1</v>
      </c>
      <c r="Y145">
        <v>2</v>
      </c>
      <c r="Z145">
        <v>2</v>
      </c>
      <c r="AA145">
        <v>2</v>
      </c>
      <c r="AB145">
        <v>16</v>
      </c>
    </row>
    <row r="146" spans="1:28" x14ac:dyDescent="0.3">
      <c r="A146">
        <v>19125030500</v>
      </c>
      <c r="C146" t="s">
        <v>3184</v>
      </c>
      <c r="D146" t="s">
        <v>1195</v>
      </c>
      <c r="E146">
        <v>2000</v>
      </c>
      <c r="F146" t="s">
        <v>578</v>
      </c>
      <c r="G146" t="s">
        <v>1196</v>
      </c>
      <c r="H146">
        <v>52727</v>
      </c>
      <c r="I146">
        <v>0.17600000000000002</v>
      </c>
      <c r="J146">
        <v>0.25614366729678639</v>
      </c>
      <c r="K146">
        <v>6.5217391304347824E-2</v>
      </c>
      <c r="L146">
        <v>2.2250000000000002E-2</v>
      </c>
      <c r="M146">
        <v>0.41799999999999998</v>
      </c>
      <c r="N146">
        <v>-2.9910265362099999E-3</v>
      </c>
      <c r="O146">
        <v>0.63223443223443221</v>
      </c>
      <c r="P146">
        <v>8.0799304952215462E-2</v>
      </c>
      <c r="Q146">
        <v>0.25425330812854441</v>
      </c>
      <c r="R146">
        <v>2</v>
      </c>
      <c r="S146">
        <v>2</v>
      </c>
      <c r="T146">
        <v>2</v>
      </c>
      <c r="U146">
        <v>2</v>
      </c>
      <c r="V146">
        <v>0</v>
      </c>
      <c r="W146">
        <v>2</v>
      </c>
      <c r="X146">
        <v>1</v>
      </c>
      <c r="Y146">
        <v>2</v>
      </c>
      <c r="Z146">
        <v>1</v>
      </c>
      <c r="AA146">
        <v>2</v>
      </c>
      <c r="AB146">
        <v>16</v>
      </c>
    </row>
    <row r="147" spans="1:28" x14ac:dyDescent="0.3">
      <c r="A147">
        <v>19127950500</v>
      </c>
      <c r="C147" t="s">
        <v>3185</v>
      </c>
      <c r="D147" t="s">
        <v>1157</v>
      </c>
      <c r="E147">
        <v>3945</v>
      </c>
      <c r="F147" t="s">
        <v>1099</v>
      </c>
      <c r="G147" t="s">
        <v>1100</v>
      </c>
      <c r="H147">
        <v>46012</v>
      </c>
      <c r="I147">
        <v>0.22500000000000001</v>
      </c>
      <c r="J147">
        <v>0.26890156918687591</v>
      </c>
      <c r="K147">
        <v>2.5677603423680456E-2</v>
      </c>
      <c r="L147">
        <v>6.3333333333333353E-2</v>
      </c>
      <c r="M147">
        <v>0.25700000000000001</v>
      </c>
      <c r="N147">
        <v>-0.11626344086</v>
      </c>
      <c r="O147">
        <v>0.61014799154334043</v>
      </c>
      <c r="P147">
        <v>8.4258654474199876E-2</v>
      </c>
      <c r="Q147">
        <v>0.27746077032810273</v>
      </c>
      <c r="R147">
        <v>2</v>
      </c>
      <c r="S147">
        <v>2</v>
      </c>
      <c r="T147">
        <v>2</v>
      </c>
      <c r="U147">
        <v>0</v>
      </c>
      <c r="V147">
        <v>2</v>
      </c>
      <c r="W147">
        <v>0</v>
      </c>
      <c r="X147">
        <v>2</v>
      </c>
      <c r="Y147">
        <v>2</v>
      </c>
      <c r="Z147">
        <v>1</v>
      </c>
      <c r="AA147">
        <v>2</v>
      </c>
      <c r="AB147">
        <v>15</v>
      </c>
    </row>
    <row r="148" spans="1:28" x14ac:dyDescent="0.3">
      <c r="A148">
        <v>19127950600</v>
      </c>
      <c r="C148" t="s">
        <v>3186</v>
      </c>
      <c r="D148" t="s">
        <v>1098</v>
      </c>
      <c r="E148">
        <v>4592</v>
      </c>
      <c r="F148" t="s">
        <v>1099</v>
      </c>
      <c r="G148" t="s">
        <v>1100</v>
      </c>
      <c r="H148">
        <v>52973</v>
      </c>
      <c r="I148">
        <v>0.23300000000000001</v>
      </c>
      <c r="J148">
        <v>0.12568306010928962</v>
      </c>
      <c r="K148">
        <v>2.2950819672131147E-2</v>
      </c>
      <c r="L148">
        <v>6.3333333333333353E-2</v>
      </c>
      <c r="M148">
        <v>0.35</v>
      </c>
      <c r="N148">
        <v>-3.63064008395E-2</v>
      </c>
      <c r="O148">
        <v>0.61860624785444562</v>
      </c>
      <c r="P148">
        <v>0.11876484560570071</v>
      </c>
      <c r="Q148">
        <v>0.23169398907103825</v>
      </c>
      <c r="R148">
        <v>2</v>
      </c>
      <c r="S148">
        <v>2</v>
      </c>
      <c r="T148">
        <v>2</v>
      </c>
      <c r="U148">
        <v>0</v>
      </c>
      <c r="V148">
        <v>2</v>
      </c>
      <c r="W148">
        <v>1</v>
      </c>
      <c r="X148">
        <v>2</v>
      </c>
      <c r="Y148">
        <v>2</v>
      </c>
      <c r="Z148">
        <v>2</v>
      </c>
      <c r="AA148">
        <v>1</v>
      </c>
      <c r="AB148">
        <v>16</v>
      </c>
    </row>
    <row r="149" spans="1:28" x14ac:dyDescent="0.3">
      <c r="A149">
        <v>19145490200</v>
      </c>
      <c r="C149" t="s">
        <v>3187</v>
      </c>
      <c r="D149" t="s">
        <v>1169</v>
      </c>
      <c r="E149">
        <v>2266</v>
      </c>
      <c r="F149" t="s">
        <v>1170</v>
      </c>
      <c r="G149" t="s">
        <v>1171</v>
      </c>
      <c r="H149">
        <v>42333</v>
      </c>
      <c r="I149">
        <v>0.20699999999999999</v>
      </c>
      <c r="J149">
        <v>0.22874493927125505</v>
      </c>
      <c r="K149">
        <v>0.11133603238866396</v>
      </c>
      <c r="L149">
        <v>2.6916666666666665E-2</v>
      </c>
      <c r="M149">
        <v>0.40299999999999997</v>
      </c>
      <c r="N149">
        <v>-5.67582232312E-2</v>
      </c>
      <c r="O149">
        <v>0.49528936742934049</v>
      </c>
      <c r="P149">
        <v>0.17460317460317459</v>
      </c>
      <c r="Q149">
        <v>0.354251012145749</v>
      </c>
      <c r="R149">
        <v>2</v>
      </c>
      <c r="S149">
        <v>2</v>
      </c>
      <c r="T149">
        <v>2</v>
      </c>
      <c r="U149">
        <v>2</v>
      </c>
      <c r="V149">
        <v>0</v>
      </c>
      <c r="W149">
        <v>2</v>
      </c>
      <c r="X149">
        <v>2</v>
      </c>
      <c r="Y149">
        <v>2</v>
      </c>
      <c r="Z149">
        <v>2</v>
      </c>
      <c r="AA149">
        <v>2</v>
      </c>
      <c r="AB149">
        <v>18</v>
      </c>
    </row>
    <row r="150" spans="1:28" x14ac:dyDescent="0.3">
      <c r="A150">
        <v>19145490500</v>
      </c>
      <c r="C150" t="s">
        <v>3188</v>
      </c>
      <c r="D150" t="s">
        <v>1449</v>
      </c>
      <c r="E150">
        <v>2319</v>
      </c>
      <c r="F150" t="s">
        <v>1170</v>
      </c>
      <c r="G150" t="s">
        <v>1171</v>
      </c>
      <c r="H150">
        <v>48037</v>
      </c>
      <c r="I150">
        <v>0.13300000000000001</v>
      </c>
      <c r="J150">
        <v>0.11673151750972763</v>
      </c>
      <c r="K150">
        <v>6.3229571984435795E-2</v>
      </c>
      <c r="L150">
        <v>2.6916666666666665E-2</v>
      </c>
      <c r="M150">
        <v>0.45</v>
      </c>
      <c r="N150">
        <v>3.7119856887299997E-2</v>
      </c>
      <c r="O150">
        <v>0.49155405405405406</v>
      </c>
      <c r="P150">
        <v>9.1069849690539342E-2</v>
      </c>
      <c r="Q150">
        <v>0.23249027237354086</v>
      </c>
      <c r="R150">
        <v>2</v>
      </c>
      <c r="S150">
        <v>2</v>
      </c>
      <c r="T150">
        <v>2</v>
      </c>
      <c r="U150">
        <v>2</v>
      </c>
      <c r="V150">
        <v>0</v>
      </c>
      <c r="W150">
        <v>2</v>
      </c>
      <c r="X150">
        <v>0</v>
      </c>
      <c r="Y150">
        <v>2</v>
      </c>
      <c r="Z150">
        <v>1</v>
      </c>
      <c r="AA150">
        <v>1</v>
      </c>
      <c r="AB150">
        <v>14</v>
      </c>
    </row>
    <row r="151" spans="1:28" x14ac:dyDescent="0.3">
      <c r="A151">
        <v>19153000101</v>
      </c>
      <c r="C151" t="s">
        <v>3189</v>
      </c>
      <c r="D151" t="s">
        <v>1270</v>
      </c>
      <c r="E151">
        <v>3569</v>
      </c>
      <c r="F151" t="s">
        <v>1088</v>
      </c>
      <c r="G151" t="s">
        <v>1089</v>
      </c>
      <c r="H151">
        <v>41114</v>
      </c>
      <c r="I151">
        <v>0.37200000000000005</v>
      </c>
      <c r="J151">
        <v>0.33483001924310457</v>
      </c>
      <c r="K151">
        <v>9.3008338678640154E-2</v>
      </c>
      <c r="L151">
        <v>2.8583333333333329E-2</v>
      </c>
      <c r="M151">
        <v>0.36599999999999999</v>
      </c>
      <c r="N151">
        <v>3.4785319192299997E-2</v>
      </c>
      <c r="O151">
        <v>0.63206247129076709</v>
      </c>
      <c r="P151">
        <v>0.11015981735159817</v>
      </c>
      <c r="Q151">
        <v>0.46375881975625399</v>
      </c>
      <c r="R151">
        <v>2</v>
      </c>
      <c r="S151">
        <v>2</v>
      </c>
      <c r="T151">
        <v>2</v>
      </c>
      <c r="U151">
        <v>2</v>
      </c>
      <c r="V151">
        <v>1</v>
      </c>
      <c r="W151">
        <v>1</v>
      </c>
      <c r="X151">
        <v>0</v>
      </c>
      <c r="Y151">
        <v>2</v>
      </c>
      <c r="Z151">
        <v>2</v>
      </c>
      <c r="AA151">
        <v>2</v>
      </c>
      <c r="AB151">
        <v>16</v>
      </c>
    </row>
    <row r="152" spans="1:28" x14ac:dyDescent="0.3">
      <c r="A152">
        <v>19153000300</v>
      </c>
      <c r="C152" t="s">
        <v>3190</v>
      </c>
      <c r="D152" t="s">
        <v>1352</v>
      </c>
      <c r="E152">
        <v>4440</v>
      </c>
      <c r="F152" t="s">
        <v>1088</v>
      </c>
      <c r="G152" t="s">
        <v>1089</v>
      </c>
      <c r="H152">
        <v>55147</v>
      </c>
      <c r="I152">
        <v>9.5000000000000001E-2</v>
      </c>
      <c r="J152">
        <v>0.22675250357653792</v>
      </c>
      <c r="K152">
        <v>5.7939914163090127E-2</v>
      </c>
      <c r="L152">
        <v>2.8583333333333329E-2</v>
      </c>
      <c r="M152">
        <v>0.29899999999999999</v>
      </c>
      <c r="N152">
        <v>0.102557742098</v>
      </c>
      <c r="O152">
        <v>0.65622641509433965</v>
      </c>
      <c r="P152">
        <v>0.13113735239279056</v>
      </c>
      <c r="Q152">
        <v>0.35050071530758226</v>
      </c>
      <c r="R152">
        <v>2</v>
      </c>
      <c r="S152">
        <v>1</v>
      </c>
      <c r="T152">
        <v>2</v>
      </c>
      <c r="U152">
        <v>2</v>
      </c>
      <c r="V152">
        <v>1</v>
      </c>
      <c r="W152">
        <v>0</v>
      </c>
      <c r="X152">
        <v>0</v>
      </c>
      <c r="Y152">
        <v>2</v>
      </c>
      <c r="Z152">
        <v>2</v>
      </c>
      <c r="AA152">
        <v>2</v>
      </c>
      <c r="AB152">
        <v>14</v>
      </c>
    </row>
    <row r="153" spans="1:28" x14ac:dyDescent="0.3">
      <c r="A153">
        <v>19153000500</v>
      </c>
      <c r="C153" t="s">
        <v>3191</v>
      </c>
      <c r="D153" t="s">
        <v>1269</v>
      </c>
      <c r="E153">
        <v>4641</v>
      </c>
      <c r="F153" t="s">
        <v>1088</v>
      </c>
      <c r="G153" t="s">
        <v>1089</v>
      </c>
      <c r="H153">
        <v>49198</v>
      </c>
      <c r="I153">
        <v>0.11599999999999999</v>
      </c>
      <c r="J153">
        <v>0.23362930077691454</v>
      </c>
      <c r="K153">
        <v>2.3862375138734741E-2</v>
      </c>
      <c r="L153">
        <v>2.8583333333333329E-2</v>
      </c>
      <c r="M153">
        <v>0.311</v>
      </c>
      <c r="N153">
        <v>3.1333332353200002E-2</v>
      </c>
      <c r="O153">
        <v>0.5376415722851432</v>
      </c>
      <c r="P153">
        <v>7.1134020618556698E-2</v>
      </c>
      <c r="Q153">
        <v>0.35738068812430634</v>
      </c>
      <c r="R153">
        <v>2</v>
      </c>
      <c r="S153">
        <v>1</v>
      </c>
      <c r="T153">
        <v>2</v>
      </c>
      <c r="U153">
        <v>0</v>
      </c>
      <c r="V153">
        <v>1</v>
      </c>
      <c r="W153">
        <v>0</v>
      </c>
      <c r="X153">
        <v>0</v>
      </c>
      <c r="Y153">
        <v>2</v>
      </c>
      <c r="Z153">
        <v>1</v>
      </c>
      <c r="AA153">
        <v>2</v>
      </c>
      <c r="AB153">
        <v>11</v>
      </c>
    </row>
    <row r="154" spans="1:28" x14ac:dyDescent="0.3">
      <c r="A154">
        <v>19153001100</v>
      </c>
      <c r="C154" t="s">
        <v>3192</v>
      </c>
      <c r="D154" t="s">
        <v>1139</v>
      </c>
      <c r="E154">
        <v>4744</v>
      </c>
      <c r="F154" t="s">
        <v>1088</v>
      </c>
      <c r="G154" t="s">
        <v>1089</v>
      </c>
      <c r="H154">
        <v>41932</v>
      </c>
      <c r="I154">
        <v>0.27200000000000002</v>
      </c>
      <c r="J154">
        <v>0.41180507892930679</v>
      </c>
      <c r="K154">
        <v>6.4516129032258063E-2</v>
      </c>
      <c r="L154">
        <v>2.8583333333333329E-2</v>
      </c>
      <c r="M154">
        <v>0.35499999999999998</v>
      </c>
      <c r="N154">
        <v>-0.100833964478</v>
      </c>
      <c r="O154">
        <v>0.40017211703958694</v>
      </c>
      <c r="P154">
        <v>6.4226075786769435E-2</v>
      </c>
      <c r="Q154">
        <v>0.41866849691146191</v>
      </c>
      <c r="R154">
        <v>2</v>
      </c>
      <c r="S154">
        <v>2</v>
      </c>
      <c r="T154">
        <v>2</v>
      </c>
      <c r="U154">
        <v>2</v>
      </c>
      <c r="V154">
        <v>1</v>
      </c>
      <c r="W154">
        <v>1</v>
      </c>
      <c r="X154">
        <v>2</v>
      </c>
      <c r="Y154">
        <v>1</v>
      </c>
      <c r="Z154">
        <v>1</v>
      </c>
      <c r="AA154">
        <v>2</v>
      </c>
      <c r="AB154">
        <v>16</v>
      </c>
    </row>
    <row r="155" spans="1:28" x14ac:dyDescent="0.3">
      <c r="A155">
        <v>19153002100</v>
      </c>
      <c r="C155" t="s">
        <v>3193</v>
      </c>
      <c r="D155" t="s">
        <v>1275</v>
      </c>
      <c r="E155">
        <v>4718</v>
      </c>
      <c r="F155" t="s">
        <v>1088</v>
      </c>
      <c r="G155" t="s">
        <v>1089</v>
      </c>
      <c r="H155">
        <v>51125</v>
      </c>
      <c r="I155">
        <v>0.13100000000000001</v>
      </c>
      <c r="J155">
        <v>0.21027190332326284</v>
      </c>
      <c r="K155">
        <v>0.10513595166163142</v>
      </c>
      <c r="L155">
        <v>2.8583333333333329E-2</v>
      </c>
      <c r="M155">
        <v>0.312</v>
      </c>
      <c r="N155">
        <v>-3.2998565882299997E-2</v>
      </c>
      <c r="O155">
        <v>0.66930265995686555</v>
      </c>
      <c r="P155">
        <v>6.4443188241944602E-2</v>
      </c>
      <c r="Q155">
        <v>0.38731117824773414</v>
      </c>
      <c r="R155">
        <v>2</v>
      </c>
      <c r="S155">
        <v>2</v>
      </c>
      <c r="T155">
        <v>2</v>
      </c>
      <c r="U155">
        <v>2</v>
      </c>
      <c r="V155">
        <v>1</v>
      </c>
      <c r="W155">
        <v>1</v>
      </c>
      <c r="X155">
        <v>2</v>
      </c>
      <c r="Y155">
        <v>2</v>
      </c>
      <c r="Z155">
        <v>1</v>
      </c>
      <c r="AA155">
        <v>2</v>
      </c>
      <c r="AB155">
        <v>17</v>
      </c>
    </row>
    <row r="156" spans="1:28" x14ac:dyDescent="0.3">
      <c r="A156">
        <v>19153004501</v>
      </c>
      <c r="C156" t="s">
        <v>3194</v>
      </c>
      <c r="D156" t="s">
        <v>1361</v>
      </c>
      <c r="E156">
        <v>4092</v>
      </c>
      <c r="F156" t="s">
        <v>1088</v>
      </c>
      <c r="G156" t="s">
        <v>1089</v>
      </c>
      <c r="H156">
        <v>56696</v>
      </c>
      <c r="I156">
        <v>0.215</v>
      </c>
      <c r="J156">
        <v>0.30444282592862343</v>
      </c>
      <c r="K156">
        <v>2.3306627822286964E-2</v>
      </c>
      <c r="L156">
        <v>2.8583333333333329E-2</v>
      </c>
      <c r="M156">
        <v>0.32299999999999995</v>
      </c>
      <c r="N156">
        <v>2.4443901246600002E-4</v>
      </c>
      <c r="O156">
        <v>0.59903804110188019</v>
      </c>
      <c r="P156">
        <v>5.7652711050102952E-2</v>
      </c>
      <c r="Q156">
        <v>0.29424617625637289</v>
      </c>
      <c r="R156">
        <v>2</v>
      </c>
      <c r="S156">
        <v>2</v>
      </c>
      <c r="T156">
        <v>2</v>
      </c>
      <c r="U156">
        <v>0</v>
      </c>
      <c r="V156">
        <v>1</v>
      </c>
      <c r="W156">
        <v>1</v>
      </c>
      <c r="X156">
        <v>1</v>
      </c>
      <c r="Y156">
        <v>2</v>
      </c>
      <c r="Z156">
        <v>1</v>
      </c>
      <c r="AA156">
        <v>2</v>
      </c>
      <c r="AB156">
        <v>14</v>
      </c>
    </row>
    <row r="157" spans="1:28" x14ac:dyDescent="0.3">
      <c r="A157">
        <v>19153004800</v>
      </c>
      <c r="C157" t="s">
        <v>3195</v>
      </c>
      <c r="D157" t="s">
        <v>1264</v>
      </c>
      <c r="E157">
        <v>3055</v>
      </c>
      <c r="F157" t="s">
        <v>1088</v>
      </c>
      <c r="G157" t="s">
        <v>1089</v>
      </c>
      <c r="H157">
        <v>50038</v>
      </c>
      <c r="I157">
        <v>0.28199999999999997</v>
      </c>
      <c r="J157">
        <v>0.38788522848034007</v>
      </c>
      <c r="K157">
        <v>6.8012752391073322E-2</v>
      </c>
      <c r="L157">
        <v>2.8583333333333329E-2</v>
      </c>
      <c r="M157">
        <v>0.26300000000000001</v>
      </c>
      <c r="N157">
        <v>-4.1418261688099998E-2</v>
      </c>
      <c r="O157">
        <v>0.4705056179775281</v>
      </c>
      <c r="P157">
        <v>5.3838484546360914E-2</v>
      </c>
      <c r="Q157">
        <v>0.38682252922422955</v>
      </c>
      <c r="R157">
        <v>2</v>
      </c>
      <c r="S157">
        <v>2</v>
      </c>
      <c r="T157">
        <v>2</v>
      </c>
      <c r="U157">
        <v>2</v>
      </c>
      <c r="V157">
        <v>1</v>
      </c>
      <c r="W157">
        <v>0</v>
      </c>
      <c r="X157">
        <v>2</v>
      </c>
      <c r="Y157">
        <v>2</v>
      </c>
      <c r="Z157">
        <v>1</v>
      </c>
      <c r="AA157">
        <v>2</v>
      </c>
      <c r="AB157">
        <v>16</v>
      </c>
    </row>
    <row r="158" spans="1:28" x14ac:dyDescent="0.3">
      <c r="A158">
        <v>19153011600</v>
      </c>
      <c r="C158" t="s">
        <v>3196</v>
      </c>
      <c r="D158" t="s">
        <v>1197</v>
      </c>
      <c r="E158">
        <v>0</v>
      </c>
      <c r="F158" t="s">
        <v>1088</v>
      </c>
      <c r="G158" t="s">
        <v>1089</v>
      </c>
      <c r="H158" t="s">
        <v>3175</v>
      </c>
      <c r="I158" t="s">
        <v>1199</v>
      </c>
      <c r="J158" t="s">
        <v>1199</v>
      </c>
      <c r="K158" t="s">
        <v>1199</v>
      </c>
      <c r="L158">
        <v>2.8583333333333329E-2</v>
      </c>
      <c r="M158" t="s">
        <v>1199</v>
      </c>
      <c r="N158">
        <v>0</v>
      </c>
      <c r="O158" t="s">
        <v>1199</v>
      </c>
      <c r="P158" t="s">
        <v>1199</v>
      </c>
      <c r="Q158" t="s">
        <v>1199</v>
      </c>
      <c r="R158">
        <v>0</v>
      </c>
      <c r="S158">
        <v>2</v>
      </c>
      <c r="T158">
        <v>2</v>
      </c>
      <c r="U158">
        <v>2</v>
      </c>
      <c r="V158">
        <v>1</v>
      </c>
      <c r="W158">
        <v>2</v>
      </c>
      <c r="X158">
        <v>1</v>
      </c>
      <c r="Y158">
        <v>2</v>
      </c>
      <c r="Z158">
        <v>2</v>
      </c>
      <c r="AA158">
        <v>2</v>
      </c>
      <c r="AB158">
        <v>16</v>
      </c>
    </row>
    <row r="159" spans="1:28" x14ac:dyDescent="0.3">
      <c r="A159">
        <v>19155021701</v>
      </c>
      <c r="C159" t="s">
        <v>3197</v>
      </c>
      <c r="D159" t="s">
        <v>1538</v>
      </c>
      <c r="E159">
        <v>2275</v>
      </c>
      <c r="F159" t="s">
        <v>1082</v>
      </c>
      <c r="G159" t="s">
        <v>1083</v>
      </c>
      <c r="H159">
        <v>69643</v>
      </c>
      <c r="I159">
        <v>0.14899999999999999</v>
      </c>
      <c r="J159">
        <v>0.16595289079229122</v>
      </c>
      <c r="K159">
        <v>9.421841541755889E-2</v>
      </c>
      <c r="L159">
        <v>2.9249999999999995E-2</v>
      </c>
      <c r="M159">
        <v>0.40399999999999997</v>
      </c>
      <c r="N159">
        <v>-9.1463411015900008E-3</v>
      </c>
      <c r="O159">
        <v>0.40240240240240238</v>
      </c>
      <c r="P159">
        <v>0.13837638376383765</v>
      </c>
      <c r="Q159">
        <v>0.25267665952890794</v>
      </c>
      <c r="R159">
        <v>1</v>
      </c>
      <c r="S159">
        <v>2</v>
      </c>
      <c r="T159">
        <v>2</v>
      </c>
      <c r="U159">
        <v>2</v>
      </c>
      <c r="V159">
        <v>1</v>
      </c>
      <c r="W159">
        <v>2</v>
      </c>
      <c r="X159">
        <v>1</v>
      </c>
      <c r="Y159">
        <v>1</v>
      </c>
      <c r="Z159">
        <v>2</v>
      </c>
      <c r="AA159">
        <v>2</v>
      </c>
      <c r="AB159">
        <v>16</v>
      </c>
    </row>
    <row r="160" spans="1:28" x14ac:dyDescent="0.3">
      <c r="A160">
        <v>19155030200</v>
      </c>
      <c r="C160" t="s">
        <v>3198</v>
      </c>
      <c r="D160" t="s">
        <v>1362</v>
      </c>
      <c r="E160">
        <v>3494</v>
      </c>
      <c r="F160" t="s">
        <v>1082</v>
      </c>
      <c r="G160" t="s">
        <v>1083</v>
      </c>
      <c r="H160">
        <v>39875</v>
      </c>
      <c r="I160">
        <v>0.22500000000000001</v>
      </c>
      <c r="J160">
        <v>0.35613207547169812</v>
      </c>
      <c r="K160">
        <v>0.14229559748427673</v>
      </c>
      <c r="L160">
        <v>2.9249999999999995E-2</v>
      </c>
      <c r="M160">
        <v>0.439</v>
      </c>
      <c r="N160">
        <v>4.2362768324400002E-2</v>
      </c>
      <c r="O160">
        <v>0.36587677725118484</v>
      </c>
      <c r="P160">
        <v>0.12577319587628866</v>
      </c>
      <c r="Q160">
        <v>0.37421383647798739</v>
      </c>
      <c r="R160">
        <v>2</v>
      </c>
      <c r="S160">
        <v>2</v>
      </c>
      <c r="T160">
        <v>2</v>
      </c>
      <c r="U160">
        <v>2</v>
      </c>
      <c r="V160">
        <v>1</v>
      </c>
      <c r="W160">
        <v>2</v>
      </c>
      <c r="X160">
        <v>0</v>
      </c>
      <c r="Y160">
        <v>1</v>
      </c>
      <c r="Z160">
        <v>2</v>
      </c>
      <c r="AA160">
        <v>2</v>
      </c>
      <c r="AB160">
        <v>16</v>
      </c>
    </row>
    <row r="161" spans="1:28" x14ac:dyDescent="0.3">
      <c r="A161">
        <v>19157370500</v>
      </c>
      <c r="C161" t="s">
        <v>3199</v>
      </c>
      <c r="D161" t="s">
        <v>1407</v>
      </c>
      <c r="E161">
        <v>3093</v>
      </c>
      <c r="F161" t="s">
        <v>1256</v>
      </c>
      <c r="G161" t="s">
        <v>1257</v>
      </c>
      <c r="H161">
        <v>62466</v>
      </c>
      <c r="I161">
        <v>0.114</v>
      </c>
      <c r="J161">
        <v>0.13870246085011187</v>
      </c>
      <c r="K161">
        <v>3.6539895600298286E-2</v>
      </c>
      <c r="L161">
        <v>2.7833333333333331E-2</v>
      </c>
      <c r="M161">
        <v>0.35899999999999999</v>
      </c>
      <c r="N161">
        <v>-6.5276518312199994E-2</v>
      </c>
      <c r="O161">
        <v>0.51683262209577996</v>
      </c>
      <c r="P161">
        <v>8.7073007367716004E-2</v>
      </c>
      <c r="Q161">
        <v>0.2244593586875466</v>
      </c>
      <c r="R161">
        <v>1</v>
      </c>
      <c r="S161">
        <v>1</v>
      </c>
      <c r="T161">
        <v>2</v>
      </c>
      <c r="U161">
        <v>1</v>
      </c>
      <c r="V161">
        <v>1</v>
      </c>
      <c r="W161">
        <v>1</v>
      </c>
      <c r="X161">
        <v>2</v>
      </c>
      <c r="Y161">
        <v>2</v>
      </c>
      <c r="Z161">
        <v>1</v>
      </c>
      <c r="AA161">
        <v>1</v>
      </c>
      <c r="AB161">
        <v>13</v>
      </c>
    </row>
    <row r="162" spans="1:28" x14ac:dyDescent="0.3">
      <c r="A162">
        <v>19161080400</v>
      </c>
      <c r="C162" t="s">
        <v>3200</v>
      </c>
      <c r="D162" t="s">
        <v>1225</v>
      </c>
      <c r="E162">
        <v>2484</v>
      </c>
      <c r="F162" t="s">
        <v>1226</v>
      </c>
      <c r="G162" t="s">
        <v>1227</v>
      </c>
      <c r="H162">
        <v>57857</v>
      </c>
      <c r="I162">
        <v>0.114</v>
      </c>
      <c r="J162">
        <v>0.12090909090909091</v>
      </c>
      <c r="K162">
        <v>4.2727272727272725E-2</v>
      </c>
      <c r="L162">
        <v>2.3249999999999996E-2</v>
      </c>
      <c r="M162">
        <v>0.34600000000000003</v>
      </c>
      <c r="N162">
        <v>-7.7951001918400001E-2</v>
      </c>
      <c r="O162">
        <v>0.41976744186046511</v>
      </c>
      <c r="P162">
        <v>0.13043478260869565</v>
      </c>
      <c r="Q162">
        <v>0.19</v>
      </c>
      <c r="R162">
        <v>2</v>
      </c>
      <c r="S162">
        <v>1</v>
      </c>
      <c r="T162">
        <v>2</v>
      </c>
      <c r="U162">
        <v>1</v>
      </c>
      <c r="V162">
        <v>0</v>
      </c>
      <c r="W162">
        <v>1</v>
      </c>
      <c r="X162">
        <v>2</v>
      </c>
      <c r="Y162">
        <v>1</v>
      </c>
      <c r="Z162">
        <v>2</v>
      </c>
      <c r="AA162">
        <v>1</v>
      </c>
      <c r="AB162">
        <v>13</v>
      </c>
    </row>
    <row r="163" spans="1:28" x14ac:dyDescent="0.3">
      <c r="A163">
        <v>19171290600</v>
      </c>
      <c r="C163" t="s">
        <v>3201</v>
      </c>
      <c r="D163" t="s">
        <v>1392</v>
      </c>
      <c r="E163">
        <v>2400</v>
      </c>
      <c r="F163" t="s">
        <v>883</v>
      </c>
      <c r="G163" t="s">
        <v>1076</v>
      </c>
      <c r="H163">
        <v>62750</v>
      </c>
      <c r="I163">
        <v>0.153</v>
      </c>
      <c r="J163">
        <v>0.10372608257804633</v>
      </c>
      <c r="K163">
        <v>3.1218529707955689E-2</v>
      </c>
      <c r="L163">
        <v>4.0333333333333332E-2</v>
      </c>
      <c r="M163">
        <v>0.38299999999999995</v>
      </c>
      <c r="N163">
        <v>-0.112097669286</v>
      </c>
      <c r="O163">
        <v>0.64539808018068889</v>
      </c>
      <c r="P163">
        <v>0.10723860589812333</v>
      </c>
      <c r="Q163">
        <v>0.26183282980866063</v>
      </c>
      <c r="R163">
        <v>1</v>
      </c>
      <c r="S163">
        <v>2</v>
      </c>
      <c r="T163">
        <v>1</v>
      </c>
      <c r="U163">
        <v>1</v>
      </c>
      <c r="V163">
        <v>2</v>
      </c>
      <c r="W163">
        <v>2</v>
      </c>
      <c r="X163">
        <v>2</v>
      </c>
      <c r="Y163">
        <v>2</v>
      </c>
      <c r="Z163">
        <v>2</v>
      </c>
      <c r="AA163">
        <v>2</v>
      </c>
      <c r="AB163">
        <v>17</v>
      </c>
    </row>
    <row r="164" spans="1:28" x14ac:dyDescent="0.3">
      <c r="A164">
        <v>19177950200</v>
      </c>
      <c r="C164" t="s">
        <v>3202</v>
      </c>
      <c r="D164" t="s">
        <v>1231</v>
      </c>
      <c r="E164">
        <v>3277</v>
      </c>
      <c r="F164" t="s">
        <v>1116</v>
      </c>
      <c r="G164" t="s">
        <v>1117</v>
      </c>
      <c r="H164">
        <v>58433</v>
      </c>
      <c r="I164">
        <v>0.113</v>
      </c>
      <c r="J164">
        <v>9.1127098321342928E-2</v>
      </c>
      <c r="K164">
        <v>5.2757793764988008E-2</v>
      </c>
      <c r="L164">
        <v>2.9083333333333336E-2</v>
      </c>
      <c r="M164">
        <v>0.47200000000000003</v>
      </c>
      <c r="N164">
        <v>-2.4992561307400001E-2</v>
      </c>
      <c r="O164">
        <v>0.50453720508166966</v>
      </c>
      <c r="P164">
        <v>0.17654320987654321</v>
      </c>
      <c r="Q164">
        <v>0.17985611510791366</v>
      </c>
      <c r="R164">
        <v>2</v>
      </c>
      <c r="S164">
        <v>1</v>
      </c>
      <c r="T164">
        <v>1</v>
      </c>
      <c r="U164">
        <v>2</v>
      </c>
      <c r="V164">
        <v>1</v>
      </c>
      <c r="W164">
        <v>2</v>
      </c>
      <c r="X164">
        <v>1</v>
      </c>
      <c r="Y164">
        <v>2</v>
      </c>
      <c r="Z164">
        <v>2</v>
      </c>
      <c r="AA164">
        <v>0</v>
      </c>
      <c r="AB164">
        <v>14</v>
      </c>
    </row>
    <row r="165" spans="1:28" x14ac:dyDescent="0.3">
      <c r="A165">
        <v>19179960400</v>
      </c>
      <c r="C165" t="s">
        <v>3203</v>
      </c>
      <c r="D165" t="s">
        <v>1097</v>
      </c>
      <c r="E165">
        <v>3910</v>
      </c>
      <c r="F165" t="s">
        <v>935</v>
      </c>
      <c r="G165" t="s">
        <v>1031</v>
      </c>
      <c r="H165">
        <v>55919</v>
      </c>
      <c r="I165">
        <v>0.17499999999999999</v>
      </c>
      <c r="J165">
        <v>0.20759493670886076</v>
      </c>
      <c r="K165">
        <v>3.0379746835443037E-2</v>
      </c>
      <c r="L165">
        <v>3.4499999999999996E-2</v>
      </c>
      <c r="M165">
        <v>0.38299999999999995</v>
      </c>
      <c r="N165">
        <v>1.0109241347E-2</v>
      </c>
      <c r="O165">
        <v>0.40874448455675894</v>
      </c>
      <c r="P165">
        <v>0.13802509547190397</v>
      </c>
      <c r="Q165">
        <v>0.30759493670886073</v>
      </c>
      <c r="R165">
        <v>2</v>
      </c>
      <c r="S165">
        <v>2</v>
      </c>
      <c r="T165">
        <v>2</v>
      </c>
      <c r="U165">
        <v>1</v>
      </c>
      <c r="V165">
        <v>2</v>
      </c>
      <c r="W165">
        <v>2</v>
      </c>
      <c r="X165">
        <v>1</v>
      </c>
      <c r="Y165">
        <v>1</v>
      </c>
      <c r="Z165">
        <v>2</v>
      </c>
      <c r="AA165">
        <v>2</v>
      </c>
      <c r="AB165">
        <v>17</v>
      </c>
    </row>
    <row r="166" spans="1:28" x14ac:dyDescent="0.3">
      <c r="A166">
        <v>19193001000</v>
      </c>
      <c r="C166" t="s">
        <v>3204</v>
      </c>
      <c r="D166" t="s">
        <v>1259</v>
      </c>
      <c r="E166">
        <v>1833</v>
      </c>
      <c r="F166" t="s">
        <v>1093</v>
      </c>
      <c r="G166" t="s">
        <v>1094</v>
      </c>
      <c r="H166">
        <v>48717</v>
      </c>
      <c r="I166">
        <v>0.16699999999999998</v>
      </c>
      <c r="J166">
        <v>0.13698630136986301</v>
      </c>
      <c r="K166">
        <v>4.2617960426179602E-2</v>
      </c>
      <c r="L166">
        <v>2.9166666666666664E-2</v>
      </c>
      <c r="M166">
        <v>0.376</v>
      </c>
      <c r="N166">
        <v>3.3258173618900003E-2</v>
      </c>
      <c r="O166">
        <v>0.49694323144104802</v>
      </c>
      <c r="P166">
        <v>0.16730038022813687</v>
      </c>
      <c r="Q166">
        <v>0.30441400304414001</v>
      </c>
      <c r="R166">
        <v>2</v>
      </c>
      <c r="S166">
        <v>2</v>
      </c>
      <c r="T166">
        <v>2</v>
      </c>
      <c r="U166">
        <v>1</v>
      </c>
      <c r="V166">
        <v>1</v>
      </c>
      <c r="W166">
        <v>2</v>
      </c>
      <c r="X166">
        <v>0</v>
      </c>
      <c r="Y166">
        <v>2</v>
      </c>
      <c r="Z166">
        <v>2</v>
      </c>
      <c r="AA166">
        <v>2</v>
      </c>
      <c r="AB166">
        <v>16</v>
      </c>
    </row>
    <row r="167" spans="1:28" x14ac:dyDescent="0.3">
      <c r="A167">
        <v>19193001500</v>
      </c>
      <c r="C167" t="s">
        <v>3205</v>
      </c>
      <c r="D167" t="s">
        <v>1102</v>
      </c>
      <c r="E167">
        <v>1968</v>
      </c>
      <c r="F167" t="s">
        <v>1093</v>
      </c>
      <c r="G167" t="s">
        <v>1094</v>
      </c>
      <c r="H167">
        <v>38641</v>
      </c>
      <c r="I167">
        <v>0.39100000000000001</v>
      </c>
      <c r="J167">
        <v>0.51406074240719912</v>
      </c>
      <c r="K167">
        <v>0.15185601799775028</v>
      </c>
      <c r="L167">
        <v>2.9166666666666664E-2</v>
      </c>
      <c r="M167">
        <v>0.40799999999999997</v>
      </c>
      <c r="N167">
        <v>-0.146203904627</v>
      </c>
      <c r="O167">
        <v>0.64496527777777779</v>
      </c>
      <c r="P167">
        <v>3.1216361679224973E-2</v>
      </c>
      <c r="Q167">
        <v>0.3340832395950506</v>
      </c>
      <c r="R167">
        <v>2</v>
      </c>
      <c r="S167">
        <v>2</v>
      </c>
      <c r="T167">
        <v>2</v>
      </c>
      <c r="U167">
        <v>2</v>
      </c>
      <c r="V167">
        <v>1</v>
      </c>
      <c r="W167">
        <v>2</v>
      </c>
      <c r="X167">
        <v>2</v>
      </c>
      <c r="Y167">
        <v>2</v>
      </c>
      <c r="Z167">
        <v>0</v>
      </c>
      <c r="AA167">
        <v>2</v>
      </c>
      <c r="AB167">
        <v>17</v>
      </c>
    </row>
    <row r="168" spans="1:28" x14ac:dyDescent="0.3">
      <c r="A168">
        <v>19193940200</v>
      </c>
      <c r="C168" t="s">
        <v>3206</v>
      </c>
      <c r="D168" t="s">
        <v>1200</v>
      </c>
      <c r="E168">
        <v>0</v>
      </c>
      <c r="F168" t="s">
        <v>1093</v>
      </c>
      <c r="G168" t="s">
        <v>1094</v>
      </c>
      <c r="H168" t="s">
        <v>3175</v>
      </c>
      <c r="I168" t="s">
        <v>1199</v>
      </c>
      <c r="J168" t="s">
        <v>1199</v>
      </c>
      <c r="K168" t="s">
        <v>1199</v>
      </c>
      <c r="L168">
        <v>2.9166666666666664E-2</v>
      </c>
      <c r="M168" t="s">
        <v>1199</v>
      </c>
      <c r="N168">
        <v>0</v>
      </c>
      <c r="O168" t="s">
        <v>1199</v>
      </c>
      <c r="P168" t="s">
        <v>1199</v>
      </c>
      <c r="Q168" t="s">
        <v>1199</v>
      </c>
      <c r="R168">
        <v>0</v>
      </c>
      <c r="S168">
        <v>2</v>
      </c>
      <c r="T168">
        <v>2</v>
      </c>
      <c r="U168">
        <v>2</v>
      </c>
      <c r="V168">
        <v>1</v>
      </c>
      <c r="W168">
        <v>2</v>
      </c>
      <c r="X168">
        <v>1</v>
      </c>
      <c r="Y168">
        <v>2</v>
      </c>
      <c r="Z168">
        <v>2</v>
      </c>
      <c r="AA168">
        <v>2</v>
      </c>
      <c r="AB168">
        <v>16</v>
      </c>
    </row>
    <row r="169" spans="1:28" x14ac:dyDescent="0.3">
      <c r="A169">
        <v>19001960100</v>
      </c>
      <c r="C169" t="s">
        <v>3207</v>
      </c>
      <c r="D169" t="s">
        <v>1507</v>
      </c>
      <c r="E169">
        <v>2776</v>
      </c>
      <c r="F169" t="s">
        <v>53</v>
      </c>
      <c r="G169" t="s">
        <v>1230</v>
      </c>
      <c r="H169">
        <v>63125</v>
      </c>
      <c r="I169">
        <v>9.3000000000000013E-2</v>
      </c>
      <c r="J169">
        <v>0.15358931552587646</v>
      </c>
      <c r="K169">
        <v>6.5943238731218698E-2</v>
      </c>
      <c r="L169">
        <v>2.3083333333333334E-2</v>
      </c>
      <c r="M169">
        <v>0.38700000000000001</v>
      </c>
      <c r="N169">
        <v>-5.3744173571999999E-3</v>
      </c>
      <c r="O169">
        <v>0.45634517766497462</v>
      </c>
      <c r="P169">
        <v>8.6232980332829043E-2</v>
      </c>
      <c r="Q169">
        <v>0.21368948247078465</v>
      </c>
      <c r="R169">
        <v>1</v>
      </c>
      <c r="S169">
        <v>1</v>
      </c>
      <c r="T169">
        <v>2</v>
      </c>
      <c r="U169">
        <v>2</v>
      </c>
      <c r="V169">
        <v>0</v>
      </c>
      <c r="W169">
        <v>2</v>
      </c>
      <c r="X169">
        <v>1</v>
      </c>
      <c r="Y169">
        <v>1</v>
      </c>
      <c r="Z169">
        <v>1</v>
      </c>
      <c r="AA169">
        <v>1</v>
      </c>
      <c r="AB169">
        <v>12</v>
      </c>
    </row>
    <row r="170" spans="1:28" x14ac:dyDescent="0.3">
      <c r="A170">
        <v>19001960300</v>
      </c>
      <c r="C170" t="s">
        <v>3208</v>
      </c>
      <c r="D170" t="s">
        <v>1229</v>
      </c>
      <c r="E170">
        <v>3109</v>
      </c>
      <c r="F170" t="s">
        <v>53</v>
      </c>
      <c r="G170" t="s">
        <v>1230</v>
      </c>
      <c r="H170">
        <v>54079</v>
      </c>
      <c r="I170">
        <v>0.11199999999999999</v>
      </c>
      <c r="J170">
        <v>0.12235649546827794</v>
      </c>
      <c r="K170">
        <v>9.2900302114803629E-2</v>
      </c>
      <c r="L170">
        <v>2.3083333333333334E-2</v>
      </c>
      <c r="M170">
        <v>0.376</v>
      </c>
      <c r="N170">
        <v>2.0348230300399998E-2</v>
      </c>
      <c r="O170">
        <v>0.484688995215311</v>
      </c>
      <c r="P170">
        <v>9.5628415300546443E-2</v>
      </c>
      <c r="Q170">
        <v>0.20619335347432025</v>
      </c>
      <c r="R170">
        <v>2</v>
      </c>
      <c r="S170">
        <v>1</v>
      </c>
      <c r="T170">
        <v>2</v>
      </c>
      <c r="U170">
        <v>2</v>
      </c>
      <c r="V170">
        <v>0</v>
      </c>
      <c r="W170">
        <v>2</v>
      </c>
      <c r="X170">
        <v>1</v>
      </c>
      <c r="Y170">
        <v>2</v>
      </c>
      <c r="Z170">
        <v>2</v>
      </c>
      <c r="AA170">
        <v>1</v>
      </c>
      <c r="AB170">
        <v>15</v>
      </c>
    </row>
    <row r="171" spans="1:28" x14ac:dyDescent="0.3">
      <c r="A171">
        <v>19013000500</v>
      </c>
      <c r="C171" t="s">
        <v>3209</v>
      </c>
      <c r="D171" t="s">
        <v>1147</v>
      </c>
      <c r="E171">
        <v>1577</v>
      </c>
      <c r="F171" t="s">
        <v>1040</v>
      </c>
      <c r="G171" t="s">
        <v>1041</v>
      </c>
      <c r="H171">
        <v>53050</v>
      </c>
      <c r="I171">
        <v>0.19</v>
      </c>
      <c r="J171">
        <v>0.32191780821917809</v>
      </c>
      <c r="K171">
        <v>4.6232876712328765E-2</v>
      </c>
      <c r="L171">
        <v>3.2083333333333332E-2</v>
      </c>
      <c r="M171">
        <v>0.23199999999999998</v>
      </c>
      <c r="N171">
        <v>-8.1537565521299996E-2</v>
      </c>
      <c r="O171">
        <v>0.4669926650366748</v>
      </c>
      <c r="P171">
        <v>0.13609467455621302</v>
      </c>
      <c r="Q171">
        <v>0.33904109589041098</v>
      </c>
      <c r="R171">
        <v>2</v>
      </c>
      <c r="S171">
        <v>2</v>
      </c>
      <c r="T171">
        <v>2</v>
      </c>
      <c r="U171">
        <v>1</v>
      </c>
      <c r="V171">
        <v>2</v>
      </c>
      <c r="W171">
        <v>0</v>
      </c>
      <c r="X171">
        <v>2</v>
      </c>
      <c r="Y171">
        <v>2</v>
      </c>
      <c r="Z171">
        <v>2</v>
      </c>
      <c r="AA171">
        <v>2</v>
      </c>
      <c r="AB171">
        <v>17</v>
      </c>
    </row>
    <row r="172" spans="1:28" x14ac:dyDescent="0.3">
      <c r="A172">
        <v>19013000700</v>
      </c>
      <c r="C172" t="s">
        <v>3210</v>
      </c>
      <c r="D172" t="s">
        <v>1107</v>
      </c>
      <c r="E172">
        <v>1377</v>
      </c>
      <c r="F172" t="s">
        <v>1040</v>
      </c>
      <c r="G172" t="s">
        <v>1041</v>
      </c>
      <c r="H172">
        <v>36806</v>
      </c>
      <c r="I172">
        <v>0.27500000000000002</v>
      </c>
      <c r="J172">
        <v>0.3542074363992172</v>
      </c>
      <c r="K172">
        <v>6.8493150684931503E-2</v>
      </c>
      <c r="L172">
        <v>3.2083333333333332E-2</v>
      </c>
      <c r="M172">
        <v>0.3</v>
      </c>
      <c r="N172">
        <v>-9.2885375494100003E-2</v>
      </c>
      <c r="O172">
        <v>0.48339973439575035</v>
      </c>
      <c r="P172">
        <v>0.17580645161290323</v>
      </c>
      <c r="Q172">
        <v>0.47945205479452052</v>
      </c>
      <c r="R172">
        <v>2</v>
      </c>
      <c r="S172">
        <v>2</v>
      </c>
      <c r="T172">
        <v>2</v>
      </c>
      <c r="U172">
        <v>2</v>
      </c>
      <c r="V172">
        <v>2</v>
      </c>
      <c r="W172">
        <v>0</v>
      </c>
      <c r="X172">
        <v>2</v>
      </c>
      <c r="Y172">
        <v>2</v>
      </c>
      <c r="Z172">
        <v>2</v>
      </c>
      <c r="AA172">
        <v>2</v>
      </c>
      <c r="AB172">
        <v>18</v>
      </c>
    </row>
    <row r="173" spans="1:28" x14ac:dyDescent="0.3">
      <c r="A173">
        <v>19013001900</v>
      </c>
      <c r="C173" t="s">
        <v>3211</v>
      </c>
      <c r="D173" t="s">
        <v>1138</v>
      </c>
      <c r="E173">
        <v>2094</v>
      </c>
      <c r="F173" t="s">
        <v>1040</v>
      </c>
      <c r="G173" t="s">
        <v>1041</v>
      </c>
      <c r="H173">
        <v>57036</v>
      </c>
      <c r="I173">
        <v>0.2</v>
      </c>
      <c r="J173">
        <v>0.2289156626506024</v>
      </c>
      <c r="K173">
        <v>7.7643908969210168E-2</v>
      </c>
      <c r="L173">
        <v>3.2083333333333332E-2</v>
      </c>
      <c r="M173">
        <v>0.35600000000000004</v>
      </c>
      <c r="N173">
        <v>-3.9889958734499999E-2</v>
      </c>
      <c r="O173">
        <v>0.42044517724649627</v>
      </c>
      <c r="P173">
        <v>0.11910377358490566</v>
      </c>
      <c r="Q173">
        <v>0.23560910307898258</v>
      </c>
      <c r="R173">
        <v>2</v>
      </c>
      <c r="S173">
        <v>2</v>
      </c>
      <c r="T173">
        <v>2</v>
      </c>
      <c r="U173">
        <v>2</v>
      </c>
      <c r="V173">
        <v>2</v>
      </c>
      <c r="W173">
        <v>1</v>
      </c>
      <c r="X173">
        <v>2</v>
      </c>
      <c r="Y173">
        <v>1</v>
      </c>
      <c r="Z173">
        <v>2</v>
      </c>
      <c r="AA173">
        <v>1</v>
      </c>
      <c r="AB173">
        <v>17</v>
      </c>
    </row>
    <row r="174" spans="1:28" x14ac:dyDescent="0.3">
      <c r="A174">
        <v>19013002000</v>
      </c>
      <c r="C174" t="s">
        <v>3212</v>
      </c>
      <c r="D174" t="s">
        <v>1359</v>
      </c>
      <c r="E174">
        <v>5171</v>
      </c>
      <c r="F174" t="s">
        <v>1040</v>
      </c>
      <c r="G174" t="s">
        <v>1041</v>
      </c>
      <c r="H174">
        <v>54869</v>
      </c>
      <c r="I174">
        <v>0.18600000000000003</v>
      </c>
      <c r="J174">
        <v>0.20708110333470564</v>
      </c>
      <c r="K174">
        <v>9.9217785096747627E-2</v>
      </c>
      <c r="L174">
        <v>3.2083333333333332E-2</v>
      </c>
      <c r="M174">
        <v>0.30299999999999999</v>
      </c>
      <c r="N174">
        <v>-4.1517954925299999E-2</v>
      </c>
      <c r="O174">
        <v>0.54324477105709446</v>
      </c>
      <c r="P174">
        <v>6.1437403400309121E-2</v>
      </c>
      <c r="Q174">
        <v>0.29518320296418277</v>
      </c>
      <c r="R174">
        <v>2</v>
      </c>
      <c r="S174">
        <v>2</v>
      </c>
      <c r="T174">
        <v>2</v>
      </c>
      <c r="U174">
        <v>2</v>
      </c>
      <c r="V174">
        <v>2</v>
      </c>
      <c r="W174">
        <v>0</v>
      </c>
      <c r="X174">
        <v>2</v>
      </c>
      <c r="Y174">
        <v>2</v>
      </c>
      <c r="Z174">
        <v>1</v>
      </c>
      <c r="AA174">
        <v>2</v>
      </c>
      <c r="AB174">
        <v>17</v>
      </c>
    </row>
    <row r="175" spans="1:28" x14ac:dyDescent="0.3">
      <c r="A175">
        <v>19017004000</v>
      </c>
      <c r="C175" t="s">
        <v>3213</v>
      </c>
      <c r="D175" t="s">
        <v>1533</v>
      </c>
      <c r="E175">
        <v>2406</v>
      </c>
      <c r="F175" t="s">
        <v>1534</v>
      </c>
      <c r="G175" t="s">
        <v>1535</v>
      </c>
      <c r="H175">
        <v>48487</v>
      </c>
      <c r="I175">
        <v>0.17300000000000001</v>
      </c>
      <c r="J175">
        <v>0.16039279869067102</v>
      </c>
      <c r="K175">
        <v>4.5826513911620292E-2</v>
      </c>
      <c r="L175">
        <v>2.5000000000000001E-2</v>
      </c>
      <c r="M175">
        <v>0.37</v>
      </c>
      <c r="N175">
        <v>-9.9550898203599997E-2</v>
      </c>
      <c r="O175">
        <v>0.40935005701254273</v>
      </c>
      <c r="P175">
        <v>0.12714285714285714</v>
      </c>
      <c r="Q175">
        <v>0.22585924713584288</v>
      </c>
      <c r="R175">
        <v>2</v>
      </c>
      <c r="S175">
        <v>2</v>
      </c>
      <c r="T175">
        <v>2</v>
      </c>
      <c r="U175">
        <v>1</v>
      </c>
      <c r="V175">
        <v>0</v>
      </c>
      <c r="W175">
        <v>1</v>
      </c>
      <c r="X175">
        <v>2</v>
      </c>
      <c r="Y175">
        <v>1</v>
      </c>
      <c r="Z175">
        <v>2</v>
      </c>
      <c r="AA175">
        <v>1</v>
      </c>
      <c r="AB175">
        <v>14</v>
      </c>
    </row>
    <row r="176" spans="1:28" x14ac:dyDescent="0.3">
      <c r="A176">
        <v>19023070200</v>
      </c>
      <c r="C176" t="s">
        <v>3214</v>
      </c>
      <c r="D176" t="s">
        <v>1300</v>
      </c>
      <c r="E176">
        <v>1892</v>
      </c>
      <c r="F176" t="s">
        <v>1301</v>
      </c>
      <c r="G176" t="s">
        <v>1302</v>
      </c>
      <c r="H176">
        <v>55078</v>
      </c>
      <c r="I176">
        <v>0.17800000000000002</v>
      </c>
      <c r="J176">
        <v>9.0556274256144889E-2</v>
      </c>
      <c r="K176">
        <v>2.9754204398447608E-2</v>
      </c>
      <c r="L176">
        <v>3.0333333333333334E-2</v>
      </c>
      <c r="M176">
        <v>0.34899999999999998</v>
      </c>
      <c r="N176">
        <v>-4.0081177104500001E-2</v>
      </c>
      <c r="O176">
        <v>0.53423566878980888</v>
      </c>
      <c r="P176">
        <v>6.9988137603795963E-2</v>
      </c>
      <c r="Q176">
        <v>0.18111254851228978</v>
      </c>
      <c r="R176">
        <v>2</v>
      </c>
      <c r="S176">
        <v>2</v>
      </c>
      <c r="T176">
        <v>1</v>
      </c>
      <c r="U176">
        <v>1</v>
      </c>
      <c r="V176">
        <v>1</v>
      </c>
      <c r="W176">
        <v>1</v>
      </c>
      <c r="X176">
        <v>2</v>
      </c>
      <c r="Y176">
        <v>2</v>
      </c>
      <c r="Z176">
        <v>1</v>
      </c>
      <c r="AA176">
        <v>0</v>
      </c>
      <c r="AB176">
        <v>13</v>
      </c>
    </row>
    <row r="177" spans="1:28" x14ac:dyDescent="0.3">
      <c r="A177">
        <v>19029190300</v>
      </c>
      <c r="C177" t="s">
        <v>3215</v>
      </c>
      <c r="D177" t="s">
        <v>1248</v>
      </c>
      <c r="E177">
        <v>1537</v>
      </c>
      <c r="F177" t="s">
        <v>1166</v>
      </c>
      <c r="G177" t="s">
        <v>1167</v>
      </c>
      <c r="H177">
        <v>58056</v>
      </c>
      <c r="I177">
        <v>0.128</v>
      </c>
      <c r="J177">
        <v>8.6477987421383642E-2</v>
      </c>
      <c r="K177">
        <v>3.1446540880503145E-2</v>
      </c>
      <c r="L177">
        <v>2.6333333333333334E-2</v>
      </c>
      <c r="M177">
        <v>0.376</v>
      </c>
      <c r="N177">
        <v>-2.7215189756599999E-2</v>
      </c>
      <c r="O177">
        <v>0.45998071359691417</v>
      </c>
      <c r="P177">
        <v>5.0445103857566766E-2</v>
      </c>
      <c r="Q177">
        <v>0.28930817610062892</v>
      </c>
      <c r="R177">
        <v>2</v>
      </c>
      <c r="S177">
        <v>2</v>
      </c>
      <c r="T177">
        <v>1</v>
      </c>
      <c r="U177">
        <v>1</v>
      </c>
      <c r="V177">
        <v>0</v>
      </c>
      <c r="W177">
        <v>2</v>
      </c>
      <c r="X177">
        <v>1</v>
      </c>
      <c r="Y177">
        <v>2</v>
      </c>
      <c r="Z177">
        <v>0</v>
      </c>
      <c r="AA177">
        <v>2</v>
      </c>
      <c r="AB177">
        <v>13</v>
      </c>
    </row>
    <row r="178" spans="1:28" x14ac:dyDescent="0.3">
      <c r="A178">
        <v>19031450100</v>
      </c>
      <c r="C178" t="s">
        <v>3216</v>
      </c>
      <c r="D178" t="s">
        <v>1526</v>
      </c>
      <c r="E178">
        <v>2873</v>
      </c>
      <c r="F178" t="s">
        <v>1527</v>
      </c>
      <c r="G178" t="s">
        <v>1528</v>
      </c>
      <c r="H178">
        <v>70455</v>
      </c>
      <c r="I178">
        <v>0.128</v>
      </c>
      <c r="J178">
        <v>9.055727554179567E-2</v>
      </c>
      <c r="K178">
        <v>8.3591331269349839E-2</v>
      </c>
      <c r="L178">
        <v>2.9333333333333333E-2</v>
      </c>
      <c r="M178">
        <v>0.37799999999999995</v>
      </c>
      <c r="N178">
        <v>-1.1695905812199999E-2</v>
      </c>
      <c r="O178">
        <v>0.38271604938271603</v>
      </c>
      <c r="P178">
        <v>7.3835125448028671E-2</v>
      </c>
      <c r="Q178">
        <v>0.26006191950464397</v>
      </c>
      <c r="R178">
        <v>1</v>
      </c>
      <c r="S178">
        <v>2</v>
      </c>
      <c r="T178">
        <v>1</v>
      </c>
      <c r="U178">
        <v>2</v>
      </c>
      <c r="V178">
        <v>1</v>
      </c>
      <c r="W178">
        <v>2</v>
      </c>
      <c r="X178">
        <v>1</v>
      </c>
      <c r="Y178">
        <v>1</v>
      </c>
      <c r="Z178">
        <v>1</v>
      </c>
      <c r="AA178">
        <v>2</v>
      </c>
      <c r="AB178">
        <v>14</v>
      </c>
    </row>
    <row r="179" spans="1:28" x14ac:dyDescent="0.3">
      <c r="A179">
        <v>19033950800</v>
      </c>
      <c r="C179" t="s">
        <v>3217</v>
      </c>
      <c r="D179" t="s">
        <v>1639</v>
      </c>
      <c r="E179">
        <v>4785</v>
      </c>
      <c r="F179" t="s">
        <v>1066</v>
      </c>
      <c r="G179" t="s">
        <v>1067</v>
      </c>
      <c r="H179">
        <v>63098</v>
      </c>
      <c r="I179">
        <v>0.09</v>
      </c>
      <c r="J179">
        <v>0.15178135675939483</v>
      </c>
      <c r="K179">
        <v>8.4919472913616401E-2</v>
      </c>
      <c r="L179">
        <v>3.0666666666666665E-2</v>
      </c>
      <c r="M179">
        <v>0.39899999999999997</v>
      </c>
      <c r="N179">
        <v>-4.0697674221300002E-2</v>
      </c>
      <c r="O179">
        <v>0.36300976450315908</v>
      </c>
      <c r="P179">
        <v>3.4095166729112024E-2</v>
      </c>
      <c r="Q179">
        <v>0.31918008784773061</v>
      </c>
      <c r="R179">
        <v>1</v>
      </c>
      <c r="S179">
        <v>1</v>
      </c>
      <c r="T179">
        <v>2</v>
      </c>
      <c r="U179">
        <v>2</v>
      </c>
      <c r="V179">
        <v>1</v>
      </c>
      <c r="W179">
        <v>2</v>
      </c>
      <c r="X179">
        <v>2</v>
      </c>
      <c r="Y179">
        <v>1</v>
      </c>
      <c r="Z179">
        <v>0</v>
      </c>
      <c r="AA179">
        <v>2</v>
      </c>
      <c r="AB179">
        <v>14</v>
      </c>
    </row>
    <row r="180" spans="1:28" x14ac:dyDescent="0.3">
      <c r="A180">
        <v>19039960300</v>
      </c>
      <c r="C180" t="s">
        <v>3218</v>
      </c>
      <c r="D180" t="s">
        <v>1425</v>
      </c>
      <c r="E180">
        <v>2304</v>
      </c>
      <c r="F180" t="s">
        <v>1267</v>
      </c>
      <c r="G180" t="s">
        <v>1268</v>
      </c>
      <c r="H180">
        <v>62589</v>
      </c>
      <c r="I180">
        <v>0.21199999999999999</v>
      </c>
      <c r="J180">
        <v>0.12294043092522181</v>
      </c>
      <c r="K180">
        <v>6.9708491761723695E-2</v>
      </c>
      <c r="L180">
        <v>2.7666666666666676E-2</v>
      </c>
      <c r="M180">
        <v>0.43200000000000005</v>
      </c>
      <c r="N180">
        <v>4.3005884228200002E-2</v>
      </c>
      <c r="O180">
        <v>0.48452883263009844</v>
      </c>
      <c r="P180">
        <v>3.9473684210526314E-2</v>
      </c>
      <c r="Q180">
        <v>0.23067173637515842</v>
      </c>
      <c r="R180">
        <v>1</v>
      </c>
      <c r="S180">
        <v>2</v>
      </c>
      <c r="T180">
        <v>2</v>
      </c>
      <c r="U180">
        <v>2</v>
      </c>
      <c r="V180">
        <v>1</v>
      </c>
      <c r="W180">
        <v>2</v>
      </c>
      <c r="X180">
        <v>0</v>
      </c>
      <c r="Y180">
        <v>2</v>
      </c>
      <c r="Z180">
        <v>0</v>
      </c>
      <c r="AA180">
        <v>1</v>
      </c>
      <c r="AB180">
        <v>13</v>
      </c>
    </row>
    <row r="181" spans="1:28" x14ac:dyDescent="0.3">
      <c r="A181">
        <v>19043070400</v>
      </c>
      <c r="C181" t="s">
        <v>3219</v>
      </c>
      <c r="D181" t="s">
        <v>1246</v>
      </c>
      <c r="E181">
        <v>2452</v>
      </c>
      <c r="F181" t="s">
        <v>205</v>
      </c>
      <c r="G181" t="s">
        <v>1020</v>
      </c>
      <c r="H181">
        <v>55043</v>
      </c>
      <c r="I181">
        <v>0.13699999999999998</v>
      </c>
      <c r="J181">
        <v>7.6137418755803155E-2</v>
      </c>
      <c r="K181">
        <v>6.313834726090993E-2</v>
      </c>
      <c r="L181">
        <v>3.758333333333333E-2</v>
      </c>
      <c r="M181">
        <v>0.39100000000000001</v>
      </c>
      <c r="N181">
        <v>-4.9243893042399997E-2</v>
      </c>
      <c r="O181">
        <v>0.55952380952380953</v>
      </c>
      <c r="P181">
        <v>7.2549019607843143E-2</v>
      </c>
      <c r="Q181">
        <v>0.24605385329619314</v>
      </c>
      <c r="R181">
        <v>2</v>
      </c>
      <c r="S181">
        <v>2</v>
      </c>
      <c r="T181">
        <v>1</v>
      </c>
      <c r="U181">
        <v>2</v>
      </c>
      <c r="V181">
        <v>2</v>
      </c>
      <c r="W181">
        <v>2</v>
      </c>
      <c r="X181">
        <v>2</v>
      </c>
      <c r="Y181">
        <v>2</v>
      </c>
      <c r="Z181">
        <v>1</v>
      </c>
      <c r="AA181">
        <v>1</v>
      </c>
      <c r="AB181">
        <v>17</v>
      </c>
    </row>
    <row r="182" spans="1:28" x14ac:dyDescent="0.3">
      <c r="A182">
        <v>19043070600</v>
      </c>
      <c r="C182" t="s">
        <v>3220</v>
      </c>
      <c r="D182" t="s">
        <v>1330</v>
      </c>
      <c r="E182">
        <v>3081</v>
      </c>
      <c r="F182" t="s">
        <v>205</v>
      </c>
      <c r="G182" t="s">
        <v>1020</v>
      </c>
      <c r="H182">
        <v>62156</v>
      </c>
      <c r="I182">
        <v>7.5999999999999998E-2</v>
      </c>
      <c r="J182">
        <v>8.3024462564862858E-2</v>
      </c>
      <c r="K182">
        <v>4.5218680504077097E-2</v>
      </c>
      <c r="L182">
        <v>3.758333333333333E-2</v>
      </c>
      <c r="M182">
        <v>0.33200000000000002</v>
      </c>
      <c r="N182">
        <v>-7.7268642528800002E-2</v>
      </c>
      <c r="O182">
        <v>0.46845637583892619</v>
      </c>
      <c r="P182">
        <v>7.0950468540829981E-2</v>
      </c>
      <c r="Q182">
        <v>0.20311341734618235</v>
      </c>
      <c r="R182">
        <v>1</v>
      </c>
      <c r="S182">
        <v>1</v>
      </c>
      <c r="T182">
        <v>1</v>
      </c>
      <c r="U182">
        <v>1</v>
      </c>
      <c r="V182">
        <v>2</v>
      </c>
      <c r="W182">
        <v>1</v>
      </c>
      <c r="X182">
        <v>2</v>
      </c>
      <c r="Y182">
        <v>2</v>
      </c>
      <c r="Z182">
        <v>1</v>
      </c>
      <c r="AA182">
        <v>1</v>
      </c>
      <c r="AB182">
        <v>13</v>
      </c>
    </row>
    <row r="183" spans="1:28" x14ac:dyDescent="0.3">
      <c r="A183">
        <v>19045000400</v>
      </c>
      <c r="C183" t="s">
        <v>3221</v>
      </c>
      <c r="D183" t="s">
        <v>1404</v>
      </c>
      <c r="E183">
        <v>3857</v>
      </c>
      <c r="F183" t="s">
        <v>211</v>
      </c>
      <c r="G183" t="s">
        <v>1022</v>
      </c>
      <c r="H183">
        <v>75594</v>
      </c>
      <c r="I183">
        <v>8.8000000000000009E-2</v>
      </c>
      <c r="J183">
        <v>8.8916718847839693E-2</v>
      </c>
      <c r="K183">
        <v>7.576706324358172E-2</v>
      </c>
      <c r="L183">
        <v>3.7333333333333336E-2</v>
      </c>
      <c r="M183">
        <v>0.439</v>
      </c>
      <c r="N183">
        <v>2.47077566174E-2</v>
      </c>
      <c r="O183">
        <v>0.38875219683655537</v>
      </c>
      <c r="P183">
        <v>5.0535077288941736E-2</v>
      </c>
      <c r="Q183">
        <v>0.22542266750156542</v>
      </c>
      <c r="R183">
        <v>1</v>
      </c>
      <c r="S183">
        <v>1</v>
      </c>
      <c r="T183">
        <v>1</v>
      </c>
      <c r="U183">
        <v>2</v>
      </c>
      <c r="V183">
        <v>2</v>
      </c>
      <c r="W183">
        <v>2</v>
      </c>
      <c r="X183">
        <v>1</v>
      </c>
      <c r="Y183">
        <v>1</v>
      </c>
      <c r="Z183">
        <v>0</v>
      </c>
      <c r="AA183">
        <v>1</v>
      </c>
      <c r="AB183">
        <v>12</v>
      </c>
    </row>
    <row r="184" spans="1:28" x14ac:dyDescent="0.3">
      <c r="A184">
        <v>19047070401</v>
      </c>
      <c r="C184" t="s">
        <v>3222</v>
      </c>
      <c r="D184" t="s">
        <v>2223</v>
      </c>
      <c r="E184">
        <v>3666</v>
      </c>
      <c r="F184" t="s">
        <v>1173</v>
      </c>
      <c r="G184" t="s">
        <v>1174</v>
      </c>
      <c r="H184">
        <v>69508</v>
      </c>
      <c r="I184">
        <v>0.29199999999999998</v>
      </c>
      <c r="J184">
        <v>0.17213930348258707</v>
      </c>
      <c r="K184">
        <v>2.5870646766169153E-2</v>
      </c>
      <c r="L184">
        <v>4.7666666666666663E-2</v>
      </c>
      <c r="M184">
        <v>0.47700000000000004</v>
      </c>
      <c r="N184">
        <v>7.4128331543600004E-2</v>
      </c>
      <c r="O184">
        <v>0.42357850808555036</v>
      </c>
      <c r="P184">
        <v>3.0858244937319191E-2</v>
      </c>
      <c r="Q184">
        <v>0.26965174129353237</v>
      </c>
      <c r="R184">
        <v>1</v>
      </c>
      <c r="S184">
        <v>2</v>
      </c>
      <c r="T184">
        <v>2</v>
      </c>
      <c r="U184">
        <v>0</v>
      </c>
      <c r="V184">
        <v>2</v>
      </c>
      <c r="W184">
        <v>2</v>
      </c>
      <c r="X184">
        <v>0</v>
      </c>
      <c r="Y184">
        <v>1</v>
      </c>
      <c r="Z184">
        <v>0</v>
      </c>
      <c r="AA184">
        <v>2</v>
      </c>
      <c r="AB184">
        <v>12</v>
      </c>
    </row>
    <row r="185" spans="1:28" x14ac:dyDescent="0.3">
      <c r="A185">
        <v>19053960100</v>
      </c>
      <c r="C185" t="s">
        <v>3223</v>
      </c>
      <c r="D185" t="s">
        <v>1216</v>
      </c>
      <c r="E185">
        <v>2313</v>
      </c>
      <c r="F185" t="s">
        <v>261</v>
      </c>
      <c r="G185" t="s">
        <v>1061</v>
      </c>
      <c r="H185">
        <v>63382</v>
      </c>
      <c r="I185">
        <v>9.6000000000000002E-2</v>
      </c>
      <c r="J185">
        <v>0.13068181818181818</v>
      </c>
      <c r="K185">
        <v>4.2045454545454546E-2</v>
      </c>
      <c r="L185">
        <v>2.4249999999999997E-2</v>
      </c>
      <c r="M185">
        <v>0.41399999999999998</v>
      </c>
      <c r="N185">
        <v>-7.3317307179899996E-2</v>
      </c>
      <c r="O185">
        <v>0.54390563564875494</v>
      </c>
      <c r="P185">
        <v>0.10516605166051661</v>
      </c>
      <c r="Q185">
        <v>0.21477272727272728</v>
      </c>
      <c r="R185">
        <v>1</v>
      </c>
      <c r="S185">
        <v>1</v>
      </c>
      <c r="T185">
        <v>2</v>
      </c>
      <c r="U185">
        <v>1</v>
      </c>
      <c r="V185">
        <v>0</v>
      </c>
      <c r="W185">
        <v>2</v>
      </c>
      <c r="X185">
        <v>2</v>
      </c>
      <c r="Y185">
        <v>2</v>
      </c>
      <c r="Z185">
        <v>2</v>
      </c>
      <c r="AA185">
        <v>1</v>
      </c>
      <c r="AB185">
        <v>14</v>
      </c>
    </row>
    <row r="186" spans="1:28" x14ac:dyDescent="0.3">
      <c r="A186">
        <v>19055950300</v>
      </c>
      <c r="C186" t="s">
        <v>3224</v>
      </c>
      <c r="D186" t="s">
        <v>1478</v>
      </c>
      <c r="E186">
        <v>5207</v>
      </c>
      <c r="F186" t="s">
        <v>266</v>
      </c>
      <c r="G186" t="s">
        <v>1479</v>
      </c>
      <c r="H186">
        <v>57531</v>
      </c>
      <c r="I186">
        <v>8.5999999999999993E-2</v>
      </c>
      <c r="J186">
        <v>0.12418300653594772</v>
      </c>
      <c r="K186">
        <v>0.14422657952069717</v>
      </c>
      <c r="L186">
        <v>2.5583333333333333E-2</v>
      </c>
      <c r="M186">
        <v>0.33500000000000002</v>
      </c>
      <c r="N186">
        <v>-1.6619452360600001E-2</v>
      </c>
      <c r="O186">
        <v>0.48827177136694527</v>
      </c>
      <c r="P186">
        <v>8.4563222975668123E-2</v>
      </c>
      <c r="Q186">
        <v>0.18823529411764706</v>
      </c>
      <c r="R186">
        <v>2</v>
      </c>
      <c r="S186">
        <v>1</v>
      </c>
      <c r="T186">
        <v>2</v>
      </c>
      <c r="U186">
        <v>2</v>
      </c>
      <c r="V186">
        <v>0</v>
      </c>
      <c r="W186">
        <v>1</v>
      </c>
      <c r="X186">
        <v>1</v>
      </c>
      <c r="Y186">
        <v>2</v>
      </c>
      <c r="Z186">
        <v>1</v>
      </c>
      <c r="AA186">
        <v>1</v>
      </c>
      <c r="AB186">
        <v>13</v>
      </c>
    </row>
    <row r="187" spans="1:28" x14ac:dyDescent="0.3">
      <c r="A187">
        <v>19061000400</v>
      </c>
      <c r="C187" t="s">
        <v>3225</v>
      </c>
      <c r="D187" t="s">
        <v>1426</v>
      </c>
      <c r="E187">
        <v>3966</v>
      </c>
      <c r="F187" t="s">
        <v>290</v>
      </c>
      <c r="G187" t="s">
        <v>1149</v>
      </c>
      <c r="H187">
        <v>56708</v>
      </c>
      <c r="I187">
        <v>0.13600000000000001</v>
      </c>
      <c r="J187">
        <v>0.17824967824967825</v>
      </c>
      <c r="K187">
        <v>5.727155727155727E-2</v>
      </c>
      <c r="L187">
        <v>2.8833333333333329E-2</v>
      </c>
      <c r="M187">
        <v>0.42899999999999999</v>
      </c>
      <c r="N187">
        <v>5.3904150974400003E-2</v>
      </c>
      <c r="O187">
        <v>0.59303160919540232</v>
      </c>
      <c r="P187">
        <v>5.128205128205128E-2</v>
      </c>
      <c r="Q187">
        <v>0.30373230373230375</v>
      </c>
      <c r="R187">
        <v>2</v>
      </c>
      <c r="S187">
        <v>2</v>
      </c>
      <c r="T187">
        <v>2</v>
      </c>
      <c r="U187">
        <v>2</v>
      </c>
      <c r="V187">
        <v>1</v>
      </c>
      <c r="W187">
        <v>2</v>
      </c>
      <c r="X187">
        <v>0</v>
      </c>
      <c r="Y187">
        <v>2</v>
      </c>
      <c r="Z187">
        <v>0</v>
      </c>
      <c r="AA187">
        <v>2</v>
      </c>
      <c r="AB187">
        <v>15</v>
      </c>
    </row>
    <row r="188" spans="1:28" x14ac:dyDescent="0.3">
      <c r="A188">
        <v>19061000600</v>
      </c>
      <c r="C188" t="s">
        <v>3226</v>
      </c>
      <c r="D188" t="s">
        <v>1434</v>
      </c>
      <c r="E188">
        <v>3175</v>
      </c>
      <c r="F188" t="s">
        <v>290</v>
      </c>
      <c r="G188" t="s">
        <v>1149</v>
      </c>
      <c r="H188">
        <v>56948</v>
      </c>
      <c r="I188">
        <v>0.20800000000000002</v>
      </c>
      <c r="J188">
        <v>0.10964550700741962</v>
      </c>
      <c r="K188">
        <v>3.2976092333058531E-2</v>
      </c>
      <c r="L188">
        <v>2.8833333333333329E-2</v>
      </c>
      <c r="M188">
        <v>0.27899999999999997</v>
      </c>
      <c r="N188">
        <v>-4.5973551203599999E-2</v>
      </c>
      <c r="O188">
        <v>0.35611318739989323</v>
      </c>
      <c r="P188">
        <v>0.10611643330876934</v>
      </c>
      <c r="Q188">
        <v>0.32234130255564714</v>
      </c>
      <c r="R188">
        <v>2</v>
      </c>
      <c r="S188">
        <v>2</v>
      </c>
      <c r="T188">
        <v>1</v>
      </c>
      <c r="U188">
        <v>1</v>
      </c>
      <c r="V188">
        <v>1</v>
      </c>
      <c r="W188">
        <v>0</v>
      </c>
      <c r="X188">
        <v>2</v>
      </c>
      <c r="Y188">
        <v>1</v>
      </c>
      <c r="Z188">
        <v>2</v>
      </c>
      <c r="AA188">
        <v>2</v>
      </c>
      <c r="AB188">
        <v>14</v>
      </c>
    </row>
    <row r="189" spans="1:28" x14ac:dyDescent="0.3">
      <c r="A189">
        <v>19061001202</v>
      </c>
      <c r="C189" t="s">
        <v>3227</v>
      </c>
      <c r="D189" t="s">
        <v>1279</v>
      </c>
      <c r="E189">
        <v>2226</v>
      </c>
      <c r="F189" t="s">
        <v>290</v>
      </c>
      <c r="G189" t="s">
        <v>1149</v>
      </c>
      <c r="H189">
        <v>43224</v>
      </c>
      <c r="I189">
        <v>0.17600000000000002</v>
      </c>
      <c r="J189">
        <v>0.19384902143522834</v>
      </c>
      <c r="K189">
        <v>8.5740913327120222E-2</v>
      </c>
      <c r="L189">
        <v>2.8833333333333329E-2</v>
      </c>
      <c r="M189">
        <v>0.34499999999999997</v>
      </c>
      <c r="N189">
        <v>9.4169515119900002E-2</v>
      </c>
      <c r="O189">
        <v>0.40968586387434552</v>
      </c>
      <c r="P189">
        <v>0.10508757297748124</v>
      </c>
      <c r="Q189">
        <v>0.29077353215284252</v>
      </c>
      <c r="R189">
        <v>2</v>
      </c>
      <c r="S189">
        <v>2</v>
      </c>
      <c r="T189">
        <v>2</v>
      </c>
      <c r="U189">
        <v>2</v>
      </c>
      <c r="V189">
        <v>1</v>
      </c>
      <c r="W189">
        <v>1</v>
      </c>
      <c r="X189">
        <v>0</v>
      </c>
      <c r="Y189">
        <v>1</v>
      </c>
      <c r="Z189">
        <v>2</v>
      </c>
      <c r="AA189">
        <v>2</v>
      </c>
      <c r="AB189">
        <v>15</v>
      </c>
    </row>
    <row r="190" spans="1:28" x14ac:dyDescent="0.3">
      <c r="A190">
        <v>19071970300</v>
      </c>
      <c r="C190" t="s">
        <v>3228</v>
      </c>
      <c r="D190" t="s">
        <v>1250</v>
      </c>
      <c r="E190">
        <v>1895</v>
      </c>
      <c r="F190" t="s">
        <v>358</v>
      </c>
      <c r="G190" t="s">
        <v>1251</v>
      </c>
      <c r="H190">
        <v>68207</v>
      </c>
      <c r="I190">
        <v>6.6000000000000003E-2</v>
      </c>
      <c r="J190">
        <v>0.13538111490329921</v>
      </c>
      <c r="K190">
        <v>4.6643913538111488E-2</v>
      </c>
      <c r="L190">
        <v>2.35E-2</v>
      </c>
      <c r="M190">
        <v>0.40399999999999997</v>
      </c>
      <c r="N190">
        <v>-0.247418585823</v>
      </c>
      <c r="O190">
        <v>0.44107744107744107</v>
      </c>
      <c r="P190">
        <v>0.12890625</v>
      </c>
      <c r="Q190">
        <v>0.11376564277588168</v>
      </c>
      <c r="R190">
        <v>1</v>
      </c>
      <c r="S190">
        <v>0</v>
      </c>
      <c r="T190">
        <v>2</v>
      </c>
      <c r="U190">
        <v>1</v>
      </c>
      <c r="V190">
        <v>0</v>
      </c>
      <c r="W190">
        <v>2</v>
      </c>
      <c r="X190">
        <v>2</v>
      </c>
      <c r="Y190">
        <v>1</v>
      </c>
      <c r="Z190">
        <v>2</v>
      </c>
      <c r="AA190">
        <v>0</v>
      </c>
      <c r="AB190">
        <v>11</v>
      </c>
    </row>
    <row r="191" spans="1:28" x14ac:dyDescent="0.3">
      <c r="A191">
        <v>19073080100</v>
      </c>
      <c r="C191" t="s">
        <v>3229</v>
      </c>
      <c r="D191" t="s">
        <v>1385</v>
      </c>
      <c r="E191">
        <v>1754</v>
      </c>
      <c r="F191" t="s">
        <v>396</v>
      </c>
      <c r="G191" t="s">
        <v>1315</v>
      </c>
      <c r="H191">
        <v>60114</v>
      </c>
      <c r="I191">
        <v>0.16200000000000001</v>
      </c>
      <c r="J191">
        <v>8.8235294117647065E-2</v>
      </c>
      <c r="K191">
        <v>4.9535603715170282E-2</v>
      </c>
      <c r="L191">
        <v>2.2583333333333334E-2</v>
      </c>
      <c r="M191">
        <v>0.24399999999999999</v>
      </c>
      <c r="N191">
        <v>-0.14813016039499999</v>
      </c>
      <c r="O191">
        <v>0.46709916589434664</v>
      </c>
      <c r="P191">
        <v>0.12600536193029491</v>
      </c>
      <c r="Q191">
        <v>0.21671826625386997</v>
      </c>
      <c r="R191">
        <v>2</v>
      </c>
      <c r="S191">
        <v>2</v>
      </c>
      <c r="T191">
        <v>1</v>
      </c>
      <c r="U191">
        <v>2</v>
      </c>
      <c r="V191">
        <v>0</v>
      </c>
      <c r="W191">
        <v>0</v>
      </c>
      <c r="X191">
        <v>2</v>
      </c>
      <c r="Y191">
        <v>2</v>
      </c>
      <c r="Z191">
        <v>2</v>
      </c>
      <c r="AA191">
        <v>1</v>
      </c>
      <c r="AB191">
        <v>14</v>
      </c>
    </row>
    <row r="192" spans="1:28" x14ac:dyDescent="0.3">
      <c r="A192">
        <v>19073080200</v>
      </c>
      <c r="C192" t="s">
        <v>3230</v>
      </c>
      <c r="D192" t="s">
        <v>1314</v>
      </c>
      <c r="E192">
        <v>2422</v>
      </c>
      <c r="F192" t="s">
        <v>396</v>
      </c>
      <c r="G192" t="s">
        <v>1315</v>
      </c>
      <c r="H192">
        <v>46905</v>
      </c>
      <c r="I192">
        <v>0.1</v>
      </c>
      <c r="J192">
        <v>0.11989100817438691</v>
      </c>
      <c r="K192">
        <v>2.8156221616712079E-2</v>
      </c>
      <c r="L192">
        <v>2.2583333333333334E-2</v>
      </c>
      <c r="M192">
        <v>0.441</v>
      </c>
      <c r="N192">
        <v>-5.9417476370100003E-2</v>
      </c>
      <c r="O192">
        <v>0.45490196078431372</v>
      </c>
      <c r="P192">
        <v>0.11138014527845036</v>
      </c>
      <c r="Q192">
        <v>0.18710263396911897</v>
      </c>
      <c r="R192">
        <v>2</v>
      </c>
      <c r="S192">
        <v>1</v>
      </c>
      <c r="T192">
        <v>2</v>
      </c>
      <c r="U192">
        <v>1</v>
      </c>
      <c r="V192">
        <v>0</v>
      </c>
      <c r="W192">
        <v>2</v>
      </c>
      <c r="X192">
        <v>2</v>
      </c>
      <c r="Y192">
        <v>1</v>
      </c>
      <c r="Z192">
        <v>2</v>
      </c>
      <c r="AA192">
        <v>1</v>
      </c>
      <c r="AB192">
        <v>14</v>
      </c>
    </row>
    <row r="193" spans="1:28" x14ac:dyDescent="0.3">
      <c r="A193">
        <v>19073080300</v>
      </c>
      <c r="C193" t="s">
        <v>3231</v>
      </c>
      <c r="D193" t="s">
        <v>1567</v>
      </c>
      <c r="E193">
        <v>2825</v>
      </c>
      <c r="F193" t="s">
        <v>396</v>
      </c>
      <c r="G193" t="s">
        <v>1315</v>
      </c>
      <c r="H193">
        <v>56414</v>
      </c>
      <c r="I193">
        <v>9.6000000000000002E-2</v>
      </c>
      <c r="J193">
        <v>0.11650485436893204</v>
      </c>
      <c r="K193">
        <v>6.3480209111277067E-2</v>
      </c>
      <c r="L193">
        <v>2.2583333333333334E-2</v>
      </c>
      <c r="M193">
        <v>0.38100000000000001</v>
      </c>
      <c r="N193">
        <v>-9.8142327703399992E-3</v>
      </c>
      <c r="O193">
        <v>0.37112932604735882</v>
      </c>
      <c r="P193">
        <v>0.11965811965811966</v>
      </c>
      <c r="Q193">
        <v>0.1672890216579537</v>
      </c>
      <c r="R193">
        <v>2</v>
      </c>
      <c r="S193">
        <v>1</v>
      </c>
      <c r="T193">
        <v>2</v>
      </c>
      <c r="U193">
        <v>2</v>
      </c>
      <c r="V193">
        <v>0</v>
      </c>
      <c r="W193">
        <v>2</v>
      </c>
      <c r="X193">
        <v>1</v>
      </c>
      <c r="Y193">
        <v>1</v>
      </c>
      <c r="Z193">
        <v>2</v>
      </c>
      <c r="AA193">
        <v>0</v>
      </c>
      <c r="AB193">
        <v>13</v>
      </c>
    </row>
    <row r="194" spans="1:28" x14ac:dyDescent="0.3">
      <c r="A194">
        <v>19077950100</v>
      </c>
      <c r="C194" t="s">
        <v>3232</v>
      </c>
      <c r="D194" t="s">
        <v>1323</v>
      </c>
      <c r="E194">
        <v>4057</v>
      </c>
      <c r="F194" t="s">
        <v>1324</v>
      </c>
      <c r="G194" t="s">
        <v>1325</v>
      </c>
      <c r="H194">
        <v>78621</v>
      </c>
      <c r="I194">
        <v>0.10300000000000001</v>
      </c>
      <c r="J194">
        <v>8.95170789163722E-2</v>
      </c>
      <c r="K194">
        <v>4.1224970553592463E-2</v>
      </c>
      <c r="L194">
        <v>2.9499999999999998E-2</v>
      </c>
      <c r="M194">
        <v>0.434</v>
      </c>
      <c r="N194">
        <v>-5.5633147679600002E-2</v>
      </c>
      <c r="O194">
        <v>0.33677330581355347</v>
      </c>
      <c r="P194">
        <v>9.8393574297188757E-2</v>
      </c>
      <c r="Q194">
        <v>0.27149587750294463</v>
      </c>
      <c r="R194">
        <v>0</v>
      </c>
      <c r="S194">
        <v>1</v>
      </c>
      <c r="T194">
        <v>1</v>
      </c>
      <c r="U194">
        <v>1</v>
      </c>
      <c r="V194">
        <v>1</v>
      </c>
      <c r="W194">
        <v>2</v>
      </c>
      <c r="X194">
        <v>2</v>
      </c>
      <c r="Y194">
        <v>0</v>
      </c>
      <c r="Z194">
        <v>2</v>
      </c>
      <c r="AA194">
        <v>2</v>
      </c>
      <c r="AB194">
        <v>12</v>
      </c>
    </row>
    <row r="195" spans="1:28" x14ac:dyDescent="0.3">
      <c r="A195">
        <v>19083480100</v>
      </c>
      <c r="C195" t="s">
        <v>3233</v>
      </c>
      <c r="D195" t="s">
        <v>1641</v>
      </c>
      <c r="E195">
        <v>2483</v>
      </c>
      <c r="F195" t="s">
        <v>1184</v>
      </c>
      <c r="G195" t="s">
        <v>1185</v>
      </c>
      <c r="H195">
        <v>65679</v>
      </c>
      <c r="I195">
        <v>8.900000000000001E-2</v>
      </c>
      <c r="J195">
        <v>0.10731244064577398</v>
      </c>
      <c r="K195">
        <v>6.1728395061728392E-2</v>
      </c>
      <c r="L195">
        <v>3.0333333333333334E-2</v>
      </c>
      <c r="M195">
        <v>0.4</v>
      </c>
      <c r="N195">
        <v>-4.7198771900100002E-2</v>
      </c>
      <c r="O195">
        <v>0.41880809185347184</v>
      </c>
      <c r="P195">
        <v>0.14065040650406505</v>
      </c>
      <c r="Q195">
        <v>0.19088319088319089</v>
      </c>
      <c r="R195">
        <v>1</v>
      </c>
      <c r="S195">
        <v>1</v>
      </c>
      <c r="T195">
        <v>1</v>
      </c>
      <c r="U195">
        <v>2</v>
      </c>
      <c r="V195">
        <v>1</v>
      </c>
      <c r="W195">
        <v>2</v>
      </c>
      <c r="X195">
        <v>2</v>
      </c>
      <c r="Y195">
        <v>1</v>
      </c>
      <c r="Z195">
        <v>2</v>
      </c>
      <c r="AA195">
        <v>1</v>
      </c>
      <c r="AB195">
        <v>14</v>
      </c>
    </row>
    <row r="196" spans="1:28" x14ac:dyDescent="0.3">
      <c r="A196">
        <v>19083480600</v>
      </c>
      <c r="C196" t="s">
        <v>3234</v>
      </c>
      <c r="D196" t="s">
        <v>1183</v>
      </c>
      <c r="E196">
        <v>2880</v>
      </c>
      <c r="F196" t="s">
        <v>1184</v>
      </c>
      <c r="G196" t="s">
        <v>1185</v>
      </c>
      <c r="H196">
        <v>67731</v>
      </c>
      <c r="I196">
        <v>7.0999999999999994E-2</v>
      </c>
      <c r="J196">
        <v>0.13698630136986301</v>
      </c>
      <c r="K196">
        <v>5.3881278538812784E-2</v>
      </c>
      <c r="L196">
        <v>3.0333333333333334E-2</v>
      </c>
      <c r="M196">
        <v>0.42799999999999999</v>
      </c>
      <c r="N196">
        <v>-2.8340081878500002E-2</v>
      </c>
      <c r="O196">
        <v>0.43052169673330082</v>
      </c>
      <c r="P196">
        <v>0.12442040185471406</v>
      </c>
      <c r="Q196">
        <v>0.15433789954337901</v>
      </c>
      <c r="R196">
        <v>1</v>
      </c>
      <c r="S196">
        <v>0</v>
      </c>
      <c r="T196">
        <v>2</v>
      </c>
      <c r="U196">
        <v>2</v>
      </c>
      <c r="V196">
        <v>1</v>
      </c>
      <c r="W196">
        <v>2</v>
      </c>
      <c r="X196">
        <v>1</v>
      </c>
      <c r="Y196">
        <v>1</v>
      </c>
      <c r="Z196">
        <v>2</v>
      </c>
      <c r="AA196">
        <v>0</v>
      </c>
      <c r="AB196">
        <v>12</v>
      </c>
    </row>
    <row r="197" spans="1:28" x14ac:dyDescent="0.3">
      <c r="A197">
        <v>19085290400</v>
      </c>
      <c r="C197" t="s">
        <v>3235</v>
      </c>
      <c r="D197" t="s">
        <v>1180</v>
      </c>
      <c r="E197">
        <v>3181</v>
      </c>
      <c r="F197" t="s">
        <v>1181</v>
      </c>
      <c r="G197" t="s">
        <v>1182</v>
      </c>
      <c r="H197">
        <v>69185</v>
      </c>
      <c r="I197">
        <v>8.1000000000000003E-2</v>
      </c>
      <c r="J197">
        <v>0.13848295059151008</v>
      </c>
      <c r="K197">
        <v>5.288796102992345E-2</v>
      </c>
      <c r="L197">
        <v>2.6666666666666665E-2</v>
      </c>
      <c r="M197">
        <v>0.35</v>
      </c>
      <c r="N197">
        <v>-4.3020457322699997E-2</v>
      </c>
      <c r="O197">
        <v>0.48028045574057843</v>
      </c>
      <c r="P197">
        <v>0.12002449479485609</v>
      </c>
      <c r="Q197">
        <v>0.2219902574808629</v>
      </c>
      <c r="R197">
        <v>1</v>
      </c>
      <c r="S197">
        <v>1</v>
      </c>
      <c r="T197">
        <v>2</v>
      </c>
      <c r="U197">
        <v>2</v>
      </c>
      <c r="V197">
        <v>0</v>
      </c>
      <c r="W197">
        <v>1</v>
      </c>
      <c r="X197">
        <v>2</v>
      </c>
      <c r="Y197">
        <v>2</v>
      </c>
      <c r="Z197">
        <v>2</v>
      </c>
      <c r="AA197">
        <v>1</v>
      </c>
      <c r="AB197">
        <v>14</v>
      </c>
    </row>
    <row r="198" spans="1:28" x14ac:dyDescent="0.3">
      <c r="A198">
        <v>19087970400</v>
      </c>
      <c r="C198" t="s">
        <v>3236</v>
      </c>
      <c r="D198" t="s">
        <v>1368</v>
      </c>
      <c r="E198">
        <v>5328</v>
      </c>
      <c r="F198" t="s">
        <v>1369</v>
      </c>
      <c r="G198" t="s">
        <v>1370</v>
      </c>
      <c r="H198">
        <v>59985</v>
      </c>
      <c r="I198">
        <v>0.13</v>
      </c>
      <c r="J198">
        <v>0.14435146443514643</v>
      </c>
      <c r="K198">
        <v>3.5564853556485358E-2</v>
      </c>
      <c r="L198">
        <v>3.266666666666667E-2</v>
      </c>
      <c r="M198">
        <v>0.47200000000000003</v>
      </c>
      <c r="N198">
        <v>7.9854075108499997E-2</v>
      </c>
      <c r="O198">
        <v>0.48275862068965519</v>
      </c>
      <c r="P198">
        <v>7.8256794751640116E-2</v>
      </c>
      <c r="Q198">
        <v>0.21234309623430964</v>
      </c>
      <c r="R198">
        <v>2</v>
      </c>
      <c r="S198">
        <v>2</v>
      </c>
      <c r="T198">
        <v>2</v>
      </c>
      <c r="U198">
        <v>1</v>
      </c>
      <c r="V198">
        <v>2</v>
      </c>
      <c r="W198">
        <v>2</v>
      </c>
      <c r="X198">
        <v>0</v>
      </c>
      <c r="Y198">
        <v>2</v>
      </c>
      <c r="Z198">
        <v>1</v>
      </c>
      <c r="AA198">
        <v>1</v>
      </c>
      <c r="AB198">
        <v>15</v>
      </c>
    </row>
    <row r="199" spans="1:28" x14ac:dyDescent="0.3">
      <c r="A199">
        <v>19091970400</v>
      </c>
      <c r="C199" t="s">
        <v>3237</v>
      </c>
      <c r="D199" t="s">
        <v>1303</v>
      </c>
      <c r="E199">
        <v>2969</v>
      </c>
      <c r="F199" t="s">
        <v>448</v>
      </c>
      <c r="G199" t="s">
        <v>1304</v>
      </c>
      <c r="H199">
        <v>69085</v>
      </c>
      <c r="I199">
        <v>0.08</v>
      </c>
      <c r="J199">
        <v>0.14447806354009077</v>
      </c>
      <c r="K199">
        <v>5.2950075642965201E-2</v>
      </c>
      <c r="L199">
        <v>2.6416666666666672E-2</v>
      </c>
      <c r="M199">
        <v>0.45700000000000002</v>
      </c>
      <c r="N199">
        <v>5.9978578605900001E-2</v>
      </c>
      <c r="O199">
        <v>0.45988346033168981</v>
      </c>
      <c r="P199">
        <v>2.2529069767441859E-2</v>
      </c>
      <c r="Q199">
        <v>0.20423600605143721</v>
      </c>
      <c r="R199">
        <v>1</v>
      </c>
      <c r="S199">
        <v>1</v>
      </c>
      <c r="T199">
        <v>2</v>
      </c>
      <c r="U199">
        <v>2</v>
      </c>
      <c r="V199">
        <v>0</v>
      </c>
      <c r="W199">
        <v>2</v>
      </c>
      <c r="X199">
        <v>0</v>
      </c>
      <c r="Y199">
        <v>2</v>
      </c>
      <c r="Z199">
        <v>0</v>
      </c>
      <c r="AA199">
        <v>1</v>
      </c>
      <c r="AB199">
        <v>11</v>
      </c>
    </row>
    <row r="200" spans="1:28" x14ac:dyDescent="0.3">
      <c r="A200">
        <v>19099040300</v>
      </c>
      <c r="C200" t="s">
        <v>3238</v>
      </c>
      <c r="D200" t="s">
        <v>1136</v>
      </c>
      <c r="E200">
        <v>2676</v>
      </c>
      <c r="F200" t="s">
        <v>1085</v>
      </c>
      <c r="G200" t="s">
        <v>1086</v>
      </c>
      <c r="H200">
        <v>63571</v>
      </c>
      <c r="I200">
        <v>6.3E-2</v>
      </c>
      <c r="J200">
        <v>0.28130360205831906</v>
      </c>
      <c r="K200">
        <v>0.13550600343053174</v>
      </c>
      <c r="L200">
        <v>3.008333333333333E-2</v>
      </c>
      <c r="M200">
        <v>0.42299999999999999</v>
      </c>
      <c r="N200">
        <v>2.17640311829E-2</v>
      </c>
      <c r="O200">
        <v>0.46677299308878256</v>
      </c>
      <c r="P200">
        <v>0.11532625189681335</v>
      </c>
      <c r="Q200">
        <v>0.24528301886792453</v>
      </c>
      <c r="R200">
        <v>1</v>
      </c>
      <c r="S200">
        <v>0</v>
      </c>
      <c r="T200">
        <v>2</v>
      </c>
      <c r="U200">
        <v>2</v>
      </c>
      <c r="V200">
        <v>1</v>
      </c>
      <c r="W200">
        <v>2</v>
      </c>
      <c r="X200">
        <v>1</v>
      </c>
      <c r="Y200">
        <v>2</v>
      </c>
      <c r="Z200">
        <v>2</v>
      </c>
      <c r="AA200">
        <v>1</v>
      </c>
      <c r="AB200">
        <v>14</v>
      </c>
    </row>
    <row r="201" spans="1:28" x14ac:dyDescent="0.3">
      <c r="A201">
        <v>19101090100</v>
      </c>
      <c r="C201" t="s">
        <v>3239</v>
      </c>
      <c r="D201" t="s">
        <v>1563</v>
      </c>
      <c r="E201">
        <v>2634</v>
      </c>
      <c r="F201" t="s">
        <v>464</v>
      </c>
      <c r="G201" t="s">
        <v>1072</v>
      </c>
      <c r="H201">
        <v>64107</v>
      </c>
      <c r="I201">
        <v>0.14199999999999999</v>
      </c>
      <c r="J201">
        <v>0.11733800350262696</v>
      </c>
      <c r="K201">
        <v>5.8669001751313482E-2</v>
      </c>
      <c r="L201">
        <v>2.75E-2</v>
      </c>
      <c r="M201">
        <v>0.38700000000000001</v>
      </c>
      <c r="N201">
        <v>-0.29174509265800003</v>
      </c>
      <c r="O201">
        <v>0.4508950169327528</v>
      </c>
      <c r="P201">
        <v>6.3418406805877806E-2</v>
      </c>
      <c r="Q201">
        <v>0.22767075306479859</v>
      </c>
      <c r="R201">
        <v>1</v>
      </c>
      <c r="S201">
        <v>2</v>
      </c>
      <c r="T201">
        <v>2</v>
      </c>
      <c r="U201">
        <v>2</v>
      </c>
      <c r="V201">
        <v>0</v>
      </c>
      <c r="W201">
        <v>2</v>
      </c>
      <c r="X201">
        <v>2</v>
      </c>
      <c r="Y201">
        <v>1</v>
      </c>
      <c r="Z201">
        <v>1</v>
      </c>
      <c r="AA201">
        <v>1</v>
      </c>
      <c r="AB201">
        <v>14</v>
      </c>
    </row>
    <row r="202" spans="1:28" x14ac:dyDescent="0.3">
      <c r="A202">
        <v>19101090301</v>
      </c>
      <c r="C202" t="s">
        <v>3240</v>
      </c>
      <c r="D202" t="s">
        <v>2233</v>
      </c>
      <c r="E202">
        <v>2077</v>
      </c>
      <c r="F202" t="s">
        <v>464</v>
      </c>
      <c r="G202" t="s">
        <v>1072</v>
      </c>
      <c r="H202">
        <v>41921</v>
      </c>
      <c r="I202">
        <v>0.16800000000000001</v>
      </c>
      <c r="J202">
        <v>0.2416582406471183</v>
      </c>
      <c r="K202">
        <v>8.1900910010111225E-2</v>
      </c>
      <c r="L202">
        <v>2.75E-2</v>
      </c>
      <c r="M202">
        <v>0.26500000000000001</v>
      </c>
      <c r="N202">
        <v>-2.4424612494099999E-2</v>
      </c>
      <c r="O202">
        <v>0.3170149253731343</v>
      </c>
      <c r="P202">
        <v>6.9614299153339609E-2</v>
      </c>
      <c r="Q202">
        <v>0.28412537917087965</v>
      </c>
      <c r="R202">
        <v>2</v>
      </c>
      <c r="S202">
        <v>2</v>
      </c>
      <c r="T202">
        <v>2</v>
      </c>
      <c r="U202">
        <v>2</v>
      </c>
      <c r="V202">
        <v>0</v>
      </c>
      <c r="W202">
        <v>0</v>
      </c>
      <c r="X202">
        <v>1</v>
      </c>
      <c r="Y202">
        <v>0</v>
      </c>
      <c r="Z202">
        <v>1</v>
      </c>
      <c r="AA202">
        <v>2</v>
      </c>
      <c r="AB202">
        <v>12</v>
      </c>
    </row>
    <row r="203" spans="1:28" x14ac:dyDescent="0.3">
      <c r="A203">
        <v>19105070402</v>
      </c>
      <c r="C203" t="s">
        <v>3241</v>
      </c>
      <c r="D203" t="s">
        <v>2225</v>
      </c>
      <c r="E203">
        <v>2479</v>
      </c>
      <c r="F203" t="s">
        <v>1152</v>
      </c>
      <c r="G203" t="s">
        <v>1153</v>
      </c>
      <c r="H203">
        <v>62604</v>
      </c>
      <c r="I203">
        <v>0.215</v>
      </c>
      <c r="J203">
        <v>0.12893982808022922</v>
      </c>
      <c r="K203">
        <v>9.5510983763132759E-2</v>
      </c>
      <c r="L203">
        <v>3.4583333333333334E-2</v>
      </c>
      <c r="M203">
        <v>0.37200000000000005</v>
      </c>
      <c r="N203">
        <v>4.4569492845499999E-3</v>
      </c>
      <c r="O203">
        <v>0.52228976697061802</v>
      </c>
      <c r="P203">
        <v>6.3506261180679785E-2</v>
      </c>
      <c r="Q203">
        <v>0.19579751671442217</v>
      </c>
      <c r="R203">
        <v>1</v>
      </c>
      <c r="S203">
        <v>2</v>
      </c>
      <c r="T203">
        <v>2</v>
      </c>
      <c r="U203">
        <v>2</v>
      </c>
      <c r="V203">
        <v>2</v>
      </c>
      <c r="W203">
        <v>2</v>
      </c>
      <c r="X203">
        <v>1</v>
      </c>
      <c r="Y203">
        <v>2</v>
      </c>
      <c r="Z203">
        <v>1</v>
      </c>
      <c r="AA203">
        <v>1</v>
      </c>
      <c r="AB203">
        <v>16</v>
      </c>
    </row>
    <row r="204" spans="1:28" x14ac:dyDescent="0.3">
      <c r="A204">
        <v>19113001005</v>
      </c>
      <c r="C204" t="s">
        <v>3242</v>
      </c>
      <c r="D204" t="s">
        <v>2189</v>
      </c>
      <c r="E204">
        <v>2639</v>
      </c>
      <c r="F204" t="s">
        <v>1048</v>
      </c>
      <c r="G204" t="s">
        <v>1049</v>
      </c>
      <c r="H204">
        <v>45074</v>
      </c>
      <c r="I204">
        <v>0.221</v>
      </c>
      <c r="J204">
        <v>0.18378887841658811</v>
      </c>
      <c r="K204">
        <v>1.8850141376060319E-2</v>
      </c>
      <c r="L204">
        <v>3.5250000000000004E-2</v>
      </c>
      <c r="M204">
        <v>0.27100000000000002</v>
      </c>
      <c r="N204">
        <v>-1.19805314873E-2</v>
      </c>
      <c r="O204">
        <v>0.49385605617320072</v>
      </c>
      <c r="P204">
        <v>0.2204261572373255</v>
      </c>
      <c r="Q204">
        <v>0.352497643732328</v>
      </c>
      <c r="R204">
        <v>2</v>
      </c>
      <c r="S204">
        <v>2</v>
      </c>
      <c r="T204">
        <v>2</v>
      </c>
      <c r="U204">
        <v>0</v>
      </c>
      <c r="V204">
        <v>2</v>
      </c>
      <c r="W204">
        <v>0</v>
      </c>
      <c r="X204">
        <v>1</v>
      </c>
      <c r="Y204">
        <v>2</v>
      </c>
      <c r="Z204">
        <v>2</v>
      </c>
      <c r="AA204">
        <v>2</v>
      </c>
      <c r="AB204">
        <v>15</v>
      </c>
    </row>
    <row r="205" spans="1:28" x14ac:dyDescent="0.3">
      <c r="A205">
        <v>19113002400</v>
      </c>
      <c r="C205" t="s">
        <v>3243</v>
      </c>
      <c r="D205" t="s">
        <v>1441</v>
      </c>
      <c r="E205">
        <v>4119</v>
      </c>
      <c r="F205" t="s">
        <v>1048</v>
      </c>
      <c r="G205" t="s">
        <v>1049</v>
      </c>
      <c r="H205">
        <v>50846</v>
      </c>
      <c r="I205">
        <v>0.18100000000000002</v>
      </c>
      <c r="J205">
        <v>0.15035154137371551</v>
      </c>
      <c r="K205">
        <v>1.7847485127095726E-2</v>
      </c>
      <c r="L205">
        <v>3.5250000000000004E-2</v>
      </c>
      <c r="M205">
        <v>0.29100000000000004</v>
      </c>
      <c r="N205">
        <v>0.14831335128000001</v>
      </c>
      <c r="O205">
        <v>0.46496598639455783</v>
      </c>
      <c r="P205">
        <v>5.4655870445344132E-2</v>
      </c>
      <c r="Q205">
        <v>0.3520822065981612</v>
      </c>
      <c r="R205">
        <v>2</v>
      </c>
      <c r="S205">
        <v>2</v>
      </c>
      <c r="T205">
        <v>2</v>
      </c>
      <c r="U205">
        <v>0</v>
      </c>
      <c r="V205">
        <v>2</v>
      </c>
      <c r="W205">
        <v>0</v>
      </c>
      <c r="X205">
        <v>0</v>
      </c>
      <c r="Y205">
        <v>2</v>
      </c>
      <c r="Z205">
        <v>1</v>
      </c>
      <c r="AA205">
        <v>2</v>
      </c>
      <c r="AB205">
        <v>13</v>
      </c>
    </row>
    <row r="206" spans="1:28" x14ac:dyDescent="0.3">
      <c r="A206">
        <v>19115450300</v>
      </c>
      <c r="C206" t="s">
        <v>3244</v>
      </c>
      <c r="D206" t="s">
        <v>1332</v>
      </c>
      <c r="E206">
        <v>4060</v>
      </c>
      <c r="F206" t="s">
        <v>1310</v>
      </c>
      <c r="G206" t="s">
        <v>1311</v>
      </c>
      <c r="H206">
        <v>68548</v>
      </c>
      <c r="I206">
        <v>8.199999999999999E-2</v>
      </c>
      <c r="J206">
        <v>0.13799504950495051</v>
      </c>
      <c r="K206">
        <v>5.8787128712871284E-2</v>
      </c>
      <c r="L206">
        <v>3.0500000000000003E-2</v>
      </c>
      <c r="M206">
        <v>0.34600000000000003</v>
      </c>
      <c r="N206">
        <v>-2.3803798745999999E-2</v>
      </c>
      <c r="O206">
        <v>0.50858369098712441</v>
      </c>
      <c r="P206">
        <v>5.9483726150392817E-2</v>
      </c>
      <c r="Q206">
        <v>0.16212871287128713</v>
      </c>
      <c r="R206">
        <v>1</v>
      </c>
      <c r="S206">
        <v>1</v>
      </c>
      <c r="T206">
        <v>2</v>
      </c>
      <c r="U206">
        <v>2</v>
      </c>
      <c r="V206">
        <v>1</v>
      </c>
      <c r="W206">
        <v>1</v>
      </c>
      <c r="X206">
        <v>1</v>
      </c>
      <c r="Y206">
        <v>2</v>
      </c>
      <c r="Z206">
        <v>1</v>
      </c>
      <c r="AA206">
        <v>0</v>
      </c>
      <c r="AB206">
        <v>12</v>
      </c>
    </row>
    <row r="207" spans="1:28" x14ac:dyDescent="0.3">
      <c r="A207">
        <v>19123950600</v>
      </c>
      <c r="C207" t="s">
        <v>3245</v>
      </c>
      <c r="D207" t="s">
        <v>1135</v>
      </c>
      <c r="E207">
        <v>3323</v>
      </c>
      <c r="F207" t="s">
        <v>1131</v>
      </c>
      <c r="G207" t="s">
        <v>1132</v>
      </c>
      <c r="H207">
        <v>58934</v>
      </c>
      <c r="I207">
        <v>0.122</v>
      </c>
      <c r="J207">
        <v>0.29632299927901945</v>
      </c>
      <c r="K207">
        <v>4.830569574621485E-2</v>
      </c>
      <c r="L207">
        <v>2.5583333333333333E-2</v>
      </c>
      <c r="M207">
        <v>0.27399999999999997</v>
      </c>
      <c r="N207">
        <v>-8.65155282191E-3</v>
      </c>
      <c r="O207">
        <v>0.33874938453963566</v>
      </c>
      <c r="P207">
        <v>0.10631443298969072</v>
      </c>
      <c r="Q207">
        <v>0.24513338139870222</v>
      </c>
      <c r="R207">
        <v>2</v>
      </c>
      <c r="S207">
        <v>1</v>
      </c>
      <c r="T207">
        <v>2</v>
      </c>
      <c r="U207">
        <v>2</v>
      </c>
      <c r="V207">
        <v>0</v>
      </c>
      <c r="W207">
        <v>0</v>
      </c>
      <c r="X207">
        <v>1</v>
      </c>
      <c r="Y207">
        <v>0</v>
      </c>
      <c r="Z207">
        <v>2</v>
      </c>
      <c r="AA207">
        <v>1</v>
      </c>
      <c r="AB207">
        <v>11</v>
      </c>
    </row>
    <row r="208" spans="1:28" x14ac:dyDescent="0.3">
      <c r="A208">
        <v>19127950700</v>
      </c>
      <c r="C208" t="s">
        <v>3246</v>
      </c>
      <c r="D208" t="s">
        <v>1134</v>
      </c>
      <c r="E208">
        <v>4309</v>
      </c>
      <c r="F208" t="s">
        <v>1099</v>
      </c>
      <c r="G208" t="s">
        <v>1100</v>
      </c>
      <c r="H208">
        <v>72155</v>
      </c>
      <c r="I208">
        <v>9.9000000000000005E-2</v>
      </c>
      <c r="J208">
        <v>8.0487804878048783E-2</v>
      </c>
      <c r="K208">
        <v>9.6341463414634149E-2</v>
      </c>
      <c r="L208">
        <v>6.3333333333333353E-2</v>
      </c>
      <c r="M208">
        <v>0.45799999999999996</v>
      </c>
      <c r="N208">
        <v>-4.5202747715700001E-2</v>
      </c>
      <c r="O208">
        <v>0.50733998825601878</v>
      </c>
      <c r="P208">
        <v>9.1915836101882614E-2</v>
      </c>
      <c r="Q208">
        <v>0.22560975609756098</v>
      </c>
      <c r="R208">
        <v>1</v>
      </c>
      <c r="S208">
        <v>1</v>
      </c>
      <c r="T208">
        <v>1</v>
      </c>
      <c r="U208">
        <v>2</v>
      </c>
      <c r="V208">
        <v>2</v>
      </c>
      <c r="W208">
        <v>2</v>
      </c>
      <c r="X208">
        <v>2</v>
      </c>
      <c r="Y208">
        <v>2</v>
      </c>
      <c r="Z208">
        <v>1</v>
      </c>
      <c r="AA208">
        <v>1</v>
      </c>
      <c r="AB208">
        <v>15</v>
      </c>
    </row>
    <row r="209" spans="1:28" x14ac:dyDescent="0.3">
      <c r="A209">
        <v>19127951000</v>
      </c>
      <c r="C209" t="s">
        <v>3247</v>
      </c>
      <c r="D209" t="s">
        <v>1258</v>
      </c>
      <c r="E209">
        <v>4729</v>
      </c>
      <c r="F209" t="s">
        <v>1099</v>
      </c>
      <c r="G209" t="s">
        <v>1100</v>
      </c>
      <c r="H209">
        <v>72619</v>
      </c>
      <c r="I209">
        <v>6.8000000000000005E-2</v>
      </c>
      <c r="J209">
        <v>9.8866498740554157E-2</v>
      </c>
      <c r="K209">
        <v>2.4559193954659948E-2</v>
      </c>
      <c r="L209">
        <v>6.3333333333333353E-2</v>
      </c>
      <c r="M209">
        <v>0.30299999999999999</v>
      </c>
      <c r="N209">
        <v>7.7957602898799994E-2</v>
      </c>
      <c r="O209">
        <v>0.4563886763580719</v>
      </c>
      <c r="P209">
        <v>6.5332548557975281E-2</v>
      </c>
      <c r="Q209">
        <v>0.20403022670025189</v>
      </c>
      <c r="R209">
        <v>1</v>
      </c>
      <c r="S209">
        <v>0</v>
      </c>
      <c r="T209">
        <v>1</v>
      </c>
      <c r="U209">
        <v>0</v>
      </c>
      <c r="V209">
        <v>2</v>
      </c>
      <c r="W209">
        <v>0</v>
      </c>
      <c r="X209">
        <v>0</v>
      </c>
      <c r="Y209">
        <v>1</v>
      </c>
      <c r="Z209">
        <v>1</v>
      </c>
      <c r="AA209">
        <v>1</v>
      </c>
      <c r="AB209">
        <v>7</v>
      </c>
    </row>
    <row r="210" spans="1:28" x14ac:dyDescent="0.3">
      <c r="A210">
        <v>19133960100</v>
      </c>
      <c r="C210" t="s">
        <v>3248</v>
      </c>
      <c r="D210" t="s">
        <v>1168</v>
      </c>
      <c r="E210">
        <v>2141</v>
      </c>
      <c r="F210" t="s">
        <v>625</v>
      </c>
      <c r="G210" t="s">
        <v>1164</v>
      </c>
      <c r="H210">
        <v>66111</v>
      </c>
      <c r="I210">
        <v>7.0999999999999994E-2</v>
      </c>
      <c r="J210">
        <v>9.5991561181434593E-2</v>
      </c>
      <c r="K210">
        <v>4.746835443037975E-2</v>
      </c>
      <c r="L210">
        <v>2.891666666666667E-2</v>
      </c>
      <c r="M210">
        <v>0.379</v>
      </c>
      <c r="N210">
        <v>-7.95356839914E-2</v>
      </c>
      <c r="O210">
        <v>0.48362369337979094</v>
      </c>
      <c r="P210">
        <v>0.13644524236983843</v>
      </c>
      <c r="Q210">
        <v>0.15400843881856541</v>
      </c>
      <c r="R210">
        <v>1</v>
      </c>
      <c r="S210">
        <v>0</v>
      </c>
      <c r="T210">
        <v>1</v>
      </c>
      <c r="U210">
        <v>1</v>
      </c>
      <c r="V210">
        <v>1</v>
      </c>
      <c r="W210">
        <v>2</v>
      </c>
      <c r="X210">
        <v>2</v>
      </c>
      <c r="Y210">
        <v>2</v>
      </c>
      <c r="Z210">
        <v>2</v>
      </c>
      <c r="AA210">
        <v>0</v>
      </c>
      <c r="AB210">
        <v>12</v>
      </c>
    </row>
    <row r="211" spans="1:28" x14ac:dyDescent="0.3">
      <c r="A211">
        <v>19145490300</v>
      </c>
      <c r="C211" t="s">
        <v>3249</v>
      </c>
      <c r="D211" t="s">
        <v>1380</v>
      </c>
      <c r="E211">
        <v>2812</v>
      </c>
      <c r="F211" t="s">
        <v>1170</v>
      </c>
      <c r="G211" t="s">
        <v>1171</v>
      </c>
      <c r="H211">
        <v>57786</v>
      </c>
      <c r="I211">
        <v>0.20899999999999999</v>
      </c>
      <c r="J211">
        <v>0.23609845031905197</v>
      </c>
      <c r="K211">
        <v>4.5578851412944391E-3</v>
      </c>
      <c r="L211">
        <v>2.6916666666666665E-2</v>
      </c>
      <c r="M211">
        <v>0.44600000000000001</v>
      </c>
      <c r="N211">
        <v>-2.2812632342899999E-2</v>
      </c>
      <c r="O211">
        <v>0.54421448730009403</v>
      </c>
      <c r="P211">
        <v>0.13709063214013709</v>
      </c>
      <c r="Q211">
        <v>0.19143117593436645</v>
      </c>
      <c r="R211">
        <v>2</v>
      </c>
      <c r="S211">
        <v>2</v>
      </c>
      <c r="T211">
        <v>2</v>
      </c>
      <c r="U211">
        <v>0</v>
      </c>
      <c r="V211">
        <v>0</v>
      </c>
      <c r="W211">
        <v>2</v>
      </c>
      <c r="X211">
        <v>1</v>
      </c>
      <c r="Y211">
        <v>2</v>
      </c>
      <c r="Z211">
        <v>2</v>
      </c>
      <c r="AA211">
        <v>1</v>
      </c>
      <c r="AB211">
        <v>14</v>
      </c>
    </row>
    <row r="212" spans="1:28" x14ac:dyDescent="0.3">
      <c r="A212">
        <v>19151780200</v>
      </c>
      <c r="C212" t="s">
        <v>3250</v>
      </c>
      <c r="D212" t="s">
        <v>1217</v>
      </c>
      <c r="E212">
        <v>3059</v>
      </c>
      <c r="F212" t="s">
        <v>734</v>
      </c>
      <c r="G212" t="s">
        <v>1218</v>
      </c>
      <c r="H212">
        <v>60293</v>
      </c>
      <c r="I212">
        <v>8.4000000000000005E-2</v>
      </c>
      <c r="J212">
        <v>0.10566037735849057</v>
      </c>
      <c r="K212">
        <v>3.471698113207547E-2</v>
      </c>
      <c r="L212">
        <v>2.3749999999999997E-2</v>
      </c>
      <c r="M212">
        <v>0.35100000000000003</v>
      </c>
      <c r="N212">
        <v>-2.9505075787700001E-2</v>
      </c>
      <c r="O212">
        <v>0.47628174413033064</v>
      </c>
      <c r="P212">
        <v>0.17135709818636649</v>
      </c>
      <c r="Q212">
        <v>0.18943396226415093</v>
      </c>
      <c r="R212">
        <v>2</v>
      </c>
      <c r="S212">
        <v>1</v>
      </c>
      <c r="T212">
        <v>1</v>
      </c>
      <c r="U212">
        <v>1</v>
      </c>
      <c r="V212">
        <v>0</v>
      </c>
      <c r="W212">
        <v>1</v>
      </c>
      <c r="X212">
        <v>1</v>
      </c>
      <c r="Y212">
        <v>2</v>
      </c>
      <c r="Z212">
        <v>2</v>
      </c>
      <c r="AA212">
        <v>1</v>
      </c>
      <c r="AB212">
        <v>12</v>
      </c>
    </row>
    <row r="213" spans="1:28" x14ac:dyDescent="0.3">
      <c r="A213">
        <v>19153001500</v>
      </c>
      <c r="C213" t="s">
        <v>3251</v>
      </c>
      <c r="D213" t="s">
        <v>1276</v>
      </c>
      <c r="E213">
        <v>2865</v>
      </c>
      <c r="F213" t="s">
        <v>1088</v>
      </c>
      <c r="G213" t="s">
        <v>1089</v>
      </c>
      <c r="H213">
        <v>62781</v>
      </c>
      <c r="I213">
        <v>0.20699999999999999</v>
      </c>
      <c r="J213">
        <v>0.17978620019436345</v>
      </c>
      <c r="K213">
        <v>3.9844509232264333E-2</v>
      </c>
      <c r="L213">
        <v>2.8583333333333329E-2</v>
      </c>
      <c r="M213">
        <v>0.36200000000000004</v>
      </c>
      <c r="N213">
        <v>3.2060519441099999E-2</v>
      </c>
      <c r="O213">
        <v>0.58638996138996136</v>
      </c>
      <c r="P213">
        <v>0</v>
      </c>
      <c r="Q213">
        <v>0.25072886297376096</v>
      </c>
      <c r="R213">
        <v>1</v>
      </c>
      <c r="S213">
        <v>2</v>
      </c>
      <c r="T213">
        <v>2</v>
      </c>
      <c r="U213">
        <v>1</v>
      </c>
      <c r="V213">
        <v>1</v>
      </c>
      <c r="W213">
        <v>1</v>
      </c>
      <c r="X213">
        <v>0</v>
      </c>
      <c r="Y213">
        <v>2</v>
      </c>
      <c r="Z213">
        <v>0</v>
      </c>
      <c r="AA213">
        <v>2</v>
      </c>
      <c r="AB213">
        <v>12</v>
      </c>
    </row>
    <row r="214" spans="1:28" x14ac:dyDescent="0.3">
      <c r="A214">
        <v>19153002600</v>
      </c>
      <c r="C214" t="s">
        <v>3252</v>
      </c>
      <c r="D214" t="s">
        <v>1207</v>
      </c>
      <c r="E214">
        <v>2208</v>
      </c>
      <c r="F214" t="s">
        <v>1088</v>
      </c>
      <c r="G214" t="s">
        <v>1089</v>
      </c>
      <c r="H214">
        <v>39231</v>
      </c>
      <c r="I214">
        <v>0.30199999999999999</v>
      </c>
      <c r="J214">
        <v>0.27873563218390807</v>
      </c>
      <c r="K214">
        <v>6.6091954022988508E-2</v>
      </c>
      <c r="L214">
        <v>2.8583333333333329E-2</v>
      </c>
      <c r="M214">
        <v>0.247</v>
      </c>
      <c r="N214">
        <v>-6.3006308626800001E-3</v>
      </c>
      <c r="O214">
        <v>0.38825324180015258</v>
      </c>
      <c r="P214">
        <v>0.10692899914456801</v>
      </c>
      <c r="Q214">
        <v>0.47509578544061304</v>
      </c>
      <c r="R214">
        <v>2</v>
      </c>
      <c r="S214">
        <v>2</v>
      </c>
      <c r="T214">
        <v>2</v>
      </c>
      <c r="U214">
        <v>2</v>
      </c>
      <c r="V214">
        <v>1</v>
      </c>
      <c r="W214">
        <v>0</v>
      </c>
      <c r="X214">
        <v>1</v>
      </c>
      <c r="Y214">
        <v>1</v>
      </c>
      <c r="Z214">
        <v>2</v>
      </c>
      <c r="AA214">
        <v>2</v>
      </c>
      <c r="AB214">
        <v>15</v>
      </c>
    </row>
    <row r="215" spans="1:28" x14ac:dyDescent="0.3">
      <c r="A215">
        <v>19153003901</v>
      </c>
      <c r="C215" t="s">
        <v>3253</v>
      </c>
      <c r="D215" t="s">
        <v>1360</v>
      </c>
      <c r="E215">
        <v>3784</v>
      </c>
      <c r="F215" t="s">
        <v>1088</v>
      </c>
      <c r="G215" t="s">
        <v>1089</v>
      </c>
      <c r="H215">
        <v>46610</v>
      </c>
      <c r="I215">
        <v>0.19</v>
      </c>
      <c r="J215">
        <v>0.34813084112149534</v>
      </c>
      <c r="K215">
        <v>5.4517133956386292E-2</v>
      </c>
      <c r="L215">
        <v>2.8583333333333329E-2</v>
      </c>
      <c r="M215">
        <v>0.311</v>
      </c>
      <c r="N215">
        <v>1.6657710908100001E-2</v>
      </c>
      <c r="O215">
        <v>0.48245203556387461</v>
      </c>
      <c r="P215">
        <v>2.7272727272727271E-2</v>
      </c>
      <c r="Q215">
        <v>0.44158878504672899</v>
      </c>
      <c r="R215">
        <v>2</v>
      </c>
      <c r="S215">
        <v>2</v>
      </c>
      <c r="T215">
        <v>2</v>
      </c>
      <c r="U215">
        <v>2</v>
      </c>
      <c r="V215">
        <v>1</v>
      </c>
      <c r="W215">
        <v>0</v>
      </c>
      <c r="X215">
        <v>1</v>
      </c>
      <c r="Y215">
        <v>2</v>
      </c>
      <c r="Z215">
        <v>0</v>
      </c>
      <c r="AA215">
        <v>2</v>
      </c>
      <c r="AB215">
        <v>14</v>
      </c>
    </row>
    <row r="216" spans="1:28" x14ac:dyDescent="0.3">
      <c r="A216">
        <v>19155030401</v>
      </c>
      <c r="C216" t="s">
        <v>3254</v>
      </c>
      <c r="D216" t="s">
        <v>1277</v>
      </c>
      <c r="E216">
        <v>4051</v>
      </c>
      <c r="F216" t="s">
        <v>1082</v>
      </c>
      <c r="G216" t="s">
        <v>1083</v>
      </c>
      <c r="H216">
        <v>41445</v>
      </c>
      <c r="I216">
        <v>0.22500000000000001</v>
      </c>
      <c r="J216">
        <v>0.21765913757700206</v>
      </c>
      <c r="K216">
        <v>4.0383299110198494E-2</v>
      </c>
      <c r="L216">
        <v>2.9249999999999995E-2</v>
      </c>
      <c r="M216">
        <v>0.28300000000000003</v>
      </c>
      <c r="N216">
        <v>-4.2316784870999997E-2</v>
      </c>
      <c r="O216">
        <v>0.55416143872856549</v>
      </c>
      <c r="P216">
        <v>6.7645181876196558E-2</v>
      </c>
      <c r="Q216">
        <v>0.36344969199178645</v>
      </c>
      <c r="R216">
        <v>2</v>
      </c>
      <c r="S216">
        <v>2</v>
      </c>
      <c r="T216">
        <v>2</v>
      </c>
      <c r="U216">
        <v>1</v>
      </c>
      <c r="V216">
        <v>1</v>
      </c>
      <c r="W216">
        <v>0</v>
      </c>
      <c r="X216">
        <v>2</v>
      </c>
      <c r="Y216">
        <v>2</v>
      </c>
      <c r="Z216">
        <v>1</v>
      </c>
      <c r="AA216">
        <v>2</v>
      </c>
      <c r="AB216">
        <v>15</v>
      </c>
    </row>
    <row r="217" spans="1:28" x14ac:dyDescent="0.3">
      <c r="A217">
        <v>19163012502</v>
      </c>
      <c r="C217" t="s">
        <v>3255</v>
      </c>
      <c r="D217" t="s">
        <v>1366</v>
      </c>
      <c r="E217">
        <v>4079</v>
      </c>
      <c r="F217" t="s">
        <v>1043</v>
      </c>
      <c r="G217" t="s">
        <v>1044</v>
      </c>
      <c r="H217">
        <v>58426</v>
      </c>
      <c r="I217">
        <v>0.188</v>
      </c>
      <c r="J217">
        <v>0.1628440366972477</v>
      </c>
      <c r="K217">
        <v>5.3899082568807342E-2</v>
      </c>
      <c r="L217">
        <v>3.4666666666666672E-2</v>
      </c>
      <c r="M217">
        <v>0.377</v>
      </c>
      <c r="N217">
        <v>3.3967046258199997E-2</v>
      </c>
      <c r="O217">
        <v>0.35373406193078322</v>
      </c>
      <c r="P217">
        <v>7.7736647276573242E-2</v>
      </c>
      <c r="Q217">
        <v>0.31880733944954126</v>
      </c>
      <c r="R217">
        <v>2</v>
      </c>
      <c r="S217">
        <v>2</v>
      </c>
      <c r="T217">
        <v>2</v>
      </c>
      <c r="U217">
        <v>2</v>
      </c>
      <c r="V217">
        <v>2</v>
      </c>
      <c r="W217">
        <v>2</v>
      </c>
      <c r="X217">
        <v>0</v>
      </c>
      <c r="Y217">
        <v>1</v>
      </c>
      <c r="Z217">
        <v>1</v>
      </c>
      <c r="AA217">
        <v>2</v>
      </c>
      <c r="AB217">
        <v>16</v>
      </c>
    </row>
    <row r="218" spans="1:28" x14ac:dyDescent="0.3">
      <c r="A218">
        <v>19163012801</v>
      </c>
      <c r="C218" t="s">
        <v>3256</v>
      </c>
      <c r="D218" t="s">
        <v>1213</v>
      </c>
      <c r="E218">
        <v>5062</v>
      </c>
      <c r="F218" t="s">
        <v>1043</v>
      </c>
      <c r="G218" t="s">
        <v>1044</v>
      </c>
      <c r="H218">
        <v>57977</v>
      </c>
      <c r="I218">
        <v>0.127</v>
      </c>
      <c r="J218">
        <v>0.1299249530956848</v>
      </c>
      <c r="K218">
        <v>6.097560975609756E-2</v>
      </c>
      <c r="L218">
        <v>3.4666666666666672E-2</v>
      </c>
      <c r="M218">
        <v>0.46</v>
      </c>
      <c r="N218">
        <v>8.2086361693000001E-2</v>
      </c>
      <c r="O218">
        <v>0.298661800486618</v>
      </c>
      <c r="P218">
        <v>3.7037037037037035E-2</v>
      </c>
      <c r="Q218">
        <v>0.2978424015009381</v>
      </c>
      <c r="R218">
        <v>2</v>
      </c>
      <c r="S218">
        <v>2</v>
      </c>
      <c r="T218">
        <v>2</v>
      </c>
      <c r="U218">
        <v>2</v>
      </c>
      <c r="V218">
        <v>2</v>
      </c>
      <c r="W218">
        <v>2</v>
      </c>
      <c r="X218">
        <v>0</v>
      </c>
      <c r="Y218">
        <v>0</v>
      </c>
      <c r="Z218">
        <v>0</v>
      </c>
      <c r="AA218">
        <v>2</v>
      </c>
      <c r="AB218">
        <v>14</v>
      </c>
    </row>
    <row r="219" spans="1:28" x14ac:dyDescent="0.3">
      <c r="A219">
        <v>19163013400</v>
      </c>
      <c r="C219" t="s">
        <v>3257</v>
      </c>
      <c r="D219" t="s">
        <v>1377</v>
      </c>
      <c r="E219">
        <v>2975</v>
      </c>
      <c r="F219" t="s">
        <v>1043</v>
      </c>
      <c r="G219" t="s">
        <v>1044</v>
      </c>
      <c r="H219">
        <v>56167</v>
      </c>
      <c r="I219">
        <v>0.152</v>
      </c>
      <c r="J219">
        <v>0.15109034267912771</v>
      </c>
      <c r="K219">
        <v>1.6355140186915886E-2</v>
      </c>
      <c r="L219">
        <v>3.4666666666666672E-2</v>
      </c>
      <c r="M219">
        <v>0.36899999999999999</v>
      </c>
      <c r="N219">
        <v>1.0186757250099999E-2</v>
      </c>
      <c r="O219">
        <v>0.33255813953488372</v>
      </c>
      <c r="P219">
        <v>4.8183839881393624E-2</v>
      </c>
      <c r="Q219">
        <v>0.27959501557632399</v>
      </c>
      <c r="R219">
        <v>2</v>
      </c>
      <c r="S219">
        <v>2</v>
      </c>
      <c r="T219">
        <v>2</v>
      </c>
      <c r="U219">
        <v>0</v>
      </c>
      <c r="V219">
        <v>2</v>
      </c>
      <c r="W219">
        <v>1</v>
      </c>
      <c r="X219">
        <v>1</v>
      </c>
      <c r="Y219">
        <v>0</v>
      </c>
      <c r="Z219">
        <v>0</v>
      </c>
      <c r="AA219">
        <v>2</v>
      </c>
      <c r="AB219">
        <v>12</v>
      </c>
    </row>
    <row r="220" spans="1:28" x14ac:dyDescent="0.3">
      <c r="A220">
        <v>19173180100</v>
      </c>
      <c r="C220" t="s">
        <v>3258</v>
      </c>
      <c r="D220" t="s">
        <v>1293</v>
      </c>
      <c r="E220">
        <v>2168</v>
      </c>
      <c r="F220" t="s">
        <v>1294</v>
      </c>
      <c r="G220" t="s">
        <v>1295</v>
      </c>
      <c r="H220">
        <v>65994</v>
      </c>
      <c r="I220">
        <v>9.1999999999999998E-2</v>
      </c>
      <c r="J220">
        <v>9.1542288557213927E-2</v>
      </c>
      <c r="K220">
        <v>4.4776119402985072E-2</v>
      </c>
      <c r="L220">
        <v>2.2916666666666665E-2</v>
      </c>
      <c r="M220">
        <v>0.36499999999999999</v>
      </c>
      <c r="N220">
        <v>-9.2127305701100004E-2</v>
      </c>
      <c r="O220">
        <v>0.56016355140186913</v>
      </c>
      <c r="P220">
        <v>0.1596989966555184</v>
      </c>
      <c r="Q220">
        <v>0.15920398009950248</v>
      </c>
      <c r="R220">
        <v>1</v>
      </c>
      <c r="S220">
        <v>1</v>
      </c>
      <c r="T220">
        <v>1</v>
      </c>
      <c r="U220">
        <v>1</v>
      </c>
      <c r="V220">
        <v>0</v>
      </c>
      <c r="W220">
        <v>1</v>
      </c>
      <c r="X220">
        <v>2</v>
      </c>
      <c r="Y220">
        <v>2</v>
      </c>
      <c r="Z220">
        <v>2</v>
      </c>
      <c r="AA220">
        <v>0</v>
      </c>
      <c r="AB220">
        <v>11</v>
      </c>
    </row>
    <row r="221" spans="1:28" x14ac:dyDescent="0.3">
      <c r="A221">
        <v>19179960800</v>
      </c>
      <c r="C221" t="s">
        <v>3259</v>
      </c>
      <c r="D221" t="s">
        <v>1471</v>
      </c>
      <c r="E221">
        <v>3517</v>
      </c>
      <c r="F221" t="s">
        <v>935</v>
      </c>
      <c r="G221" t="s">
        <v>1031</v>
      </c>
      <c r="H221">
        <v>58425</v>
      </c>
      <c r="I221">
        <v>8.5999999999999993E-2</v>
      </c>
      <c r="J221">
        <v>6.4716863721219667E-2</v>
      </c>
      <c r="K221">
        <v>5.1026757934038582E-2</v>
      </c>
      <c r="L221">
        <v>3.4499999999999996E-2</v>
      </c>
      <c r="M221">
        <v>0.41</v>
      </c>
      <c r="N221">
        <v>-1.2356080084499999E-2</v>
      </c>
      <c r="O221">
        <v>0.44565599718607107</v>
      </c>
      <c r="P221">
        <v>1.5921616656460504E-2</v>
      </c>
      <c r="Q221">
        <v>0.28624766645924082</v>
      </c>
      <c r="R221">
        <v>2</v>
      </c>
      <c r="S221">
        <v>1</v>
      </c>
      <c r="T221">
        <v>0</v>
      </c>
      <c r="U221">
        <v>2</v>
      </c>
      <c r="V221">
        <v>2</v>
      </c>
      <c r="W221">
        <v>2</v>
      </c>
      <c r="X221">
        <v>1</v>
      </c>
      <c r="Y221">
        <v>1</v>
      </c>
      <c r="Z221">
        <v>0</v>
      </c>
      <c r="AA221">
        <v>2</v>
      </c>
      <c r="AB221">
        <v>13</v>
      </c>
    </row>
    <row r="222" spans="1:28" x14ac:dyDescent="0.3">
      <c r="A222">
        <v>19185070300</v>
      </c>
      <c r="C222" t="s">
        <v>3260</v>
      </c>
      <c r="D222" t="s">
        <v>1143</v>
      </c>
      <c r="E222">
        <v>2381</v>
      </c>
      <c r="F222" t="s">
        <v>1144</v>
      </c>
      <c r="G222" t="s">
        <v>1145</v>
      </c>
      <c r="H222">
        <v>51146</v>
      </c>
      <c r="I222">
        <v>0.17300000000000001</v>
      </c>
      <c r="J222">
        <v>0.10233160621761658</v>
      </c>
      <c r="K222">
        <v>3.756476683937824E-2</v>
      </c>
      <c r="L222">
        <v>2.8333333333333335E-2</v>
      </c>
      <c r="M222">
        <v>0.36499999999999999</v>
      </c>
      <c r="N222">
        <v>0.138145314578</v>
      </c>
      <c r="O222">
        <v>0.54951298701298701</v>
      </c>
      <c r="P222">
        <v>0.14507198228128459</v>
      </c>
      <c r="Q222">
        <v>0.22279792746113988</v>
      </c>
      <c r="R222">
        <v>2</v>
      </c>
      <c r="S222">
        <v>2</v>
      </c>
      <c r="T222">
        <v>1</v>
      </c>
      <c r="U222">
        <v>1</v>
      </c>
      <c r="V222">
        <v>1</v>
      </c>
      <c r="W222">
        <v>1</v>
      </c>
      <c r="X222">
        <v>0</v>
      </c>
      <c r="Y222">
        <v>2</v>
      </c>
      <c r="Z222">
        <v>2</v>
      </c>
      <c r="AA222">
        <v>1</v>
      </c>
      <c r="AB222">
        <v>13</v>
      </c>
    </row>
    <row r="223" spans="1:28" x14ac:dyDescent="0.3">
      <c r="A223">
        <v>19193000100</v>
      </c>
      <c r="C223" t="s">
        <v>3261</v>
      </c>
      <c r="D223" t="s">
        <v>1495</v>
      </c>
      <c r="E223">
        <v>4760</v>
      </c>
      <c r="F223" t="s">
        <v>1093</v>
      </c>
      <c r="G223" t="s">
        <v>1094</v>
      </c>
      <c r="H223">
        <v>50341</v>
      </c>
      <c r="I223">
        <v>0.17</v>
      </c>
      <c r="J223">
        <v>0.17430673457838144</v>
      </c>
      <c r="K223">
        <v>6.7911714770797965E-2</v>
      </c>
      <c r="L223">
        <v>2.9166666666666664E-2</v>
      </c>
      <c r="M223">
        <v>0.26</v>
      </c>
      <c r="N223">
        <v>5.9360509051200001E-2</v>
      </c>
      <c r="O223">
        <v>0.61073391529259613</v>
      </c>
      <c r="P223">
        <v>6.1603823685608072E-2</v>
      </c>
      <c r="Q223">
        <v>0.30447085455574419</v>
      </c>
      <c r="R223">
        <v>2</v>
      </c>
      <c r="S223">
        <v>2</v>
      </c>
      <c r="T223">
        <v>2</v>
      </c>
      <c r="U223">
        <v>2</v>
      </c>
      <c r="V223">
        <v>1</v>
      </c>
      <c r="W223">
        <v>0</v>
      </c>
      <c r="X223">
        <v>0</v>
      </c>
      <c r="Y223">
        <v>2</v>
      </c>
      <c r="Z223">
        <v>1</v>
      </c>
      <c r="AA223">
        <v>2</v>
      </c>
      <c r="AB223">
        <v>14</v>
      </c>
    </row>
    <row r="224" spans="1:28" x14ac:dyDescent="0.3">
      <c r="A224">
        <v>19193000600</v>
      </c>
      <c r="C224" t="s">
        <v>3262</v>
      </c>
      <c r="D224" t="s">
        <v>1375</v>
      </c>
      <c r="E224">
        <v>2742</v>
      </c>
      <c r="F224" t="s">
        <v>1093</v>
      </c>
      <c r="G224" t="s">
        <v>1094</v>
      </c>
      <c r="H224">
        <v>55508</v>
      </c>
      <c r="I224">
        <v>0.17</v>
      </c>
      <c r="J224">
        <v>0.15018867924528301</v>
      </c>
      <c r="K224">
        <v>0.10339622641509434</v>
      </c>
      <c r="L224">
        <v>2.9166666666666664E-2</v>
      </c>
      <c r="M224">
        <v>0.27399999999999997</v>
      </c>
      <c r="N224">
        <v>1.1061946902699999E-2</v>
      </c>
      <c r="O224">
        <v>0.61056751467710368</v>
      </c>
      <c r="P224">
        <v>3.1432748538011694E-2</v>
      </c>
      <c r="Q224">
        <v>0.22867924528301886</v>
      </c>
      <c r="R224">
        <v>2</v>
      </c>
      <c r="S224">
        <v>2</v>
      </c>
      <c r="T224">
        <v>2</v>
      </c>
      <c r="U224">
        <v>2</v>
      </c>
      <c r="V224">
        <v>1</v>
      </c>
      <c r="W224">
        <v>0</v>
      </c>
      <c r="X224">
        <v>1</v>
      </c>
      <c r="Y224">
        <v>2</v>
      </c>
      <c r="Z224">
        <v>0</v>
      </c>
      <c r="AA224">
        <v>1</v>
      </c>
      <c r="AB224">
        <v>13</v>
      </c>
    </row>
    <row r="225" spans="1:28" x14ac:dyDescent="0.3">
      <c r="A225">
        <v>19193001400</v>
      </c>
      <c r="C225" t="s">
        <v>3263</v>
      </c>
      <c r="D225" t="s">
        <v>1363</v>
      </c>
      <c r="E225">
        <v>4125</v>
      </c>
      <c r="F225" t="s">
        <v>1093</v>
      </c>
      <c r="G225" t="s">
        <v>1094</v>
      </c>
      <c r="H225">
        <v>55819</v>
      </c>
      <c r="I225">
        <v>0.17199999999999999</v>
      </c>
      <c r="J225">
        <v>0.22681883024251071</v>
      </c>
      <c r="K225">
        <v>6.7047075606276749E-2</v>
      </c>
      <c r="L225">
        <v>2.9166666666666664E-2</v>
      </c>
      <c r="M225">
        <v>0.3</v>
      </c>
      <c r="N225">
        <v>-6.4625850340100002E-2</v>
      </c>
      <c r="O225">
        <v>0.69041336851363233</v>
      </c>
      <c r="P225">
        <v>4.755434782608696E-2</v>
      </c>
      <c r="Q225">
        <v>0.27532097004279599</v>
      </c>
      <c r="R225">
        <v>2</v>
      </c>
      <c r="S225">
        <v>2</v>
      </c>
      <c r="T225">
        <v>2</v>
      </c>
      <c r="U225">
        <v>2</v>
      </c>
      <c r="V225">
        <v>1</v>
      </c>
      <c r="W225">
        <v>0</v>
      </c>
      <c r="X225">
        <v>2</v>
      </c>
      <c r="Y225">
        <v>2</v>
      </c>
      <c r="Z225">
        <v>0</v>
      </c>
      <c r="AA225">
        <v>2</v>
      </c>
      <c r="AB225">
        <v>15</v>
      </c>
    </row>
    <row r="226" spans="1:28" x14ac:dyDescent="0.3">
      <c r="A226">
        <v>19197680500</v>
      </c>
      <c r="C226" t="s">
        <v>3264</v>
      </c>
      <c r="D226" t="s">
        <v>1328</v>
      </c>
      <c r="E226">
        <v>3679</v>
      </c>
      <c r="F226" t="s">
        <v>1297</v>
      </c>
      <c r="G226" t="s">
        <v>1298</v>
      </c>
      <c r="H226">
        <v>57107</v>
      </c>
      <c r="I226">
        <v>0.20100000000000001</v>
      </c>
      <c r="J226">
        <v>9.1370558375634514E-2</v>
      </c>
      <c r="K226">
        <v>5.1486584481508342E-2</v>
      </c>
      <c r="L226">
        <v>2.4833333333333332E-2</v>
      </c>
      <c r="M226">
        <v>0.41700000000000004</v>
      </c>
      <c r="N226">
        <v>3.5460992372399998E-3</v>
      </c>
      <c r="O226">
        <v>0.57673595754091111</v>
      </c>
      <c r="P226">
        <v>9.1567852437417649E-2</v>
      </c>
      <c r="Q226">
        <v>0.17548948513415519</v>
      </c>
      <c r="R226">
        <v>2</v>
      </c>
      <c r="S226">
        <v>2</v>
      </c>
      <c r="T226">
        <v>1</v>
      </c>
      <c r="U226">
        <v>2</v>
      </c>
      <c r="V226">
        <v>0</v>
      </c>
      <c r="W226">
        <v>2</v>
      </c>
      <c r="X226">
        <v>1</v>
      </c>
      <c r="Y226">
        <v>2</v>
      </c>
      <c r="Z226">
        <v>1</v>
      </c>
      <c r="AA226">
        <v>0</v>
      </c>
      <c r="AB226">
        <v>13</v>
      </c>
    </row>
    <row r="227" spans="1:28" x14ac:dyDescent="0.3">
      <c r="A227">
        <v>19005960400</v>
      </c>
      <c r="C227" t="s">
        <v>3265</v>
      </c>
      <c r="D227" t="s">
        <v>1351</v>
      </c>
      <c r="E227">
        <v>2108</v>
      </c>
      <c r="F227" t="s">
        <v>1290</v>
      </c>
      <c r="G227" t="s">
        <v>1291</v>
      </c>
      <c r="H227">
        <v>67015</v>
      </c>
      <c r="I227">
        <v>7.0000000000000007E-2</v>
      </c>
      <c r="J227">
        <v>1.9648397104446741E-2</v>
      </c>
      <c r="K227">
        <v>5.0672182006204755E-2</v>
      </c>
      <c r="L227">
        <v>3.8916666666666676E-2</v>
      </c>
      <c r="M227">
        <v>0.374</v>
      </c>
      <c r="N227">
        <v>-0.100298762588</v>
      </c>
      <c r="O227">
        <v>0.51959011452682335</v>
      </c>
      <c r="P227">
        <v>6.4343163538873996E-2</v>
      </c>
      <c r="Q227">
        <v>0.21302998965873837</v>
      </c>
      <c r="R227">
        <v>1</v>
      </c>
      <c r="S227">
        <v>0</v>
      </c>
      <c r="T227">
        <v>0</v>
      </c>
      <c r="U227">
        <v>2</v>
      </c>
      <c r="V227">
        <v>2</v>
      </c>
      <c r="W227">
        <v>2</v>
      </c>
      <c r="X227">
        <v>2</v>
      </c>
      <c r="Y227">
        <v>2</v>
      </c>
      <c r="Z227">
        <v>1</v>
      </c>
      <c r="AA227">
        <v>1</v>
      </c>
      <c r="AB227">
        <v>13</v>
      </c>
    </row>
    <row r="228" spans="1:28" x14ac:dyDescent="0.3">
      <c r="A228">
        <v>19007950100</v>
      </c>
      <c r="C228" t="s">
        <v>3266</v>
      </c>
      <c r="D228" t="s">
        <v>1308</v>
      </c>
      <c r="E228">
        <v>2568</v>
      </c>
      <c r="F228" t="s">
        <v>1063</v>
      </c>
      <c r="G228" t="s">
        <v>1064</v>
      </c>
      <c r="H228">
        <v>69052</v>
      </c>
      <c r="I228">
        <v>9.4E-2</v>
      </c>
      <c r="J228">
        <v>8.5497835497835503E-2</v>
      </c>
      <c r="K228">
        <v>3.5714285714285712E-2</v>
      </c>
      <c r="L228">
        <v>3.2916666666666664E-2</v>
      </c>
      <c r="M228">
        <v>0.38600000000000001</v>
      </c>
      <c r="N228">
        <v>6.2695925632399998E-3</v>
      </c>
      <c r="O228">
        <v>0.41443683883011823</v>
      </c>
      <c r="P228">
        <v>0.14930555555555555</v>
      </c>
      <c r="Q228">
        <v>0.19264069264069264</v>
      </c>
      <c r="R228">
        <v>1</v>
      </c>
      <c r="S228">
        <v>1</v>
      </c>
      <c r="T228">
        <v>1</v>
      </c>
      <c r="U228">
        <v>1</v>
      </c>
      <c r="V228">
        <v>2</v>
      </c>
      <c r="W228">
        <v>2</v>
      </c>
      <c r="X228">
        <v>1</v>
      </c>
      <c r="Y228">
        <v>1</v>
      </c>
      <c r="Z228">
        <v>2</v>
      </c>
      <c r="AA228">
        <v>1</v>
      </c>
      <c r="AB228">
        <v>13</v>
      </c>
    </row>
    <row r="229" spans="1:28" x14ac:dyDescent="0.3">
      <c r="A229">
        <v>19011960700</v>
      </c>
      <c r="C229" t="s">
        <v>3267</v>
      </c>
      <c r="D229" t="s">
        <v>1090</v>
      </c>
      <c r="E229">
        <v>2521</v>
      </c>
      <c r="F229" t="s">
        <v>125</v>
      </c>
      <c r="G229" t="s">
        <v>1091</v>
      </c>
      <c r="H229">
        <v>67457</v>
      </c>
      <c r="I229">
        <v>7.2000000000000008E-2</v>
      </c>
      <c r="J229">
        <v>9.5150960658737418E-2</v>
      </c>
      <c r="K229">
        <v>4.8490393412625801E-2</v>
      </c>
      <c r="L229">
        <v>3.3416666666666671E-2</v>
      </c>
      <c r="M229">
        <v>0.36700000000000005</v>
      </c>
      <c r="N229">
        <v>-7.65567768032E-2</v>
      </c>
      <c r="O229">
        <v>0.46362267937782237</v>
      </c>
      <c r="P229">
        <v>0.12890625</v>
      </c>
      <c r="Q229">
        <v>0.17108874656907594</v>
      </c>
      <c r="R229">
        <v>1</v>
      </c>
      <c r="S229">
        <v>1</v>
      </c>
      <c r="T229">
        <v>1</v>
      </c>
      <c r="U229">
        <v>2</v>
      </c>
      <c r="V229">
        <v>2</v>
      </c>
      <c r="W229">
        <v>1</v>
      </c>
      <c r="X229">
        <v>2</v>
      </c>
      <c r="Y229">
        <v>2</v>
      </c>
      <c r="Z229">
        <v>2</v>
      </c>
      <c r="AA229">
        <v>0</v>
      </c>
      <c r="AB229">
        <v>14</v>
      </c>
    </row>
    <row r="230" spans="1:28" x14ac:dyDescent="0.3">
      <c r="A230">
        <v>19013001301</v>
      </c>
      <c r="C230" t="s">
        <v>3268</v>
      </c>
      <c r="D230" t="s">
        <v>1281</v>
      </c>
      <c r="E230">
        <v>4153</v>
      </c>
      <c r="F230" t="s">
        <v>1040</v>
      </c>
      <c r="G230" t="s">
        <v>1041</v>
      </c>
      <c r="H230">
        <v>67088</v>
      </c>
      <c r="I230">
        <v>6.2E-2</v>
      </c>
      <c r="J230">
        <v>0.17114093959731544</v>
      </c>
      <c r="K230">
        <v>8.1096196868008952E-2</v>
      </c>
      <c r="L230">
        <v>3.2083333333333332E-2</v>
      </c>
      <c r="M230">
        <v>0.36399999999999999</v>
      </c>
      <c r="N230">
        <v>2.6557218734900002E-3</v>
      </c>
      <c r="O230">
        <v>0.37933552391383718</v>
      </c>
      <c r="P230">
        <v>6.190975865687303E-2</v>
      </c>
      <c r="Q230">
        <v>0.21700223713646533</v>
      </c>
      <c r="R230">
        <v>1</v>
      </c>
      <c r="S230">
        <v>0</v>
      </c>
      <c r="T230">
        <v>2</v>
      </c>
      <c r="U230">
        <v>2</v>
      </c>
      <c r="V230">
        <v>2</v>
      </c>
      <c r="W230">
        <v>1</v>
      </c>
      <c r="X230">
        <v>1</v>
      </c>
      <c r="Y230">
        <v>1</v>
      </c>
      <c r="Z230">
        <v>1</v>
      </c>
      <c r="AA230">
        <v>1</v>
      </c>
      <c r="AB230">
        <v>12</v>
      </c>
    </row>
    <row r="231" spans="1:28" x14ac:dyDescent="0.3">
      <c r="A231">
        <v>19013001302</v>
      </c>
      <c r="C231" t="s">
        <v>3269</v>
      </c>
      <c r="D231" t="s">
        <v>1627</v>
      </c>
      <c r="E231">
        <v>3688</v>
      </c>
      <c r="F231" t="s">
        <v>1040</v>
      </c>
      <c r="G231" t="s">
        <v>1041</v>
      </c>
      <c r="H231">
        <v>50560</v>
      </c>
      <c r="I231">
        <v>0.109</v>
      </c>
      <c r="J231">
        <v>0.13644633110976348</v>
      </c>
      <c r="K231">
        <v>5.6397816858702245E-2</v>
      </c>
      <c r="L231">
        <v>3.2083333333333332E-2</v>
      </c>
      <c r="M231">
        <v>0.313</v>
      </c>
      <c r="N231">
        <v>1.54185022026E-2</v>
      </c>
      <c r="O231">
        <v>0.25407830342577487</v>
      </c>
      <c r="P231">
        <v>4.9431818181818181E-2</v>
      </c>
      <c r="Q231">
        <v>0.31473620375985445</v>
      </c>
      <c r="R231">
        <v>2</v>
      </c>
      <c r="S231">
        <v>1</v>
      </c>
      <c r="T231">
        <v>2</v>
      </c>
      <c r="U231">
        <v>2</v>
      </c>
      <c r="V231">
        <v>2</v>
      </c>
      <c r="W231">
        <v>1</v>
      </c>
      <c r="X231">
        <v>1</v>
      </c>
      <c r="Y231">
        <v>0</v>
      </c>
      <c r="Z231">
        <v>0</v>
      </c>
      <c r="AA231">
        <v>2</v>
      </c>
      <c r="AB231">
        <v>13</v>
      </c>
    </row>
    <row r="232" spans="1:28" x14ac:dyDescent="0.3">
      <c r="A232">
        <v>19013001501</v>
      </c>
      <c r="C232" t="s">
        <v>3270</v>
      </c>
      <c r="D232" t="s">
        <v>1346</v>
      </c>
      <c r="E232">
        <v>3064</v>
      </c>
      <c r="F232" t="s">
        <v>1040</v>
      </c>
      <c r="G232" t="s">
        <v>1041</v>
      </c>
      <c r="H232">
        <v>56190</v>
      </c>
      <c r="I232">
        <v>0.151</v>
      </c>
      <c r="J232">
        <v>0.10340775558166862</v>
      </c>
      <c r="K232">
        <v>6.3454759106933017E-2</v>
      </c>
      <c r="L232">
        <v>3.2083333333333332E-2</v>
      </c>
      <c r="M232">
        <v>0.39100000000000001</v>
      </c>
      <c r="N232">
        <v>-1.66880616175E-2</v>
      </c>
      <c r="O232">
        <v>0.35746982937994176</v>
      </c>
      <c r="P232">
        <v>3.2954545454545452E-2</v>
      </c>
      <c r="Q232">
        <v>0.19330199764982373</v>
      </c>
      <c r="R232">
        <v>2</v>
      </c>
      <c r="S232">
        <v>2</v>
      </c>
      <c r="T232">
        <v>1</v>
      </c>
      <c r="U232">
        <v>2</v>
      </c>
      <c r="V232">
        <v>2</v>
      </c>
      <c r="W232">
        <v>2</v>
      </c>
      <c r="X232">
        <v>1</v>
      </c>
      <c r="Y232">
        <v>1</v>
      </c>
      <c r="Z232">
        <v>0</v>
      </c>
      <c r="AA232">
        <v>1</v>
      </c>
      <c r="AB232">
        <v>14</v>
      </c>
    </row>
    <row r="233" spans="1:28" x14ac:dyDescent="0.3">
      <c r="A233">
        <v>19013001502</v>
      </c>
      <c r="C233" t="s">
        <v>3271</v>
      </c>
      <c r="D233" t="s">
        <v>1490</v>
      </c>
      <c r="E233">
        <v>3786</v>
      </c>
      <c r="F233" t="s">
        <v>1040</v>
      </c>
      <c r="G233" t="s">
        <v>1041</v>
      </c>
      <c r="H233">
        <v>57650</v>
      </c>
      <c r="I233">
        <v>0.22899999999999998</v>
      </c>
      <c r="J233">
        <v>0.15353535353535352</v>
      </c>
      <c r="K233">
        <v>4.1919191919191919E-2</v>
      </c>
      <c r="L233">
        <v>3.2083333333333332E-2</v>
      </c>
      <c r="M233">
        <v>0.32600000000000001</v>
      </c>
      <c r="N233">
        <v>-9.0996400108100006E-2</v>
      </c>
      <c r="O233">
        <v>0.45271164021164023</v>
      </c>
      <c r="P233">
        <v>1.6881827209533268E-2</v>
      </c>
      <c r="Q233">
        <v>0.30757575757575756</v>
      </c>
      <c r="R233">
        <v>2</v>
      </c>
      <c r="S233">
        <v>2</v>
      </c>
      <c r="T233">
        <v>2</v>
      </c>
      <c r="U233">
        <v>1</v>
      </c>
      <c r="V233">
        <v>2</v>
      </c>
      <c r="W233">
        <v>1</v>
      </c>
      <c r="X233">
        <v>2</v>
      </c>
      <c r="Y233">
        <v>1</v>
      </c>
      <c r="Z233">
        <v>0</v>
      </c>
      <c r="AA233">
        <v>2</v>
      </c>
      <c r="AB233">
        <v>15</v>
      </c>
    </row>
    <row r="234" spans="1:28" x14ac:dyDescent="0.3">
      <c r="A234">
        <v>19025950200</v>
      </c>
      <c r="C234" t="s">
        <v>3272</v>
      </c>
      <c r="D234" t="s">
        <v>1593</v>
      </c>
      <c r="E234">
        <v>2981</v>
      </c>
      <c r="F234" t="s">
        <v>1414</v>
      </c>
      <c r="G234" t="s">
        <v>1415</v>
      </c>
      <c r="H234">
        <v>54803</v>
      </c>
      <c r="I234">
        <v>0.12</v>
      </c>
      <c r="J234">
        <v>0.125</v>
      </c>
      <c r="K234">
        <v>6.4625850340136057E-2</v>
      </c>
      <c r="L234">
        <v>2.7166666666666662E-2</v>
      </c>
      <c r="M234">
        <v>0.46399999999999997</v>
      </c>
      <c r="N234">
        <v>-4.1170794945700001E-2</v>
      </c>
      <c r="O234">
        <v>0.44778400407539481</v>
      </c>
      <c r="P234">
        <v>0.1875</v>
      </c>
      <c r="Q234">
        <v>0.20748299319727892</v>
      </c>
      <c r="R234">
        <v>2</v>
      </c>
      <c r="S234">
        <v>1</v>
      </c>
      <c r="T234">
        <v>2</v>
      </c>
      <c r="U234">
        <v>2</v>
      </c>
      <c r="V234">
        <v>0</v>
      </c>
      <c r="W234">
        <v>2</v>
      </c>
      <c r="X234">
        <v>2</v>
      </c>
      <c r="Y234">
        <v>1</v>
      </c>
      <c r="Z234">
        <v>2</v>
      </c>
      <c r="AA234">
        <v>1</v>
      </c>
      <c r="AB234">
        <v>15</v>
      </c>
    </row>
    <row r="235" spans="1:28" x14ac:dyDescent="0.3">
      <c r="A235">
        <v>19025950400</v>
      </c>
      <c r="C235" t="s">
        <v>3273</v>
      </c>
      <c r="D235" t="s">
        <v>1475</v>
      </c>
      <c r="E235">
        <v>2354</v>
      </c>
      <c r="F235" t="s">
        <v>1414</v>
      </c>
      <c r="G235" t="s">
        <v>1415</v>
      </c>
      <c r="H235">
        <v>73068</v>
      </c>
      <c r="I235">
        <v>8.6999999999999994E-2</v>
      </c>
      <c r="J235">
        <v>0.10183066361556065</v>
      </c>
      <c r="K235">
        <v>8.5812356979405036E-2</v>
      </c>
      <c r="L235">
        <v>2.7166666666666662E-2</v>
      </c>
      <c r="M235">
        <v>0.40600000000000003</v>
      </c>
      <c r="N235">
        <v>-1.75292152927E-2</v>
      </c>
      <c r="O235">
        <v>0.45944345766725875</v>
      </c>
      <c r="P235">
        <v>0.11088504577822991</v>
      </c>
      <c r="Q235">
        <v>8.3524027459954228E-2</v>
      </c>
      <c r="R235">
        <v>1</v>
      </c>
      <c r="S235">
        <v>1</v>
      </c>
      <c r="T235">
        <v>1</v>
      </c>
      <c r="U235">
        <v>2</v>
      </c>
      <c r="V235">
        <v>0</v>
      </c>
      <c r="W235">
        <v>2</v>
      </c>
      <c r="X235">
        <v>1</v>
      </c>
      <c r="Y235">
        <v>2</v>
      </c>
      <c r="Z235">
        <v>2</v>
      </c>
      <c r="AA235">
        <v>0</v>
      </c>
      <c r="AB235">
        <v>12</v>
      </c>
    </row>
    <row r="236" spans="1:28" x14ac:dyDescent="0.3">
      <c r="A236">
        <v>19027960400</v>
      </c>
      <c r="C236" t="s">
        <v>3274</v>
      </c>
      <c r="D236" t="s">
        <v>1339</v>
      </c>
      <c r="E236">
        <v>4202</v>
      </c>
      <c r="F236" t="s">
        <v>176</v>
      </c>
      <c r="G236" t="s">
        <v>1340</v>
      </c>
      <c r="H236">
        <v>54628</v>
      </c>
      <c r="I236">
        <v>0.109</v>
      </c>
      <c r="J236">
        <v>0.10182460270747498</v>
      </c>
      <c r="K236">
        <v>7.5338434373160679E-2</v>
      </c>
      <c r="L236">
        <v>2.2750000000000003E-2</v>
      </c>
      <c r="M236">
        <v>0.37</v>
      </c>
      <c r="N236">
        <v>6.1111111885700002E-2</v>
      </c>
      <c r="O236">
        <v>0.44012282497441146</v>
      </c>
      <c r="P236">
        <v>0.14061709661102681</v>
      </c>
      <c r="Q236">
        <v>0.26780459093584463</v>
      </c>
      <c r="R236">
        <v>2</v>
      </c>
      <c r="S236">
        <v>1</v>
      </c>
      <c r="T236">
        <v>1</v>
      </c>
      <c r="U236">
        <v>2</v>
      </c>
      <c r="V236">
        <v>0</v>
      </c>
      <c r="W236">
        <v>1</v>
      </c>
      <c r="X236">
        <v>0</v>
      </c>
      <c r="Y236">
        <v>1</v>
      </c>
      <c r="Z236">
        <v>2</v>
      </c>
      <c r="AA236">
        <v>2</v>
      </c>
      <c r="AB236">
        <v>12</v>
      </c>
    </row>
    <row r="237" spans="1:28" x14ac:dyDescent="0.3">
      <c r="A237">
        <v>19041080301</v>
      </c>
      <c r="C237" t="s">
        <v>3275</v>
      </c>
      <c r="D237" t="s">
        <v>2290</v>
      </c>
      <c r="E237">
        <v>3985</v>
      </c>
      <c r="F237" t="s">
        <v>1193</v>
      </c>
      <c r="G237" t="s">
        <v>1194</v>
      </c>
      <c r="H237">
        <v>72096</v>
      </c>
      <c r="I237">
        <v>0.105</v>
      </c>
      <c r="J237">
        <v>6.4927536231884062E-2</v>
      </c>
      <c r="K237">
        <v>2.782608695652174E-2</v>
      </c>
      <c r="L237">
        <v>2.7583333333333328E-2</v>
      </c>
      <c r="M237">
        <v>0.35799999999999998</v>
      </c>
      <c r="N237">
        <v>-3.9990011105300004E-3</v>
      </c>
      <c r="O237">
        <v>0.33597122302158272</v>
      </c>
      <c r="P237">
        <v>7.9509071504802561E-2</v>
      </c>
      <c r="Q237">
        <v>0.1889855072463768</v>
      </c>
      <c r="R237">
        <v>1</v>
      </c>
      <c r="S237">
        <v>1</v>
      </c>
      <c r="T237">
        <v>0</v>
      </c>
      <c r="U237">
        <v>1</v>
      </c>
      <c r="V237">
        <v>0</v>
      </c>
      <c r="W237">
        <v>1</v>
      </c>
      <c r="X237">
        <v>1</v>
      </c>
      <c r="Y237">
        <v>0</v>
      </c>
      <c r="Z237">
        <v>1</v>
      </c>
      <c r="AA237">
        <v>1</v>
      </c>
      <c r="AB237">
        <v>7</v>
      </c>
    </row>
    <row r="238" spans="1:28" x14ac:dyDescent="0.3">
      <c r="A238">
        <v>19061000300</v>
      </c>
      <c r="C238" t="s">
        <v>3276</v>
      </c>
      <c r="D238" t="s">
        <v>1408</v>
      </c>
      <c r="E238">
        <v>2073</v>
      </c>
      <c r="F238" t="s">
        <v>290</v>
      </c>
      <c r="G238" t="s">
        <v>1149</v>
      </c>
      <c r="H238">
        <v>50080</v>
      </c>
      <c r="I238">
        <v>0.182</v>
      </c>
      <c r="J238">
        <v>0.21132457027300303</v>
      </c>
      <c r="K238">
        <v>5.1567239635995958E-2</v>
      </c>
      <c r="L238">
        <v>2.8833333333333329E-2</v>
      </c>
      <c r="M238">
        <v>0.373</v>
      </c>
      <c r="N238">
        <v>-1.00286532951E-2</v>
      </c>
      <c r="O238">
        <v>0.51954937044400262</v>
      </c>
      <c r="P238">
        <v>1.7874875868917579E-2</v>
      </c>
      <c r="Q238">
        <v>0.29524772497472196</v>
      </c>
      <c r="R238">
        <v>2</v>
      </c>
      <c r="S238">
        <v>2</v>
      </c>
      <c r="T238">
        <v>2</v>
      </c>
      <c r="U238">
        <v>2</v>
      </c>
      <c r="V238">
        <v>1</v>
      </c>
      <c r="W238">
        <v>2</v>
      </c>
      <c r="X238">
        <v>1</v>
      </c>
      <c r="Y238">
        <v>2</v>
      </c>
      <c r="Z238">
        <v>0</v>
      </c>
      <c r="AA238">
        <v>2</v>
      </c>
      <c r="AB238">
        <v>16</v>
      </c>
    </row>
    <row r="239" spans="1:28" x14ac:dyDescent="0.3">
      <c r="A239">
        <v>19063070100</v>
      </c>
      <c r="C239" t="s">
        <v>3277</v>
      </c>
      <c r="D239" t="s">
        <v>1397</v>
      </c>
      <c r="E239">
        <v>1728</v>
      </c>
      <c r="F239" t="s">
        <v>1244</v>
      </c>
      <c r="G239" t="s">
        <v>1245</v>
      </c>
      <c r="H239">
        <v>61042</v>
      </c>
      <c r="I239">
        <v>0.13500000000000001</v>
      </c>
      <c r="J239">
        <v>0.1039671682626539</v>
      </c>
      <c r="K239">
        <v>3.0095759233926128E-2</v>
      </c>
      <c r="L239">
        <v>3.0499999999999992E-2</v>
      </c>
      <c r="M239">
        <v>0.4</v>
      </c>
      <c r="N239">
        <v>-0.10419906686200001</v>
      </c>
      <c r="O239">
        <v>0.40612409347300565</v>
      </c>
      <c r="P239">
        <v>0.14153132250580047</v>
      </c>
      <c r="Q239">
        <v>0.16142270861833105</v>
      </c>
      <c r="R239">
        <v>2</v>
      </c>
      <c r="S239">
        <v>2</v>
      </c>
      <c r="T239">
        <v>1</v>
      </c>
      <c r="U239">
        <v>1</v>
      </c>
      <c r="V239">
        <v>1</v>
      </c>
      <c r="W239">
        <v>2</v>
      </c>
      <c r="X239">
        <v>2</v>
      </c>
      <c r="Y239">
        <v>1</v>
      </c>
      <c r="Z239">
        <v>2</v>
      </c>
      <c r="AA239">
        <v>0</v>
      </c>
      <c r="AB239">
        <v>14</v>
      </c>
    </row>
    <row r="240" spans="1:28" x14ac:dyDescent="0.3">
      <c r="A240">
        <v>19067480500</v>
      </c>
      <c r="C240" t="s">
        <v>3278</v>
      </c>
      <c r="D240" t="s">
        <v>1126</v>
      </c>
      <c r="E240">
        <v>4911</v>
      </c>
      <c r="F240" t="s">
        <v>345</v>
      </c>
      <c r="G240" t="s">
        <v>1127</v>
      </c>
      <c r="H240">
        <v>77955</v>
      </c>
      <c r="I240">
        <v>7.8E-2</v>
      </c>
      <c r="J240">
        <v>8.3576287657920315E-2</v>
      </c>
      <c r="K240">
        <v>3.4985422740524783E-2</v>
      </c>
      <c r="L240">
        <v>3.3249999999999995E-2</v>
      </c>
      <c r="M240">
        <v>0.39700000000000002</v>
      </c>
      <c r="N240">
        <v>-2.40375617143E-2</v>
      </c>
      <c r="O240">
        <v>0.43988355167394466</v>
      </c>
      <c r="P240">
        <v>7.1707953063885263E-2</v>
      </c>
      <c r="Q240">
        <v>0.16277939747327502</v>
      </c>
      <c r="R240">
        <v>0</v>
      </c>
      <c r="S240">
        <v>1</v>
      </c>
      <c r="T240">
        <v>1</v>
      </c>
      <c r="U240">
        <v>1</v>
      </c>
      <c r="V240">
        <v>2</v>
      </c>
      <c r="W240">
        <v>2</v>
      </c>
      <c r="X240">
        <v>1</v>
      </c>
      <c r="Y240">
        <v>1</v>
      </c>
      <c r="Z240">
        <v>1</v>
      </c>
      <c r="AA240">
        <v>0</v>
      </c>
      <c r="AB240">
        <v>10</v>
      </c>
    </row>
    <row r="241" spans="1:28" x14ac:dyDescent="0.3">
      <c r="A241">
        <v>19071970100</v>
      </c>
      <c r="C241" t="s">
        <v>3279</v>
      </c>
      <c r="D241" t="s">
        <v>1590</v>
      </c>
      <c r="E241">
        <v>2015</v>
      </c>
      <c r="F241" t="s">
        <v>358</v>
      </c>
      <c r="G241" t="s">
        <v>1251</v>
      </c>
      <c r="H241">
        <v>66500</v>
      </c>
      <c r="I241">
        <v>9.6999999999999989E-2</v>
      </c>
      <c r="J241">
        <v>0.1471291866028708</v>
      </c>
      <c r="K241">
        <v>9.4497607655502386E-2</v>
      </c>
      <c r="L241">
        <v>2.35E-2</v>
      </c>
      <c r="M241">
        <v>0.41799999999999998</v>
      </c>
      <c r="N241">
        <v>-3.3573141247599997E-2</v>
      </c>
      <c r="O241">
        <v>0.38637943015983323</v>
      </c>
      <c r="P241">
        <v>0.12111801242236025</v>
      </c>
      <c r="Q241">
        <v>0.23205741626794257</v>
      </c>
      <c r="R241">
        <v>1</v>
      </c>
      <c r="S241">
        <v>1</v>
      </c>
      <c r="T241">
        <v>2</v>
      </c>
      <c r="U241">
        <v>2</v>
      </c>
      <c r="V241">
        <v>0</v>
      </c>
      <c r="W241">
        <v>2</v>
      </c>
      <c r="X241">
        <v>2</v>
      </c>
      <c r="Y241">
        <v>1</v>
      </c>
      <c r="Z241">
        <v>2</v>
      </c>
      <c r="AA241">
        <v>1</v>
      </c>
      <c r="AB241">
        <v>14</v>
      </c>
    </row>
    <row r="242" spans="1:28" x14ac:dyDescent="0.3">
      <c r="A242">
        <v>19073080500</v>
      </c>
      <c r="C242" t="s">
        <v>3280</v>
      </c>
      <c r="D242" t="s">
        <v>1557</v>
      </c>
      <c r="E242">
        <v>1770</v>
      </c>
      <c r="F242" t="s">
        <v>396</v>
      </c>
      <c r="G242" t="s">
        <v>1315</v>
      </c>
      <c r="H242">
        <v>63977</v>
      </c>
      <c r="I242">
        <v>0.128</v>
      </c>
      <c r="J242">
        <v>0.14247669773635152</v>
      </c>
      <c r="K242">
        <v>5.1930758988015982E-2</v>
      </c>
      <c r="L242">
        <v>2.2583333333333334E-2</v>
      </c>
      <c r="M242">
        <v>0.32100000000000001</v>
      </c>
      <c r="N242">
        <v>-4.2725797527000002E-2</v>
      </c>
      <c r="O242">
        <v>0.41191709844559588</v>
      </c>
      <c r="P242">
        <v>5.8608058608058608E-2</v>
      </c>
      <c r="Q242">
        <v>0.21171770972037285</v>
      </c>
      <c r="R242">
        <v>1</v>
      </c>
      <c r="S242">
        <v>2</v>
      </c>
      <c r="T242">
        <v>2</v>
      </c>
      <c r="U242">
        <v>2</v>
      </c>
      <c r="V242">
        <v>0</v>
      </c>
      <c r="W242">
        <v>1</v>
      </c>
      <c r="X242">
        <v>2</v>
      </c>
      <c r="Y242">
        <v>1</v>
      </c>
      <c r="Z242">
        <v>1</v>
      </c>
      <c r="AA242">
        <v>1</v>
      </c>
      <c r="AB242">
        <v>13</v>
      </c>
    </row>
    <row r="243" spans="1:28" x14ac:dyDescent="0.3">
      <c r="A243">
        <v>19079960400</v>
      </c>
      <c r="C243" t="s">
        <v>3281</v>
      </c>
      <c r="D243" t="s">
        <v>1241</v>
      </c>
      <c r="E243">
        <v>5019</v>
      </c>
      <c r="F243" t="s">
        <v>409</v>
      </c>
      <c r="G243" t="s">
        <v>1242</v>
      </c>
      <c r="H243">
        <v>59760</v>
      </c>
      <c r="I243">
        <v>7.8E-2</v>
      </c>
      <c r="J243">
        <v>0.15485687470671047</v>
      </c>
      <c r="K243">
        <v>3.894885030502112E-2</v>
      </c>
      <c r="L243">
        <v>2.6916666666666669E-2</v>
      </c>
      <c r="M243">
        <v>0.40299999999999997</v>
      </c>
      <c r="N243">
        <v>-3.9977048308099998E-2</v>
      </c>
      <c r="O243">
        <v>0.49343544857768051</v>
      </c>
      <c r="P243">
        <v>7.487309644670051E-2</v>
      </c>
      <c r="Q243">
        <v>0.1651806663538245</v>
      </c>
      <c r="R243">
        <v>2</v>
      </c>
      <c r="S243">
        <v>1</v>
      </c>
      <c r="T243">
        <v>2</v>
      </c>
      <c r="U243">
        <v>1</v>
      </c>
      <c r="V243">
        <v>0</v>
      </c>
      <c r="W243">
        <v>2</v>
      </c>
      <c r="X243">
        <v>2</v>
      </c>
      <c r="Y243">
        <v>2</v>
      </c>
      <c r="Z243">
        <v>1</v>
      </c>
      <c r="AA243">
        <v>0</v>
      </c>
      <c r="AB243">
        <v>13</v>
      </c>
    </row>
    <row r="244" spans="1:28" x14ac:dyDescent="0.3">
      <c r="A244">
        <v>19083480500</v>
      </c>
      <c r="C244" t="s">
        <v>3282</v>
      </c>
      <c r="D244" t="s">
        <v>1455</v>
      </c>
      <c r="E244">
        <v>2814</v>
      </c>
      <c r="F244" t="s">
        <v>1184</v>
      </c>
      <c r="G244" t="s">
        <v>1185</v>
      </c>
      <c r="H244">
        <v>68594</v>
      </c>
      <c r="I244">
        <v>7.6999999999999999E-2</v>
      </c>
      <c r="J244">
        <v>0.10290456431535269</v>
      </c>
      <c r="K244">
        <v>4.1493775933609957E-2</v>
      </c>
      <c r="L244">
        <v>3.0333333333333334E-2</v>
      </c>
      <c r="M244">
        <v>0.377</v>
      </c>
      <c r="N244">
        <v>-3.5310249954700001E-2</v>
      </c>
      <c r="O244">
        <v>0.40864255519023013</v>
      </c>
      <c r="P244">
        <v>9.9259259259259255E-2</v>
      </c>
      <c r="Q244">
        <v>0.18755186721991701</v>
      </c>
      <c r="R244">
        <v>1</v>
      </c>
      <c r="S244">
        <v>1</v>
      </c>
      <c r="T244">
        <v>1</v>
      </c>
      <c r="U244">
        <v>1</v>
      </c>
      <c r="V244">
        <v>1</v>
      </c>
      <c r="W244">
        <v>2</v>
      </c>
      <c r="X244">
        <v>2</v>
      </c>
      <c r="Y244">
        <v>1</v>
      </c>
      <c r="Z244">
        <v>2</v>
      </c>
      <c r="AA244">
        <v>1</v>
      </c>
      <c r="AB244">
        <v>13</v>
      </c>
    </row>
    <row r="245" spans="1:28" x14ac:dyDescent="0.3">
      <c r="A245">
        <v>19089960100</v>
      </c>
      <c r="C245" t="s">
        <v>3283</v>
      </c>
      <c r="D245" t="s">
        <v>1428</v>
      </c>
      <c r="E245">
        <v>4026</v>
      </c>
      <c r="F245" t="s">
        <v>1349</v>
      </c>
      <c r="G245" t="s">
        <v>1350</v>
      </c>
      <c r="H245">
        <v>60365</v>
      </c>
      <c r="I245">
        <v>0.111</v>
      </c>
      <c r="J245">
        <v>9.9016393442622946E-2</v>
      </c>
      <c r="K245">
        <v>4.1311475409836068E-2</v>
      </c>
      <c r="L245">
        <v>3.1833333333333332E-2</v>
      </c>
      <c r="M245">
        <v>0.34700000000000003</v>
      </c>
      <c r="N245">
        <v>8.2644627675900004E-3</v>
      </c>
      <c r="O245">
        <v>0.49198250728862974</v>
      </c>
      <c r="P245">
        <v>0.15125601282736503</v>
      </c>
      <c r="Q245">
        <v>0.14295081967213114</v>
      </c>
      <c r="R245">
        <v>2</v>
      </c>
      <c r="S245">
        <v>1</v>
      </c>
      <c r="T245">
        <v>1</v>
      </c>
      <c r="U245">
        <v>1</v>
      </c>
      <c r="V245">
        <v>2</v>
      </c>
      <c r="W245">
        <v>1</v>
      </c>
      <c r="X245">
        <v>1</v>
      </c>
      <c r="Y245">
        <v>2</v>
      </c>
      <c r="Z245">
        <v>2</v>
      </c>
      <c r="AA245">
        <v>0</v>
      </c>
      <c r="AB245">
        <v>13</v>
      </c>
    </row>
    <row r="246" spans="1:28" x14ac:dyDescent="0.3">
      <c r="A246">
        <v>19091970100</v>
      </c>
      <c r="C246" t="s">
        <v>3284</v>
      </c>
      <c r="D246" t="s">
        <v>1498</v>
      </c>
      <c r="E246">
        <v>2063</v>
      </c>
      <c r="F246" t="s">
        <v>448</v>
      </c>
      <c r="G246" t="s">
        <v>1304</v>
      </c>
      <c r="H246">
        <v>64500</v>
      </c>
      <c r="I246">
        <v>0.14599999999999999</v>
      </c>
      <c r="J246">
        <v>0.14778325123152711</v>
      </c>
      <c r="K246">
        <v>6.2807881773399021E-2</v>
      </c>
      <c r="L246">
        <v>2.6416666666666672E-2</v>
      </c>
      <c r="M246">
        <v>0.313</v>
      </c>
      <c r="N246">
        <v>-5.5402930327300003E-2</v>
      </c>
      <c r="O246">
        <v>0.40047206923682138</v>
      </c>
      <c r="P246">
        <v>0.14748953974895398</v>
      </c>
      <c r="Q246">
        <v>0.17610837438423646</v>
      </c>
      <c r="R246">
        <v>1</v>
      </c>
      <c r="S246">
        <v>2</v>
      </c>
      <c r="T246">
        <v>2</v>
      </c>
      <c r="U246">
        <v>2</v>
      </c>
      <c r="V246">
        <v>0</v>
      </c>
      <c r="W246">
        <v>1</v>
      </c>
      <c r="X246">
        <v>2</v>
      </c>
      <c r="Y246">
        <v>1</v>
      </c>
      <c r="Z246">
        <v>2</v>
      </c>
      <c r="AA246">
        <v>0</v>
      </c>
      <c r="AB246">
        <v>13</v>
      </c>
    </row>
    <row r="247" spans="1:28" x14ac:dyDescent="0.3">
      <c r="A247">
        <v>19097950100</v>
      </c>
      <c r="C247" t="s">
        <v>3285</v>
      </c>
      <c r="D247" t="s">
        <v>1608</v>
      </c>
      <c r="E247">
        <v>2552</v>
      </c>
      <c r="F247" t="s">
        <v>1028</v>
      </c>
      <c r="G247" t="s">
        <v>1029</v>
      </c>
      <c r="H247">
        <v>67742</v>
      </c>
      <c r="I247">
        <v>8.4000000000000005E-2</v>
      </c>
      <c r="J247">
        <v>8.0479452054794523E-2</v>
      </c>
      <c r="K247">
        <v>5.9075342465753425E-2</v>
      </c>
      <c r="L247">
        <v>3.4083333333333334E-2</v>
      </c>
      <c r="M247">
        <v>0.38</v>
      </c>
      <c r="N247">
        <v>-2.9658205553899999E-2</v>
      </c>
      <c r="O247">
        <v>0.50791974656810979</v>
      </c>
      <c r="P247">
        <v>2.1116138763197588E-2</v>
      </c>
      <c r="Q247">
        <v>0.2029109589041096</v>
      </c>
      <c r="R247">
        <v>1</v>
      </c>
      <c r="S247">
        <v>1</v>
      </c>
      <c r="T247">
        <v>1</v>
      </c>
      <c r="U247">
        <v>2</v>
      </c>
      <c r="V247">
        <v>2</v>
      </c>
      <c r="W247">
        <v>2</v>
      </c>
      <c r="X247">
        <v>1</v>
      </c>
      <c r="Y247">
        <v>2</v>
      </c>
      <c r="Z247">
        <v>0</v>
      </c>
      <c r="AA247">
        <v>1</v>
      </c>
      <c r="AB247">
        <v>13</v>
      </c>
    </row>
    <row r="248" spans="1:28" x14ac:dyDescent="0.3">
      <c r="A248">
        <v>19097950300</v>
      </c>
      <c r="C248" t="s">
        <v>3286</v>
      </c>
      <c r="D248" t="s">
        <v>1342</v>
      </c>
      <c r="E248">
        <v>3213</v>
      </c>
      <c r="F248" t="s">
        <v>1028</v>
      </c>
      <c r="G248" t="s">
        <v>1029</v>
      </c>
      <c r="H248">
        <v>70658</v>
      </c>
      <c r="I248">
        <v>9.9000000000000005E-2</v>
      </c>
      <c r="J248">
        <v>0.11028315946348734</v>
      </c>
      <c r="K248">
        <v>5.663189269746647E-2</v>
      </c>
      <c r="L248">
        <v>3.4083333333333334E-2</v>
      </c>
      <c r="M248">
        <v>0.38100000000000001</v>
      </c>
      <c r="N248">
        <v>-9.0574830327000005E-2</v>
      </c>
      <c r="O248">
        <v>0.56389708983551246</v>
      </c>
      <c r="P248">
        <v>9.3790426908150065E-2</v>
      </c>
      <c r="Q248">
        <v>0.15126676602086439</v>
      </c>
      <c r="R248">
        <v>1</v>
      </c>
      <c r="S248">
        <v>1</v>
      </c>
      <c r="T248">
        <v>1</v>
      </c>
      <c r="U248">
        <v>2</v>
      </c>
      <c r="V248">
        <v>2</v>
      </c>
      <c r="W248">
        <v>2</v>
      </c>
      <c r="X248">
        <v>2</v>
      </c>
      <c r="Y248">
        <v>2</v>
      </c>
      <c r="Z248">
        <v>2</v>
      </c>
      <c r="AA248">
        <v>0</v>
      </c>
      <c r="AB248">
        <v>15</v>
      </c>
    </row>
    <row r="249" spans="1:28" x14ac:dyDescent="0.3">
      <c r="A249">
        <v>19101090200</v>
      </c>
      <c r="C249" t="s">
        <v>3287</v>
      </c>
      <c r="D249" t="s">
        <v>1446</v>
      </c>
      <c r="E249">
        <v>3093</v>
      </c>
      <c r="F249" t="s">
        <v>464</v>
      </c>
      <c r="G249" t="s">
        <v>1072</v>
      </c>
      <c r="H249">
        <v>56657</v>
      </c>
      <c r="I249">
        <v>6.8000000000000005E-2</v>
      </c>
      <c r="J249">
        <v>0.12070175438596491</v>
      </c>
      <c r="K249">
        <v>3.9298245614035089E-2</v>
      </c>
      <c r="L249">
        <v>2.75E-2</v>
      </c>
      <c r="M249">
        <v>0.39200000000000002</v>
      </c>
      <c r="N249">
        <v>-1.33971296296E-2</v>
      </c>
      <c r="O249">
        <v>0.4241573033707865</v>
      </c>
      <c r="P249">
        <v>6.1648280337443219E-2</v>
      </c>
      <c r="Q249">
        <v>0.25824561403508772</v>
      </c>
      <c r="R249">
        <v>2</v>
      </c>
      <c r="S249">
        <v>0</v>
      </c>
      <c r="T249">
        <v>2</v>
      </c>
      <c r="U249">
        <v>1</v>
      </c>
      <c r="V249">
        <v>0</v>
      </c>
      <c r="W249">
        <v>2</v>
      </c>
      <c r="X249">
        <v>1</v>
      </c>
      <c r="Y249">
        <v>1</v>
      </c>
      <c r="Z249">
        <v>1</v>
      </c>
      <c r="AA249">
        <v>2</v>
      </c>
      <c r="AB249">
        <v>12</v>
      </c>
    </row>
    <row r="250" spans="1:28" x14ac:dyDescent="0.3">
      <c r="A250">
        <v>19103010401</v>
      </c>
      <c r="C250" t="s">
        <v>3288</v>
      </c>
      <c r="D250" t="s">
        <v>2252</v>
      </c>
      <c r="E250">
        <v>3467</v>
      </c>
      <c r="F250" t="s">
        <v>1421</v>
      </c>
      <c r="G250" t="s">
        <v>1422</v>
      </c>
      <c r="H250">
        <v>53856</v>
      </c>
      <c r="I250">
        <v>0.20199999999999999</v>
      </c>
      <c r="J250">
        <v>0.1929708222811671</v>
      </c>
      <c r="K250">
        <v>9.3501326259946949E-2</v>
      </c>
      <c r="L250">
        <v>2.4E-2</v>
      </c>
      <c r="M250">
        <v>0.41700000000000004</v>
      </c>
      <c r="N250">
        <v>7.4707901716000003E-2</v>
      </c>
      <c r="O250">
        <v>0.47266610597140452</v>
      </c>
      <c r="P250">
        <v>1.9430051813471502E-2</v>
      </c>
      <c r="Q250">
        <v>0.25</v>
      </c>
      <c r="R250">
        <v>2</v>
      </c>
      <c r="S250">
        <v>2</v>
      </c>
      <c r="T250">
        <v>2</v>
      </c>
      <c r="U250">
        <v>2</v>
      </c>
      <c r="V250">
        <v>0</v>
      </c>
      <c r="W250">
        <v>2</v>
      </c>
      <c r="X250">
        <v>0</v>
      </c>
      <c r="Y250">
        <v>2</v>
      </c>
      <c r="Z250">
        <v>0</v>
      </c>
      <c r="AA250">
        <v>2</v>
      </c>
      <c r="AB250">
        <v>14</v>
      </c>
    </row>
    <row r="251" spans="1:28" x14ac:dyDescent="0.3">
      <c r="A251">
        <v>19109950400</v>
      </c>
      <c r="C251" t="s">
        <v>3289</v>
      </c>
      <c r="D251" t="s">
        <v>1381</v>
      </c>
      <c r="E251">
        <v>2602</v>
      </c>
      <c r="F251" t="s">
        <v>1233</v>
      </c>
      <c r="G251" t="s">
        <v>1234</v>
      </c>
      <c r="H251">
        <v>49327</v>
      </c>
      <c r="I251">
        <v>0.11199999999999999</v>
      </c>
      <c r="J251">
        <v>0.16079632465543645</v>
      </c>
      <c r="K251">
        <v>2.6033690658499236E-2</v>
      </c>
      <c r="L251">
        <v>2.441666666666667E-2</v>
      </c>
      <c r="M251">
        <v>0.40100000000000002</v>
      </c>
      <c r="N251">
        <v>-3.7365888984900002E-2</v>
      </c>
      <c r="O251">
        <v>0.38678769541099345</v>
      </c>
      <c r="P251">
        <v>5.2249637155297533E-2</v>
      </c>
      <c r="Q251">
        <v>0.26722817764165391</v>
      </c>
      <c r="R251">
        <v>2</v>
      </c>
      <c r="S251">
        <v>1</v>
      </c>
      <c r="T251">
        <v>2</v>
      </c>
      <c r="U251">
        <v>1</v>
      </c>
      <c r="V251">
        <v>0</v>
      </c>
      <c r="W251">
        <v>2</v>
      </c>
      <c r="X251">
        <v>2</v>
      </c>
      <c r="Y251">
        <v>1</v>
      </c>
      <c r="Z251">
        <v>0</v>
      </c>
      <c r="AA251">
        <v>2</v>
      </c>
      <c r="AB251">
        <v>13</v>
      </c>
    </row>
    <row r="252" spans="1:28" x14ac:dyDescent="0.3">
      <c r="A252">
        <v>19111491100</v>
      </c>
      <c r="C252" t="s">
        <v>3290</v>
      </c>
      <c r="D252" t="s">
        <v>1176</v>
      </c>
      <c r="E252">
        <v>3193</v>
      </c>
      <c r="F252" t="s">
        <v>1014</v>
      </c>
      <c r="G252" t="s">
        <v>1015</v>
      </c>
      <c r="H252">
        <v>75340</v>
      </c>
      <c r="I252">
        <v>0.127</v>
      </c>
      <c r="J252">
        <v>0.13524590163934427</v>
      </c>
      <c r="K252">
        <v>2.185792349726776E-2</v>
      </c>
      <c r="L252">
        <v>3.9083333333333331E-2</v>
      </c>
      <c r="M252">
        <v>0.40799999999999997</v>
      </c>
      <c r="N252">
        <v>6.2208915481900003E-2</v>
      </c>
      <c r="O252">
        <v>0.45042735042735044</v>
      </c>
      <c r="P252">
        <v>3.8739330269205514E-2</v>
      </c>
      <c r="Q252">
        <v>0.25</v>
      </c>
      <c r="R252">
        <v>1</v>
      </c>
      <c r="S252">
        <v>2</v>
      </c>
      <c r="T252">
        <v>2</v>
      </c>
      <c r="U252">
        <v>0</v>
      </c>
      <c r="V252">
        <v>2</v>
      </c>
      <c r="W252">
        <v>2</v>
      </c>
      <c r="X252">
        <v>0</v>
      </c>
      <c r="Y252">
        <v>1</v>
      </c>
      <c r="Z252">
        <v>0</v>
      </c>
      <c r="AA252">
        <v>2</v>
      </c>
      <c r="AB252">
        <v>12</v>
      </c>
    </row>
    <row r="253" spans="1:28" x14ac:dyDescent="0.3">
      <c r="A253">
        <v>19113000103</v>
      </c>
      <c r="C253" t="s">
        <v>3291</v>
      </c>
      <c r="D253" t="s">
        <v>2250</v>
      </c>
      <c r="E253">
        <v>2316</v>
      </c>
      <c r="F253" t="s">
        <v>1048</v>
      </c>
      <c r="G253" t="s">
        <v>1049</v>
      </c>
      <c r="H253">
        <v>75938</v>
      </c>
      <c r="I253">
        <v>0.17600000000000002</v>
      </c>
      <c r="J253">
        <v>0.14095238095238094</v>
      </c>
      <c r="K253">
        <v>2.4761904761904763E-2</v>
      </c>
      <c r="L253">
        <v>3.5250000000000004E-2</v>
      </c>
      <c r="M253">
        <v>0.30599999999999999</v>
      </c>
      <c r="N253">
        <v>4.7292982299700003E-3</v>
      </c>
      <c r="O253">
        <v>0.33989178553861288</v>
      </c>
      <c r="P253">
        <v>0</v>
      </c>
      <c r="Q253">
        <v>0.2419047619047619</v>
      </c>
      <c r="R253">
        <v>1</v>
      </c>
      <c r="S253">
        <v>2</v>
      </c>
      <c r="T253">
        <v>2</v>
      </c>
      <c r="U253">
        <v>0</v>
      </c>
      <c r="V253">
        <v>2</v>
      </c>
      <c r="W253">
        <v>0</v>
      </c>
      <c r="X253">
        <v>1</v>
      </c>
      <c r="Y253">
        <v>0</v>
      </c>
      <c r="Z253">
        <v>0</v>
      </c>
      <c r="AA253">
        <v>1</v>
      </c>
      <c r="AB253">
        <v>9</v>
      </c>
    </row>
    <row r="254" spans="1:28" x14ac:dyDescent="0.3">
      <c r="A254">
        <v>19113000201</v>
      </c>
      <c r="C254" t="s">
        <v>3292</v>
      </c>
      <c r="D254" t="s">
        <v>1371</v>
      </c>
      <c r="E254">
        <v>5398</v>
      </c>
      <c r="F254" t="s">
        <v>1048</v>
      </c>
      <c r="G254" t="s">
        <v>1049</v>
      </c>
      <c r="H254">
        <v>60035</v>
      </c>
      <c r="I254">
        <v>0.129</v>
      </c>
      <c r="J254">
        <v>8.1974248927038626E-2</v>
      </c>
      <c r="K254">
        <v>8.0257510729613735E-2</v>
      </c>
      <c r="L254">
        <v>3.5250000000000004E-2</v>
      </c>
      <c r="M254">
        <v>0.314</v>
      </c>
      <c r="N254">
        <v>-4.9647887323899999E-2</v>
      </c>
      <c r="O254">
        <v>0.38174512055109072</v>
      </c>
      <c r="P254">
        <v>6.4257028112449793E-2</v>
      </c>
      <c r="Q254">
        <v>0.24377682403433476</v>
      </c>
      <c r="R254">
        <v>2</v>
      </c>
      <c r="S254">
        <v>2</v>
      </c>
      <c r="T254">
        <v>1</v>
      </c>
      <c r="U254">
        <v>2</v>
      </c>
      <c r="V254">
        <v>2</v>
      </c>
      <c r="W254">
        <v>1</v>
      </c>
      <c r="X254">
        <v>2</v>
      </c>
      <c r="Y254">
        <v>1</v>
      </c>
      <c r="Z254">
        <v>1</v>
      </c>
      <c r="AA254">
        <v>1</v>
      </c>
      <c r="AB254">
        <v>15</v>
      </c>
    </row>
    <row r="255" spans="1:28" x14ac:dyDescent="0.3">
      <c r="A255">
        <v>19113000213</v>
      </c>
      <c r="C255" t="s">
        <v>3293</v>
      </c>
      <c r="D255" t="s">
        <v>2263</v>
      </c>
      <c r="E255">
        <v>2661</v>
      </c>
      <c r="F255" t="s">
        <v>1048</v>
      </c>
      <c r="G255" t="s">
        <v>1049</v>
      </c>
      <c r="H255">
        <v>49063</v>
      </c>
      <c r="I255">
        <v>0.161</v>
      </c>
      <c r="J255">
        <v>0.14432989690721648</v>
      </c>
      <c r="K255">
        <v>3.8487972508591067E-2</v>
      </c>
      <c r="L255">
        <v>3.5250000000000004E-2</v>
      </c>
      <c r="M255">
        <v>0.32799999999999996</v>
      </c>
      <c r="N255">
        <v>0.16048844901500001</v>
      </c>
      <c r="O255">
        <v>0.26729559748427673</v>
      </c>
      <c r="P255">
        <v>8.3175803402646506E-2</v>
      </c>
      <c r="Q255">
        <v>0.50996563573883158</v>
      </c>
      <c r="R255">
        <v>2</v>
      </c>
      <c r="S255">
        <v>2</v>
      </c>
      <c r="T255">
        <v>2</v>
      </c>
      <c r="U255">
        <v>1</v>
      </c>
      <c r="V255">
        <v>2</v>
      </c>
      <c r="W255">
        <v>1</v>
      </c>
      <c r="X255">
        <v>0</v>
      </c>
      <c r="Y255">
        <v>0</v>
      </c>
      <c r="Z255">
        <v>1</v>
      </c>
      <c r="AA255">
        <v>2</v>
      </c>
      <c r="AB255">
        <v>13</v>
      </c>
    </row>
    <row r="256" spans="1:28" x14ac:dyDescent="0.3">
      <c r="A256">
        <v>19113002300</v>
      </c>
      <c r="C256" t="s">
        <v>3294</v>
      </c>
      <c r="D256" t="s">
        <v>1430</v>
      </c>
      <c r="E256">
        <v>4301</v>
      </c>
      <c r="F256" t="s">
        <v>1048</v>
      </c>
      <c r="G256" t="s">
        <v>1049</v>
      </c>
      <c r="H256">
        <v>58511</v>
      </c>
      <c r="I256">
        <v>0.12</v>
      </c>
      <c r="J256">
        <v>0.132429614181439</v>
      </c>
      <c r="K256">
        <v>4.4838373305526591E-2</v>
      </c>
      <c r="L256">
        <v>3.5250000000000004E-2</v>
      </c>
      <c r="M256">
        <v>0.28399999999999997</v>
      </c>
      <c r="N256">
        <v>1.8470281790200001E-2</v>
      </c>
      <c r="O256">
        <v>0.43855503038487509</v>
      </c>
      <c r="P256">
        <v>7.5216972034715529E-2</v>
      </c>
      <c r="Q256">
        <v>0.27320125130344108</v>
      </c>
      <c r="R256">
        <v>2</v>
      </c>
      <c r="S256">
        <v>1</v>
      </c>
      <c r="T256">
        <v>2</v>
      </c>
      <c r="U256">
        <v>1</v>
      </c>
      <c r="V256">
        <v>2</v>
      </c>
      <c r="W256">
        <v>0</v>
      </c>
      <c r="X256">
        <v>1</v>
      </c>
      <c r="Y256">
        <v>1</v>
      </c>
      <c r="Z256">
        <v>1</v>
      </c>
      <c r="AA256">
        <v>2</v>
      </c>
      <c r="AB256">
        <v>13</v>
      </c>
    </row>
    <row r="257" spans="1:28" x14ac:dyDescent="0.3">
      <c r="A257">
        <v>19115450100</v>
      </c>
      <c r="C257" t="s">
        <v>3295</v>
      </c>
      <c r="D257" t="s">
        <v>1309</v>
      </c>
      <c r="E257">
        <v>2919</v>
      </c>
      <c r="F257" t="s">
        <v>1310</v>
      </c>
      <c r="G257" t="s">
        <v>1311</v>
      </c>
      <c r="H257">
        <v>70556</v>
      </c>
      <c r="I257">
        <v>0.11</v>
      </c>
      <c r="J257">
        <v>0.12017543859649123</v>
      </c>
      <c r="K257">
        <v>3.6842105263157891E-2</v>
      </c>
      <c r="L257">
        <v>3.0500000000000003E-2</v>
      </c>
      <c r="M257">
        <v>0.37799999999999995</v>
      </c>
      <c r="N257">
        <v>-0.102398524455</v>
      </c>
      <c r="O257">
        <v>0.52144469525959369</v>
      </c>
      <c r="P257">
        <v>9.9191770756796471E-2</v>
      </c>
      <c r="Q257">
        <v>0.18333333333333332</v>
      </c>
      <c r="R257">
        <v>1</v>
      </c>
      <c r="S257">
        <v>1</v>
      </c>
      <c r="T257">
        <v>2</v>
      </c>
      <c r="U257">
        <v>1</v>
      </c>
      <c r="V257">
        <v>1</v>
      </c>
      <c r="W257">
        <v>2</v>
      </c>
      <c r="X257">
        <v>2</v>
      </c>
      <c r="Y257">
        <v>2</v>
      </c>
      <c r="Z257">
        <v>2</v>
      </c>
      <c r="AA257">
        <v>1</v>
      </c>
      <c r="AB257">
        <v>15</v>
      </c>
    </row>
    <row r="258" spans="1:28" x14ac:dyDescent="0.3">
      <c r="A258">
        <v>19115450200</v>
      </c>
      <c r="C258" t="s">
        <v>3296</v>
      </c>
      <c r="D258" t="s">
        <v>1326</v>
      </c>
      <c r="E258">
        <v>3858</v>
      </c>
      <c r="F258" t="s">
        <v>1310</v>
      </c>
      <c r="G258" t="s">
        <v>1311</v>
      </c>
      <c r="H258">
        <v>75385</v>
      </c>
      <c r="I258">
        <v>0.11199999999999999</v>
      </c>
      <c r="J258">
        <v>9.1445427728613568E-2</v>
      </c>
      <c r="K258">
        <v>5.3097345132743362E-2</v>
      </c>
      <c r="L258">
        <v>3.0500000000000003E-2</v>
      </c>
      <c r="M258">
        <v>0.32899999999999996</v>
      </c>
      <c r="N258">
        <v>-2.9678068632900002E-2</v>
      </c>
      <c r="O258">
        <v>0.56126021003500581</v>
      </c>
      <c r="P258">
        <v>0.13375000000000001</v>
      </c>
      <c r="Q258">
        <v>0.12463126843657817</v>
      </c>
      <c r="R258">
        <v>1</v>
      </c>
      <c r="S258">
        <v>1</v>
      </c>
      <c r="T258">
        <v>1</v>
      </c>
      <c r="U258">
        <v>2</v>
      </c>
      <c r="V258">
        <v>1</v>
      </c>
      <c r="W258">
        <v>1</v>
      </c>
      <c r="X258">
        <v>1</v>
      </c>
      <c r="Y258">
        <v>2</v>
      </c>
      <c r="Z258">
        <v>2</v>
      </c>
      <c r="AA258">
        <v>0</v>
      </c>
      <c r="AB258">
        <v>12</v>
      </c>
    </row>
    <row r="259" spans="1:28" x14ac:dyDescent="0.3">
      <c r="A259">
        <v>19117950100</v>
      </c>
      <c r="C259" t="s">
        <v>3297</v>
      </c>
      <c r="D259" t="s">
        <v>1501</v>
      </c>
      <c r="E259">
        <v>2033</v>
      </c>
      <c r="F259" t="s">
        <v>552</v>
      </c>
      <c r="G259" t="s">
        <v>1121</v>
      </c>
      <c r="H259">
        <v>61250</v>
      </c>
      <c r="I259">
        <v>0.13699999999999998</v>
      </c>
      <c r="J259">
        <v>7.6124567474048443E-2</v>
      </c>
      <c r="K259">
        <v>6.6897347174163777E-2</v>
      </c>
      <c r="L259">
        <v>2.4249999999999997E-2</v>
      </c>
      <c r="M259">
        <v>0.47</v>
      </c>
      <c r="N259">
        <v>-4.7346914621999997E-2</v>
      </c>
      <c r="O259">
        <v>0.47867950481430538</v>
      </c>
      <c r="P259">
        <v>6.8089430894308939E-2</v>
      </c>
      <c r="Q259">
        <v>0.17301038062283736</v>
      </c>
      <c r="R259">
        <v>1</v>
      </c>
      <c r="S259">
        <v>2</v>
      </c>
      <c r="T259">
        <v>1</v>
      </c>
      <c r="U259">
        <v>2</v>
      </c>
      <c r="V259">
        <v>0</v>
      </c>
      <c r="W259">
        <v>2</v>
      </c>
      <c r="X259">
        <v>2</v>
      </c>
      <c r="Y259">
        <v>2</v>
      </c>
      <c r="Z259">
        <v>1</v>
      </c>
      <c r="AA259">
        <v>0</v>
      </c>
      <c r="AB259">
        <v>13</v>
      </c>
    </row>
    <row r="260" spans="1:28" x14ac:dyDescent="0.3">
      <c r="A260">
        <v>19127950801</v>
      </c>
      <c r="C260" t="s">
        <v>3298</v>
      </c>
      <c r="D260" t="s">
        <v>2302</v>
      </c>
      <c r="E260">
        <v>3471</v>
      </c>
      <c r="F260" t="s">
        <v>1099</v>
      </c>
      <c r="G260" t="s">
        <v>1100</v>
      </c>
      <c r="H260">
        <v>71736</v>
      </c>
      <c r="I260">
        <v>0.11</v>
      </c>
      <c r="J260">
        <v>7.6466221232368223E-2</v>
      </c>
      <c r="K260">
        <v>2.4498886414253896E-2</v>
      </c>
      <c r="L260">
        <v>6.3333333333333353E-2</v>
      </c>
      <c r="M260">
        <v>0.42599999999999999</v>
      </c>
      <c r="N260">
        <v>0.10400762532500001</v>
      </c>
      <c r="O260">
        <v>0.47841409691629955</v>
      </c>
      <c r="P260">
        <v>4.1963015647226175E-2</v>
      </c>
      <c r="Q260">
        <v>0.24350408314773572</v>
      </c>
      <c r="R260">
        <v>1</v>
      </c>
      <c r="S260">
        <v>1</v>
      </c>
      <c r="T260">
        <v>1</v>
      </c>
      <c r="U260">
        <v>0</v>
      </c>
      <c r="V260">
        <v>2</v>
      </c>
      <c r="W260">
        <v>2</v>
      </c>
      <c r="X260">
        <v>0</v>
      </c>
      <c r="Y260">
        <v>2</v>
      </c>
      <c r="Z260">
        <v>0</v>
      </c>
      <c r="AA260">
        <v>1</v>
      </c>
      <c r="AB260">
        <v>10</v>
      </c>
    </row>
    <row r="261" spans="1:28" x14ac:dyDescent="0.3">
      <c r="A261">
        <v>19133960400</v>
      </c>
      <c r="C261" t="s">
        <v>3299</v>
      </c>
      <c r="D261" t="s">
        <v>1447</v>
      </c>
      <c r="E261">
        <v>1667</v>
      </c>
      <c r="F261" t="s">
        <v>625</v>
      </c>
      <c r="G261" t="s">
        <v>1164</v>
      </c>
      <c r="H261">
        <v>61875</v>
      </c>
      <c r="I261">
        <v>0.107</v>
      </c>
      <c r="J261">
        <v>9.420289855072464E-2</v>
      </c>
      <c r="K261">
        <v>1.932367149758454E-2</v>
      </c>
      <c r="L261">
        <v>2.891666666666667E-2</v>
      </c>
      <c r="M261">
        <v>0.37799999999999995</v>
      </c>
      <c r="N261">
        <v>-8.1036384178599999E-2</v>
      </c>
      <c r="O261">
        <v>0.4555895865237366</v>
      </c>
      <c r="P261">
        <v>0.11275026343519494</v>
      </c>
      <c r="Q261">
        <v>0.14492753623188406</v>
      </c>
      <c r="R261">
        <v>1</v>
      </c>
      <c r="S261">
        <v>1</v>
      </c>
      <c r="T261">
        <v>1</v>
      </c>
      <c r="U261">
        <v>0</v>
      </c>
      <c r="V261">
        <v>1</v>
      </c>
      <c r="W261">
        <v>2</v>
      </c>
      <c r="X261">
        <v>2</v>
      </c>
      <c r="Y261">
        <v>1</v>
      </c>
      <c r="Z261">
        <v>2</v>
      </c>
      <c r="AA261">
        <v>0</v>
      </c>
      <c r="AB261">
        <v>11</v>
      </c>
    </row>
    <row r="262" spans="1:28" x14ac:dyDescent="0.3">
      <c r="A262">
        <v>19137960400</v>
      </c>
      <c r="C262" t="s">
        <v>3300</v>
      </c>
      <c r="D262" t="s">
        <v>1386</v>
      </c>
      <c r="E262">
        <v>2703</v>
      </c>
      <c r="F262" t="s">
        <v>1178</v>
      </c>
      <c r="G262" t="s">
        <v>1179</v>
      </c>
      <c r="H262">
        <v>71944</v>
      </c>
      <c r="I262">
        <v>0.125</v>
      </c>
      <c r="J262">
        <v>0.12071917808219178</v>
      </c>
      <c r="K262">
        <v>5.2226027397260275E-2</v>
      </c>
      <c r="L262">
        <v>2.6083333333333333E-2</v>
      </c>
      <c r="M262">
        <v>0.38700000000000001</v>
      </c>
      <c r="N262">
        <v>-6.8573397962000002E-2</v>
      </c>
      <c r="O262">
        <v>0.34106483921982078</v>
      </c>
      <c r="P262">
        <v>7.8599221789883267E-2</v>
      </c>
      <c r="Q262">
        <v>0.13356164383561644</v>
      </c>
      <c r="R262">
        <v>1</v>
      </c>
      <c r="S262">
        <v>2</v>
      </c>
      <c r="T262">
        <v>2</v>
      </c>
      <c r="U262">
        <v>2</v>
      </c>
      <c r="V262">
        <v>0</v>
      </c>
      <c r="W262">
        <v>2</v>
      </c>
      <c r="X262">
        <v>2</v>
      </c>
      <c r="Y262">
        <v>0</v>
      </c>
      <c r="Z262">
        <v>1</v>
      </c>
      <c r="AA262">
        <v>0</v>
      </c>
      <c r="AB262">
        <v>12</v>
      </c>
    </row>
    <row r="263" spans="1:28" x14ac:dyDescent="0.3">
      <c r="A263">
        <v>19139051000</v>
      </c>
      <c r="C263" t="s">
        <v>3301</v>
      </c>
      <c r="D263" t="s">
        <v>1109</v>
      </c>
      <c r="E263">
        <v>3110</v>
      </c>
      <c r="F263" t="s">
        <v>644</v>
      </c>
      <c r="G263" t="s">
        <v>1053</v>
      </c>
      <c r="H263">
        <v>50810</v>
      </c>
      <c r="I263">
        <v>0.26500000000000001</v>
      </c>
      <c r="J263">
        <v>0.20759101471727343</v>
      </c>
      <c r="K263">
        <v>3.0983733539891558E-2</v>
      </c>
      <c r="L263">
        <v>3.191666666666667E-2</v>
      </c>
      <c r="M263">
        <v>0.28999999999999998</v>
      </c>
      <c r="N263">
        <v>-6.3253012048199997E-2</v>
      </c>
      <c r="O263">
        <v>0.61924304605563152</v>
      </c>
      <c r="P263">
        <v>4.0861812778603269E-2</v>
      </c>
      <c r="Q263">
        <v>0.30286599535243997</v>
      </c>
      <c r="R263">
        <v>2</v>
      </c>
      <c r="S263">
        <v>2</v>
      </c>
      <c r="T263">
        <v>2</v>
      </c>
      <c r="U263">
        <v>1</v>
      </c>
      <c r="V263">
        <v>2</v>
      </c>
      <c r="W263">
        <v>0</v>
      </c>
      <c r="X263">
        <v>2</v>
      </c>
      <c r="Y263">
        <v>2</v>
      </c>
      <c r="Z263">
        <v>0</v>
      </c>
      <c r="AA263">
        <v>2</v>
      </c>
      <c r="AB263">
        <v>15</v>
      </c>
    </row>
    <row r="264" spans="1:28" x14ac:dyDescent="0.3">
      <c r="A264">
        <v>19143460100</v>
      </c>
      <c r="C264" t="s">
        <v>3302</v>
      </c>
      <c r="D264" t="s">
        <v>1633</v>
      </c>
      <c r="E264">
        <v>3515</v>
      </c>
      <c r="F264" t="s">
        <v>693</v>
      </c>
      <c r="G264" t="s">
        <v>1566</v>
      </c>
      <c r="H264">
        <v>65500</v>
      </c>
      <c r="I264">
        <v>0.16300000000000001</v>
      </c>
      <c r="J264">
        <v>0.12252663622526636</v>
      </c>
      <c r="K264">
        <v>6.4687975646879753E-2</v>
      </c>
      <c r="L264">
        <v>1.9249999999999996E-2</v>
      </c>
      <c r="M264">
        <v>0.36099999999999999</v>
      </c>
      <c r="N264">
        <v>-4.5312940779399999E-3</v>
      </c>
      <c r="O264">
        <v>0.52324037184594951</v>
      </c>
      <c r="P264">
        <v>8.0892608089260812E-2</v>
      </c>
      <c r="Q264">
        <v>0.22374429223744291</v>
      </c>
      <c r="R264">
        <v>1</v>
      </c>
      <c r="S264">
        <v>2</v>
      </c>
      <c r="T264">
        <v>2</v>
      </c>
      <c r="U264">
        <v>2</v>
      </c>
      <c r="V264">
        <v>0</v>
      </c>
      <c r="W264">
        <v>1</v>
      </c>
      <c r="X264">
        <v>1</v>
      </c>
      <c r="Y264">
        <v>2</v>
      </c>
      <c r="Z264">
        <v>1</v>
      </c>
      <c r="AA264">
        <v>1</v>
      </c>
      <c r="AB264">
        <v>13</v>
      </c>
    </row>
    <row r="265" spans="1:28" x14ac:dyDescent="0.3">
      <c r="A265">
        <v>19153000201</v>
      </c>
      <c r="C265" t="s">
        <v>3303</v>
      </c>
      <c r="D265" t="s">
        <v>1525</v>
      </c>
      <c r="E265">
        <v>2676</v>
      </c>
      <c r="F265" t="s">
        <v>1088</v>
      </c>
      <c r="G265" t="s">
        <v>1089</v>
      </c>
      <c r="H265">
        <v>63043</v>
      </c>
      <c r="I265">
        <v>0.151</v>
      </c>
      <c r="J265">
        <v>0.19310344827586207</v>
      </c>
      <c r="K265">
        <v>8.8793103448275859E-2</v>
      </c>
      <c r="L265">
        <v>2.8583333333333329E-2</v>
      </c>
      <c r="M265">
        <v>0.35299999999999998</v>
      </c>
      <c r="N265">
        <v>-4.9378330372999997E-2</v>
      </c>
      <c r="O265">
        <v>0.4050632911392405</v>
      </c>
      <c r="P265">
        <v>3.8939519469759737E-2</v>
      </c>
      <c r="Q265">
        <v>0.27068965517241378</v>
      </c>
      <c r="R265">
        <v>1</v>
      </c>
      <c r="S265">
        <v>2</v>
      </c>
      <c r="T265">
        <v>2</v>
      </c>
      <c r="U265">
        <v>2</v>
      </c>
      <c r="V265">
        <v>1</v>
      </c>
      <c r="W265">
        <v>1</v>
      </c>
      <c r="X265">
        <v>2</v>
      </c>
      <c r="Y265">
        <v>1</v>
      </c>
      <c r="Z265">
        <v>0</v>
      </c>
      <c r="AA265">
        <v>2</v>
      </c>
      <c r="AB265">
        <v>14</v>
      </c>
    </row>
    <row r="266" spans="1:28" x14ac:dyDescent="0.3">
      <c r="A266">
        <v>19153000400</v>
      </c>
      <c r="C266" t="s">
        <v>3304</v>
      </c>
      <c r="D266" t="s">
        <v>1209</v>
      </c>
      <c r="E266">
        <v>4754</v>
      </c>
      <c r="F266" t="s">
        <v>1088</v>
      </c>
      <c r="G266" t="s">
        <v>1089</v>
      </c>
      <c r="H266">
        <v>51299</v>
      </c>
      <c r="I266">
        <v>0.20499999999999999</v>
      </c>
      <c r="J266">
        <v>0.24712328767123287</v>
      </c>
      <c r="K266">
        <v>2.0821917808219178E-2</v>
      </c>
      <c r="L266">
        <v>2.8583333333333329E-2</v>
      </c>
      <c r="M266">
        <v>0.28399999999999997</v>
      </c>
      <c r="N266">
        <v>-6.6861680085299998E-3</v>
      </c>
      <c r="O266">
        <v>0.59024552090245519</v>
      </c>
      <c r="P266">
        <v>9.2942345924453273E-2</v>
      </c>
      <c r="Q266">
        <v>0.36712328767123287</v>
      </c>
      <c r="R266">
        <v>2</v>
      </c>
      <c r="S266">
        <v>2</v>
      </c>
      <c r="T266">
        <v>2</v>
      </c>
      <c r="U266">
        <v>0</v>
      </c>
      <c r="V266">
        <v>1</v>
      </c>
      <c r="W266">
        <v>0</v>
      </c>
      <c r="X266">
        <v>1</v>
      </c>
      <c r="Y266">
        <v>2</v>
      </c>
      <c r="Z266">
        <v>2</v>
      </c>
      <c r="AA266">
        <v>2</v>
      </c>
      <c r="AB266">
        <v>14</v>
      </c>
    </row>
    <row r="267" spans="1:28" x14ac:dyDescent="0.3">
      <c r="A267">
        <v>19153001800</v>
      </c>
      <c r="C267" t="s">
        <v>3305</v>
      </c>
      <c r="D267" t="s">
        <v>1210</v>
      </c>
      <c r="E267">
        <v>1985</v>
      </c>
      <c r="F267" t="s">
        <v>1088</v>
      </c>
      <c r="G267" t="s">
        <v>1089</v>
      </c>
      <c r="H267">
        <v>65455</v>
      </c>
      <c r="I267">
        <v>0.1</v>
      </c>
      <c r="J267">
        <v>0.26262626262626265</v>
      </c>
      <c r="K267">
        <v>8.5858585858585856E-2</v>
      </c>
      <c r="L267">
        <v>2.8583333333333329E-2</v>
      </c>
      <c r="M267">
        <v>0.374</v>
      </c>
      <c r="N267">
        <v>-1.48883411989E-2</v>
      </c>
      <c r="O267">
        <v>0.59778357235984358</v>
      </c>
      <c r="P267">
        <v>3.9473684210526314E-2</v>
      </c>
      <c r="Q267">
        <v>0.24747474747474749</v>
      </c>
      <c r="R267">
        <v>1</v>
      </c>
      <c r="S267">
        <v>1</v>
      </c>
      <c r="T267">
        <v>2</v>
      </c>
      <c r="U267">
        <v>2</v>
      </c>
      <c r="V267">
        <v>1</v>
      </c>
      <c r="W267">
        <v>2</v>
      </c>
      <c r="X267">
        <v>1</v>
      </c>
      <c r="Y267">
        <v>2</v>
      </c>
      <c r="Z267">
        <v>0</v>
      </c>
      <c r="AA267">
        <v>2</v>
      </c>
      <c r="AB267">
        <v>14</v>
      </c>
    </row>
    <row r="268" spans="1:28" x14ac:dyDescent="0.3">
      <c r="A268">
        <v>19153002700</v>
      </c>
      <c r="C268" t="s">
        <v>3306</v>
      </c>
      <c r="D268" t="s">
        <v>1483</v>
      </c>
      <c r="E268">
        <v>3857</v>
      </c>
      <c r="F268" t="s">
        <v>1088</v>
      </c>
      <c r="G268" t="s">
        <v>1089</v>
      </c>
      <c r="H268">
        <v>47121</v>
      </c>
      <c r="I268">
        <v>0.30599999999999999</v>
      </c>
      <c r="J268">
        <v>0.19545903257650543</v>
      </c>
      <c r="K268">
        <v>3.0602171767028629E-2</v>
      </c>
      <c r="L268">
        <v>2.8583333333333329E-2</v>
      </c>
      <c r="M268">
        <v>0.17199999999999999</v>
      </c>
      <c r="N268">
        <v>0.109289617182</v>
      </c>
      <c r="O268">
        <v>0.29702048417132215</v>
      </c>
      <c r="P268">
        <v>0.10748898678414097</v>
      </c>
      <c r="Q268">
        <v>0.39338598223099702</v>
      </c>
      <c r="R268">
        <v>2</v>
      </c>
      <c r="S268">
        <v>2</v>
      </c>
      <c r="T268">
        <v>2</v>
      </c>
      <c r="U268">
        <v>1</v>
      </c>
      <c r="V268">
        <v>1</v>
      </c>
      <c r="W268">
        <v>0</v>
      </c>
      <c r="X268">
        <v>0</v>
      </c>
      <c r="Y268">
        <v>0</v>
      </c>
      <c r="Z268">
        <v>2</v>
      </c>
      <c r="AA268">
        <v>2</v>
      </c>
      <c r="AB268">
        <v>12</v>
      </c>
    </row>
    <row r="269" spans="1:28" x14ac:dyDescent="0.3">
      <c r="A269">
        <v>19153004200</v>
      </c>
      <c r="C269" t="s">
        <v>3307</v>
      </c>
      <c r="D269" t="s">
        <v>1140</v>
      </c>
      <c r="E269">
        <v>3147</v>
      </c>
      <c r="F269" t="s">
        <v>1088</v>
      </c>
      <c r="G269" t="s">
        <v>1089</v>
      </c>
      <c r="H269">
        <v>50381</v>
      </c>
      <c r="I269">
        <v>0.109</v>
      </c>
      <c r="J269">
        <v>0.19545454545454546</v>
      </c>
      <c r="K269">
        <v>4.4155844155844157E-2</v>
      </c>
      <c r="L269">
        <v>2.8583333333333329E-2</v>
      </c>
      <c r="M269">
        <v>0.36599999999999999</v>
      </c>
      <c r="N269">
        <v>0.158689249334</v>
      </c>
      <c r="O269">
        <v>0.38746987951807227</v>
      </c>
      <c r="P269">
        <v>7.4355971896955503E-2</v>
      </c>
      <c r="Q269">
        <v>0.34610389610389608</v>
      </c>
      <c r="R269">
        <v>2</v>
      </c>
      <c r="S269">
        <v>1</v>
      </c>
      <c r="T269">
        <v>2</v>
      </c>
      <c r="U269">
        <v>1</v>
      </c>
      <c r="V269">
        <v>1</v>
      </c>
      <c r="W269">
        <v>1</v>
      </c>
      <c r="X269">
        <v>0</v>
      </c>
      <c r="Y269">
        <v>1</v>
      </c>
      <c r="Z269">
        <v>1</v>
      </c>
      <c r="AA269">
        <v>2</v>
      </c>
      <c r="AB269">
        <v>12</v>
      </c>
    </row>
    <row r="270" spans="1:28" x14ac:dyDescent="0.3">
      <c r="A270">
        <v>19153004502</v>
      </c>
      <c r="C270" t="s">
        <v>3308</v>
      </c>
      <c r="D270" t="s">
        <v>1357</v>
      </c>
      <c r="E270">
        <v>2577</v>
      </c>
      <c r="F270" t="s">
        <v>1088</v>
      </c>
      <c r="G270" t="s">
        <v>1089</v>
      </c>
      <c r="H270">
        <v>54239</v>
      </c>
      <c r="I270">
        <v>0.13699999999999998</v>
      </c>
      <c r="J270">
        <v>0.15434380776340112</v>
      </c>
      <c r="K270">
        <v>7.763401109057301E-2</v>
      </c>
      <c r="L270">
        <v>2.8583333333333329E-2</v>
      </c>
      <c r="M270">
        <v>0.32100000000000001</v>
      </c>
      <c r="N270">
        <v>4.3319838056699998E-2</v>
      </c>
      <c r="O270">
        <v>0.37566450088600117</v>
      </c>
      <c r="P270">
        <v>0.17718631178707225</v>
      </c>
      <c r="Q270">
        <v>0.32532347504621073</v>
      </c>
      <c r="R270">
        <v>2</v>
      </c>
      <c r="S270">
        <v>2</v>
      </c>
      <c r="T270">
        <v>2</v>
      </c>
      <c r="U270">
        <v>2</v>
      </c>
      <c r="V270">
        <v>1</v>
      </c>
      <c r="W270">
        <v>1</v>
      </c>
      <c r="X270">
        <v>0</v>
      </c>
      <c r="Y270">
        <v>1</v>
      </c>
      <c r="Z270">
        <v>2</v>
      </c>
      <c r="AA270">
        <v>2</v>
      </c>
      <c r="AB270">
        <v>15</v>
      </c>
    </row>
    <row r="271" spans="1:28" x14ac:dyDescent="0.3">
      <c r="A271">
        <v>19153004602</v>
      </c>
      <c r="C271" t="s">
        <v>3309</v>
      </c>
      <c r="D271" t="s">
        <v>1285</v>
      </c>
      <c r="E271">
        <v>6661</v>
      </c>
      <c r="F271" t="s">
        <v>1088</v>
      </c>
      <c r="G271" t="s">
        <v>1089</v>
      </c>
      <c r="H271">
        <v>41493</v>
      </c>
      <c r="I271">
        <v>0.113</v>
      </c>
      <c r="J271">
        <v>0.29003617231173956</v>
      </c>
      <c r="K271">
        <v>8.1223281815192366E-2</v>
      </c>
      <c r="L271">
        <v>2.8583333333333329E-2</v>
      </c>
      <c r="M271">
        <v>0.31</v>
      </c>
      <c r="N271">
        <v>1.2310030211700001E-2</v>
      </c>
      <c r="O271">
        <v>0.54684340597618508</v>
      </c>
      <c r="P271">
        <v>3.6438529784537391E-2</v>
      </c>
      <c r="Q271">
        <v>0.31206839855310753</v>
      </c>
      <c r="R271">
        <v>2</v>
      </c>
      <c r="S271">
        <v>1</v>
      </c>
      <c r="T271">
        <v>2</v>
      </c>
      <c r="U271">
        <v>2</v>
      </c>
      <c r="V271">
        <v>1</v>
      </c>
      <c r="W271">
        <v>0</v>
      </c>
      <c r="X271">
        <v>1</v>
      </c>
      <c r="Y271">
        <v>2</v>
      </c>
      <c r="Z271">
        <v>0</v>
      </c>
      <c r="AA271">
        <v>2</v>
      </c>
      <c r="AB271">
        <v>13</v>
      </c>
    </row>
    <row r="272" spans="1:28" x14ac:dyDescent="0.3">
      <c r="A272">
        <v>19153004701</v>
      </c>
      <c r="C272" t="s">
        <v>3310</v>
      </c>
      <c r="D272" t="s">
        <v>1470</v>
      </c>
      <c r="E272">
        <v>4272</v>
      </c>
      <c r="F272" t="s">
        <v>1088</v>
      </c>
      <c r="G272" t="s">
        <v>1089</v>
      </c>
      <c r="H272">
        <v>56989</v>
      </c>
      <c r="I272">
        <v>0.14899999999999999</v>
      </c>
      <c r="J272">
        <v>0.2227695675971538</v>
      </c>
      <c r="K272">
        <v>6.5681444991789822E-2</v>
      </c>
      <c r="L272">
        <v>2.8583333333333329E-2</v>
      </c>
      <c r="M272">
        <v>0.30499999999999999</v>
      </c>
      <c r="N272">
        <v>-1.4025222630299999E-3</v>
      </c>
      <c r="O272">
        <v>0.56161971830985913</v>
      </c>
      <c r="P272">
        <v>6.4994882292732856E-2</v>
      </c>
      <c r="Q272">
        <v>0.28790366721401206</v>
      </c>
      <c r="R272">
        <v>2</v>
      </c>
      <c r="S272">
        <v>2</v>
      </c>
      <c r="T272">
        <v>2</v>
      </c>
      <c r="U272">
        <v>2</v>
      </c>
      <c r="V272">
        <v>1</v>
      </c>
      <c r="W272">
        <v>0</v>
      </c>
      <c r="X272">
        <v>1</v>
      </c>
      <c r="Y272">
        <v>2</v>
      </c>
      <c r="Z272">
        <v>1</v>
      </c>
      <c r="AA272">
        <v>2</v>
      </c>
      <c r="AB272">
        <v>15</v>
      </c>
    </row>
    <row r="273" spans="1:28" x14ac:dyDescent="0.3">
      <c r="A273">
        <v>19153005300</v>
      </c>
      <c r="C273" t="s">
        <v>3311</v>
      </c>
      <c r="D273" t="s">
        <v>1365</v>
      </c>
      <c r="E273">
        <v>2633</v>
      </c>
      <c r="F273" t="s">
        <v>1088</v>
      </c>
      <c r="G273" t="s">
        <v>1089</v>
      </c>
      <c r="H273">
        <v>72865</v>
      </c>
      <c r="I273">
        <v>0.14000000000000001</v>
      </c>
      <c r="J273">
        <v>0.20479302832244009</v>
      </c>
      <c r="K273">
        <v>3.8126361655773419E-2</v>
      </c>
      <c r="L273">
        <v>2.8583333333333329E-2</v>
      </c>
      <c r="M273">
        <v>0.311</v>
      </c>
      <c r="N273">
        <v>-4.4283120650299997E-2</v>
      </c>
      <c r="O273">
        <v>0.55401137081490837</v>
      </c>
      <c r="P273">
        <v>4.8704663212435231E-2</v>
      </c>
      <c r="Q273">
        <v>0.3202614379084967</v>
      </c>
      <c r="R273">
        <v>1</v>
      </c>
      <c r="S273">
        <v>2</v>
      </c>
      <c r="T273">
        <v>2</v>
      </c>
      <c r="U273">
        <v>1</v>
      </c>
      <c r="V273">
        <v>1</v>
      </c>
      <c r="W273">
        <v>0</v>
      </c>
      <c r="X273">
        <v>2</v>
      </c>
      <c r="Y273">
        <v>2</v>
      </c>
      <c r="Z273">
        <v>0</v>
      </c>
      <c r="AA273">
        <v>2</v>
      </c>
      <c r="AB273">
        <v>13</v>
      </c>
    </row>
    <row r="274" spans="1:28" x14ac:dyDescent="0.3">
      <c r="A274">
        <v>19153010707</v>
      </c>
      <c r="C274" t="s">
        <v>3312</v>
      </c>
      <c r="D274" t="s">
        <v>2254</v>
      </c>
      <c r="E274">
        <v>3892</v>
      </c>
      <c r="F274" t="s">
        <v>1088</v>
      </c>
      <c r="G274" t="s">
        <v>1089</v>
      </c>
      <c r="H274">
        <v>67610</v>
      </c>
      <c r="I274">
        <v>0.11199999999999999</v>
      </c>
      <c r="J274">
        <v>0.1011541072640869</v>
      </c>
      <c r="K274">
        <v>9.368635437881874E-2</v>
      </c>
      <c r="L274">
        <v>2.8583333333333329E-2</v>
      </c>
      <c r="M274">
        <v>0.376</v>
      </c>
      <c r="N274">
        <v>0.49865228561500002</v>
      </c>
      <c r="O274">
        <v>0.55162855162855162</v>
      </c>
      <c r="P274">
        <v>7.1384233395406574E-2</v>
      </c>
      <c r="Q274">
        <v>0.38017651052274271</v>
      </c>
      <c r="R274">
        <v>1</v>
      </c>
      <c r="S274">
        <v>1</v>
      </c>
      <c r="T274">
        <v>1</v>
      </c>
      <c r="U274">
        <v>2</v>
      </c>
      <c r="V274">
        <v>1</v>
      </c>
      <c r="W274">
        <v>2</v>
      </c>
      <c r="X274">
        <v>0</v>
      </c>
      <c r="Y274">
        <v>2</v>
      </c>
      <c r="Z274">
        <v>1</v>
      </c>
      <c r="AA274">
        <v>2</v>
      </c>
      <c r="AB274">
        <v>13</v>
      </c>
    </row>
    <row r="275" spans="1:28" x14ac:dyDescent="0.3">
      <c r="A275">
        <v>19155021200</v>
      </c>
      <c r="C275" t="s">
        <v>3313</v>
      </c>
      <c r="D275" t="s">
        <v>1354</v>
      </c>
      <c r="E275">
        <v>3791</v>
      </c>
      <c r="F275" t="s">
        <v>1082</v>
      </c>
      <c r="G275" t="s">
        <v>1083</v>
      </c>
      <c r="H275">
        <v>64479</v>
      </c>
      <c r="I275">
        <v>0.183</v>
      </c>
      <c r="J275">
        <v>0.14359733530717986</v>
      </c>
      <c r="K275">
        <v>3.552923760177646E-2</v>
      </c>
      <c r="L275">
        <v>2.9249999999999995E-2</v>
      </c>
      <c r="M275">
        <v>0.35600000000000004</v>
      </c>
      <c r="N275">
        <v>1.5852047556099999E-3</v>
      </c>
      <c r="O275">
        <v>0.62589624630957397</v>
      </c>
      <c r="P275">
        <v>4.2906574394463666E-2</v>
      </c>
      <c r="Q275">
        <v>0.27905255366395265</v>
      </c>
      <c r="R275">
        <v>1</v>
      </c>
      <c r="S275">
        <v>2</v>
      </c>
      <c r="T275">
        <v>2</v>
      </c>
      <c r="U275">
        <v>1</v>
      </c>
      <c r="V275">
        <v>1</v>
      </c>
      <c r="W275">
        <v>1</v>
      </c>
      <c r="X275">
        <v>1</v>
      </c>
      <c r="Y275">
        <v>2</v>
      </c>
      <c r="Z275">
        <v>0</v>
      </c>
      <c r="AA275">
        <v>2</v>
      </c>
      <c r="AB275">
        <v>13</v>
      </c>
    </row>
    <row r="276" spans="1:28" x14ac:dyDescent="0.3">
      <c r="A276">
        <v>19171290300</v>
      </c>
      <c r="C276" t="s">
        <v>3314</v>
      </c>
      <c r="D276" t="s">
        <v>1512</v>
      </c>
      <c r="E276">
        <v>2446</v>
      </c>
      <c r="F276" t="s">
        <v>883</v>
      </c>
      <c r="G276" t="s">
        <v>1076</v>
      </c>
      <c r="H276">
        <v>67668</v>
      </c>
      <c r="I276">
        <v>0.10300000000000001</v>
      </c>
      <c r="J276">
        <v>8.4518828451882841E-2</v>
      </c>
      <c r="K276">
        <v>2.7615062761506277E-2</v>
      </c>
      <c r="L276">
        <v>4.0333333333333332E-2</v>
      </c>
      <c r="M276">
        <v>0.376</v>
      </c>
      <c r="N276">
        <v>-9.9079189374700005E-2</v>
      </c>
      <c r="O276">
        <v>0.44023904382470119</v>
      </c>
      <c r="P276">
        <v>0.12436363636363636</v>
      </c>
      <c r="Q276">
        <v>0.15983263598326361</v>
      </c>
      <c r="R276">
        <v>1</v>
      </c>
      <c r="S276">
        <v>1</v>
      </c>
      <c r="T276">
        <v>1</v>
      </c>
      <c r="U276">
        <v>1</v>
      </c>
      <c r="V276">
        <v>2</v>
      </c>
      <c r="W276">
        <v>2</v>
      </c>
      <c r="X276">
        <v>2</v>
      </c>
      <c r="Y276">
        <v>1</v>
      </c>
      <c r="Z276">
        <v>2</v>
      </c>
      <c r="AA276">
        <v>0</v>
      </c>
      <c r="AB276">
        <v>13</v>
      </c>
    </row>
    <row r="277" spans="1:28" x14ac:dyDescent="0.3">
      <c r="A277">
        <v>19171290400</v>
      </c>
      <c r="C277" t="s">
        <v>3315</v>
      </c>
      <c r="D277" t="s">
        <v>1237</v>
      </c>
      <c r="E277">
        <v>2973</v>
      </c>
      <c r="F277" t="s">
        <v>883</v>
      </c>
      <c r="G277" t="s">
        <v>1076</v>
      </c>
      <c r="H277">
        <v>62154</v>
      </c>
      <c r="I277">
        <v>0.158</v>
      </c>
      <c r="J277">
        <v>0.12561819980217606</v>
      </c>
      <c r="K277">
        <v>2.967359050445104E-2</v>
      </c>
      <c r="L277">
        <v>4.0333333333333332E-2</v>
      </c>
      <c r="M277">
        <v>0.39899999999999997</v>
      </c>
      <c r="N277">
        <v>5.6503198381E-2</v>
      </c>
      <c r="O277">
        <v>0.53492433061699651</v>
      </c>
      <c r="P277">
        <v>8.1468218442256046E-2</v>
      </c>
      <c r="Q277">
        <v>0.18496538081107813</v>
      </c>
      <c r="R277">
        <v>1</v>
      </c>
      <c r="S277">
        <v>2</v>
      </c>
      <c r="T277">
        <v>2</v>
      </c>
      <c r="U277">
        <v>1</v>
      </c>
      <c r="V277">
        <v>2</v>
      </c>
      <c r="W277">
        <v>2</v>
      </c>
      <c r="X277">
        <v>0</v>
      </c>
      <c r="Y277">
        <v>2</v>
      </c>
      <c r="Z277">
        <v>1</v>
      </c>
      <c r="AA277">
        <v>1</v>
      </c>
      <c r="AB277">
        <v>14</v>
      </c>
    </row>
    <row r="278" spans="1:28" x14ac:dyDescent="0.3">
      <c r="A278">
        <v>19179960100</v>
      </c>
      <c r="C278" t="s">
        <v>3316</v>
      </c>
      <c r="D278" t="s">
        <v>1521</v>
      </c>
      <c r="E278">
        <v>2879</v>
      </c>
      <c r="F278" t="s">
        <v>935</v>
      </c>
      <c r="G278" t="s">
        <v>1031</v>
      </c>
      <c r="H278">
        <v>68276</v>
      </c>
      <c r="I278">
        <v>0.122</v>
      </c>
      <c r="J278">
        <v>0.12931034482758622</v>
      </c>
      <c r="K278">
        <v>1.6283524904214558E-2</v>
      </c>
      <c r="L278">
        <v>3.4499999999999996E-2</v>
      </c>
      <c r="M278">
        <v>0.39</v>
      </c>
      <c r="N278">
        <v>-2.8677463421199999E-2</v>
      </c>
      <c r="O278">
        <v>0.4362162162162162</v>
      </c>
      <c r="P278">
        <v>6.6489361702127658E-2</v>
      </c>
      <c r="Q278">
        <v>0.17337164750957854</v>
      </c>
      <c r="R278">
        <v>1</v>
      </c>
      <c r="S278">
        <v>1</v>
      </c>
      <c r="T278">
        <v>2</v>
      </c>
      <c r="U278">
        <v>0</v>
      </c>
      <c r="V278">
        <v>2</v>
      </c>
      <c r="W278">
        <v>2</v>
      </c>
      <c r="X278">
        <v>1</v>
      </c>
      <c r="Y278">
        <v>1</v>
      </c>
      <c r="Z278">
        <v>1</v>
      </c>
      <c r="AA278">
        <v>0</v>
      </c>
      <c r="AB278">
        <v>11</v>
      </c>
    </row>
    <row r="279" spans="1:28" x14ac:dyDescent="0.3">
      <c r="A279">
        <v>19179960700</v>
      </c>
      <c r="C279" t="s">
        <v>3317</v>
      </c>
      <c r="D279" t="s">
        <v>1619</v>
      </c>
      <c r="E279">
        <v>3229</v>
      </c>
      <c r="F279" t="s">
        <v>935</v>
      </c>
      <c r="G279" t="s">
        <v>1031</v>
      </c>
      <c r="H279">
        <v>69531</v>
      </c>
      <c r="I279">
        <v>0.19</v>
      </c>
      <c r="J279">
        <v>4.3874172185430466E-2</v>
      </c>
      <c r="K279">
        <v>3.0629139072847682E-2</v>
      </c>
      <c r="L279">
        <v>3.4499999999999996E-2</v>
      </c>
      <c r="M279">
        <v>0.442</v>
      </c>
      <c r="N279">
        <v>-7.0791366396899993E-2</v>
      </c>
      <c r="O279">
        <v>0.51992409867172673</v>
      </c>
      <c r="P279">
        <v>8.8905216752387953E-2</v>
      </c>
      <c r="Q279">
        <v>0.21605960264900662</v>
      </c>
      <c r="R279">
        <v>1</v>
      </c>
      <c r="S279">
        <v>2</v>
      </c>
      <c r="T279">
        <v>0</v>
      </c>
      <c r="U279">
        <v>1</v>
      </c>
      <c r="V279">
        <v>2</v>
      </c>
      <c r="W279">
        <v>2</v>
      </c>
      <c r="X279">
        <v>2</v>
      </c>
      <c r="Y279">
        <v>2</v>
      </c>
      <c r="Z279">
        <v>1</v>
      </c>
      <c r="AA279">
        <v>1</v>
      </c>
      <c r="AB279">
        <v>14</v>
      </c>
    </row>
    <row r="280" spans="1:28" x14ac:dyDescent="0.3">
      <c r="A280">
        <v>19181020900</v>
      </c>
      <c r="C280" t="s">
        <v>3318</v>
      </c>
      <c r="D280" t="s">
        <v>1260</v>
      </c>
      <c r="E280">
        <v>3538</v>
      </c>
      <c r="F280" t="s">
        <v>1261</v>
      </c>
      <c r="G280" t="s">
        <v>1262</v>
      </c>
      <c r="H280">
        <v>52614</v>
      </c>
      <c r="I280">
        <v>0.10800000000000001</v>
      </c>
      <c r="J280">
        <v>0.15275994865211809</v>
      </c>
      <c r="K280">
        <v>5.58408215661104E-2</v>
      </c>
      <c r="L280">
        <v>2.5833333333333333E-2</v>
      </c>
      <c r="M280">
        <v>0.314</v>
      </c>
      <c r="N280">
        <v>3.3898305084700001E-2</v>
      </c>
      <c r="O280">
        <v>0.39150546677880571</v>
      </c>
      <c r="P280">
        <v>5.2311435523114354E-2</v>
      </c>
      <c r="Q280">
        <v>0.24326059050064186</v>
      </c>
      <c r="R280">
        <v>2</v>
      </c>
      <c r="S280">
        <v>1</v>
      </c>
      <c r="T280">
        <v>2</v>
      </c>
      <c r="U280">
        <v>2</v>
      </c>
      <c r="V280">
        <v>0</v>
      </c>
      <c r="W280">
        <v>1</v>
      </c>
      <c r="X280">
        <v>0</v>
      </c>
      <c r="Y280">
        <v>1</v>
      </c>
      <c r="Z280">
        <v>0</v>
      </c>
      <c r="AA280">
        <v>1</v>
      </c>
      <c r="AB280">
        <v>10</v>
      </c>
    </row>
    <row r="281" spans="1:28" x14ac:dyDescent="0.3">
      <c r="A281">
        <v>19181021000</v>
      </c>
      <c r="C281" t="s">
        <v>3319</v>
      </c>
      <c r="D281" t="s">
        <v>1481</v>
      </c>
      <c r="E281">
        <v>2785</v>
      </c>
      <c r="F281" t="s">
        <v>1261</v>
      </c>
      <c r="G281" t="s">
        <v>1262</v>
      </c>
      <c r="H281">
        <v>60058</v>
      </c>
      <c r="I281">
        <v>0.19</v>
      </c>
      <c r="J281">
        <v>0.14860139860139859</v>
      </c>
      <c r="K281">
        <v>8.3916083916083919E-2</v>
      </c>
      <c r="L281">
        <v>2.5833333333333333E-2</v>
      </c>
      <c r="M281">
        <v>0.40200000000000002</v>
      </c>
      <c r="N281">
        <v>-5.62521179261E-2</v>
      </c>
      <c r="O281">
        <v>0.33087848500789058</v>
      </c>
      <c r="P281">
        <v>3.0553261767134601E-2</v>
      </c>
      <c r="Q281">
        <v>0.34615384615384615</v>
      </c>
      <c r="R281">
        <v>2</v>
      </c>
      <c r="S281">
        <v>2</v>
      </c>
      <c r="T281">
        <v>2</v>
      </c>
      <c r="U281">
        <v>2</v>
      </c>
      <c r="V281">
        <v>0</v>
      </c>
      <c r="W281">
        <v>2</v>
      </c>
      <c r="X281">
        <v>2</v>
      </c>
      <c r="Y281">
        <v>0</v>
      </c>
      <c r="Z281">
        <v>0</v>
      </c>
      <c r="AA281">
        <v>2</v>
      </c>
      <c r="AB281">
        <v>14</v>
      </c>
    </row>
    <row r="282" spans="1:28" x14ac:dyDescent="0.3">
      <c r="A282">
        <v>19183960300</v>
      </c>
      <c r="C282" t="s">
        <v>3320</v>
      </c>
      <c r="D282" t="s">
        <v>1337</v>
      </c>
      <c r="E282">
        <v>3473</v>
      </c>
      <c r="F282" t="s">
        <v>936</v>
      </c>
      <c r="G282" t="s">
        <v>1273</v>
      </c>
      <c r="H282">
        <v>57161</v>
      </c>
      <c r="I282">
        <v>0.161</v>
      </c>
      <c r="J282">
        <v>8.6438152011922509E-2</v>
      </c>
      <c r="K282">
        <v>6.4828614008941882E-2</v>
      </c>
      <c r="L282">
        <v>2.5333333333333333E-2</v>
      </c>
      <c r="M282">
        <v>0.39899999999999997</v>
      </c>
      <c r="N282">
        <v>1.6091281272200001E-2</v>
      </c>
      <c r="O282">
        <v>0.47714808043875684</v>
      </c>
      <c r="P282">
        <v>6.3503140265177949E-2</v>
      </c>
      <c r="Q282">
        <v>0.22503725782414308</v>
      </c>
      <c r="R282">
        <v>2</v>
      </c>
      <c r="S282">
        <v>2</v>
      </c>
      <c r="T282">
        <v>1</v>
      </c>
      <c r="U282">
        <v>2</v>
      </c>
      <c r="V282">
        <v>0</v>
      </c>
      <c r="W282">
        <v>2</v>
      </c>
      <c r="X282">
        <v>1</v>
      </c>
      <c r="Y282">
        <v>2</v>
      </c>
      <c r="Z282">
        <v>1</v>
      </c>
      <c r="AA282">
        <v>1</v>
      </c>
      <c r="AB282">
        <v>14</v>
      </c>
    </row>
    <row r="283" spans="1:28" x14ac:dyDescent="0.3">
      <c r="A283">
        <v>19185070100</v>
      </c>
      <c r="C283" t="s">
        <v>3321</v>
      </c>
      <c r="D283" t="s">
        <v>1341</v>
      </c>
      <c r="E283">
        <v>2534</v>
      </c>
      <c r="F283" t="s">
        <v>1144</v>
      </c>
      <c r="G283" t="s">
        <v>1145</v>
      </c>
      <c r="H283">
        <v>62870</v>
      </c>
      <c r="I283">
        <v>0.12</v>
      </c>
      <c r="J283">
        <v>0.11173184357541899</v>
      </c>
      <c r="K283">
        <v>4.8417132216014895E-2</v>
      </c>
      <c r="L283">
        <v>2.8333333333333335E-2</v>
      </c>
      <c r="M283">
        <v>0.48200000000000004</v>
      </c>
      <c r="N283">
        <v>-1.59069593738E-2</v>
      </c>
      <c r="O283">
        <v>0.48272357723577236</v>
      </c>
      <c r="P283">
        <v>8.2071713147410352E-2</v>
      </c>
      <c r="Q283">
        <v>0.21508379888268156</v>
      </c>
      <c r="R283">
        <v>1</v>
      </c>
      <c r="S283">
        <v>1</v>
      </c>
      <c r="T283">
        <v>1</v>
      </c>
      <c r="U283">
        <v>2</v>
      </c>
      <c r="V283">
        <v>1</v>
      </c>
      <c r="W283">
        <v>2</v>
      </c>
      <c r="X283">
        <v>1</v>
      </c>
      <c r="Y283">
        <v>2</v>
      </c>
      <c r="Z283">
        <v>1</v>
      </c>
      <c r="AA283">
        <v>1</v>
      </c>
      <c r="AB283">
        <v>13</v>
      </c>
    </row>
    <row r="284" spans="1:28" x14ac:dyDescent="0.3">
      <c r="A284">
        <v>19187000500</v>
      </c>
      <c r="C284" t="s">
        <v>3322</v>
      </c>
      <c r="D284" t="s">
        <v>1189</v>
      </c>
      <c r="E284">
        <v>1523</v>
      </c>
      <c r="F284" t="s">
        <v>946</v>
      </c>
      <c r="G284" t="s">
        <v>1024</v>
      </c>
      <c r="H284">
        <v>66006</v>
      </c>
      <c r="I284">
        <v>0.11599999999999999</v>
      </c>
      <c r="J284">
        <v>0.11035422343324251</v>
      </c>
      <c r="K284">
        <v>1.3623978201634877E-2</v>
      </c>
      <c r="L284">
        <v>3.0166666666666661E-2</v>
      </c>
      <c r="M284">
        <v>0.29699999999999999</v>
      </c>
      <c r="N284">
        <v>-9.0118029680500006E-2</v>
      </c>
      <c r="O284">
        <v>0.48345588235294118</v>
      </c>
      <c r="P284">
        <v>0.12719298245614036</v>
      </c>
      <c r="Q284">
        <v>0.10490463215258855</v>
      </c>
      <c r="R284">
        <v>1</v>
      </c>
      <c r="S284">
        <v>1</v>
      </c>
      <c r="T284">
        <v>1</v>
      </c>
      <c r="U284">
        <v>0</v>
      </c>
      <c r="V284">
        <v>1</v>
      </c>
      <c r="W284">
        <v>0</v>
      </c>
      <c r="X284">
        <v>2</v>
      </c>
      <c r="Y284">
        <v>2</v>
      </c>
      <c r="Z284">
        <v>2</v>
      </c>
      <c r="AA284">
        <v>0</v>
      </c>
      <c r="AB284">
        <v>10</v>
      </c>
    </row>
    <row r="285" spans="1:28" x14ac:dyDescent="0.3">
      <c r="A285">
        <v>19189680200</v>
      </c>
      <c r="C285" t="s">
        <v>3323</v>
      </c>
      <c r="D285" t="s">
        <v>1594</v>
      </c>
      <c r="E285">
        <v>2534</v>
      </c>
      <c r="F285" t="s">
        <v>1203</v>
      </c>
      <c r="G285" t="s">
        <v>1204</v>
      </c>
      <c r="H285">
        <v>55227</v>
      </c>
      <c r="I285">
        <v>0.09</v>
      </c>
      <c r="J285">
        <v>0.12292358803986711</v>
      </c>
      <c r="K285">
        <v>1.3289036544850499E-2</v>
      </c>
      <c r="L285">
        <v>3.5833333333333335E-2</v>
      </c>
      <c r="M285">
        <v>0.39700000000000002</v>
      </c>
      <c r="N285">
        <v>-7.5857038905800006E-2</v>
      </c>
      <c r="O285">
        <v>0.39125855713533436</v>
      </c>
      <c r="P285">
        <v>9.6703296703296707E-2</v>
      </c>
      <c r="Q285">
        <v>0.21428571428571427</v>
      </c>
      <c r="R285">
        <v>2</v>
      </c>
      <c r="S285">
        <v>1</v>
      </c>
      <c r="T285">
        <v>2</v>
      </c>
      <c r="U285">
        <v>0</v>
      </c>
      <c r="V285">
        <v>2</v>
      </c>
      <c r="W285">
        <v>2</v>
      </c>
      <c r="X285">
        <v>2</v>
      </c>
      <c r="Y285">
        <v>1</v>
      </c>
      <c r="Z285">
        <v>2</v>
      </c>
      <c r="AA285">
        <v>1</v>
      </c>
      <c r="AB285">
        <v>15</v>
      </c>
    </row>
    <row r="286" spans="1:28" x14ac:dyDescent="0.3">
      <c r="A286">
        <v>19191950200</v>
      </c>
      <c r="C286" t="s">
        <v>3324</v>
      </c>
      <c r="D286" t="s">
        <v>1715</v>
      </c>
      <c r="E286">
        <v>5220</v>
      </c>
      <c r="F286" t="s">
        <v>1335</v>
      </c>
      <c r="G286" t="s">
        <v>1336</v>
      </c>
      <c r="H286">
        <v>59250</v>
      </c>
      <c r="I286">
        <v>0.114</v>
      </c>
      <c r="J286">
        <v>0.10208562019758508</v>
      </c>
      <c r="K286">
        <v>4.0065861690450053E-2</v>
      </c>
      <c r="L286">
        <v>3.1583333333333324E-2</v>
      </c>
      <c r="M286">
        <v>0.39500000000000002</v>
      </c>
      <c r="N286">
        <v>-0.13115845536500001</v>
      </c>
      <c r="O286">
        <v>0.25425425425425424</v>
      </c>
      <c r="P286">
        <v>9.1041869522882179E-2</v>
      </c>
      <c r="Q286">
        <v>0.26344676180021953</v>
      </c>
      <c r="R286">
        <v>2</v>
      </c>
      <c r="S286">
        <v>1</v>
      </c>
      <c r="T286">
        <v>1</v>
      </c>
      <c r="U286">
        <v>1</v>
      </c>
      <c r="V286">
        <v>2</v>
      </c>
      <c r="W286">
        <v>2</v>
      </c>
      <c r="X286">
        <v>2</v>
      </c>
      <c r="Y286">
        <v>0</v>
      </c>
      <c r="Z286">
        <v>1</v>
      </c>
      <c r="AA286">
        <v>2</v>
      </c>
      <c r="AB286">
        <v>14</v>
      </c>
    </row>
    <row r="287" spans="1:28" x14ac:dyDescent="0.3">
      <c r="A287">
        <v>19005960300</v>
      </c>
      <c r="C287" t="s">
        <v>3325</v>
      </c>
      <c r="D287" t="s">
        <v>1412</v>
      </c>
      <c r="E287">
        <v>3989</v>
      </c>
      <c r="F287" t="s">
        <v>1290</v>
      </c>
      <c r="G287" t="s">
        <v>1291</v>
      </c>
      <c r="H287">
        <v>55672</v>
      </c>
      <c r="I287">
        <v>0.121</v>
      </c>
      <c r="J287">
        <v>0.13980789754535752</v>
      </c>
      <c r="K287">
        <v>2.1878335112059766E-2</v>
      </c>
      <c r="L287">
        <v>3.8916666666666676E-2</v>
      </c>
      <c r="M287">
        <v>0.35</v>
      </c>
      <c r="N287">
        <v>-2.4217220472900002E-2</v>
      </c>
      <c r="O287">
        <v>0.45926183844011143</v>
      </c>
      <c r="P287">
        <v>3.7745098039215684E-2</v>
      </c>
      <c r="Q287">
        <v>0.16702241195304163</v>
      </c>
      <c r="R287">
        <v>2</v>
      </c>
      <c r="S287">
        <v>1</v>
      </c>
      <c r="T287">
        <v>2</v>
      </c>
      <c r="U287">
        <v>0</v>
      </c>
      <c r="V287">
        <v>2</v>
      </c>
      <c r="W287">
        <v>1</v>
      </c>
      <c r="X287">
        <v>1</v>
      </c>
      <c r="Y287">
        <v>2</v>
      </c>
      <c r="Z287">
        <v>0</v>
      </c>
      <c r="AA287">
        <v>0</v>
      </c>
      <c r="AB287">
        <v>11</v>
      </c>
    </row>
    <row r="288" spans="1:28" x14ac:dyDescent="0.3">
      <c r="A288">
        <v>19005960500</v>
      </c>
      <c r="C288" t="s">
        <v>3326</v>
      </c>
      <c r="D288" t="s">
        <v>1289</v>
      </c>
      <c r="E288">
        <v>3474</v>
      </c>
      <c r="F288" t="s">
        <v>1290</v>
      </c>
      <c r="G288" t="s">
        <v>1291</v>
      </c>
      <c r="H288">
        <v>66094</v>
      </c>
      <c r="I288">
        <v>0.17399999999999999</v>
      </c>
      <c r="J288">
        <v>7.0058381984987483E-2</v>
      </c>
      <c r="K288">
        <v>2.1684737281067557E-2</v>
      </c>
      <c r="L288">
        <v>3.8916666666666676E-2</v>
      </c>
      <c r="M288">
        <v>0.34600000000000003</v>
      </c>
      <c r="N288">
        <v>9.3140338071299997E-2</v>
      </c>
      <c r="O288">
        <v>0.58594539939332657</v>
      </c>
      <c r="P288">
        <v>7.4131274131274127E-2</v>
      </c>
      <c r="Q288">
        <v>0.195162635529608</v>
      </c>
      <c r="R288">
        <v>1</v>
      </c>
      <c r="S288">
        <v>2</v>
      </c>
      <c r="T288">
        <v>1</v>
      </c>
      <c r="U288">
        <v>0</v>
      </c>
      <c r="V288">
        <v>2</v>
      </c>
      <c r="W288">
        <v>1</v>
      </c>
      <c r="X288">
        <v>0</v>
      </c>
      <c r="Y288">
        <v>2</v>
      </c>
      <c r="Z288">
        <v>1</v>
      </c>
      <c r="AA288">
        <v>1</v>
      </c>
      <c r="AB288">
        <v>11</v>
      </c>
    </row>
    <row r="289" spans="1:28" x14ac:dyDescent="0.3">
      <c r="A289">
        <v>19009070200</v>
      </c>
      <c r="C289" t="s">
        <v>3327</v>
      </c>
      <c r="D289" t="s">
        <v>1319</v>
      </c>
      <c r="E289">
        <v>2248</v>
      </c>
      <c r="F289" t="s">
        <v>98</v>
      </c>
      <c r="G289" t="s">
        <v>1313</v>
      </c>
      <c r="H289">
        <v>43717</v>
      </c>
      <c r="I289">
        <v>0.155</v>
      </c>
      <c r="J289">
        <v>7.8110808356039965E-2</v>
      </c>
      <c r="K289">
        <v>3.1789282470481378E-2</v>
      </c>
      <c r="L289">
        <v>2.2416666666666668E-2</v>
      </c>
      <c r="M289">
        <v>0.38500000000000001</v>
      </c>
      <c r="N289">
        <v>-4.5029736107900002E-2</v>
      </c>
      <c r="O289">
        <v>0.53885677585099545</v>
      </c>
      <c r="P289">
        <v>6.2978723404255324E-2</v>
      </c>
      <c r="Q289">
        <v>0.20072661217075385</v>
      </c>
      <c r="R289">
        <v>2</v>
      </c>
      <c r="S289">
        <v>2</v>
      </c>
      <c r="T289">
        <v>1</v>
      </c>
      <c r="U289">
        <v>1</v>
      </c>
      <c r="V289">
        <v>0</v>
      </c>
      <c r="W289">
        <v>2</v>
      </c>
      <c r="X289">
        <v>2</v>
      </c>
      <c r="Y289">
        <v>2</v>
      </c>
      <c r="Z289">
        <v>1</v>
      </c>
      <c r="AA289">
        <v>1</v>
      </c>
      <c r="AB289">
        <v>14</v>
      </c>
    </row>
    <row r="290" spans="1:28" x14ac:dyDescent="0.3">
      <c r="A290">
        <v>19009070300</v>
      </c>
      <c r="C290" t="s">
        <v>3328</v>
      </c>
      <c r="D290" t="s">
        <v>1312</v>
      </c>
      <c r="E290">
        <v>1626</v>
      </c>
      <c r="F290" t="s">
        <v>98</v>
      </c>
      <c r="G290" t="s">
        <v>1313</v>
      </c>
      <c r="H290">
        <v>52232</v>
      </c>
      <c r="I290">
        <v>0.107</v>
      </c>
      <c r="J290">
        <v>8.9068825910931168E-2</v>
      </c>
      <c r="K290">
        <v>2.6990553306342781E-2</v>
      </c>
      <c r="L290">
        <v>2.2416666666666668E-2</v>
      </c>
      <c r="M290">
        <v>0.38299999999999995</v>
      </c>
      <c r="N290">
        <v>-6.0658579129800001E-2</v>
      </c>
      <c r="O290">
        <v>0.46389324960753531</v>
      </c>
      <c r="P290">
        <v>7.160493827160494E-2</v>
      </c>
      <c r="Q290">
        <v>0.12550607287449392</v>
      </c>
      <c r="R290">
        <v>2</v>
      </c>
      <c r="S290">
        <v>1</v>
      </c>
      <c r="T290">
        <v>1</v>
      </c>
      <c r="U290">
        <v>1</v>
      </c>
      <c r="V290">
        <v>0</v>
      </c>
      <c r="W290">
        <v>2</v>
      </c>
      <c r="X290">
        <v>2</v>
      </c>
      <c r="Y290">
        <v>2</v>
      </c>
      <c r="Z290">
        <v>1</v>
      </c>
      <c r="AA290">
        <v>0</v>
      </c>
      <c r="AB290">
        <v>12</v>
      </c>
    </row>
    <row r="291" spans="1:28" x14ac:dyDescent="0.3">
      <c r="A291">
        <v>19011960600</v>
      </c>
      <c r="C291" t="s">
        <v>3329</v>
      </c>
      <c r="D291" t="s">
        <v>1824</v>
      </c>
      <c r="E291">
        <v>2617</v>
      </c>
      <c r="F291" t="s">
        <v>125</v>
      </c>
      <c r="G291" t="s">
        <v>1091</v>
      </c>
      <c r="H291">
        <v>71094</v>
      </c>
      <c r="I291">
        <v>8.8000000000000009E-2</v>
      </c>
      <c r="J291">
        <v>6.7698259187620888E-2</v>
      </c>
      <c r="K291">
        <v>3.4816247582205029E-2</v>
      </c>
      <c r="L291">
        <v>3.3416666666666671E-2</v>
      </c>
      <c r="M291">
        <v>0.38600000000000001</v>
      </c>
      <c r="N291">
        <v>-9.8373069181999992E-3</v>
      </c>
      <c r="O291">
        <v>0.50188070929607742</v>
      </c>
      <c r="P291">
        <v>6.6254416961130741E-2</v>
      </c>
      <c r="Q291">
        <v>0.17504835589941972</v>
      </c>
      <c r="R291">
        <v>1</v>
      </c>
      <c r="S291">
        <v>1</v>
      </c>
      <c r="T291">
        <v>1</v>
      </c>
      <c r="U291">
        <v>1</v>
      </c>
      <c r="V291">
        <v>2</v>
      </c>
      <c r="W291">
        <v>2</v>
      </c>
      <c r="X291">
        <v>1</v>
      </c>
      <c r="Y291">
        <v>2</v>
      </c>
      <c r="Z291">
        <v>1</v>
      </c>
      <c r="AA291">
        <v>0</v>
      </c>
      <c r="AB291">
        <v>12</v>
      </c>
    </row>
    <row r="292" spans="1:28" x14ac:dyDescent="0.3">
      <c r="A292">
        <v>19013002604</v>
      </c>
      <c r="C292" t="s">
        <v>3330</v>
      </c>
      <c r="D292" t="s">
        <v>1347</v>
      </c>
      <c r="E292">
        <v>3985</v>
      </c>
      <c r="F292" t="s">
        <v>1040</v>
      </c>
      <c r="G292" t="s">
        <v>1041</v>
      </c>
      <c r="H292">
        <v>75833</v>
      </c>
      <c r="I292">
        <v>8.4000000000000005E-2</v>
      </c>
      <c r="J292">
        <v>8.4231805929919135E-2</v>
      </c>
      <c r="K292">
        <v>7.5471698113207544E-2</v>
      </c>
      <c r="L292">
        <v>3.2083333333333332E-2</v>
      </c>
      <c r="M292">
        <v>0.39100000000000001</v>
      </c>
      <c r="N292">
        <v>-4.0683678932900001E-2</v>
      </c>
      <c r="O292">
        <v>0.41582150101419879</v>
      </c>
      <c r="P292">
        <v>8.1607795371498176E-2</v>
      </c>
      <c r="Q292">
        <v>0.24326145552560646</v>
      </c>
      <c r="R292">
        <v>1</v>
      </c>
      <c r="S292">
        <v>1</v>
      </c>
      <c r="T292">
        <v>1</v>
      </c>
      <c r="U292">
        <v>2</v>
      </c>
      <c r="V292">
        <v>2</v>
      </c>
      <c r="W292">
        <v>2</v>
      </c>
      <c r="X292">
        <v>2</v>
      </c>
      <c r="Y292">
        <v>1</v>
      </c>
      <c r="Z292">
        <v>1</v>
      </c>
      <c r="AA292">
        <v>1</v>
      </c>
      <c r="AB292">
        <v>14</v>
      </c>
    </row>
    <row r="293" spans="1:28" x14ac:dyDescent="0.3">
      <c r="A293">
        <v>19021960400</v>
      </c>
      <c r="C293" t="s">
        <v>3331</v>
      </c>
      <c r="D293" t="s">
        <v>1467</v>
      </c>
      <c r="E293">
        <v>6745</v>
      </c>
      <c r="F293" t="s">
        <v>1468</v>
      </c>
      <c r="G293" t="s">
        <v>1469</v>
      </c>
      <c r="H293">
        <v>54830</v>
      </c>
      <c r="I293">
        <v>0.05</v>
      </c>
      <c r="J293">
        <v>0.10474561778537837</v>
      </c>
      <c r="K293">
        <v>3.5057716973065416E-2</v>
      </c>
      <c r="L293">
        <v>2.3583333333333331E-2</v>
      </c>
      <c r="M293">
        <v>0.34799999999999998</v>
      </c>
      <c r="N293">
        <v>6.3041766324099996E-2</v>
      </c>
      <c r="O293">
        <v>0.62120805369127519</v>
      </c>
      <c r="P293">
        <v>7.2378716744913932E-2</v>
      </c>
      <c r="Q293">
        <v>0.1911073108165883</v>
      </c>
      <c r="R293">
        <v>2</v>
      </c>
      <c r="S293">
        <v>0</v>
      </c>
      <c r="T293">
        <v>1</v>
      </c>
      <c r="U293">
        <v>1</v>
      </c>
      <c r="V293">
        <v>0</v>
      </c>
      <c r="W293">
        <v>1</v>
      </c>
      <c r="X293">
        <v>0</v>
      </c>
      <c r="Y293">
        <v>2</v>
      </c>
      <c r="Z293">
        <v>1</v>
      </c>
      <c r="AA293">
        <v>1</v>
      </c>
      <c r="AB293">
        <v>9</v>
      </c>
    </row>
    <row r="294" spans="1:28" x14ac:dyDescent="0.3">
      <c r="A294">
        <v>19023070400</v>
      </c>
      <c r="C294" t="s">
        <v>3332</v>
      </c>
      <c r="D294" t="s">
        <v>1570</v>
      </c>
      <c r="E294">
        <v>3885</v>
      </c>
      <c r="F294" t="s">
        <v>1301</v>
      </c>
      <c r="G294" t="s">
        <v>1302</v>
      </c>
      <c r="H294">
        <v>65406</v>
      </c>
      <c r="I294">
        <v>0.124</v>
      </c>
      <c r="J294">
        <v>8.4805653710247356E-2</v>
      </c>
      <c r="K294">
        <v>3.7455830388692581E-2</v>
      </c>
      <c r="L294">
        <v>3.0333333333333334E-2</v>
      </c>
      <c r="M294">
        <v>0.39899999999999997</v>
      </c>
      <c r="N294">
        <v>1.5951883104699999E-2</v>
      </c>
      <c r="O294">
        <v>0.35673701298701299</v>
      </c>
      <c r="P294">
        <v>0.13405146618791142</v>
      </c>
      <c r="Q294">
        <v>0.18445229681978798</v>
      </c>
      <c r="R294">
        <v>1</v>
      </c>
      <c r="S294">
        <v>1</v>
      </c>
      <c r="T294">
        <v>1</v>
      </c>
      <c r="U294">
        <v>1</v>
      </c>
      <c r="V294">
        <v>1</v>
      </c>
      <c r="W294">
        <v>2</v>
      </c>
      <c r="X294">
        <v>1</v>
      </c>
      <c r="Y294">
        <v>1</v>
      </c>
      <c r="Z294">
        <v>2</v>
      </c>
      <c r="AA294">
        <v>1</v>
      </c>
      <c r="AB294">
        <v>12</v>
      </c>
    </row>
    <row r="295" spans="1:28" x14ac:dyDescent="0.3">
      <c r="A295">
        <v>19035080101</v>
      </c>
      <c r="C295" t="s">
        <v>3333</v>
      </c>
      <c r="D295" t="s">
        <v>2366</v>
      </c>
      <c r="E295">
        <v>2983</v>
      </c>
      <c r="F295" t="s">
        <v>195</v>
      </c>
      <c r="G295" t="s">
        <v>1390</v>
      </c>
      <c r="H295">
        <v>44682</v>
      </c>
      <c r="I295">
        <v>0.27399999999999997</v>
      </c>
      <c r="J295">
        <v>0.13222079589216945</v>
      </c>
      <c r="K295">
        <v>2.6957637997432605E-2</v>
      </c>
      <c r="L295">
        <v>2.4250000000000004E-2</v>
      </c>
      <c r="M295">
        <v>0.36899999999999999</v>
      </c>
      <c r="N295">
        <v>-3.0864199945899999E-2</v>
      </c>
      <c r="O295">
        <v>0.53516295025728988</v>
      </c>
      <c r="P295">
        <v>2.0741671904462602E-2</v>
      </c>
      <c r="Q295">
        <v>0.22721437740693196</v>
      </c>
      <c r="R295">
        <v>2</v>
      </c>
      <c r="S295">
        <v>2</v>
      </c>
      <c r="T295">
        <v>2</v>
      </c>
      <c r="U295">
        <v>1</v>
      </c>
      <c r="V295">
        <v>0</v>
      </c>
      <c r="W295">
        <v>1</v>
      </c>
      <c r="X295">
        <v>2</v>
      </c>
      <c r="Y295">
        <v>2</v>
      </c>
      <c r="Z295">
        <v>0</v>
      </c>
      <c r="AA295">
        <v>1</v>
      </c>
      <c r="AB295">
        <v>13</v>
      </c>
    </row>
    <row r="296" spans="1:28" x14ac:dyDescent="0.3">
      <c r="A296">
        <v>19037070400</v>
      </c>
      <c r="C296" t="s">
        <v>3334</v>
      </c>
      <c r="D296" t="s">
        <v>1758</v>
      </c>
      <c r="E296">
        <v>3767</v>
      </c>
      <c r="F296" t="s">
        <v>1580</v>
      </c>
      <c r="G296" t="s">
        <v>1581</v>
      </c>
      <c r="H296">
        <v>63077</v>
      </c>
      <c r="I296">
        <v>8.199999999999999E-2</v>
      </c>
      <c r="J296">
        <v>6.511350059737156E-2</v>
      </c>
      <c r="K296">
        <v>4.3010752688172046E-2</v>
      </c>
      <c r="L296">
        <v>2.4916666666666667E-2</v>
      </c>
      <c r="M296">
        <v>0.32200000000000001</v>
      </c>
      <c r="N296">
        <v>-1.5678076447700001E-2</v>
      </c>
      <c r="O296">
        <v>0.48581030619865573</v>
      </c>
      <c r="P296">
        <v>0.10079155672823219</v>
      </c>
      <c r="Q296">
        <v>0.2019115890083632</v>
      </c>
      <c r="R296">
        <v>1</v>
      </c>
      <c r="S296">
        <v>1</v>
      </c>
      <c r="T296">
        <v>0</v>
      </c>
      <c r="U296">
        <v>1</v>
      </c>
      <c r="V296">
        <v>0</v>
      </c>
      <c r="W296">
        <v>1</v>
      </c>
      <c r="X296">
        <v>1</v>
      </c>
      <c r="Y296">
        <v>2</v>
      </c>
      <c r="Z296">
        <v>2</v>
      </c>
      <c r="AA296">
        <v>1</v>
      </c>
      <c r="AB296">
        <v>10</v>
      </c>
    </row>
    <row r="297" spans="1:28" x14ac:dyDescent="0.3">
      <c r="A297">
        <v>19041080302</v>
      </c>
      <c r="C297" t="s">
        <v>3335</v>
      </c>
      <c r="D297" t="s">
        <v>2369</v>
      </c>
      <c r="E297">
        <v>2379</v>
      </c>
      <c r="F297" t="s">
        <v>1193</v>
      </c>
      <c r="G297" t="s">
        <v>1194</v>
      </c>
      <c r="H297">
        <v>50769</v>
      </c>
      <c r="I297">
        <v>0.11900000000000001</v>
      </c>
      <c r="J297">
        <v>0.15785123966942149</v>
      </c>
      <c r="K297">
        <v>3.6363636363636362E-2</v>
      </c>
      <c r="L297">
        <v>2.7583333333333328E-2</v>
      </c>
      <c r="M297">
        <v>0.371</v>
      </c>
      <c r="N297">
        <v>0.115853658466</v>
      </c>
      <c r="O297">
        <v>0.34439178515007901</v>
      </c>
      <c r="P297">
        <v>1.7857142857142856E-2</v>
      </c>
      <c r="Q297">
        <v>0.27520661157024795</v>
      </c>
      <c r="R297">
        <v>2</v>
      </c>
      <c r="S297">
        <v>1</v>
      </c>
      <c r="T297">
        <v>2</v>
      </c>
      <c r="U297">
        <v>1</v>
      </c>
      <c r="V297">
        <v>0</v>
      </c>
      <c r="W297">
        <v>2</v>
      </c>
      <c r="X297">
        <v>0</v>
      </c>
      <c r="Y297">
        <v>0</v>
      </c>
      <c r="Z297">
        <v>0</v>
      </c>
      <c r="AA297">
        <v>2</v>
      </c>
      <c r="AB297">
        <v>10</v>
      </c>
    </row>
    <row r="298" spans="1:28" x14ac:dyDescent="0.3">
      <c r="A298">
        <v>19043070200</v>
      </c>
      <c r="C298" t="s">
        <v>3336</v>
      </c>
      <c r="D298" t="s">
        <v>1188</v>
      </c>
      <c r="E298">
        <v>3409</v>
      </c>
      <c r="F298" t="s">
        <v>205</v>
      </c>
      <c r="G298" t="s">
        <v>1020</v>
      </c>
      <c r="H298">
        <v>62750</v>
      </c>
      <c r="I298">
        <v>9.3000000000000013E-2</v>
      </c>
      <c r="J298">
        <v>5.070842654735272E-2</v>
      </c>
      <c r="K298">
        <v>3.1319910514541388E-2</v>
      </c>
      <c r="L298">
        <v>3.758333333333333E-2</v>
      </c>
      <c r="M298">
        <v>0.27899999999999997</v>
      </c>
      <c r="N298">
        <v>-2.79441127496E-2</v>
      </c>
      <c r="O298">
        <v>0.50438596491228072</v>
      </c>
      <c r="P298">
        <v>0.13329121920404297</v>
      </c>
      <c r="Q298">
        <v>0.24235645041014167</v>
      </c>
      <c r="R298">
        <v>1</v>
      </c>
      <c r="S298">
        <v>1</v>
      </c>
      <c r="T298">
        <v>0</v>
      </c>
      <c r="U298">
        <v>1</v>
      </c>
      <c r="V298">
        <v>2</v>
      </c>
      <c r="W298">
        <v>0</v>
      </c>
      <c r="X298">
        <v>1</v>
      </c>
      <c r="Y298">
        <v>2</v>
      </c>
      <c r="Z298">
        <v>2</v>
      </c>
      <c r="AA298">
        <v>1</v>
      </c>
      <c r="AB298">
        <v>11</v>
      </c>
    </row>
    <row r="299" spans="1:28" x14ac:dyDescent="0.3">
      <c r="A299">
        <v>19045000800</v>
      </c>
      <c r="C299" t="s">
        <v>3337</v>
      </c>
      <c r="D299" t="s">
        <v>1510</v>
      </c>
      <c r="E299">
        <v>5322</v>
      </c>
      <c r="F299" t="s">
        <v>211</v>
      </c>
      <c r="G299" t="s">
        <v>1022</v>
      </c>
      <c r="H299">
        <v>63828</v>
      </c>
      <c r="I299">
        <v>7.0999999999999994E-2</v>
      </c>
      <c r="J299">
        <v>7.5943996605854894E-2</v>
      </c>
      <c r="K299">
        <v>2.3759015697921087E-2</v>
      </c>
      <c r="L299">
        <v>3.7333333333333336E-2</v>
      </c>
      <c r="M299">
        <v>0.36099999999999999</v>
      </c>
      <c r="N299">
        <v>1.10182374706E-2</v>
      </c>
      <c r="O299">
        <v>0.45876010781671162</v>
      </c>
      <c r="P299">
        <v>1.6941973739940702E-3</v>
      </c>
      <c r="Q299">
        <v>0.17394993635977937</v>
      </c>
      <c r="R299">
        <v>1</v>
      </c>
      <c r="S299">
        <v>0</v>
      </c>
      <c r="T299">
        <v>1</v>
      </c>
      <c r="U299">
        <v>0</v>
      </c>
      <c r="V299">
        <v>2</v>
      </c>
      <c r="W299">
        <v>1</v>
      </c>
      <c r="X299">
        <v>1</v>
      </c>
      <c r="Y299">
        <v>2</v>
      </c>
      <c r="Z299">
        <v>0</v>
      </c>
      <c r="AA299">
        <v>0</v>
      </c>
      <c r="AB299">
        <v>8</v>
      </c>
    </row>
    <row r="300" spans="1:28" x14ac:dyDescent="0.3">
      <c r="A300">
        <v>19045001200</v>
      </c>
      <c r="C300" t="s">
        <v>3338</v>
      </c>
      <c r="D300" t="s">
        <v>1645</v>
      </c>
      <c r="E300">
        <v>3911</v>
      </c>
      <c r="F300" t="s">
        <v>211</v>
      </c>
      <c r="G300" t="s">
        <v>1022</v>
      </c>
      <c r="H300">
        <v>84732</v>
      </c>
      <c r="I300">
        <v>8.5999999999999993E-2</v>
      </c>
      <c r="J300">
        <v>0.10210803689064558</v>
      </c>
      <c r="K300">
        <v>4.5454545454545456E-2</v>
      </c>
      <c r="L300">
        <v>3.7333333333333336E-2</v>
      </c>
      <c r="M300">
        <v>0.313</v>
      </c>
      <c r="N300">
        <v>-2.7839920587000001E-2</v>
      </c>
      <c r="O300">
        <v>0.46095526914329038</v>
      </c>
      <c r="P300">
        <v>5.1552431165787935E-2</v>
      </c>
      <c r="Q300">
        <v>0.16534914361001318</v>
      </c>
      <c r="R300">
        <v>0</v>
      </c>
      <c r="S300">
        <v>1</v>
      </c>
      <c r="T300">
        <v>1</v>
      </c>
      <c r="U300">
        <v>1</v>
      </c>
      <c r="V300">
        <v>2</v>
      </c>
      <c r="W300">
        <v>1</v>
      </c>
      <c r="X300">
        <v>1</v>
      </c>
      <c r="Y300">
        <v>2</v>
      </c>
      <c r="Z300">
        <v>0</v>
      </c>
      <c r="AA300">
        <v>0</v>
      </c>
      <c r="AB300">
        <v>9</v>
      </c>
    </row>
    <row r="301" spans="1:28" x14ac:dyDescent="0.3">
      <c r="A301">
        <v>19049050400</v>
      </c>
      <c r="C301" t="s">
        <v>3339</v>
      </c>
      <c r="D301" t="s">
        <v>1424</v>
      </c>
      <c r="E301">
        <v>3284</v>
      </c>
      <c r="F301" t="s">
        <v>1253</v>
      </c>
      <c r="G301" t="s">
        <v>1254</v>
      </c>
      <c r="H301">
        <v>55353</v>
      </c>
      <c r="I301">
        <v>0.12</v>
      </c>
      <c r="J301">
        <v>0.11964549483013294</v>
      </c>
      <c r="K301">
        <v>4.874446085672083E-2</v>
      </c>
      <c r="L301">
        <v>2.2583333333333334E-2</v>
      </c>
      <c r="M301">
        <v>0.21199999999999999</v>
      </c>
      <c r="N301">
        <v>-6.3540087005299999E-3</v>
      </c>
      <c r="O301">
        <v>0.57397737162750218</v>
      </c>
      <c r="P301">
        <v>5.8414464534075103E-2</v>
      </c>
      <c r="Q301">
        <v>0.16838995568685378</v>
      </c>
      <c r="R301">
        <v>2</v>
      </c>
      <c r="S301">
        <v>1</v>
      </c>
      <c r="T301">
        <v>2</v>
      </c>
      <c r="U301">
        <v>2</v>
      </c>
      <c r="V301">
        <v>0</v>
      </c>
      <c r="W301">
        <v>0</v>
      </c>
      <c r="X301">
        <v>1</v>
      </c>
      <c r="Y301">
        <v>2</v>
      </c>
      <c r="Z301">
        <v>1</v>
      </c>
      <c r="AA301">
        <v>0</v>
      </c>
      <c r="AB301">
        <v>11</v>
      </c>
    </row>
    <row r="302" spans="1:28" x14ac:dyDescent="0.3">
      <c r="A302">
        <v>19057000700</v>
      </c>
      <c r="C302" t="s">
        <v>3340</v>
      </c>
      <c r="D302" t="s">
        <v>1509</v>
      </c>
      <c r="E302">
        <v>3018</v>
      </c>
      <c r="F302" t="s">
        <v>275</v>
      </c>
      <c r="G302" t="s">
        <v>1012</v>
      </c>
      <c r="H302">
        <v>74605</v>
      </c>
      <c r="I302">
        <v>0.12</v>
      </c>
      <c r="J302">
        <v>0.11248374512353707</v>
      </c>
      <c r="K302">
        <v>7.0221066319895969E-2</v>
      </c>
      <c r="L302">
        <v>4.1000000000000009E-2</v>
      </c>
      <c r="M302">
        <v>0.47399999999999998</v>
      </c>
      <c r="N302">
        <v>2.9331513567700002E-2</v>
      </c>
      <c r="O302">
        <v>0.34252297410192145</v>
      </c>
      <c r="P302">
        <v>1.9975786924939468E-2</v>
      </c>
      <c r="Q302">
        <v>0.28088426527958388</v>
      </c>
      <c r="R302">
        <v>1</v>
      </c>
      <c r="S302">
        <v>1</v>
      </c>
      <c r="T302">
        <v>2</v>
      </c>
      <c r="U302">
        <v>2</v>
      </c>
      <c r="V302">
        <v>2</v>
      </c>
      <c r="W302">
        <v>2</v>
      </c>
      <c r="X302">
        <v>1</v>
      </c>
      <c r="Y302">
        <v>0</v>
      </c>
      <c r="Z302">
        <v>0</v>
      </c>
      <c r="AA302">
        <v>2</v>
      </c>
      <c r="AB302">
        <v>13</v>
      </c>
    </row>
    <row r="303" spans="1:28" x14ac:dyDescent="0.3">
      <c r="A303">
        <v>19061010101</v>
      </c>
      <c r="C303" t="s">
        <v>3341</v>
      </c>
      <c r="D303" t="s">
        <v>1473</v>
      </c>
      <c r="E303">
        <v>2500</v>
      </c>
      <c r="F303" t="s">
        <v>290</v>
      </c>
      <c r="G303" t="s">
        <v>1149</v>
      </c>
      <c r="H303">
        <v>58031</v>
      </c>
      <c r="I303">
        <v>0.156</v>
      </c>
      <c r="J303">
        <v>0.12771996215704826</v>
      </c>
      <c r="K303">
        <v>7.1901608325449382E-2</v>
      </c>
      <c r="L303">
        <v>2.8833333333333329E-2</v>
      </c>
      <c r="M303">
        <v>0.41100000000000003</v>
      </c>
      <c r="N303">
        <v>0.20287302429699999</v>
      </c>
      <c r="O303">
        <v>0.43838254172015406</v>
      </c>
      <c r="P303">
        <v>5.2120141342756186E-2</v>
      </c>
      <c r="Q303">
        <v>0.22989593188268684</v>
      </c>
      <c r="R303">
        <v>2</v>
      </c>
      <c r="S303">
        <v>2</v>
      </c>
      <c r="T303">
        <v>2</v>
      </c>
      <c r="U303">
        <v>2</v>
      </c>
      <c r="V303">
        <v>1</v>
      </c>
      <c r="W303">
        <v>2</v>
      </c>
      <c r="X303">
        <v>0</v>
      </c>
      <c r="Y303">
        <v>1</v>
      </c>
      <c r="Z303">
        <v>0</v>
      </c>
      <c r="AA303">
        <v>1</v>
      </c>
      <c r="AB303">
        <v>13</v>
      </c>
    </row>
    <row r="304" spans="1:28" x14ac:dyDescent="0.3">
      <c r="A304">
        <v>19067480100</v>
      </c>
      <c r="C304" t="s">
        <v>3342</v>
      </c>
      <c r="D304" t="s">
        <v>1712</v>
      </c>
      <c r="E304">
        <v>2753</v>
      </c>
      <c r="F304" t="s">
        <v>345</v>
      </c>
      <c r="G304" t="s">
        <v>1127</v>
      </c>
      <c r="H304">
        <v>61098</v>
      </c>
      <c r="I304">
        <v>0.11900000000000001</v>
      </c>
      <c r="J304">
        <v>5.2536231884057968E-2</v>
      </c>
      <c r="K304">
        <v>2.9891304347826088E-2</v>
      </c>
      <c r="L304">
        <v>3.3249999999999995E-2</v>
      </c>
      <c r="M304">
        <v>0.42499999999999999</v>
      </c>
      <c r="N304">
        <v>-3.4727390711399998E-2</v>
      </c>
      <c r="O304">
        <v>0.62360178970917224</v>
      </c>
      <c r="P304">
        <v>8.0231596360628613E-2</v>
      </c>
      <c r="Q304">
        <v>0.26992753623188404</v>
      </c>
      <c r="R304">
        <v>2</v>
      </c>
      <c r="S304">
        <v>1</v>
      </c>
      <c r="T304">
        <v>0</v>
      </c>
      <c r="U304">
        <v>1</v>
      </c>
      <c r="V304">
        <v>2</v>
      </c>
      <c r="W304">
        <v>2</v>
      </c>
      <c r="X304">
        <v>2</v>
      </c>
      <c r="Y304">
        <v>2</v>
      </c>
      <c r="Z304">
        <v>1</v>
      </c>
      <c r="AA304">
        <v>2</v>
      </c>
      <c r="AB304">
        <v>15</v>
      </c>
    </row>
    <row r="305" spans="1:28" x14ac:dyDescent="0.3">
      <c r="A305">
        <v>19071970200</v>
      </c>
      <c r="C305" t="s">
        <v>3343</v>
      </c>
      <c r="D305" t="s">
        <v>1416</v>
      </c>
      <c r="E305">
        <v>2695</v>
      </c>
      <c r="F305" t="s">
        <v>358</v>
      </c>
      <c r="G305" t="s">
        <v>1251</v>
      </c>
      <c r="H305">
        <v>72757</v>
      </c>
      <c r="I305">
        <v>6.7000000000000004E-2</v>
      </c>
      <c r="J305">
        <v>7.2477962781586677E-2</v>
      </c>
      <c r="K305">
        <v>3.4280117531831536E-2</v>
      </c>
      <c r="L305">
        <v>2.35E-2</v>
      </c>
      <c r="M305">
        <v>0.39500000000000002</v>
      </c>
      <c r="N305">
        <v>-5.0387596616299997E-2</v>
      </c>
      <c r="O305">
        <v>0.40297684674751927</v>
      </c>
      <c r="P305">
        <v>0.11525129982668977</v>
      </c>
      <c r="Q305">
        <v>0.21841332027424093</v>
      </c>
      <c r="R305">
        <v>1</v>
      </c>
      <c r="S305">
        <v>0</v>
      </c>
      <c r="T305">
        <v>1</v>
      </c>
      <c r="U305">
        <v>1</v>
      </c>
      <c r="V305">
        <v>0</v>
      </c>
      <c r="W305">
        <v>2</v>
      </c>
      <c r="X305">
        <v>2</v>
      </c>
      <c r="Y305">
        <v>1</v>
      </c>
      <c r="Z305">
        <v>2</v>
      </c>
      <c r="AA305">
        <v>1</v>
      </c>
      <c r="AB305">
        <v>11</v>
      </c>
    </row>
    <row r="306" spans="1:28" x14ac:dyDescent="0.3">
      <c r="A306">
        <v>19077950200</v>
      </c>
      <c r="C306" t="s">
        <v>3344</v>
      </c>
      <c r="D306" t="s">
        <v>1391</v>
      </c>
      <c r="E306">
        <v>2125</v>
      </c>
      <c r="F306" t="s">
        <v>1324</v>
      </c>
      <c r="G306" t="s">
        <v>1325</v>
      </c>
      <c r="H306">
        <v>75526</v>
      </c>
      <c r="I306">
        <v>9.9000000000000005E-2</v>
      </c>
      <c r="J306">
        <v>0.10167714884696016</v>
      </c>
      <c r="K306">
        <v>3.2494758909853247E-2</v>
      </c>
      <c r="L306">
        <v>2.9499999999999998E-2</v>
      </c>
      <c r="M306">
        <v>0.311</v>
      </c>
      <c r="N306">
        <v>-7.3148939174599997E-2</v>
      </c>
      <c r="O306">
        <v>0.51509312780989081</v>
      </c>
      <c r="P306">
        <v>0.13114754098360656</v>
      </c>
      <c r="Q306">
        <v>0.14779874213836477</v>
      </c>
      <c r="R306">
        <v>1</v>
      </c>
      <c r="S306">
        <v>1</v>
      </c>
      <c r="T306">
        <v>1</v>
      </c>
      <c r="U306">
        <v>1</v>
      </c>
      <c r="V306">
        <v>1</v>
      </c>
      <c r="W306">
        <v>0</v>
      </c>
      <c r="X306">
        <v>2</v>
      </c>
      <c r="Y306">
        <v>2</v>
      </c>
      <c r="Z306">
        <v>2</v>
      </c>
      <c r="AA306">
        <v>0</v>
      </c>
      <c r="AB306">
        <v>11</v>
      </c>
    </row>
    <row r="307" spans="1:28" x14ac:dyDescent="0.3">
      <c r="A307">
        <v>19081270300</v>
      </c>
      <c r="C307" t="s">
        <v>3345</v>
      </c>
      <c r="D307" t="s">
        <v>1306</v>
      </c>
      <c r="E307">
        <v>2649</v>
      </c>
      <c r="F307" t="s">
        <v>411</v>
      </c>
      <c r="G307" t="s">
        <v>1307</v>
      </c>
      <c r="H307">
        <v>59595</v>
      </c>
      <c r="I307">
        <v>0.122</v>
      </c>
      <c r="J307">
        <v>8.6715867158671592E-2</v>
      </c>
      <c r="K307">
        <v>2.4907749077490774E-2</v>
      </c>
      <c r="L307">
        <v>2.7333333333333331E-2</v>
      </c>
      <c r="M307">
        <v>0.39200000000000002</v>
      </c>
      <c r="N307">
        <v>-1.30402385416E-2</v>
      </c>
      <c r="O307">
        <v>0.51866515837104077</v>
      </c>
      <c r="P307">
        <v>0.12399355877616747</v>
      </c>
      <c r="Q307">
        <v>0.13929889298892989</v>
      </c>
      <c r="R307">
        <v>2</v>
      </c>
      <c r="S307">
        <v>1</v>
      </c>
      <c r="T307">
        <v>1</v>
      </c>
      <c r="U307">
        <v>0</v>
      </c>
      <c r="V307">
        <v>0</v>
      </c>
      <c r="W307">
        <v>2</v>
      </c>
      <c r="X307">
        <v>1</v>
      </c>
      <c r="Y307">
        <v>2</v>
      </c>
      <c r="Z307">
        <v>2</v>
      </c>
      <c r="AA307">
        <v>0</v>
      </c>
      <c r="AB307">
        <v>11</v>
      </c>
    </row>
    <row r="308" spans="1:28" x14ac:dyDescent="0.3">
      <c r="A308">
        <v>19087970100</v>
      </c>
      <c r="C308" t="s">
        <v>3346</v>
      </c>
      <c r="D308" t="s">
        <v>1480</v>
      </c>
      <c r="E308">
        <v>3729</v>
      </c>
      <c r="F308" t="s">
        <v>1369</v>
      </c>
      <c r="G308" t="s">
        <v>1370</v>
      </c>
      <c r="H308">
        <v>66435</v>
      </c>
      <c r="I308">
        <v>6.9000000000000006E-2</v>
      </c>
      <c r="J308">
        <v>7.3732718894009217E-2</v>
      </c>
      <c r="K308">
        <v>3.6866359447004608E-2</v>
      </c>
      <c r="L308">
        <v>3.266666666666667E-2</v>
      </c>
      <c r="M308">
        <v>0.38100000000000001</v>
      </c>
      <c r="N308">
        <v>-8.4458630341799998E-2</v>
      </c>
      <c r="O308">
        <v>0.39653902798232693</v>
      </c>
      <c r="P308">
        <v>4.5482483097725873E-2</v>
      </c>
      <c r="Q308">
        <v>0.15734035549703754</v>
      </c>
      <c r="R308">
        <v>1</v>
      </c>
      <c r="S308">
        <v>0</v>
      </c>
      <c r="T308">
        <v>1</v>
      </c>
      <c r="U308">
        <v>1</v>
      </c>
      <c r="V308">
        <v>2</v>
      </c>
      <c r="W308">
        <v>2</v>
      </c>
      <c r="X308">
        <v>2</v>
      </c>
      <c r="Y308">
        <v>1</v>
      </c>
      <c r="Z308">
        <v>0</v>
      </c>
      <c r="AA308">
        <v>0</v>
      </c>
      <c r="AB308">
        <v>10</v>
      </c>
    </row>
    <row r="309" spans="1:28" x14ac:dyDescent="0.3">
      <c r="A309">
        <v>19087970200</v>
      </c>
      <c r="C309" t="s">
        <v>3347</v>
      </c>
      <c r="D309" t="s">
        <v>1609</v>
      </c>
      <c r="E309">
        <v>3024</v>
      </c>
      <c r="F309" t="s">
        <v>1369</v>
      </c>
      <c r="G309" t="s">
        <v>1370</v>
      </c>
      <c r="H309">
        <v>72257</v>
      </c>
      <c r="I309">
        <v>0.08</v>
      </c>
      <c r="J309">
        <v>6.9705093833780166E-2</v>
      </c>
      <c r="K309">
        <v>3.9320822162645222E-2</v>
      </c>
      <c r="L309">
        <v>3.266666666666667E-2</v>
      </c>
      <c r="M309">
        <v>0.36399999999999999</v>
      </c>
      <c r="N309">
        <v>6.3227754867200003E-3</v>
      </c>
      <c r="O309">
        <v>0.45995203836930454</v>
      </c>
      <c r="P309">
        <v>7.2139303482587069E-2</v>
      </c>
      <c r="Q309">
        <v>0.18945487042001788</v>
      </c>
      <c r="R309">
        <v>1</v>
      </c>
      <c r="S309">
        <v>1</v>
      </c>
      <c r="T309">
        <v>1</v>
      </c>
      <c r="U309">
        <v>1</v>
      </c>
      <c r="V309">
        <v>2</v>
      </c>
      <c r="W309">
        <v>1</v>
      </c>
      <c r="X309">
        <v>1</v>
      </c>
      <c r="Y309">
        <v>2</v>
      </c>
      <c r="Z309">
        <v>1</v>
      </c>
      <c r="AA309">
        <v>1</v>
      </c>
      <c r="AB309">
        <v>12</v>
      </c>
    </row>
    <row r="310" spans="1:28" x14ac:dyDescent="0.3">
      <c r="A310">
        <v>19099040100</v>
      </c>
      <c r="C310" t="s">
        <v>3348</v>
      </c>
      <c r="D310" t="s">
        <v>1605</v>
      </c>
      <c r="E310">
        <v>3692</v>
      </c>
      <c r="F310" t="s">
        <v>1085</v>
      </c>
      <c r="G310" t="s">
        <v>1086</v>
      </c>
      <c r="H310">
        <v>79306</v>
      </c>
      <c r="I310">
        <v>8.8000000000000009E-2</v>
      </c>
      <c r="J310">
        <v>0.11584089323098395</v>
      </c>
      <c r="K310">
        <v>5.0244242847173763E-2</v>
      </c>
      <c r="L310">
        <v>3.008333333333333E-2</v>
      </c>
      <c r="M310">
        <v>0.376</v>
      </c>
      <c r="N310">
        <v>-1.3098102237499999E-2</v>
      </c>
      <c r="O310">
        <v>0.47513812154696133</v>
      </c>
      <c r="P310">
        <v>5.7142857142857141E-2</v>
      </c>
      <c r="Q310">
        <v>0.18911374738311235</v>
      </c>
      <c r="R310">
        <v>0</v>
      </c>
      <c r="S310">
        <v>1</v>
      </c>
      <c r="T310">
        <v>2</v>
      </c>
      <c r="U310">
        <v>2</v>
      </c>
      <c r="V310">
        <v>1</v>
      </c>
      <c r="W310">
        <v>2</v>
      </c>
      <c r="X310">
        <v>1</v>
      </c>
      <c r="Y310">
        <v>2</v>
      </c>
      <c r="Z310">
        <v>1</v>
      </c>
      <c r="AA310">
        <v>1</v>
      </c>
      <c r="AB310">
        <v>13</v>
      </c>
    </row>
    <row r="311" spans="1:28" x14ac:dyDescent="0.3">
      <c r="A311">
        <v>19103000401</v>
      </c>
      <c r="C311" t="s">
        <v>3349</v>
      </c>
      <c r="D311" t="s">
        <v>2341</v>
      </c>
      <c r="E311">
        <v>3519</v>
      </c>
      <c r="F311" t="s">
        <v>1421</v>
      </c>
      <c r="G311" t="s">
        <v>1422</v>
      </c>
      <c r="H311">
        <v>32048</v>
      </c>
      <c r="I311">
        <v>0.47499999999999998</v>
      </c>
      <c r="J311">
        <v>0.27708850289495451</v>
      </c>
      <c r="K311">
        <v>0</v>
      </c>
      <c r="L311">
        <v>2.4E-2</v>
      </c>
      <c r="M311">
        <v>0.36200000000000004</v>
      </c>
      <c r="N311">
        <v>0.19531250295499999</v>
      </c>
      <c r="O311">
        <v>0.1981191222570533</v>
      </c>
      <c r="P311">
        <v>0.10911701363962671</v>
      </c>
      <c r="Q311">
        <v>0.34243176178660051</v>
      </c>
      <c r="R311">
        <v>2</v>
      </c>
      <c r="S311">
        <v>2</v>
      </c>
      <c r="T311">
        <v>2</v>
      </c>
      <c r="U311">
        <v>0</v>
      </c>
      <c r="V311">
        <v>0</v>
      </c>
      <c r="W311">
        <v>1</v>
      </c>
      <c r="X311">
        <v>0</v>
      </c>
      <c r="Y311">
        <v>0</v>
      </c>
      <c r="Z311">
        <v>2</v>
      </c>
      <c r="AA311">
        <v>2</v>
      </c>
      <c r="AB311">
        <v>11</v>
      </c>
    </row>
    <row r="312" spans="1:28" x14ac:dyDescent="0.3">
      <c r="A312">
        <v>19103002100</v>
      </c>
      <c r="C312" t="s">
        <v>3350</v>
      </c>
      <c r="D312" t="s">
        <v>1420</v>
      </c>
      <c r="E312">
        <v>4888</v>
      </c>
      <c r="F312" t="s">
        <v>1421</v>
      </c>
      <c r="G312" t="s">
        <v>1422</v>
      </c>
      <c r="H312">
        <v>19773</v>
      </c>
      <c r="I312">
        <v>0.75700000000000001</v>
      </c>
      <c r="J312">
        <v>4.9163179916317995E-2</v>
      </c>
      <c r="K312">
        <v>8.6820083682008373E-2</v>
      </c>
      <c r="L312">
        <v>2.4E-2</v>
      </c>
      <c r="M312">
        <v>0.55000000000000004</v>
      </c>
      <c r="N312">
        <v>0.29175475536500001</v>
      </c>
      <c r="O312">
        <v>0.18627450980392157</v>
      </c>
      <c r="P312">
        <v>0.11970534069981584</v>
      </c>
      <c r="Q312">
        <v>0.67782426778242677</v>
      </c>
      <c r="R312">
        <v>2</v>
      </c>
      <c r="S312">
        <v>2</v>
      </c>
      <c r="T312">
        <v>0</v>
      </c>
      <c r="U312">
        <v>2</v>
      </c>
      <c r="V312">
        <v>0</v>
      </c>
      <c r="W312">
        <v>2</v>
      </c>
      <c r="X312">
        <v>0</v>
      </c>
      <c r="Y312">
        <v>0</v>
      </c>
      <c r="Z312">
        <v>2</v>
      </c>
      <c r="AA312">
        <v>2</v>
      </c>
      <c r="AB312">
        <v>12</v>
      </c>
    </row>
    <row r="313" spans="1:28" x14ac:dyDescent="0.3">
      <c r="A313">
        <v>19109950300</v>
      </c>
      <c r="C313" t="s">
        <v>3351</v>
      </c>
      <c r="D313" t="s">
        <v>1232</v>
      </c>
      <c r="E313">
        <v>2081</v>
      </c>
      <c r="F313" t="s">
        <v>1233</v>
      </c>
      <c r="G313" t="s">
        <v>1234</v>
      </c>
      <c r="H313">
        <v>55655</v>
      </c>
      <c r="I313">
        <v>0.185</v>
      </c>
      <c r="J313">
        <v>8.5929108485499464E-2</v>
      </c>
      <c r="K313">
        <v>1.611170784103115E-2</v>
      </c>
      <c r="L313">
        <v>2.441666666666667E-2</v>
      </c>
      <c r="M313">
        <v>0.42</v>
      </c>
      <c r="N313">
        <v>-0.123420387411</v>
      </c>
      <c r="O313">
        <v>0.43692509855453349</v>
      </c>
      <c r="P313">
        <v>0.17094774136403898</v>
      </c>
      <c r="Q313">
        <v>0.14500537056928034</v>
      </c>
      <c r="R313">
        <v>2</v>
      </c>
      <c r="S313">
        <v>2</v>
      </c>
      <c r="T313">
        <v>1</v>
      </c>
      <c r="U313">
        <v>0</v>
      </c>
      <c r="V313">
        <v>0</v>
      </c>
      <c r="W313">
        <v>2</v>
      </c>
      <c r="X313">
        <v>2</v>
      </c>
      <c r="Y313">
        <v>1</v>
      </c>
      <c r="Z313">
        <v>2</v>
      </c>
      <c r="AA313">
        <v>0</v>
      </c>
      <c r="AB313">
        <v>12</v>
      </c>
    </row>
    <row r="314" spans="1:28" x14ac:dyDescent="0.3">
      <c r="A314">
        <v>19111490500</v>
      </c>
      <c r="C314" t="s">
        <v>3352</v>
      </c>
      <c r="D314" t="s">
        <v>1561</v>
      </c>
      <c r="E314">
        <v>3352</v>
      </c>
      <c r="F314" t="s">
        <v>1014</v>
      </c>
      <c r="G314" t="s">
        <v>1015</v>
      </c>
      <c r="H314">
        <v>68693</v>
      </c>
      <c r="I314">
        <v>0.114</v>
      </c>
      <c r="J314">
        <v>4.7799696509863432E-2</v>
      </c>
      <c r="K314">
        <v>7.5872534142640367E-3</v>
      </c>
      <c r="L314">
        <v>3.9083333333333331E-2</v>
      </c>
      <c r="M314">
        <v>0.35100000000000003</v>
      </c>
      <c r="N314">
        <v>-6.7334445983700003E-2</v>
      </c>
      <c r="O314">
        <v>0.35832217759928603</v>
      </c>
      <c r="P314">
        <v>8.8598901098901103E-2</v>
      </c>
      <c r="Q314">
        <v>0.22382397572078908</v>
      </c>
      <c r="R314">
        <v>1</v>
      </c>
      <c r="S314">
        <v>1</v>
      </c>
      <c r="T314">
        <v>0</v>
      </c>
      <c r="U314">
        <v>0</v>
      </c>
      <c r="V314">
        <v>2</v>
      </c>
      <c r="W314">
        <v>1</v>
      </c>
      <c r="X314">
        <v>2</v>
      </c>
      <c r="Y314">
        <v>1</v>
      </c>
      <c r="Z314">
        <v>1</v>
      </c>
      <c r="AA314">
        <v>1</v>
      </c>
      <c r="AB314">
        <v>10</v>
      </c>
    </row>
    <row r="315" spans="1:28" x14ac:dyDescent="0.3">
      <c r="A315">
        <v>19111490600</v>
      </c>
      <c r="C315" t="s">
        <v>3353</v>
      </c>
      <c r="D315" t="s">
        <v>1396</v>
      </c>
      <c r="E315">
        <v>3299</v>
      </c>
      <c r="F315" t="s">
        <v>1014</v>
      </c>
      <c r="G315" t="s">
        <v>1015</v>
      </c>
      <c r="H315">
        <v>76167</v>
      </c>
      <c r="I315">
        <v>7.8E-2</v>
      </c>
      <c r="J315">
        <v>0.13121783876500859</v>
      </c>
      <c r="K315">
        <v>0.10806174957118353</v>
      </c>
      <c r="L315">
        <v>3.9083333333333331E-2</v>
      </c>
      <c r="M315">
        <v>0.39700000000000002</v>
      </c>
      <c r="N315">
        <v>-7.2793705148500004E-2</v>
      </c>
      <c r="O315">
        <v>0.48897885739991004</v>
      </c>
      <c r="P315">
        <v>6.0985144644253322E-2</v>
      </c>
      <c r="Q315">
        <v>0.18782161234991424</v>
      </c>
      <c r="R315">
        <v>1</v>
      </c>
      <c r="S315">
        <v>1</v>
      </c>
      <c r="T315">
        <v>2</v>
      </c>
      <c r="U315">
        <v>2</v>
      </c>
      <c r="V315">
        <v>2</v>
      </c>
      <c r="W315">
        <v>2</v>
      </c>
      <c r="X315">
        <v>2</v>
      </c>
      <c r="Y315">
        <v>2</v>
      </c>
      <c r="Z315">
        <v>1</v>
      </c>
      <c r="AA315">
        <v>1</v>
      </c>
      <c r="AB315">
        <v>16</v>
      </c>
    </row>
    <row r="316" spans="1:28" x14ac:dyDescent="0.3">
      <c r="A316">
        <v>19111490700</v>
      </c>
      <c r="C316" t="s">
        <v>3354</v>
      </c>
      <c r="D316" t="s">
        <v>1448</v>
      </c>
      <c r="E316">
        <v>4298</v>
      </c>
      <c r="F316" t="s">
        <v>1014</v>
      </c>
      <c r="G316" t="s">
        <v>1015</v>
      </c>
      <c r="H316">
        <v>59125</v>
      </c>
      <c r="I316">
        <v>0.11199999999999999</v>
      </c>
      <c r="J316">
        <v>0.10432852386237514</v>
      </c>
      <c r="K316">
        <v>3.4406215316315207E-2</v>
      </c>
      <c r="L316">
        <v>3.9083333333333331E-2</v>
      </c>
      <c r="M316">
        <v>0.45799999999999996</v>
      </c>
      <c r="N316">
        <v>-6.4024391652799995E-2</v>
      </c>
      <c r="O316">
        <v>0.3775178687459389</v>
      </c>
      <c r="P316">
        <v>3.4297963558413719E-2</v>
      </c>
      <c r="Q316">
        <v>0.20976692563817981</v>
      </c>
      <c r="R316">
        <v>2</v>
      </c>
      <c r="S316">
        <v>1</v>
      </c>
      <c r="T316">
        <v>1</v>
      </c>
      <c r="U316">
        <v>1</v>
      </c>
      <c r="V316">
        <v>2</v>
      </c>
      <c r="W316">
        <v>2</v>
      </c>
      <c r="X316">
        <v>2</v>
      </c>
      <c r="Y316">
        <v>1</v>
      </c>
      <c r="Z316">
        <v>0</v>
      </c>
      <c r="AA316">
        <v>1</v>
      </c>
      <c r="AB316">
        <v>13</v>
      </c>
    </row>
    <row r="317" spans="1:28" x14ac:dyDescent="0.3">
      <c r="A317">
        <v>19113001200</v>
      </c>
      <c r="C317" t="s">
        <v>3355</v>
      </c>
      <c r="D317" t="s">
        <v>1378</v>
      </c>
      <c r="E317">
        <v>1836</v>
      </c>
      <c r="F317" t="s">
        <v>1048</v>
      </c>
      <c r="G317" t="s">
        <v>1049</v>
      </c>
      <c r="H317">
        <v>65104</v>
      </c>
      <c r="I317">
        <v>0.187</v>
      </c>
      <c r="J317">
        <v>0.10977242302543508</v>
      </c>
      <c r="K317">
        <v>8.0321285140562249E-2</v>
      </c>
      <c r="L317">
        <v>3.5250000000000004E-2</v>
      </c>
      <c r="M317">
        <v>0.24100000000000002</v>
      </c>
      <c r="N317">
        <v>0.432137285491</v>
      </c>
      <c r="O317">
        <v>0.50965575146935349</v>
      </c>
      <c r="P317">
        <v>4.8407643312101914E-2</v>
      </c>
      <c r="Q317">
        <v>0.31325301204819278</v>
      </c>
      <c r="R317">
        <v>1</v>
      </c>
      <c r="S317">
        <v>2</v>
      </c>
      <c r="T317">
        <v>1</v>
      </c>
      <c r="U317">
        <v>2</v>
      </c>
      <c r="V317">
        <v>2</v>
      </c>
      <c r="W317">
        <v>0</v>
      </c>
      <c r="X317">
        <v>0</v>
      </c>
      <c r="Y317">
        <v>2</v>
      </c>
      <c r="Z317">
        <v>0</v>
      </c>
      <c r="AA317">
        <v>2</v>
      </c>
      <c r="AB317">
        <v>12</v>
      </c>
    </row>
    <row r="318" spans="1:28" x14ac:dyDescent="0.3">
      <c r="A318">
        <v>19113001300</v>
      </c>
      <c r="C318" t="s">
        <v>3356</v>
      </c>
      <c r="D318" t="s">
        <v>1374</v>
      </c>
      <c r="E318">
        <v>3720</v>
      </c>
      <c r="F318" t="s">
        <v>1048</v>
      </c>
      <c r="G318" t="s">
        <v>1049</v>
      </c>
      <c r="H318">
        <v>46164</v>
      </c>
      <c r="I318">
        <v>0.23499999999999999</v>
      </c>
      <c r="J318">
        <v>0.12645011600928074</v>
      </c>
      <c r="K318">
        <v>9.2807424593967514E-3</v>
      </c>
      <c r="L318">
        <v>3.5250000000000004E-2</v>
      </c>
      <c r="M318">
        <v>0.312</v>
      </c>
      <c r="N318">
        <v>1.7783858227100002E-2</v>
      </c>
      <c r="O318">
        <v>0.34854969091773658</v>
      </c>
      <c r="P318">
        <v>6.4060803474484257E-2</v>
      </c>
      <c r="Q318">
        <v>0.31728538283062646</v>
      </c>
      <c r="R318">
        <v>2</v>
      </c>
      <c r="S318">
        <v>2</v>
      </c>
      <c r="T318">
        <v>2</v>
      </c>
      <c r="U318">
        <v>0</v>
      </c>
      <c r="V318">
        <v>2</v>
      </c>
      <c r="W318">
        <v>1</v>
      </c>
      <c r="X318">
        <v>1</v>
      </c>
      <c r="Y318">
        <v>0</v>
      </c>
      <c r="Z318">
        <v>1</v>
      </c>
      <c r="AA318">
        <v>2</v>
      </c>
      <c r="AB318">
        <v>13</v>
      </c>
    </row>
    <row r="319" spans="1:28" x14ac:dyDescent="0.3">
      <c r="A319">
        <v>19113001800</v>
      </c>
      <c r="C319" t="s">
        <v>3357</v>
      </c>
      <c r="D319" t="s">
        <v>1278</v>
      </c>
      <c r="E319">
        <v>3275</v>
      </c>
      <c r="F319" t="s">
        <v>1048</v>
      </c>
      <c r="G319" t="s">
        <v>1049</v>
      </c>
      <c r="H319">
        <v>46250</v>
      </c>
      <c r="I319">
        <v>0.11199999999999999</v>
      </c>
      <c r="J319">
        <v>0.1123882503192848</v>
      </c>
      <c r="K319">
        <v>6.3218390804597707E-2</v>
      </c>
      <c r="L319">
        <v>3.5250000000000004E-2</v>
      </c>
      <c r="M319">
        <v>0.314</v>
      </c>
      <c r="N319">
        <v>4.0012702445199999E-2</v>
      </c>
      <c r="O319">
        <v>0.37977430555555558</v>
      </c>
      <c r="P319">
        <v>5.8545239503252515E-2</v>
      </c>
      <c r="Q319">
        <v>0.37484035759897827</v>
      </c>
      <c r="R319">
        <v>2</v>
      </c>
      <c r="S319">
        <v>1</v>
      </c>
      <c r="T319">
        <v>1</v>
      </c>
      <c r="U319">
        <v>2</v>
      </c>
      <c r="V319">
        <v>2</v>
      </c>
      <c r="W319">
        <v>1</v>
      </c>
      <c r="X319">
        <v>0</v>
      </c>
      <c r="Y319">
        <v>1</v>
      </c>
      <c r="Z319">
        <v>1</v>
      </c>
      <c r="AA319">
        <v>2</v>
      </c>
      <c r="AB319">
        <v>13</v>
      </c>
    </row>
    <row r="320" spans="1:28" x14ac:dyDescent="0.3">
      <c r="A320">
        <v>19113002500</v>
      </c>
      <c r="C320" t="s">
        <v>3358</v>
      </c>
      <c r="D320" t="s">
        <v>1376</v>
      </c>
      <c r="E320">
        <v>3058</v>
      </c>
      <c r="F320" t="s">
        <v>1048</v>
      </c>
      <c r="G320" t="s">
        <v>1049</v>
      </c>
      <c r="H320">
        <v>62946</v>
      </c>
      <c r="I320">
        <v>0.14699999999999999</v>
      </c>
      <c r="J320">
        <v>0.21861152141802068</v>
      </c>
      <c r="K320">
        <v>7.8286558345642535E-2</v>
      </c>
      <c r="L320">
        <v>3.5250000000000004E-2</v>
      </c>
      <c r="M320">
        <v>0.26800000000000002</v>
      </c>
      <c r="N320">
        <v>7.0249349984499998E-2</v>
      </c>
      <c r="O320">
        <v>0.49902056807051909</v>
      </c>
      <c r="P320">
        <v>6.2326869806094184E-2</v>
      </c>
      <c r="Q320">
        <v>0.23855243722304284</v>
      </c>
      <c r="R320">
        <v>1</v>
      </c>
      <c r="S320">
        <v>2</v>
      </c>
      <c r="T320">
        <v>2</v>
      </c>
      <c r="U320">
        <v>2</v>
      </c>
      <c r="V320">
        <v>2</v>
      </c>
      <c r="W320">
        <v>0</v>
      </c>
      <c r="X320">
        <v>0</v>
      </c>
      <c r="Y320">
        <v>2</v>
      </c>
      <c r="Z320">
        <v>1</v>
      </c>
      <c r="AA320">
        <v>1</v>
      </c>
      <c r="AB320">
        <v>13</v>
      </c>
    </row>
    <row r="321" spans="1:28" x14ac:dyDescent="0.3">
      <c r="A321">
        <v>19113003004</v>
      </c>
      <c r="C321" t="s">
        <v>3359</v>
      </c>
      <c r="D321" t="s">
        <v>2337</v>
      </c>
      <c r="E321">
        <v>4052</v>
      </c>
      <c r="F321" t="s">
        <v>1048</v>
      </c>
      <c r="G321" t="s">
        <v>1049</v>
      </c>
      <c r="H321">
        <v>80433</v>
      </c>
      <c r="I321">
        <v>0.14400000000000002</v>
      </c>
      <c r="J321">
        <v>9.5956134338588073E-2</v>
      </c>
      <c r="K321">
        <v>4.9348869088416722E-2</v>
      </c>
      <c r="L321">
        <v>3.5250000000000004E-2</v>
      </c>
      <c r="M321">
        <v>0.23300000000000001</v>
      </c>
      <c r="N321">
        <v>0.124618363243</v>
      </c>
      <c r="O321">
        <v>0.26838772528007793</v>
      </c>
      <c r="P321">
        <v>0.12214199759326114</v>
      </c>
      <c r="Q321">
        <v>0.33858807402330365</v>
      </c>
      <c r="R321">
        <v>0</v>
      </c>
      <c r="S321">
        <v>2</v>
      </c>
      <c r="T321">
        <v>1</v>
      </c>
      <c r="U321">
        <v>2</v>
      </c>
      <c r="V321">
        <v>2</v>
      </c>
      <c r="W321">
        <v>0</v>
      </c>
      <c r="X321">
        <v>0</v>
      </c>
      <c r="Y321">
        <v>0</v>
      </c>
      <c r="Z321">
        <v>2</v>
      </c>
      <c r="AA321">
        <v>2</v>
      </c>
      <c r="AB321">
        <v>11</v>
      </c>
    </row>
    <row r="322" spans="1:28" x14ac:dyDescent="0.3">
      <c r="A322">
        <v>19127950900</v>
      </c>
      <c r="C322" t="s">
        <v>3360</v>
      </c>
      <c r="D322" t="s">
        <v>1205</v>
      </c>
      <c r="E322">
        <v>3393</v>
      </c>
      <c r="F322" t="s">
        <v>1099</v>
      </c>
      <c r="G322" t="s">
        <v>1100</v>
      </c>
      <c r="H322">
        <v>61250</v>
      </c>
      <c r="I322">
        <v>0.16600000000000001</v>
      </c>
      <c r="J322">
        <v>0.18716094032549729</v>
      </c>
      <c r="K322">
        <v>3.7070524412296565E-2</v>
      </c>
      <c r="L322">
        <v>6.3333333333333353E-2</v>
      </c>
      <c r="M322">
        <v>0.26899999999999996</v>
      </c>
      <c r="N322">
        <v>2.60054419919E-2</v>
      </c>
      <c r="O322">
        <v>0.54173228346456692</v>
      </c>
      <c r="P322">
        <v>6.3505503810330224E-2</v>
      </c>
      <c r="Q322">
        <v>0.25678119349005424</v>
      </c>
      <c r="R322">
        <v>1</v>
      </c>
      <c r="S322">
        <v>2</v>
      </c>
      <c r="T322">
        <v>2</v>
      </c>
      <c r="U322">
        <v>1</v>
      </c>
      <c r="V322">
        <v>2</v>
      </c>
      <c r="W322">
        <v>0</v>
      </c>
      <c r="X322">
        <v>1</v>
      </c>
      <c r="Y322">
        <v>2</v>
      </c>
      <c r="Z322">
        <v>1</v>
      </c>
      <c r="AA322">
        <v>2</v>
      </c>
      <c r="AB322">
        <v>14</v>
      </c>
    </row>
    <row r="323" spans="1:28" x14ac:dyDescent="0.3">
      <c r="A323">
        <v>19135070300</v>
      </c>
      <c r="C323" t="s">
        <v>3361</v>
      </c>
      <c r="D323" t="s">
        <v>1572</v>
      </c>
      <c r="E323">
        <v>1829</v>
      </c>
      <c r="F323" t="s">
        <v>626</v>
      </c>
      <c r="G323" t="s">
        <v>1119</v>
      </c>
      <c r="H323">
        <v>74000</v>
      </c>
      <c r="I323">
        <v>7.8E-2</v>
      </c>
      <c r="J323">
        <v>8.7323943661971826E-2</v>
      </c>
      <c r="K323">
        <v>3.9436619718309862E-2</v>
      </c>
      <c r="L323">
        <v>2.6916666666666665E-2</v>
      </c>
      <c r="M323">
        <v>0.42799999999999999</v>
      </c>
      <c r="N323">
        <v>-0.110408560919</v>
      </c>
      <c r="O323">
        <v>0.491790461297889</v>
      </c>
      <c r="P323">
        <v>9.7046413502109699E-2</v>
      </c>
      <c r="Q323">
        <v>0.17746478873239438</v>
      </c>
      <c r="R323">
        <v>1</v>
      </c>
      <c r="S323">
        <v>1</v>
      </c>
      <c r="T323">
        <v>1</v>
      </c>
      <c r="U323">
        <v>1</v>
      </c>
      <c r="V323">
        <v>0</v>
      </c>
      <c r="W323">
        <v>2</v>
      </c>
      <c r="X323">
        <v>2</v>
      </c>
      <c r="Y323">
        <v>2</v>
      </c>
      <c r="Z323">
        <v>2</v>
      </c>
      <c r="AA323">
        <v>0</v>
      </c>
      <c r="AB323">
        <v>12</v>
      </c>
    </row>
    <row r="324" spans="1:28" x14ac:dyDescent="0.3">
      <c r="A324">
        <v>19137960200</v>
      </c>
      <c r="C324" t="s">
        <v>3362</v>
      </c>
      <c r="D324" t="s">
        <v>1560</v>
      </c>
      <c r="E324">
        <v>2412</v>
      </c>
      <c r="F324" t="s">
        <v>1178</v>
      </c>
      <c r="G324" t="s">
        <v>1179</v>
      </c>
      <c r="H324">
        <v>61042</v>
      </c>
      <c r="I324">
        <v>0.24199999999999999</v>
      </c>
      <c r="J324">
        <v>0.27249134948096887</v>
      </c>
      <c r="K324">
        <v>3.2871972318339097E-2</v>
      </c>
      <c r="L324">
        <v>2.6083333333333333E-2</v>
      </c>
      <c r="M324">
        <v>0.44600000000000001</v>
      </c>
      <c r="N324">
        <v>-6.0747663406999997E-2</v>
      </c>
      <c r="O324">
        <v>0.46406570841889117</v>
      </c>
      <c r="P324">
        <v>5.4783319705641861E-2</v>
      </c>
      <c r="Q324">
        <v>0.18166089965397925</v>
      </c>
      <c r="R324">
        <v>2</v>
      </c>
      <c r="S324">
        <v>2</v>
      </c>
      <c r="T324">
        <v>2</v>
      </c>
      <c r="U324">
        <v>1</v>
      </c>
      <c r="V324">
        <v>0</v>
      </c>
      <c r="W324">
        <v>2</v>
      </c>
      <c r="X324">
        <v>2</v>
      </c>
      <c r="Y324">
        <v>2</v>
      </c>
      <c r="Z324">
        <v>1</v>
      </c>
      <c r="AA324">
        <v>0</v>
      </c>
      <c r="AB324">
        <v>14</v>
      </c>
    </row>
    <row r="325" spans="1:28" x14ac:dyDescent="0.3">
      <c r="A325">
        <v>19141490100</v>
      </c>
      <c r="C325" t="s">
        <v>3363</v>
      </c>
      <c r="D325" t="s">
        <v>1417</v>
      </c>
      <c r="E325">
        <v>2711</v>
      </c>
      <c r="F325" t="s">
        <v>1418</v>
      </c>
      <c r="G325" t="s">
        <v>1419</v>
      </c>
      <c r="H325">
        <v>59643</v>
      </c>
      <c r="I325">
        <v>0.12</v>
      </c>
      <c r="J325">
        <v>0.10308285163776493</v>
      </c>
      <c r="K325">
        <v>4.046242774566474E-2</v>
      </c>
      <c r="L325">
        <v>2.3000000000000003E-2</v>
      </c>
      <c r="M325">
        <v>0.38500000000000001</v>
      </c>
      <c r="N325">
        <v>-5.2097902322199997E-2</v>
      </c>
      <c r="O325">
        <v>0.453416149068323</v>
      </c>
      <c r="P325">
        <v>0.13572023313905079</v>
      </c>
      <c r="Q325">
        <v>0.24855491329479767</v>
      </c>
      <c r="R325">
        <v>2</v>
      </c>
      <c r="S325">
        <v>1</v>
      </c>
      <c r="T325">
        <v>1</v>
      </c>
      <c r="U325">
        <v>1</v>
      </c>
      <c r="V325">
        <v>0</v>
      </c>
      <c r="W325">
        <v>2</v>
      </c>
      <c r="X325">
        <v>2</v>
      </c>
      <c r="Y325">
        <v>1</v>
      </c>
      <c r="Z325">
        <v>2</v>
      </c>
      <c r="AA325">
        <v>2</v>
      </c>
      <c r="AB325">
        <v>14</v>
      </c>
    </row>
    <row r="326" spans="1:28" x14ac:dyDescent="0.3">
      <c r="A326">
        <v>19145490100</v>
      </c>
      <c r="C326" t="s">
        <v>3364</v>
      </c>
      <c r="D326" t="s">
        <v>1635</v>
      </c>
      <c r="E326">
        <v>2463</v>
      </c>
      <c r="F326" t="s">
        <v>1170</v>
      </c>
      <c r="G326" t="s">
        <v>1171</v>
      </c>
      <c r="H326">
        <v>69677</v>
      </c>
      <c r="I326">
        <v>6.3E-2</v>
      </c>
      <c r="J326">
        <v>6.2157221206581355E-2</v>
      </c>
      <c r="K326">
        <v>4.6617915904936018E-2</v>
      </c>
      <c r="L326">
        <v>2.6916666666666665E-2</v>
      </c>
      <c r="M326">
        <v>0.35299999999999998</v>
      </c>
      <c r="N326">
        <v>-6.1356706913900001E-2</v>
      </c>
      <c r="O326">
        <v>0.48394941634241245</v>
      </c>
      <c r="P326">
        <v>4.6768707482993201E-2</v>
      </c>
      <c r="Q326">
        <v>0.14716636197440586</v>
      </c>
      <c r="R326">
        <v>1</v>
      </c>
      <c r="S326">
        <v>0</v>
      </c>
      <c r="T326">
        <v>0</v>
      </c>
      <c r="U326">
        <v>1</v>
      </c>
      <c r="V326">
        <v>0</v>
      </c>
      <c r="W326">
        <v>1</v>
      </c>
      <c r="X326">
        <v>2</v>
      </c>
      <c r="Y326">
        <v>2</v>
      </c>
      <c r="Z326">
        <v>0</v>
      </c>
      <c r="AA326">
        <v>0</v>
      </c>
      <c r="AB326">
        <v>7</v>
      </c>
    </row>
    <row r="327" spans="1:28" x14ac:dyDescent="0.3">
      <c r="A327">
        <v>19145490400</v>
      </c>
      <c r="C327" t="s">
        <v>3365</v>
      </c>
      <c r="D327" t="s">
        <v>1388</v>
      </c>
      <c r="E327">
        <v>3189</v>
      </c>
      <c r="F327" t="s">
        <v>1170</v>
      </c>
      <c r="G327" t="s">
        <v>1171</v>
      </c>
      <c r="H327">
        <v>63807</v>
      </c>
      <c r="I327">
        <v>0.105</v>
      </c>
      <c r="J327">
        <v>8.6913086913086912E-2</v>
      </c>
      <c r="K327">
        <v>1.098901098901099E-2</v>
      </c>
      <c r="L327">
        <v>2.6916666666666665E-2</v>
      </c>
      <c r="M327">
        <v>0.51600000000000001</v>
      </c>
      <c r="N327">
        <v>-7.77906305017E-2</v>
      </c>
      <c r="O327">
        <v>0.43278837420526794</v>
      </c>
      <c r="P327">
        <v>9.8591549295774641E-2</v>
      </c>
      <c r="Q327">
        <v>0.18681318681318682</v>
      </c>
      <c r="R327">
        <v>1</v>
      </c>
      <c r="S327">
        <v>1</v>
      </c>
      <c r="T327">
        <v>1</v>
      </c>
      <c r="U327">
        <v>0</v>
      </c>
      <c r="V327">
        <v>0</v>
      </c>
      <c r="W327">
        <v>2</v>
      </c>
      <c r="X327">
        <v>2</v>
      </c>
      <c r="Y327">
        <v>1</v>
      </c>
      <c r="Z327">
        <v>2</v>
      </c>
      <c r="AA327">
        <v>1</v>
      </c>
      <c r="AB327">
        <v>11</v>
      </c>
    </row>
    <row r="328" spans="1:28" x14ac:dyDescent="0.3">
      <c r="A328">
        <v>19153000803</v>
      </c>
      <c r="C328" t="s">
        <v>3366</v>
      </c>
      <c r="D328" t="s">
        <v>1353</v>
      </c>
      <c r="E328">
        <v>3998</v>
      </c>
      <c r="F328" t="s">
        <v>1088</v>
      </c>
      <c r="G328" t="s">
        <v>1089</v>
      </c>
      <c r="H328">
        <v>54340</v>
      </c>
      <c r="I328">
        <v>0.11</v>
      </c>
      <c r="J328">
        <v>0.18817787418655096</v>
      </c>
      <c r="K328">
        <v>1.0303687635574838E-2</v>
      </c>
      <c r="L328">
        <v>2.8583333333333329E-2</v>
      </c>
      <c r="M328">
        <v>0.32200000000000001</v>
      </c>
      <c r="N328">
        <v>-1.7624934959900002E-2</v>
      </c>
      <c r="O328">
        <v>0.40866425992779781</v>
      </c>
      <c r="P328">
        <v>2.1750663129973476E-2</v>
      </c>
      <c r="Q328">
        <v>0.39967462039045554</v>
      </c>
      <c r="R328">
        <v>2</v>
      </c>
      <c r="S328">
        <v>1</v>
      </c>
      <c r="T328">
        <v>2</v>
      </c>
      <c r="U328">
        <v>0</v>
      </c>
      <c r="V328">
        <v>1</v>
      </c>
      <c r="W328">
        <v>1</v>
      </c>
      <c r="X328">
        <v>1</v>
      </c>
      <c r="Y328">
        <v>1</v>
      </c>
      <c r="Z328">
        <v>0</v>
      </c>
      <c r="AA328">
        <v>2</v>
      </c>
      <c r="AB328">
        <v>11</v>
      </c>
    </row>
    <row r="329" spans="1:28" x14ac:dyDescent="0.3">
      <c r="A329">
        <v>19153001900</v>
      </c>
      <c r="C329" t="s">
        <v>3367</v>
      </c>
      <c r="D329" t="s">
        <v>1364</v>
      </c>
      <c r="E329">
        <v>4371</v>
      </c>
      <c r="F329" t="s">
        <v>1088</v>
      </c>
      <c r="G329" t="s">
        <v>1089</v>
      </c>
      <c r="H329">
        <v>53849</v>
      </c>
      <c r="I329">
        <v>0.109</v>
      </c>
      <c r="J329">
        <v>0.17589948600799543</v>
      </c>
      <c r="K329">
        <v>4.7972587093089665E-2</v>
      </c>
      <c r="L329">
        <v>2.8583333333333329E-2</v>
      </c>
      <c r="M329">
        <v>0.317</v>
      </c>
      <c r="N329">
        <v>3.2600992204100003E-2</v>
      </c>
      <c r="O329">
        <v>0.55495033643063119</v>
      </c>
      <c r="P329">
        <v>3.9495337356006584E-2</v>
      </c>
      <c r="Q329">
        <v>0.33980582524271846</v>
      </c>
      <c r="R329">
        <v>2</v>
      </c>
      <c r="S329">
        <v>1</v>
      </c>
      <c r="T329">
        <v>2</v>
      </c>
      <c r="U329">
        <v>1</v>
      </c>
      <c r="V329">
        <v>1</v>
      </c>
      <c r="W329">
        <v>1</v>
      </c>
      <c r="X329">
        <v>0</v>
      </c>
      <c r="Y329">
        <v>2</v>
      </c>
      <c r="Z329">
        <v>0</v>
      </c>
      <c r="AA329">
        <v>2</v>
      </c>
      <c r="AB329">
        <v>12</v>
      </c>
    </row>
    <row r="330" spans="1:28" x14ac:dyDescent="0.3">
      <c r="A330">
        <v>19153004603</v>
      </c>
      <c r="C330" t="s">
        <v>3368</v>
      </c>
      <c r="D330" t="s">
        <v>1372</v>
      </c>
      <c r="E330">
        <v>3667</v>
      </c>
      <c r="F330" t="s">
        <v>1088</v>
      </c>
      <c r="G330" t="s">
        <v>1089</v>
      </c>
      <c r="H330">
        <v>67604</v>
      </c>
      <c r="I330">
        <v>0.129</v>
      </c>
      <c r="J330">
        <v>0.24703557312252963</v>
      </c>
      <c r="K330">
        <v>3.8866930171278E-2</v>
      </c>
      <c r="L330">
        <v>2.8583333333333329E-2</v>
      </c>
      <c r="M330">
        <v>0.36200000000000004</v>
      </c>
      <c r="N330">
        <v>-4.3442852837999998E-3</v>
      </c>
      <c r="O330">
        <v>0.52140077821011677</v>
      </c>
      <c r="P330">
        <v>2.6181353767560665E-2</v>
      </c>
      <c r="Q330">
        <v>0.29183135704874835</v>
      </c>
      <c r="R330">
        <v>1</v>
      </c>
      <c r="S330">
        <v>2</v>
      </c>
      <c r="T330">
        <v>2</v>
      </c>
      <c r="U330">
        <v>1</v>
      </c>
      <c r="V330">
        <v>1</v>
      </c>
      <c r="W330">
        <v>1</v>
      </c>
      <c r="X330">
        <v>1</v>
      </c>
      <c r="Y330">
        <v>2</v>
      </c>
      <c r="Z330">
        <v>0</v>
      </c>
      <c r="AA330">
        <v>2</v>
      </c>
      <c r="AB330">
        <v>13</v>
      </c>
    </row>
    <row r="331" spans="1:28" x14ac:dyDescent="0.3">
      <c r="A331">
        <v>19153010806</v>
      </c>
      <c r="C331" t="s">
        <v>3369</v>
      </c>
      <c r="D331" t="s">
        <v>2318</v>
      </c>
      <c r="E331">
        <v>4389</v>
      </c>
      <c r="F331" t="s">
        <v>1088</v>
      </c>
      <c r="G331" t="s">
        <v>1089</v>
      </c>
      <c r="H331">
        <v>55417</v>
      </c>
      <c r="I331">
        <v>0.24399999999999999</v>
      </c>
      <c r="J331">
        <v>0.32628398791540786</v>
      </c>
      <c r="K331">
        <v>0.14380664652567976</v>
      </c>
      <c r="L331">
        <v>2.8583333333333329E-2</v>
      </c>
      <c r="M331">
        <v>0.309</v>
      </c>
      <c r="N331">
        <v>0.22426778538100001</v>
      </c>
      <c r="O331">
        <v>0.47836792120998944</v>
      </c>
      <c r="P331">
        <v>7.8099399235390499E-2</v>
      </c>
      <c r="Q331">
        <v>0.35287009063444108</v>
      </c>
      <c r="R331">
        <v>2</v>
      </c>
      <c r="S331">
        <v>2</v>
      </c>
      <c r="T331">
        <v>2</v>
      </c>
      <c r="U331">
        <v>2</v>
      </c>
      <c r="V331">
        <v>1</v>
      </c>
      <c r="W331">
        <v>0</v>
      </c>
      <c r="X331">
        <v>0</v>
      </c>
      <c r="Y331">
        <v>2</v>
      </c>
      <c r="Z331">
        <v>1</v>
      </c>
      <c r="AA331">
        <v>2</v>
      </c>
      <c r="AB331">
        <v>14</v>
      </c>
    </row>
    <row r="332" spans="1:28" x14ac:dyDescent="0.3">
      <c r="A332">
        <v>19155031000</v>
      </c>
      <c r="C332" t="s">
        <v>3370</v>
      </c>
      <c r="D332" t="s">
        <v>1493</v>
      </c>
      <c r="E332">
        <v>2217</v>
      </c>
      <c r="F332" t="s">
        <v>1082</v>
      </c>
      <c r="G332" t="s">
        <v>1083</v>
      </c>
      <c r="H332">
        <v>63333</v>
      </c>
      <c r="I332">
        <v>0.187</v>
      </c>
      <c r="J332">
        <v>0.19096509240246407</v>
      </c>
      <c r="K332">
        <v>6.1601642710472276E-2</v>
      </c>
      <c r="L332">
        <v>2.9249999999999995E-2</v>
      </c>
      <c r="M332">
        <v>0.33200000000000002</v>
      </c>
      <c r="N332">
        <v>-5.7823016726299997E-2</v>
      </c>
      <c r="O332">
        <v>0.34322580645161288</v>
      </c>
      <c r="P332">
        <v>9.0569561157796449E-2</v>
      </c>
      <c r="Q332">
        <v>0.32135523613963041</v>
      </c>
      <c r="R332">
        <v>1</v>
      </c>
      <c r="S332">
        <v>2</v>
      </c>
      <c r="T332">
        <v>2</v>
      </c>
      <c r="U332">
        <v>2</v>
      </c>
      <c r="V332">
        <v>1</v>
      </c>
      <c r="W332">
        <v>1</v>
      </c>
      <c r="X332">
        <v>2</v>
      </c>
      <c r="Y332">
        <v>0</v>
      </c>
      <c r="Z332">
        <v>1</v>
      </c>
      <c r="AA332">
        <v>2</v>
      </c>
      <c r="AB332">
        <v>14</v>
      </c>
    </row>
    <row r="333" spans="1:28" x14ac:dyDescent="0.3">
      <c r="A333">
        <v>19155031400</v>
      </c>
      <c r="C333" t="s">
        <v>3371</v>
      </c>
      <c r="D333" t="s">
        <v>1286</v>
      </c>
      <c r="E333">
        <v>3742</v>
      </c>
      <c r="F333" t="s">
        <v>1082</v>
      </c>
      <c r="G333" t="s">
        <v>1083</v>
      </c>
      <c r="H333">
        <v>68462</v>
      </c>
      <c r="I333">
        <v>0.128</v>
      </c>
      <c r="J333">
        <v>0.19601100412654746</v>
      </c>
      <c r="K333">
        <v>4.676753782668501E-2</v>
      </c>
      <c r="L333">
        <v>2.9249999999999995E-2</v>
      </c>
      <c r="M333">
        <v>0.31</v>
      </c>
      <c r="N333">
        <v>-1.08379555862E-2</v>
      </c>
      <c r="O333">
        <v>0.47951914514692789</v>
      </c>
      <c r="P333">
        <v>6.5552699228791769E-2</v>
      </c>
      <c r="Q333">
        <v>0.21664374140302614</v>
      </c>
      <c r="R333">
        <v>1</v>
      </c>
      <c r="S333">
        <v>2</v>
      </c>
      <c r="T333">
        <v>2</v>
      </c>
      <c r="U333">
        <v>1</v>
      </c>
      <c r="V333">
        <v>1</v>
      </c>
      <c r="W333">
        <v>0</v>
      </c>
      <c r="X333">
        <v>1</v>
      </c>
      <c r="Y333">
        <v>2</v>
      </c>
      <c r="Z333">
        <v>1</v>
      </c>
      <c r="AA333">
        <v>1</v>
      </c>
      <c r="AB333">
        <v>12</v>
      </c>
    </row>
    <row r="334" spans="1:28" x14ac:dyDescent="0.3">
      <c r="A334">
        <v>19161080300</v>
      </c>
      <c r="C334" t="s">
        <v>3372</v>
      </c>
      <c r="D334" t="s">
        <v>1810</v>
      </c>
      <c r="E334">
        <v>2188</v>
      </c>
      <c r="F334" t="s">
        <v>1226</v>
      </c>
      <c r="G334" t="s">
        <v>1227</v>
      </c>
      <c r="H334">
        <v>76780</v>
      </c>
      <c r="I334">
        <v>0.09</v>
      </c>
      <c r="J334">
        <v>0.12784398699891658</v>
      </c>
      <c r="K334">
        <v>4.7670639219934995E-2</v>
      </c>
      <c r="L334">
        <v>2.3249999999999996E-2</v>
      </c>
      <c r="M334">
        <v>0.317</v>
      </c>
      <c r="N334">
        <v>-4.7453199234299998E-2</v>
      </c>
      <c r="O334">
        <v>0.33896185115697308</v>
      </c>
      <c r="P334">
        <v>8.0727272727272731E-2</v>
      </c>
      <c r="Q334">
        <v>0.19609967497291442</v>
      </c>
      <c r="R334">
        <v>0</v>
      </c>
      <c r="S334">
        <v>1</v>
      </c>
      <c r="T334">
        <v>2</v>
      </c>
      <c r="U334">
        <v>1</v>
      </c>
      <c r="V334">
        <v>0</v>
      </c>
      <c r="W334">
        <v>1</v>
      </c>
      <c r="X334">
        <v>2</v>
      </c>
      <c r="Y334">
        <v>0</v>
      </c>
      <c r="Z334">
        <v>1</v>
      </c>
      <c r="AA334">
        <v>1</v>
      </c>
      <c r="AB334">
        <v>9</v>
      </c>
    </row>
    <row r="335" spans="1:28" x14ac:dyDescent="0.3">
      <c r="A335">
        <v>19163012200</v>
      </c>
      <c r="C335" t="s">
        <v>3373</v>
      </c>
      <c r="D335" t="s">
        <v>1113</v>
      </c>
      <c r="E335">
        <v>2073</v>
      </c>
      <c r="F335" t="s">
        <v>1043</v>
      </c>
      <c r="G335" t="s">
        <v>1044</v>
      </c>
      <c r="H335">
        <v>56071</v>
      </c>
      <c r="I335">
        <v>0.06</v>
      </c>
      <c r="J335">
        <v>0.12416107382550336</v>
      </c>
      <c r="K335">
        <v>6.7114093959731544E-2</v>
      </c>
      <c r="L335">
        <v>3.4666666666666672E-2</v>
      </c>
      <c r="M335">
        <v>0.33700000000000002</v>
      </c>
      <c r="N335">
        <v>-6.1990950510899999E-2</v>
      </c>
      <c r="O335">
        <v>0.51707317073170733</v>
      </c>
      <c r="P335">
        <v>0.13455953533397871</v>
      </c>
      <c r="Q335">
        <v>0.21364653243847875</v>
      </c>
      <c r="R335">
        <v>2</v>
      </c>
      <c r="S335">
        <v>0</v>
      </c>
      <c r="T335">
        <v>2</v>
      </c>
      <c r="U335">
        <v>2</v>
      </c>
      <c r="V335">
        <v>2</v>
      </c>
      <c r="W335">
        <v>1</v>
      </c>
      <c r="X335">
        <v>2</v>
      </c>
      <c r="Y335">
        <v>2</v>
      </c>
      <c r="Z335">
        <v>2</v>
      </c>
      <c r="AA335">
        <v>1</v>
      </c>
      <c r="AB335">
        <v>16</v>
      </c>
    </row>
    <row r="336" spans="1:28" x14ac:dyDescent="0.3">
      <c r="A336">
        <v>19163012901</v>
      </c>
      <c r="C336" t="s">
        <v>3374</v>
      </c>
      <c r="D336" t="s">
        <v>1436</v>
      </c>
      <c r="E336">
        <v>5596</v>
      </c>
      <c r="F336" t="s">
        <v>1043</v>
      </c>
      <c r="G336" t="s">
        <v>1044</v>
      </c>
      <c r="H336">
        <v>76100</v>
      </c>
      <c r="I336">
        <v>0.14400000000000002</v>
      </c>
      <c r="J336">
        <v>0.10267111853088481</v>
      </c>
      <c r="K336">
        <v>3.5475792988313853E-2</v>
      </c>
      <c r="L336">
        <v>3.4666666666666672E-2</v>
      </c>
      <c r="M336">
        <v>0.29899999999999999</v>
      </c>
      <c r="N336">
        <v>0.41099344229899998</v>
      </c>
      <c r="O336">
        <v>0.19064841126323948</v>
      </c>
      <c r="P336">
        <v>0.11398397669337218</v>
      </c>
      <c r="Q336">
        <v>0.27295492487479134</v>
      </c>
      <c r="R336">
        <v>1</v>
      </c>
      <c r="S336">
        <v>2</v>
      </c>
      <c r="T336">
        <v>1</v>
      </c>
      <c r="U336">
        <v>1</v>
      </c>
      <c r="V336">
        <v>2</v>
      </c>
      <c r="W336">
        <v>0</v>
      </c>
      <c r="X336">
        <v>0</v>
      </c>
      <c r="Y336">
        <v>0</v>
      </c>
      <c r="Z336">
        <v>2</v>
      </c>
      <c r="AA336">
        <v>2</v>
      </c>
      <c r="AB336">
        <v>11</v>
      </c>
    </row>
    <row r="337" spans="1:28" x14ac:dyDescent="0.3">
      <c r="A337">
        <v>19163013500</v>
      </c>
      <c r="C337" t="s">
        <v>3375</v>
      </c>
      <c r="D337" t="s">
        <v>1555</v>
      </c>
      <c r="E337">
        <v>3481</v>
      </c>
      <c r="F337" t="s">
        <v>1043</v>
      </c>
      <c r="G337" t="s">
        <v>1044</v>
      </c>
      <c r="H337">
        <v>76635</v>
      </c>
      <c r="I337">
        <v>0.14599999999999999</v>
      </c>
      <c r="J337">
        <v>0.16463414634146342</v>
      </c>
      <c r="K337">
        <v>1.3550135501355014E-2</v>
      </c>
      <c r="L337">
        <v>3.4666666666666672E-2</v>
      </c>
      <c r="M337">
        <v>0.35499999999999998</v>
      </c>
      <c r="N337">
        <v>4.6602525556200002E-2</v>
      </c>
      <c r="O337">
        <v>0.21139854486661278</v>
      </c>
      <c r="P337">
        <v>1.4686248331108143E-2</v>
      </c>
      <c r="Q337">
        <v>0.28929539295392953</v>
      </c>
      <c r="R337">
        <v>0</v>
      </c>
      <c r="S337">
        <v>2</v>
      </c>
      <c r="T337">
        <v>2</v>
      </c>
      <c r="U337">
        <v>0</v>
      </c>
      <c r="V337">
        <v>2</v>
      </c>
      <c r="W337">
        <v>1</v>
      </c>
      <c r="X337">
        <v>0</v>
      </c>
      <c r="Y337">
        <v>0</v>
      </c>
      <c r="Z337">
        <v>0</v>
      </c>
      <c r="AA337">
        <v>2</v>
      </c>
      <c r="AB337">
        <v>9</v>
      </c>
    </row>
    <row r="338" spans="1:28" x14ac:dyDescent="0.3">
      <c r="A338">
        <v>19165960400</v>
      </c>
      <c r="C338" t="s">
        <v>3376</v>
      </c>
      <c r="D338" t="s">
        <v>1559</v>
      </c>
      <c r="E338">
        <v>2409</v>
      </c>
      <c r="F338" t="s">
        <v>821</v>
      </c>
      <c r="G338" t="s">
        <v>1401</v>
      </c>
      <c r="H338">
        <v>52164</v>
      </c>
      <c r="I338">
        <v>0.14499999999999999</v>
      </c>
      <c r="J338">
        <v>0.20808678500986194</v>
      </c>
      <c r="K338">
        <v>1.1834319526627219E-2</v>
      </c>
      <c r="L338">
        <v>2.4250000000000004E-2</v>
      </c>
      <c r="M338">
        <v>0.41</v>
      </c>
      <c r="N338">
        <v>-1.6576875820599999E-3</v>
      </c>
      <c r="O338">
        <v>0.34687689508793207</v>
      </c>
      <c r="P338">
        <v>0.11130587204206836</v>
      </c>
      <c r="Q338">
        <v>0.2583826429980276</v>
      </c>
      <c r="R338">
        <v>2</v>
      </c>
      <c r="S338">
        <v>2</v>
      </c>
      <c r="T338">
        <v>2</v>
      </c>
      <c r="U338">
        <v>0</v>
      </c>
      <c r="V338">
        <v>0</v>
      </c>
      <c r="W338">
        <v>2</v>
      </c>
      <c r="X338">
        <v>1</v>
      </c>
      <c r="Y338">
        <v>0</v>
      </c>
      <c r="Z338">
        <v>2</v>
      </c>
      <c r="AA338">
        <v>2</v>
      </c>
      <c r="AB338">
        <v>13</v>
      </c>
    </row>
    <row r="339" spans="1:28" x14ac:dyDescent="0.3">
      <c r="A339">
        <v>19169000800</v>
      </c>
      <c r="C339" t="s">
        <v>3377</v>
      </c>
      <c r="D339" t="s">
        <v>1519</v>
      </c>
      <c r="E339">
        <v>5247</v>
      </c>
      <c r="F339" t="s">
        <v>1463</v>
      </c>
      <c r="G339" t="s">
        <v>1464</v>
      </c>
      <c r="H339" t="s">
        <v>3175</v>
      </c>
      <c r="I339" t="s">
        <v>1199</v>
      </c>
      <c r="J339" t="s">
        <v>1199</v>
      </c>
      <c r="K339" t="s">
        <v>1199</v>
      </c>
      <c r="L339">
        <v>2.1666666666666671E-2</v>
      </c>
      <c r="M339">
        <v>0.57999999999999996</v>
      </c>
      <c r="N339">
        <v>2.32059282371E-2</v>
      </c>
      <c r="O339">
        <v>0</v>
      </c>
      <c r="P339" t="s">
        <v>1199</v>
      </c>
      <c r="Q339" t="s">
        <v>1199</v>
      </c>
      <c r="R339">
        <v>0</v>
      </c>
      <c r="S339">
        <v>2</v>
      </c>
      <c r="T339">
        <v>2</v>
      </c>
      <c r="U339">
        <v>2</v>
      </c>
      <c r="V339">
        <v>0</v>
      </c>
      <c r="W339">
        <v>2</v>
      </c>
      <c r="X339">
        <v>1</v>
      </c>
      <c r="Y339">
        <v>0</v>
      </c>
      <c r="Z339">
        <v>2</v>
      </c>
      <c r="AA339">
        <v>2</v>
      </c>
      <c r="AB339">
        <v>13</v>
      </c>
    </row>
    <row r="340" spans="1:28" x14ac:dyDescent="0.3">
      <c r="A340">
        <v>19169001304</v>
      </c>
      <c r="C340" t="s">
        <v>3378</v>
      </c>
      <c r="D340" t="s">
        <v>2325</v>
      </c>
      <c r="E340">
        <v>5509</v>
      </c>
      <c r="F340" t="s">
        <v>1463</v>
      </c>
      <c r="G340" t="s">
        <v>1464</v>
      </c>
      <c r="H340">
        <v>30473</v>
      </c>
      <c r="I340">
        <v>0.48799999999999999</v>
      </c>
      <c r="J340">
        <v>8.8905216752387953E-2</v>
      </c>
      <c r="K340">
        <v>3.526818515797208E-2</v>
      </c>
      <c r="L340">
        <v>2.1666666666666671E-2</v>
      </c>
      <c r="M340">
        <v>0.28300000000000003</v>
      </c>
      <c r="N340">
        <v>0.11518219011899999</v>
      </c>
      <c r="O340">
        <v>0.13502109704641349</v>
      </c>
      <c r="P340">
        <v>0.11248777306814477</v>
      </c>
      <c r="Q340">
        <v>0.58780308596620134</v>
      </c>
      <c r="R340">
        <v>2</v>
      </c>
      <c r="S340">
        <v>2</v>
      </c>
      <c r="T340">
        <v>1</v>
      </c>
      <c r="U340">
        <v>1</v>
      </c>
      <c r="V340">
        <v>0</v>
      </c>
      <c r="W340">
        <v>0</v>
      </c>
      <c r="X340">
        <v>0</v>
      </c>
      <c r="Y340">
        <v>0</v>
      </c>
      <c r="Z340">
        <v>2</v>
      </c>
      <c r="AA340">
        <v>2</v>
      </c>
      <c r="AB340">
        <v>10</v>
      </c>
    </row>
    <row r="341" spans="1:28" x14ac:dyDescent="0.3">
      <c r="A341">
        <v>19171290100</v>
      </c>
      <c r="C341" t="s">
        <v>3379</v>
      </c>
      <c r="D341" t="s">
        <v>1714</v>
      </c>
      <c r="E341">
        <v>2820</v>
      </c>
      <c r="F341" t="s">
        <v>883</v>
      </c>
      <c r="G341" t="s">
        <v>1076</v>
      </c>
      <c r="H341">
        <v>77500</v>
      </c>
      <c r="I341">
        <v>0.154</v>
      </c>
      <c r="J341">
        <v>0.11942675159235669</v>
      </c>
      <c r="K341">
        <v>4.8566878980891723E-2</v>
      </c>
      <c r="L341">
        <v>4.0333333333333332E-2</v>
      </c>
      <c r="M341">
        <v>0.36099999999999999</v>
      </c>
      <c r="N341">
        <v>-8.0534725249500005E-2</v>
      </c>
      <c r="O341">
        <v>0.39284075263882517</v>
      </c>
      <c r="P341">
        <v>5.7764441110277572E-2</v>
      </c>
      <c r="Q341">
        <v>0.19904458598726116</v>
      </c>
      <c r="R341">
        <v>0</v>
      </c>
      <c r="S341">
        <v>2</v>
      </c>
      <c r="T341">
        <v>2</v>
      </c>
      <c r="U341">
        <v>2</v>
      </c>
      <c r="V341">
        <v>2</v>
      </c>
      <c r="W341">
        <v>1</v>
      </c>
      <c r="X341">
        <v>2</v>
      </c>
      <c r="Y341">
        <v>1</v>
      </c>
      <c r="Z341">
        <v>1</v>
      </c>
      <c r="AA341">
        <v>1</v>
      </c>
      <c r="AB341">
        <v>14</v>
      </c>
    </row>
    <row r="342" spans="1:28" x14ac:dyDescent="0.3">
      <c r="A342">
        <v>19173180200</v>
      </c>
      <c r="C342" t="s">
        <v>3380</v>
      </c>
      <c r="D342" t="s">
        <v>1382</v>
      </c>
      <c r="E342">
        <v>2062</v>
      </c>
      <c r="F342" t="s">
        <v>1294</v>
      </c>
      <c r="G342" t="s">
        <v>1295</v>
      </c>
      <c r="H342">
        <v>60074</v>
      </c>
      <c r="I342">
        <v>0.08</v>
      </c>
      <c r="J342">
        <v>9.1136079900124844E-2</v>
      </c>
      <c r="K342">
        <v>4.7440699126092382E-2</v>
      </c>
      <c r="L342">
        <v>2.2916666666666665E-2</v>
      </c>
      <c r="M342">
        <v>0.35799999999999998</v>
      </c>
      <c r="N342">
        <v>-1.43403448814E-2</v>
      </c>
      <c r="O342">
        <v>0.46913580246913578</v>
      </c>
      <c r="P342">
        <v>0.11606217616580311</v>
      </c>
      <c r="Q342">
        <v>0.15855181023720349</v>
      </c>
      <c r="R342">
        <v>2</v>
      </c>
      <c r="S342">
        <v>1</v>
      </c>
      <c r="T342">
        <v>1</v>
      </c>
      <c r="U342">
        <v>1</v>
      </c>
      <c r="V342">
        <v>0</v>
      </c>
      <c r="W342">
        <v>1</v>
      </c>
      <c r="X342">
        <v>1</v>
      </c>
      <c r="Y342">
        <v>2</v>
      </c>
      <c r="Z342">
        <v>2</v>
      </c>
      <c r="AA342">
        <v>0</v>
      </c>
      <c r="AB342">
        <v>11</v>
      </c>
    </row>
    <row r="343" spans="1:28" x14ac:dyDescent="0.3">
      <c r="A343">
        <v>19185070200</v>
      </c>
      <c r="C343" t="s">
        <v>3381</v>
      </c>
      <c r="D343" t="s">
        <v>1406</v>
      </c>
      <c r="E343">
        <v>1582</v>
      </c>
      <c r="F343" t="s">
        <v>1144</v>
      </c>
      <c r="G343" t="s">
        <v>1145</v>
      </c>
      <c r="H343">
        <v>62813</v>
      </c>
      <c r="I343">
        <v>0.10099999999999999</v>
      </c>
      <c r="J343">
        <v>0.11532846715328467</v>
      </c>
      <c r="K343">
        <v>1.4598540145985401E-2</v>
      </c>
      <c r="L343">
        <v>2.8333333333333335E-2</v>
      </c>
      <c r="M343">
        <v>0.37200000000000005</v>
      </c>
      <c r="N343">
        <v>-8.87163281144E-2</v>
      </c>
      <c r="O343">
        <v>0.5537117903930131</v>
      </c>
      <c r="P343">
        <v>0.14645308924485126</v>
      </c>
      <c r="Q343">
        <v>0.20437956204379562</v>
      </c>
      <c r="R343">
        <v>1</v>
      </c>
      <c r="S343">
        <v>1</v>
      </c>
      <c r="T343">
        <v>2</v>
      </c>
      <c r="U343">
        <v>0</v>
      </c>
      <c r="V343">
        <v>1</v>
      </c>
      <c r="W343">
        <v>2</v>
      </c>
      <c r="X343">
        <v>2</v>
      </c>
      <c r="Y343">
        <v>2</v>
      </c>
      <c r="Z343">
        <v>2</v>
      </c>
      <c r="AA343">
        <v>1</v>
      </c>
      <c r="AB343">
        <v>14</v>
      </c>
    </row>
    <row r="344" spans="1:28" x14ac:dyDescent="0.3">
      <c r="A344">
        <v>19187000200</v>
      </c>
      <c r="C344" t="s">
        <v>3382</v>
      </c>
      <c r="D344" t="s">
        <v>1333</v>
      </c>
      <c r="E344">
        <v>3617</v>
      </c>
      <c r="F344" t="s">
        <v>946</v>
      </c>
      <c r="G344" t="s">
        <v>1024</v>
      </c>
      <c r="H344">
        <v>73145</v>
      </c>
      <c r="I344">
        <v>0.13900000000000001</v>
      </c>
      <c r="J344">
        <v>0.13810741687979539</v>
      </c>
      <c r="K344">
        <v>3.4526854219948847E-2</v>
      </c>
      <c r="L344">
        <v>3.0166666666666661E-2</v>
      </c>
      <c r="M344">
        <v>0.36700000000000005</v>
      </c>
      <c r="N344">
        <v>-3.8556876740600001E-3</v>
      </c>
      <c r="O344">
        <v>0.3374949657672171</v>
      </c>
      <c r="P344">
        <v>4.1079092581238506E-2</v>
      </c>
      <c r="Q344">
        <v>0.24104859335038364</v>
      </c>
      <c r="R344">
        <v>1</v>
      </c>
      <c r="S344">
        <v>2</v>
      </c>
      <c r="T344">
        <v>2</v>
      </c>
      <c r="U344">
        <v>1</v>
      </c>
      <c r="V344">
        <v>1</v>
      </c>
      <c r="W344">
        <v>1</v>
      </c>
      <c r="X344">
        <v>1</v>
      </c>
      <c r="Y344">
        <v>0</v>
      </c>
      <c r="Z344">
        <v>0</v>
      </c>
      <c r="AA344">
        <v>1</v>
      </c>
      <c r="AB344">
        <v>10</v>
      </c>
    </row>
    <row r="345" spans="1:28" x14ac:dyDescent="0.3">
      <c r="A345">
        <v>19187010300</v>
      </c>
      <c r="C345" t="s">
        <v>3383</v>
      </c>
      <c r="D345" t="s">
        <v>1327</v>
      </c>
      <c r="E345">
        <v>3081</v>
      </c>
      <c r="F345" t="s">
        <v>946</v>
      </c>
      <c r="G345" t="s">
        <v>1024</v>
      </c>
      <c r="H345">
        <v>69231</v>
      </c>
      <c r="I345">
        <v>7.4999999999999997E-2</v>
      </c>
      <c r="J345">
        <v>8.1775700934579434E-2</v>
      </c>
      <c r="K345">
        <v>5.763239875389408E-2</v>
      </c>
      <c r="L345">
        <v>3.0166666666666661E-2</v>
      </c>
      <c r="M345">
        <v>0.36299999999999999</v>
      </c>
      <c r="N345">
        <v>-6.18148600364E-2</v>
      </c>
      <c r="O345">
        <v>0.41566265060240964</v>
      </c>
      <c r="P345">
        <v>0.12712440516655338</v>
      </c>
      <c r="Q345">
        <v>0.1674454828660436</v>
      </c>
      <c r="R345">
        <v>1</v>
      </c>
      <c r="S345">
        <v>1</v>
      </c>
      <c r="T345">
        <v>1</v>
      </c>
      <c r="U345">
        <v>2</v>
      </c>
      <c r="V345">
        <v>1</v>
      </c>
      <c r="W345">
        <v>1</v>
      </c>
      <c r="X345">
        <v>2</v>
      </c>
      <c r="Y345">
        <v>1</v>
      </c>
      <c r="Z345">
        <v>2</v>
      </c>
      <c r="AA345">
        <v>0</v>
      </c>
      <c r="AB345">
        <v>12</v>
      </c>
    </row>
    <row r="346" spans="1:28" x14ac:dyDescent="0.3">
      <c r="A346">
        <v>19191950500</v>
      </c>
      <c r="C346" t="s">
        <v>3384</v>
      </c>
      <c r="D346" t="s">
        <v>1334</v>
      </c>
      <c r="E346">
        <v>3312</v>
      </c>
      <c r="F346" t="s">
        <v>1335</v>
      </c>
      <c r="G346" t="s">
        <v>1336</v>
      </c>
      <c r="H346">
        <v>73938</v>
      </c>
      <c r="I346">
        <v>5.7999999999999996E-2</v>
      </c>
      <c r="J346">
        <v>8.7420042643923238E-2</v>
      </c>
      <c r="K346">
        <v>6.4676616915422883E-2</v>
      </c>
      <c r="L346">
        <v>3.1583333333333324E-2</v>
      </c>
      <c r="M346">
        <v>0.25900000000000001</v>
      </c>
      <c r="N346">
        <v>5.4644812161599998E-3</v>
      </c>
      <c r="O346">
        <v>0.44029506685108344</v>
      </c>
      <c r="P346">
        <v>6.5107458912768645E-2</v>
      </c>
      <c r="Q346">
        <v>0.23240938166311301</v>
      </c>
      <c r="R346">
        <v>1</v>
      </c>
      <c r="S346">
        <v>0</v>
      </c>
      <c r="T346">
        <v>1</v>
      </c>
      <c r="U346">
        <v>2</v>
      </c>
      <c r="V346">
        <v>2</v>
      </c>
      <c r="W346">
        <v>0</v>
      </c>
      <c r="X346">
        <v>1</v>
      </c>
      <c r="Y346">
        <v>1</v>
      </c>
      <c r="Z346">
        <v>1</v>
      </c>
      <c r="AA346">
        <v>1</v>
      </c>
      <c r="AB346">
        <v>10</v>
      </c>
    </row>
    <row r="347" spans="1:28" x14ac:dyDescent="0.3">
      <c r="A347">
        <v>19197680100</v>
      </c>
      <c r="C347" t="s">
        <v>3385</v>
      </c>
      <c r="D347" t="s">
        <v>1573</v>
      </c>
      <c r="E347">
        <v>3450</v>
      </c>
      <c r="F347" t="s">
        <v>1297</v>
      </c>
      <c r="G347" t="s">
        <v>1298</v>
      </c>
      <c r="H347">
        <v>61750</v>
      </c>
      <c r="I347">
        <v>0.11800000000000001</v>
      </c>
      <c r="J347">
        <v>5.1012753188297073E-2</v>
      </c>
      <c r="K347">
        <v>4.2010502625656414E-2</v>
      </c>
      <c r="L347">
        <v>2.4833333333333332E-2</v>
      </c>
      <c r="M347">
        <v>0.43799999999999994</v>
      </c>
      <c r="N347">
        <v>2.03311027656E-3</v>
      </c>
      <c r="O347">
        <v>0.35996526270082502</v>
      </c>
      <c r="P347">
        <v>0.1188423645320197</v>
      </c>
      <c r="Q347">
        <v>0.17629407351837958</v>
      </c>
      <c r="R347">
        <v>1</v>
      </c>
      <c r="S347">
        <v>1</v>
      </c>
      <c r="T347">
        <v>0</v>
      </c>
      <c r="U347">
        <v>1</v>
      </c>
      <c r="V347">
        <v>0</v>
      </c>
      <c r="W347">
        <v>2</v>
      </c>
      <c r="X347">
        <v>1</v>
      </c>
      <c r="Y347">
        <v>1</v>
      </c>
      <c r="Z347">
        <v>2</v>
      </c>
      <c r="AA347">
        <v>0</v>
      </c>
      <c r="AB347">
        <v>9</v>
      </c>
    </row>
    <row r="348" spans="1:28" x14ac:dyDescent="0.3">
      <c r="A348">
        <v>19197680300</v>
      </c>
      <c r="C348" t="s">
        <v>3386</v>
      </c>
      <c r="D348" t="s">
        <v>1296</v>
      </c>
      <c r="E348">
        <v>3202</v>
      </c>
      <c r="F348" t="s">
        <v>1297</v>
      </c>
      <c r="G348" t="s">
        <v>1298</v>
      </c>
      <c r="H348">
        <v>50493</v>
      </c>
      <c r="I348">
        <v>0.13600000000000001</v>
      </c>
      <c r="J348">
        <v>4.7213114754098361E-2</v>
      </c>
      <c r="K348">
        <v>3.2131147540983604E-2</v>
      </c>
      <c r="L348">
        <v>2.4833333333333332E-2</v>
      </c>
      <c r="M348">
        <v>0.38799999999999996</v>
      </c>
      <c r="N348">
        <v>-2.8519415620400002E-2</v>
      </c>
      <c r="O348">
        <v>0.37261410788381744</v>
      </c>
      <c r="P348">
        <v>4.6385542168674701E-2</v>
      </c>
      <c r="Q348">
        <v>0.23737704918032787</v>
      </c>
      <c r="R348">
        <v>2</v>
      </c>
      <c r="S348">
        <v>2</v>
      </c>
      <c r="T348">
        <v>0</v>
      </c>
      <c r="U348">
        <v>1</v>
      </c>
      <c r="V348">
        <v>0</v>
      </c>
      <c r="W348">
        <v>2</v>
      </c>
      <c r="X348">
        <v>1</v>
      </c>
      <c r="Y348">
        <v>1</v>
      </c>
      <c r="Z348">
        <v>0</v>
      </c>
      <c r="AA348">
        <v>1</v>
      </c>
      <c r="AB348">
        <v>10</v>
      </c>
    </row>
    <row r="349" spans="1:28" x14ac:dyDescent="0.3">
      <c r="A349">
        <v>19001960200</v>
      </c>
      <c r="C349" t="s">
        <v>3387</v>
      </c>
      <c r="D349" t="s">
        <v>1379</v>
      </c>
      <c r="E349">
        <v>1611</v>
      </c>
      <c r="F349" t="s">
        <v>53</v>
      </c>
      <c r="G349" t="s">
        <v>1230</v>
      </c>
      <c r="H349">
        <v>85278</v>
      </c>
      <c r="I349">
        <v>9.5000000000000001E-2</v>
      </c>
      <c r="J349">
        <v>8.5470085470085472E-2</v>
      </c>
      <c r="K349">
        <v>2.2792022792022793E-2</v>
      </c>
      <c r="L349">
        <v>2.3083333333333334E-2</v>
      </c>
      <c r="M349">
        <v>0.31900000000000001</v>
      </c>
      <c r="N349">
        <v>-0.12635623958200001</v>
      </c>
      <c r="O349">
        <v>0.39918367346938777</v>
      </c>
      <c r="P349">
        <v>9.7560975609756101E-2</v>
      </c>
      <c r="Q349">
        <v>0.10826210826210826</v>
      </c>
      <c r="R349">
        <v>0</v>
      </c>
      <c r="S349">
        <v>1</v>
      </c>
      <c r="T349">
        <v>1</v>
      </c>
      <c r="U349">
        <v>0</v>
      </c>
      <c r="V349">
        <v>0</v>
      </c>
      <c r="W349">
        <v>1</v>
      </c>
      <c r="X349">
        <v>2</v>
      </c>
      <c r="Y349">
        <v>1</v>
      </c>
      <c r="Z349">
        <v>2</v>
      </c>
      <c r="AA349">
        <v>0</v>
      </c>
      <c r="AB349">
        <v>8</v>
      </c>
    </row>
    <row r="350" spans="1:28" x14ac:dyDescent="0.3">
      <c r="A350">
        <v>19009070100</v>
      </c>
      <c r="C350" t="s">
        <v>3388</v>
      </c>
      <c r="D350" t="s">
        <v>1704</v>
      </c>
      <c r="E350">
        <v>1800</v>
      </c>
      <c r="F350" t="s">
        <v>98</v>
      </c>
      <c r="G350" t="s">
        <v>1313</v>
      </c>
      <c r="H350">
        <v>68266</v>
      </c>
      <c r="I350">
        <v>8.3000000000000004E-2</v>
      </c>
      <c r="J350">
        <v>7.3593073593073599E-2</v>
      </c>
      <c r="K350">
        <v>6.7821067821067824E-2</v>
      </c>
      <c r="L350">
        <v>2.2416666666666668E-2</v>
      </c>
      <c r="M350">
        <v>0.32899999999999996</v>
      </c>
      <c r="N350">
        <v>-0.115044248433</v>
      </c>
      <c r="O350">
        <v>0.33360588716271461</v>
      </c>
      <c r="P350">
        <v>0.13292682926829269</v>
      </c>
      <c r="Q350">
        <v>0.16017316017316016</v>
      </c>
      <c r="R350">
        <v>1</v>
      </c>
      <c r="S350">
        <v>1</v>
      </c>
      <c r="T350">
        <v>1</v>
      </c>
      <c r="U350">
        <v>2</v>
      </c>
      <c r="V350">
        <v>0</v>
      </c>
      <c r="W350">
        <v>1</v>
      </c>
      <c r="X350">
        <v>2</v>
      </c>
      <c r="Y350">
        <v>0</v>
      </c>
      <c r="Z350">
        <v>2</v>
      </c>
      <c r="AA350">
        <v>0</v>
      </c>
      <c r="AB350">
        <v>10</v>
      </c>
    </row>
    <row r="351" spans="1:28" x14ac:dyDescent="0.3">
      <c r="A351">
        <v>19015020400</v>
      </c>
      <c r="C351" t="s">
        <v>3389</v>
      </c>
      <c r="D351" t="s">
        <v>1536</v>
      </c>
      <c r="E351">
        <v>2464</v>
      </c>
      <c r="F351" t="s">
        <v>143</v>
      </c>
      <c r="G351" t="s">
        <v>1537</v>
      </c>
      <c r="H351">
        <v>61250</v>
      </c>
      <c r="I351">
        <v>7.5999999999999998E-2</v>
      </c>
      <c r="J351">
        <v>8.294930875576037E-2</v>
      </c>
      <c r="K351">
        <v>4.1474654377880185E-2</v>
      </c>
      <c r="L351">
        <v>2.4833333333333329E-2</v>
      </c>
      <c r="M351">
        <v>0.41399999999999998</v>
      </c>
      <c r="N351">
        <v>-3.52388413053E-2</v>
      </c>
      <c r="O351">
        <v>0.54266592303402117</v>
      </c>
      <c r="P351">
        <v>5.5495103373231776E-2</v>
      </c>
      <c r="Q351">
        <v>0.19354838709677419</v>
      </c>
      <c r="R351">
        <v>1</v>
      </c>
      <c r="S351">
        <v>1</v>
      </c>
      <c r="T351">
        <v>1</v>
      </c>
      <c r="U351">
        <v>1</v>
      </c>
      <c r="V351">
        <v>0</v>
      </c>
      <c r="W351">
        <v>2</v>
      </c>
      <c r="X351">
        <v>2</v>
      </c>
      <c r="Y351">
        <v>2</v>
      </c>
      <c r="Z351">
        <v>1</v>
      </c>
      <c r="AA351">
        <v>1</v>
      </c>
      <c r="AB351">
        <v>12</v>
      </c>
    </row>
    <row r="352" spans="1:28" x14ac:dyDescent="0.3">
      <c r="A352">
        <v>19019950500</v>
      </c>
      <c r="C352" t="s">
        <v>3390</v>
      </c>
      <c r="D352" t="s">
        <v>1343</v>
      </c>
      <c r="E352">
        <v>3743</v>
      </c>
      <c r="F352" t="s">
        <v>1344</v>
      </c>
      <c r="G352" t="s">
        <v>1345</v>
      </c>
      <c r="H352">
        <v>75446</v>
      </c>
      <c r="I352">
        <v>0.11900000000000001</v>
      </c>
      <c r="J352">
        <v>9.0144230769230768E-2</v>
      </c>
      <c r="K352">
        <v>6.4302884615384609E-2</v>
      </c>
      <c r="L352">
        <v>2.9249999999999995E-2</v>
      </c>
      <c r="M352">
        <v>0.36799999999999999</v>
      </c>
      <c r="N352">
        <v>-5.02410552155E-2</v>
      </c>
      <c r="O352">
        <v>0.40688912809472549</v>
      </c>
      <c r="P352">
        <v>0.11016042780748662</v>
      </c>
      <c r="Q352">
        <v>0.21634615384615385</v>
      </c>
      <c r="R352">
        <v>1</v>
      </c>
      <c r="S352">
        <v>1</v>
      </c>
      <c r="T352">
        <v>1</v>
      </c>
      <c r="U352">
        <v>2</v>
      </c>
      <c r="V352">
        <v>1</v>
      </c>
      <c r="W352">
        <v>1</v>
      </c>
      <c r="X352">
        <v>2</v>
      </c>
      <c r="Y352">
        <v>1</v>
      </c>
      <c r="Z352">
        <v>2</v>
      </c>
      <c r="AA352">
        <v>1</v>
      </c>
      <c r="AB352">
        <v>13</v>
      </c>
    </row>
    <row r="353" spans="1:28" x14ac:dyDescent="0.3">
      <c r="A353">
        <v>19025950300</v>
      </c>
      <c r="C353" t="s">
        <v>3391</v>
      </c>
      <c r="D353" t="s">
        <v>1413</v>
      </c>
      <c r="E353">
        <v>2247</v>
      </c>
      <c r="F353" t="s">
        <v>1414</v>
      </c>
      <c r="G353" t="s">
        <v>1415</v>
      </c>
      <c r="H353">
        <v>58125</v>
      </c>
      <c r="I353">
        <v>0.10099999999999999</v>
      </c>
      <c r="J353">
        <v>0.12295081967213115</v>
      </c>
      <c r="K353">
        <v>2.3224043715846996E-2</v>
      </c>
      <c r="L353">
        <v>2.7166666666666662E-2</v>
      </c>
      <c r="M353">
        <v>0.56100000000000005</v>
      </c>
      <c r="N353">
        <v>0.25111358476500001</v>
      </c>
      <c r="O353">
        <v>0.4728950403690888</v>
      </c>
      <c r="P353">
        <v>0.14642451759364358</v>
      </c>
      <c r="Q353">
        <v>0.13524590163934427</v>
      </c>
      <c r="R353">
        <v>2</v>
      </c>
      <c r="S353">
        <v>1</v>
      </c>
      <c r="T353">
        <v>2</v>
      </c>
      <c r="U353">
        <v>0</v>
      </c>
      <c r="V353">
        <v>0</v>
      </c>
      <c r="W353">
        <v>2</v>
      </c>
      <c r="X353">
        <v>0</v>
      </c>
      <c r="Y353">
        <v>2</v>
      </c>
      <c r="Z353">
        <v>2</v>
      </c>
      <c r="AA353">
        <v>0</v>
      </c>
      <c r="AB353">
        <v>11</v>
      </c>
    </row>
    <row r="354" spans="1:28" x14ac:dyDescent="0.3">
      <c r="A354">
        <v>19031450300</v>
      </c>
      <c r="C354" t="s">
        <v>3392</v>
      </c>
      <c r="D354" t="s">
        <v>1773</v>
      </c>
      <c r="E354">
        <v>3377</v>
      </c>
      <c r="F354" t="s">
        <v>1527</v>
      </c>
      <c r="G354" t="s">
        <v>1528</v>
      </c>
      <c r="H354">
        <v>68654</v>
      </c>
      <c r="I354">
        <v>8.4000000000000005E-2</v>
      </c>
      <c r="J354">
        <v>8.137931034482758E-2</v>
      </c>
      <c r="K354">
        <v>7.5172413793103451E-2</v>
      </c>
      <c r="L354">
        <v>2.9333333333333333E-2</v>
      </c>
      <c r="M354">
        <v>0.371</v>
      </c>
      <c r="N354">
        <v>-2.3706272896899999E-2</v>
      </c>
      <c r="O354">
        <v>0.52629513343799061</v>
      </c>
      <c r="P354">
        <v>7.7608142493638677E-2</v>
      </c>
      <c r="Q354">
        <v>0.1406896551724138</v>
      </c>
      <c r="R354">
        <v>1</v>
      </c>
      <c r="S354">
        <v>1</v>
      </c>
      <c r="T354">
        <v>1</v>
      </c>
      <c r="U354">
        <v>2</v>
      </c>
      <c r="V354">
        <v>1</v>
      </c>
      <c r="W354">
        <v>2</v>
      </c>
      <c r="X354">
        <v>1</v>
      </c>
      <c r="Y354">
        <v>2</v>
      </c>
      <c r="Z354">
        <v>1</v>
      </c>
      <c r="AA354">
        <v>0</v>
      </c>
      <c r="AB354">
        <v>12</v>
      </c>
    </row>
    <row r="355" spans="1:28" x14ac:dyDescent="0.3">
      <c r="A355">
        <v>19033951000</v>
      </c>
      <c r="C355" t="s">
        <v>3393</v>
      </c>
      <c r="D355" t="s">
        <v>1577</v>
      </c>
      <c r="E355">
        <v>2763</v>
      </c>
      <c r="F355" t="s">
        <v>1066</v>
      </c>
      <c r="G355" t="s">
        <v>1067</v>
      </c>
      <c r="H355">
        <v>62206</v>
      </c>
      <c r="I355">
        <v>0.11699999999999999</v>
      </c>
      <c r="J355">
        <v>6.1185468451242828E-2</v>
      </c>
      <c r="K355">
        <v>6.5009560229445512E-2</v>
      </c>
      <c r="L355">
        <v>3.0666666666666665E-2</v>
      </c>
      <c r="M355">
        <v>0.373</v>
      </c>
      <c r="N355">
        <v>-3.5265363693900001E-2</v>
      </c>
      <c r="O355">
        <v>0.40865954922894426</v>
      </c>
      <c r="P355">
        <v>0.1086048454469507</v>
      </c>
      <c r="Q355">
        <v>0.13001912045889102</v>
      </c>
      <c r="R355">
        <v>1</v>
      </c>
      <c r="S355">
        <v>1</v>
      </c>
      <c r="T355">
        <v>0</v>
      </c>
      <c r="U355">
        <v>2</v>
      </c>
      <c r="V355">
        <v>1</v>
      </c>
      <c r="W355">
        <v>2</v>
      </c>
      <c r="X355">
        <v>2</v>
      </c>
      <c r="Y355">
        <v>1</v>
      </c>
      <c r="Z355">
        <v>2</v>
      </c>
      <c r="AA355">
        <v>0</v>
      </c>
      <c r="AB355">
        <v>12</v>
      </c>
    </row>
    <row r="356" spans="1:28" x14ac:dyDescent="0.3">
      <c r="A356">
        <v>19033951600</v>
      </c>
      <c r="C356" t="s">
        <v>3394</v>
      </c>
      <c r="D356" t="s">
        <v>1811</v>
      </c>
      <c r="E356">
        <v>4502</v>
      </c>
      <c r="F356" t="s">
        <v>1066</v>
      </c>
      <c r="G356" t="s">
        <v>1067</v>
      </c>
      <c r="H356">
        <v>64559</v>
      </c>
      <c r="I356">
        <v>8.6999999999999994E-2</v>
      </c>
      <c r="J356">
        <v>0.10101010101010101</v>
      </c>
      <c r="K356">
        <v>4.5959595959595957E-2</v>
      </c>
      <c r="L356">
        <v>3.0666666666666665E-2</v>
      </c>
      <c r="M356">
        <v>0.33700000000000002</v>
      </c>
      <c r="N356">
        <v>-5.47025363983E-2</v>
      </c>
      <c r="O356">
        <v>0.36156560795636833</v>
      </c>
      <c r="P356">
        <v>4.7160731472569779E-2</v>
      </c>
      <c r="Q356">
        <v>0.15151515151515152</v>
      </c>
      <c r="R356">
        <v>1</v>
      </c>
      <c r="S356">
        <v>1</v>
      </c>
      <c r="T356">
        <v>1</v>
      </c>
      <c r="U356">
        <v>1</v>
      </c>
      <c r="V356">
        <v>1</v>
      </c>
      <c r="W356">
        <v>1</v>
      </c>
      <c r="X356">
        <v>2</v>
      </c>
      <c r="Y356">
        <v>1</v>
      </c>
      <c r="Z356">
        <v>0</v>
      </c>
      <c r="AA356">
        <v>0</v>
      </c>
      <c r="AB356">
        <v>9</v>
      </c>
    </row>
    <row r="357" spans="1:28" x14ac:dyDescent="0.3">
      <c r="A357">
        <v>19057000900</v>
      </c>
      <c r="C357" t="s">
        <v>3395</v>
      </c>
      <c r="D357" t="s">
        <v>1322</v>
      </c>
      <c r="E357">
        <v>3337</v>
      </c>
      <c r="F357" t="s">
        <v>275</v>
      </c>
      <c r="G357" t="s">
        <v>1012</v>
      </c>
      <c r="H357">
        <v>71250</v>
      </c>
      <c r="I357">
        <v>0.06</v>
      </c>
      <c r="J357">
        <v>0.11118335500650195</v>
      </c>
      <c r="K357">
        <v>8.0624187256176857E-2</v>
      </c>
      <c r="L357">
        <v>4.1000000000000009E-2</v>
      </c>
      <c r="M357">
        <v>0.41299999999999998</v>
      </c>
      <c r="N357">
        <v>-2.4269009605599998E-2</v>
      </c>
      <c r="O357">
        <v>0.31956696070569368</v>
      </c>
      <c r="P357">
        <v>6.3907486305538649E-2</v>
      </c>
      <c r="Q357">
        <v>0.23602080624187255</v>
      </c>
      <c r="R357">
        <v>1</v>
      </c>
      <c r="S357">
        <v>0</v>
      </c>
      <c r="T357">
        <v>1</v>
      </c>
      <c r="U357">
        <v>2</v>
      </c>
      <c r="V357">
        <v>2</v>
      </c>
      <c r="W357">
        <v>2</v>
      </c>
      <c r="X357">
        <v>1</v>
      </c>
      <c r="Y357">
        <v>0</v>
      </c>
      <c r="Z357">
        <v>1</v>
      </c>
      <c r="AA357">
        <v>1</v>
      </c>
      <c r="AB357">
        <v>11</v>
      </c>
    </row>
    <row r="358" spans="1:28" x14ac:dyDescent="0.3">
      <c r="A358">
        <v>19061000702</v>
      </c>
      <c r="C358" t="s">
        <v>3396</v>
      </c>
      <c r="D358" t="s">
        <v>1620</v>
      </c>
      <c r="E358">
        <v>3194</v>
      </c>
      <c r="F358" t="s">
        <v>290</v>
      </c>
      <c r="G358" t="s">
        <v>1149</v>
      </c>
      <c r="H358">
        <v>52161</v>
      </c>
      <c r="I358">
        <v>0.10199999999999999</v>
      </c>
      <c r="J358">
        <v>0.11915438821268418</v>
      </c>
      <c r="K358">
        <v>6.3420884048686746E-2</v>
      </c>
      <c r="L358">
        <v>2.8833333333333329E-2</v>
      </c>
      <c r="M358">
        <v>0.29399999999999998</v>
      </c>
      <c r="N358">
        <v>-2.7833968359E-2</v>
      </c>
      <c r="O358">
        <v>0.27283558379666401</v>
      </c>
      <c r="P358">
        <v>9.6120440069484656E-2</v>
      </c>
      <c r="Q358">
        <v>0.28251121076233182</v>
      </c>
      <c r="R358">
        <v>2</v>
      </c>
      <c r="S358">
        <v>1</v>
      </c>
      <c r="T358">
        <v>2</v>
      </c>
      <c r="U358">
        <v>2</v>
      </c>
      <c r="V358">
        <v>1</v>
      </c>
      <c r="W358">
        <v>0</v>
      </c>
      <c r="X358">
        <v>1</v>
      </c>
      <c r="Y358">
        <v>0</v>
      </c>
      <c r="Z358">
        <v>2</v>
      </c>
      <c r="AA358">
        <v>2</v>
      </c>
      <c r="AB358">
        <v>13</v>
      </c>
    </row>
    <row r="359" spans="1:28" x14ac:dyDescent="0.3">
      <c r="A359">
        <v>19061001205</v>
      </c>
      <c r="C359" t="s">
        <v>3397</v>
      </c>
      <c r="D359" t="s">
        <v>1484</v>
      </c>
      <c r="E359">
        <v>4133</v>
      </c>
      <c r="F359" t="s">
        <v>290</v>
      </c>
      <c r="G359" t="s">
        <v>1149</v>
      </c>
      <c r="H359">
        <v>59761</v>
      </c>
      <c r="I359">
        <v>0.13100000000000001</v>
      </c>
      <c r="J359">
        <v>4.1813602015113353E-2</v>
      </c>
      <c r="K359">
        <v>5.6926952141057932E-2</v>
      </c>
      <c r="L359">
        <v>2.8833333333333329E-2</v>
      </c>
      <c r="M359">
        <v>0.42899999999999999</v>
      </c>
      <c r="N359">
        <v>1.49803564533E-2</v>
      </c>
      <c r="O359">
        <v>0.40571069971760276</v>
      </c>
      <c r="P359">
        <v>3.4063260340632603E-2</v>
      </c>
      <c r="Q359">
        <v>0.34005037783375314</v>
      </c>
      <c r="R359">
        <v>2</v>
      </c>
      <c r="S359">
        <v>2</v>
      </c>
      <c r="T359">
        <v>0</v>
      </c>
      <c r="U359">
        <v>2</v>
      </c>
      <c r="V359">
        <v>1</v>
      </c>
      <c r="W359">
        <v>2</v>
      </c>
      <c r="X359">
        <v>1</v>
      </c>
      <c r="Y359">
        <v>1</v>
      </c>
      <c r="Z359">
        <v>0</v>
      </c>
      <c r="AA359">
        <v>2</v>
      </c>
      <c r="AB359">
        <v>13</v>
      </c>
    </row>
    <row r="360" spans="1:28" x14ac:dyDescent="0.3">
      <c r="A360">
        <v>19065080600</v>
      </c>
      <c r="C360" t="s">
        <v>3398</v>
      </c>
      <c r="D360" t="s">
        <v>1708</v>
      </c>
      <c r="E360">
        <v>2360</v>
      </c>
      <c r="F360" t="s">
        <v>340</v>
      </c>
      <c r="G360" t="s">
        <v>1017</v>
      </c>
      <c r="H360">
        <v>66750</v>
      </c>
      <c r="I360">
        <v>0.09</v>
      </c>
      <c r="J360">
        <v>5.3038674033149172E-2</v>
      </c>
      <c r="K360">
        <v>2.0994475138121547E-2</v>
      </c>
      <c r="L360">
        <v>3.1333333333333331E-2</v>
      </c>
      <c r="M360">
        <v>0.35299999999999998</v>
      </c>
      <c r="N360">
        <v>-6.5716547595899996E-2</v>
      </c>
      <c r="O360">
        <v>0.44685039370078738</v>
      </c>
      <c r="P360">
        <v>0.11453744493392071</v>
      </c>
      <c r="Q360">
        <v>0.19889502762430938</v>
      </c>
      <c r="R360">
        <v>1</v>
      </c>
      <c r="S360">
        <v>1</v>
      </c>
      <c r="T360">
        <v>0</v>
      </c>
      <c r="U360">
        <v>0</v>
      </c>
      <c r="V360">
        <v>2</v>
      </c>
      <c r="W360">
        <v>1</v>
      </c>
      <c r="X360">
        <v>2</v>
      </c>
      <c r="Y360">
        <v>1</v>
      </c>
      <c r="Z360">
        <v>2</v>
      </c>
      <c r="AA360">
        <v>1</v>
      </c>
      <c r="AB360">
        <v>11</v>
      </c>
    </row>
    <row r="361" spans="1:28" x14ac:dyDescent="0.3">
      <c r="A361">
        <v>19067480300</v>
      </c>
      <c r="C361" t="s">
        <v>3399</v>
      </c>
      <c r="D361" t="s">
        <v>1705</v>
      </c>
      <c r="E361">
        <v>2403</v>
      </c>
      <c r="F361" t="s">
        <v>345</v>
      </c>
      <c r="G361" t="s">
        <v>1127</v>
      </c>
      <c r="H361">
        <v>62664</v>
      </c>
      <c r="I361">
        <v>0.11800000000000001</v>
      </c>
      <c r="J361">
        <v>6.3429137760158572E-2</v>
      </c>
      <c r="K361">
        <v>7.1357779980178393E-2</v>
      </c>
      <c r="L361">
        <v>3.3249999999999995E-2</v>
      </c>
      <c r="M361">
        <v>0.39399999999999996</v>
      </c>
      <c r="N361">
        <v>-6.8243505243199998E-2</v>
      </c>
      <c r="O361">
        <v>0.45998814463544752</v>
      </c>
      <c r="P361">
        <v>9.7061442564559217E-2</v>
      </c>
      <c r="Q361">
        <v>0.16551040634291378</v>
      </c>
      <c r="R361">
        <v>1</v>
      </c>
      <c r="S361">
        <v>1</v>
      </c>
      <c r="T361">
        <v>0</v>
      </c>
      <c r="U361">
        <v>2</v>
      </c>
      <c r="V361">
        <v>2</v>
      </c>
      <c r="W361">
        <v>2</v>
      </c>
      <c r="X361">
        <v>2</v>
      </c>
      <c r="Y361">
        <v>2</v>
      </c>
      <c r="Z361">
        <v>2</v>
      </c>
      <c r="AA361">
        <v>0</v>
      </c>
      <c r="AB361">
        <v>14</v>
      </c>
    </row>
    <row r="362" spans="1:28" x14ac:dyDescent="0.3">
      <c r="A362">
        <v>19077950300</v>
      </c>
      <c r="C362" t="s">
        <v>3400</v>
      </c>
      <c r="D362" t="s">
        <v>1445</v>
      </c>
      <c r="E362">
        <v>4441</v>
      </c>
      <c r="F362" t="s">
        <v>1324</v>
      </c>
      <c r="G362" t="s">
        <v>1325</v>
      </c>
      <c r="H362">
        <v>74167</v>
      </c>
      <c r="I362">
        <v>0.1</v>
      </c>
      <c r="J362">
        <v>8.7352625937834938E-2</v>
      </c>
      <c r="K362">
        <v>2.6795284030010719E-2</v>
      </c>
      <c r="L362">
        <v>2.9499999999999998E-2</v>
      </c>
      <c r="M362">
        <v>0.318</v>
      </c>
      <c r="N362">
        <v>1.7411225337499999E-2</v>
      </c>
      <c r="O362">
        <v>0.39917171073590313</v>
      </c>
      <c r="P362">
        <v>0.11298405466970388</v>
      </c>
      <c r="Q362">
        <v>0.18435155412647375</v>
      </c>
      <c r="R362">
        <v>1</v>
      </c>
      <c r="S362">
        <v>1</v>
      </c>
      <c r="T362">
        <v>1</v>
      </c>
      <c r="U362">
        <v>1</v>
      </c>
      <c r="V362">
        <v>1</v>
      </c>
      <c r="W362">
        <v>1</v>
      </c>
      <c r="X362">
        <v>1</v>
      </c>
      <c r="Y362">
        <v>1</v>
      </c>
      <c r="Z362">
        <v>2</v>
      </c>
      <c r="AA362">
        <v>1</v>
      </c>
      <c r="AB362">
        <v>11</v>
      </c>
    </row>
    <row r="363" spans="1:28" x14ac:dyDescent="0.3">
      <c r="A363">
        <v>19079960500</v>
      </c>
      <c r="C363" t="s">
        <v>3401</v>
      </c>
      <c r="D363" t="s">
        <v>1574</v>
      </c>
      <c r="E363">
        <v>1844</v>
      </c>
      <c r="F363" t="s">
        <v>409</v>
      </c>
      <c r="G363" t="s">
        <v>1242</v>
      </c>
      <c r="H363">
        <v>56833</v>
      </c>
      <c r="I363">
        <v>9.5000000000000001E-2</v>
      </c>
      <c r="J363">
        <v>7.6167076167076173E-2</v>
      </c>
      <c r="K363">
        <v>4.1769041769041768E-2</v>
      </c>
      <c r="L363">
        <v>2.6916666666666669E-2</v>
      </c>
      <c r="M363">
        <v>0.39799999999999996</v>
      </c>
      <c r="N363">
        <v>-6.6801619834199993E-2</v>
      </c>
      <c r="O363">
        <v>0.46838082001389852</v>
      </c>
      <c r="P363">
        <v>0.10428100987925357</v>
      </c>
      <c r="Q363">
        <v>0.16461916461916462</v>
      </c>
      <c r="R363">
        <v>2</v>
      </c>
      <c r="S363">
        <v>1</v>
      </c>
      <c r="T363">
        <v>1</v>
      </c>
      <c r="U363">
        <v>1</v>
      </c>
      <c r="V363">
        <v>0</v>
      </c>
      <c r="W363">
        <v>2</v>
      </c>
      <c r="X363">
        <v>2</v>
      </c>
      <c r="Y363">
        <v>2</v>
      </c>
      <c r="Z363">
        <v>2</v>
      </c>
      <c r="AA363">
        <v>0</v>
      </c>
      <c r="AB363">
        <v>13</v>
      </c>
    </row>
    <row r="364" spans="1:28" x14ac:dyDescent="0.3">
      <c r="A364">
        <v>19081270400</v>
      </c>
      <c r="C364" t="s">
        <v>3402</v>
      </c>
      <c r="D364" t="s">
        <v>1505</v>
      </c>
      <c r="E364">
        <v>1981</v>
      </c>
      <c r="F364" t="s">
        <v>411</v>
      </c>
      <c r="G364" t="s">
        <v>1307</v>
      </c>
      <c r="H364">
        <v>64403</v>
      </c>
      <c r="I364">
        <v>8.6999999999999994E-2</v>
      </c>
      <c r="J364">
        <v>7.2976054732041051E-2</v>
      </c>
      <c r="K364">
        <v>4.4469783352337512E-2</v>
      </c>
      <c r="L364">
        <v>2.7333333333333331E-2</v>
      </c>
      <c r="M364">
        <v>0.35399999999999998</v>
      </c>
      <c r="N364">
        <v>-9.5020557446999998E-2</v>
      </c>
      <c r="O364">
        <v>0.45099484156226971</v>
      </c>
      <c r="P364">
        <v>0.17896678966789667</v>
      </c>
      <c r="Q364">
        <v>0.14139110604332952</v>
      </c>
      <c r="R364">
        <v>1</v>
      </c>
      <c r="S364">
        <v>1</v>
      </c>
      <c r="T364">
        <v>1</v>
      </c>
      <c r="U364">
        <v>1</v>
      </c>
      <c r="V364">
        <v>0</v>
      </c>
      <c r="W364">
        <v>1</v>
      </c>
      <c r="X364">
        <v>2</v>
      </c>
      <c r="Y364">
        <v>1</v>
      </c>
      <c r="Z364">
        <v>2</v>
      </c>
      <c r="AA364">
        <v>0</v>
      </c>
      <c r="AB364">
        <v>10</v>
      </c>
    </row>
    <row r="365" spans="1:28" x14ac:dyDescent="0.3">
      <c r="A365">
        <v>19091970200</v>
      </c>
      <c r="C365" t="s">
        <v>3403</v>
      </c>
      <c r="D365" t="s">
        <v>1393</v>
      </c>
      <c r="E365">
        <v>1736</v>
      </c>
      <c r="F365" t="s">
        <v>448</v>
      </c>
      <c r="G365" t="s">
        <v>1304</v>
      </c>
      <c r="H365">
        <v>59231</v>
      </c>
      <c r="I365">
        <v>0.16200000000000001</v>
      </c>
      <c r="J365">
        <v>0.14769647696476965</v>
      </c>
      <c r="K365">
        <v>6.2330623306233061E-2</v>
      </c>
      <c r="L365">
        <v>2.6416666666666672E-2</v>
      </c>
      <c r="M365">
        <v>0.36599999999999999</v>
      </c>
      <c r="N365">
        <v>-6.5158858624900007E-2</v>
      </c>
      <c r="O365">
        <v>0.4788617886178862</v>
      </c>
      <c r="P365">
        <v>0.1006060606060606</v>
      </c>
      <c r="Q365">
        <v>0.13685636856368563</v>
      </c>
      <c r="R365">
        <v>2</v>
      </c>
      <c r="S365">
        <v>2</v>
      </c>
      <c r="T365">
        <v>2</v>
      </c>
      <c r="U365">
        <v>2</v>
      </c>
      <c r="V365">
        <v>0</v>
      </c>
      <c r="W365">
        <v>1</v>
      </c>
      <c r="X365">
        <v>2</v>
      </c>
      <c r="Y365">
        <v>2</v>
      </c>
      <c r="Z365">
        <v>2</v>
      </c>
      <c r="AA365">
        <v>0</v>
      </c>
      <c r="AB365">
        <v>15</v>
      </c>
    </row>
    <row r="366" spans="1:28" x14ac:dyDescent="0.3">
      <c r="A366">
        <v>19093090300</v>
      </c>
      <c r="C366" t="s">
        <v>3404</v>
      </c>
      <c r="D366" t="s">
        <v>1409</v>
      </c>
      <c r="E366">
        <v>2281</v>
      </c>
      <c r="F366" t="s">
        <v>1410</v>
      </c>
      <c r="G366" t="s">
        <v>1411</v>
      </c>
      <c r="H366">
        <v>68110</v>
      </c>
      <c r="I366">
        <v>8.900000000000001E-2</v>
      </c>
      <c r="J366">
        <v>8.624031007751938E-2</v>
      </c>
      <c r="K366">
        <v>2.8100775193798451E-2</v>
      </c>
      <c r="L366">
        <v>2.0916666666666663E-2</v>
      </c>
      <c r="M366">
        <v>0.377</v>
      </c>
      <c r="N366">
        <v>-3.8364249716599998E-2</v>
      </c>
      <c r="O366">
        <v>0.46289537712895379</v>
      </c>
      <c r="P366">
        <v>0.14427860696517414</v>
      </c>
      <c r="Q366">
        <v>8.2364341085271311E-2</v>
      </c>
      <c r="R366">
        <v>1</v>
      </c>
      <c r="S366">
        <v>1</v>
      </c>
      <c r="T366">
        <v>1</v>
      </c>
      <c r="U366">
        <v>1</v>
      </c>
      <c r="V366">
        <v>0</v>
      </c>
      <c r="W366">
        <v>2</v>
      </c>
      <c r="X366">
        <v>2</v>
      </c>
      <c r="Y366">
        <v>2</v>
      </c>
      <c r="Z366">
        <v>2</v>
      </c>
      <c r="AA366">
        <v>0</v>
      </c>
      <c r="AB366">
        <v>12</v>
      </c>
    </row>
    <row r="367" spans="1:28" x14ac:dyDescent="0.3">
      <c r="A367">
        <v>19095960200</v>
      </c>
      <c r="C367" t="s">
        <v>3405</v>
      </c>
      <c r="D367" t="s">
        <v>1778</v>
      </c>
      <c r="E367">
        <v>3904</v>
      </c>
      <c r="F367" t="s">
        <v>1771</v>
      </c>
      <c r="G367" t="s">
        <v>1772</v>
      </c>
      <c r="H367">
        <v>65347</v>
      </c>
      <c r="I367">
        <v>9.1999999999999998E-2</v>
      </c>
      <c r="J367">
        <v>9.9334073251942281E-2</v>
      </c>
      <c r="K367">
        <v>3.9955604883462822E-2</v>
      </c>
      <c r="L367">
        <v>2.75E-2</v>
      </c>
      <c r="M367">
        <v>0.32299999999999995</v>
      </c>
      <c r="N367">
        <v>-3.7475345350400001E-2</v>
      </c>
      <c r="O367">
        <v>0.47925514537732766</v>
      </c>
      <c r="P367">
        <v>8.1081081081081086E-2</v>
      </c>
      <c r="Q367">
        <v>0.21254162042175362</v>
      </c>
      <c r="R367">
        <v>1</v>
      </c>
      <c r="S367">
        <v>1</v>
      </c>
      <c r="T367">
        <v>1</v>
      </c>
      <c r="U367">
        <v>1</v>
      </c>
      <c r="V367">
        <v>0</v>
      </c>
      <c r="W367">
        <v>1</v>
      </c>
      <c r="X367">
        <v>2</v>
      </c>
      <c r="Y367">
        <v>2</v>
      </c>
      <c r="Z367">
        <v>1</v>
      </c>
      <c r="AA367">
        <v>1</v>
      </c>
      <c r="AB367">
        <v>11</v>
      </c>
    </row>
    <row r="368" spans="1:28" x14ac:dyDescent="0.3">
      <c r="A368">
        <v>19103000200</v>
      </c>
      <c r="C368" t="s">
        <v>3406</v>
      </c>
      <c r="D368" t="s">
        <v>1474</v>
      </c>
      <c r="E368">
        <v>4426</v>
      </c>
      <c r="F368" t="s">
        <v>1421</v>
      </c>
      <c r="G368" t="s">
        <v>1422</v>
      </c>
      <c r="H368">
        <v>40679</v>
      </c>
      <c r="I368">
        <v>0.28000000000000003</v>
      </c>
      <c r="J368">
        <v>0.1079203334877258</v>
      </c>
      <c r="K368">
        <v>2.3158869847151459E-2</v>
      </c>
      <c r="L368">
        <v>2.4E-2</v>
      </c>
      <c r="M368">
        <v>0.22</v>
      </c>
      <c r="N368">
        <v>0.65892053715400001</v>
      </c>
      <c r="O368">
        <v>0.18844118844118843</v>
      </c>
      <c r="P368">
        <v>9.5517385839966482E-2</v>
      </c>
      <c r="Q368">
        <v>0.53728578045391384</v>
      </c>
      <c r="R368">
        <v>2</v>
      </c>
      <c r="S368">
        <v>2</v>
      </c>
      <c r="T368">
        <v>1</v>
      </c>
      <c r="U368">
        <v>0</v>
      </c>
      <c r="V368">
        <v>0</v>
      </c>
      <c r="W368">
        <v>0</v>
      </c>
      <c r="X368">
        <v>0</v>
      </c>
      <c r="Y368">
        <v>0</v>
      </c>
      <c r="Z368">
        <v>2</v>
      </c>
      <c r="AA368">
        <v>2</v>
      </c>
      <c r="AB368">
        <v>9</v>
      </c>
    </row>
    <row r="369" spans="1:28" x14ac:dyDescent="0.3">
      <c r="A369">
        <v>19103001100</v>
      </c>
      <c r="C369" t="s">
        <v>3407</v>
      </c>
      <c r="D369" t="s">
        <v>1540</v>
      </c>
      <c r="E369">
        <v>3549</v>
      </c>
      <c r="F369" t="s">
        <v>1421</v>
      </c>
      <c r="G369" t="s">
        <v>1422</v>
      </c>
      <c r="H369">
        <v>32400</v>
      </c>
      <c r="I369">
        <v>0.54299999999999993</v>
      </c>
      <c r="J369">
        <v>9.4688221709006926E-2</v>
      </c>
      <c r="K369">
        <v>9.2378752886836026E-3</v>
      </c>
      <c r="L369">
        <v>2.4E-2</v>
      </c>
      <c r="M369">
        <v>0.25900000000000001</v>
      </c>
      <c r="N369">
        <v>-9.7864768980599995E-2</v>
      </c>
      <c r="O369">
        <v>0.10089686098654709</v>
      </c>
      <c r="P369">
        <v>0.11722731906218145</v>
      </c>
      <c r="Q369">
        <v>0.62702078521939952</v>
      </c>
      <c r="R369">
        <v>2</v>
      </c>
      <c r="S369">
        <v>2</v>
      </c>
      <c r="T369">
        <v>1</v>
      </c>
      <c r="U369">
        <v>0</v>
      </c>
      <c r="V369">
        <v>0</v>
      </c>
      <c r="W369">
        <v>0</v>
      </c>
      <c r="X369">
        <v>2</v>
      </c>
      <c r="Y369">
        <v>0</v>
      </c>
      <c r="Z369">
        <v>2</v>
      </c>
      <c r="AA369">
        <v>2</v>
      </c>
      <c r="AB369">
        <v>11</v>
      </c>
    </row>
    <row r="370" spans="1:28" x14ac:dyDescent="0.3">
      <c r="A370">
        <v>19103001602</v>
      </c>
      <c r="C370" t="s">
        <v>3408</v>
      </c>
      <c r="D370" t="s">
        <v>2400</v>
      </c>
      <c r="E370">
        <v>3286</v>
      </c>
      <c r="F370" t="s">
        <v>1421</v>
      </c>
      <c r="G370" t="s">
        <v>1422</v>
      </c>
      <c r="H370">
        <v>38187</v>
      </c>
      <c r="I370">
        <v>0.39100000000000001</v>
      </c>
      <c r="J370">
        <v>0.11709455228553538</v>
      </c>
      <c r="K370">
        <v>3.1308703819661866E-2</v>
      </c>
      <c r="L370">
        <v>2.4E-2</v>
      </c>
      <c r="M370">
        <v>0.13300000000000001</v>
      </c>
      <c r="N370">
        <v>-0.13526315789500001</v>
      </c>
      <c r="O370">
        <v>7.2649572649572655E-2</v>
      </c>
      <c r="P370">
        <v>5.8372641509433963E-2</v>
      </c>
      <c r="Q370">
        <v>0.51033187226048837</v>
      </c>
      <c r="R370">
        <v>2</v>
      </c>
      <c r="S370">
        <v>2</v>
      </c>
      <c r="T370">
        <v>2</v>
      </c>
      <c r="U370">
        <v>1</v>
      </c>
      <c r="V370">
        <v>0</v>
      </c>
      <c r="W370">
        <v>0</v>
      </c>
      <c r="X370">
        <v>2</v>
      </c>
      <c r="Y370">
        <v>0</v>
      </c>
      <c r="Z370">
        <v>1</v>
      </c>
      <c r="AA370">
        <v>2</v>
      </c>
      <c r="AB370">
        <v>12</v>
      </c>
    </row>
    <row r="371" spans="1:28" x14ac:dyDescent="0.3">
      <c r="A371">
        <v>19109950500</v>
      </c>
      <c r="C371" t="s">
        <v>3409</v>
      </c>
      <c r="D371" t="s">
        <v>1755</v>
      </c>
      <c r="E371">
        <v>3421</v>
      </c>
      <c r="F371" t="s">
        <v>1233</v>
      </c>
      <c r="G371" t="s">
        <v>1234</v>
      </c>
      <c r="H371">
        <v>58373</v>
      </c>
      <c r="I371">
        <v>8.4000000000000005E-2</v>
      </c>
      <c r="J371">
        <v>4.7050561797752806E-2</v>
      </c>
      <c r="K371">
        <v>2.5983146067415731E-2</v>
      </c>
      <c r="L371">
        <v>2.441666666666667E-2</v>
      </c>
      <c r="M371">
        <v>0.42399999999999999</v>
      </c>
      <c r="N371">
        <v>-3.1986551135099998E-10</v>
      </c>
      <c r="O371">
        <v>0.42553191489361702</v>
      </c>
      <c r="P371">
        <v>7.5324675324675322E-2</v>
      </c>
      <c r="Q371">
        <v>0.17696629213483145</v>
      </c>
      <c r="R371">
        <v>2</v>
      </c>
      <c r="S371">
        <v>1</v>
      </c>
      <c r="T371">
        <v>0</v>
      </c>
      <c r="U371">
        <v>1</v>
      </c>
      <c r="V371">
        <v>0</v>
      </c>
      <c r="W371">
        <v>2</v>
      </c>
      <c r="X371">
        <v>1</v>
      </c>
      <c r="Y371">
        <v>1</v>
      </c>
      <c r="Z371">
        <v>1</v>
      </c>
      <c r="AA371">
        <v>0</v>
      </c>
      <c r="AB371">
        <v>9</v>
      </c>
    </row>
    <row r="372" spans="1:28" x14ac:dyDescent="0.3">
      <c r="A372">
        <v>19113000700</v>
      </c>
      <c r="C372" t="s">
        <v>3410</v>
      </c>
      <c r="D372" t="s">
        <v>1624</v>
      </c>
      <c r="E372">
        <v>2262</v>
      </c>
      <c r="F372" t="s">
        <v>1048</v>
      </c>
      <c r="G372" t="s">
        <v>1049</v>
      </c>
      <c r="H372">
        <v>59531</v>
      </c>
      <c r="I372">
        <v>5.2000000000000005E-2</v>
      </c>
      <c r="J372">
        <v>7.9136690647482008E-2</v>
      </c>
      <c r="K372">
        <v>5.1258992805755396E-2</v>
      </c>
      <c r="L372">
        <v>3.5250000000000004E-2</v>
      </c>
      <c r="M372">
        <v>0.31</v>
      </c>
      <c r="N372">
        <v>-5.4347826104599997E-2</v>
      </c>
      <c r="O372">
        <v>0.45572755417956656</v>
      </c>
      <c r="P372">
        <v>0.11323763955342903</v>
      </c>
      <c r="Q372">
        <v>0.26079136690647481</v>
      </c>
      <c r="R372">
        <v>2</v>
      </c>
      <c r="S372">
        <v>0</v>
      </c>
      <c r="T372">
        <v>1</v>
      </c>
      <c r="U372">
        <v>2</v>
      </c>
      <c r="V372">
        <v>2</v>
      </c>
      <c r="W372">
        <v>0</v>
      </c>
      <c r="X372">
        <v>2</v>
      </c>
      <c r="Y372">
        <v>1</v>
      </c>
      <c r="Z372">
        <v>2</v>
      </c>
      <c r="AA372">
        <v>2</v>
      </c>
      <c r="AB372">
        <v>14</v>
      </c>
    </row>
    <row r="373" spans="1:28" x14ac:dyDescent="0.3">
      <c r="A373">
        <v>19113001002</v>
      </c>
      <c r="C373" t="s">
        <v>3411</v>
      </c>
      <c r="D373" t="s">
        <v>1692</v>
      </c>
      <c r="E373">
        <v>3272</v>
      </c>
      <c r="F373" t="s">
        <v>1048</v>
      </c>
      <c r="G373" t="s">
        <v>1049</v>
      </c>
      <c r="H373">
        <v>71667</v>
      </c>
      <c r="I373">
        <v>7.400000000000001E-2</v>
      </c>
      <c r="J373">
        <v>2.8925619834710745E-2</v>
      </c>
      <c r="K373">
        <v>2.5482093663911846E-2</v>
      </c>
      <c r="L373">
        <v>3.5250000000000004E-2</v>
      </c>
      <c r="M373">
        <v>0.41600000000000004</v>
      </c>
      <c r="N373">
        <v>-5.6244591866199997E-2</v>
      </c>
      <c r="O373">
        <v>0.43792840822543794</v>
      </c>
      <c r="P373">
        <v>8.2920792079207925E-2</v>
      </c>
      <c r="Q373">
        <v>0.23760330578512398</v>
      </c>
      <c r="R373">
        <v>1</v>
      </c>
      <c r="S373">
        <v>1</v>
      </c>
      <c r="T373">
        <v>0</v>
      </c>
      <c r="U373">
        <v>0</v>
      </c>
      <c r="V373">
        <v>2</v>
      </c>
      <c r="W373">
        <v>2</v>
      </c>
      <c r="X373">
        <v>2</v>
      </c>
      <c r="Y373">
        <v>1</v>
      </c>
      <c r="Z373">
        <v>1</v>
      </c>
      <c r="AA373">
        <v>1</v>
      </c>
      <c r="AB373">
        <v>11</v>
      </c>
    </row>
    <row r="374" spans="1:28" x14ac:dyDescent="0.3">
      <c r="A374">
        <v>19113001101</v>
      </c>
      <c r="C374" t="s">
        <v>3412</v>
      </c>
      <c r="D374" t="s">
        <v>1547</v>
      </c>
      <c r="E374">
        <v>4608</v>
      </c>
      <c r="F374" t="s">
        <v>1048</v>
      </c>
      <c r="G374" t="s">
        <v>1049</v>
      </c>
      <c r="H374">
        <v>59801</v>
      </c>
      <c r="I374">
        <v>0.10800000000000001</v>
      </c>
      <c r="J374">
        <v>7.9373368146214096E-2</v>
      </c>
      <c r="K374">
        <v>3.6553524804177548E-2</v>
      </c>
      <c r="L374">
        <v>3.5250000000000004E-2</v>
      </c>
      <c r="M374">
        <v>0.52</v>
      </c>
      <c r="N374">
        <v>8.6792452068199993E-2</v>
      </c>
      <c r="O374">
        <v>0.36395147313691506</v>
      </c>
      <c r="P374">
        <v>3.623553095118269E-2</v>
      </c>
      <c r="Q374">
        <v>0.30913838120104437</v>
      </c>
      <c r="R374">
        <v>2</v>
      </c>
      <c r="S374">
        <v>1</v>
      </c>
      <c r="T374">
        <v>1</v>
      </c>
      <c r="U374">
        <v>1</v>
      </c>
      <c r="V374">
        <v>2</v>
      </c>
      <c r="W374">
        <v>2</v>
      </c>
      <c r="X374">
        <v>0</v>
      </c>
      <c r="Y374">
        <v>1</v>
      </c>
      <c r="Z374">
        <v>0</v>
      </c>
      <c r="AA374">
        <v>2</v>
      </c>
      <c r="AB374">
        <v>12</v>
      </c>
    </row>
    <row r="375" spans="1:28" x14ac:dyDescent="0.3">
      <c r="A375">
        <v>19113002900</v>
      </c>
      <c r="C375" t="s">
        <v>3413</v>
      </c>
      <c r="D375" t="s">
        <v>1553</v>
      </c>
      <c r="E375">
        <v>4930</v>
      </c>
      <c r="F375" t="s">
        <v>1048</v>
      </c>
      <c r="G375" t="s">
        <v>1049</v>
      </c>
      <c r="H375">
        <v>62444</v>
      </c>
      <c r="I375">
        <v>0.11199999999999999</v>
      </c>
      <c r="J375">
        <v>6.3095778483885617E-2</v>
      </c>
      <c r="K375">
        <v>2.2696323195642305E-2</v>
      </c>
      <c r="L375">
        <v>3.5250000000000004E-2</v>
      </c>
      <c r="M375">
        <v>0.26100000000000001</v>
      </c>
      <c r="N375">
        <v>1.73338848729E-2</v>
      </c>
      <c r="O375">
        <v>0.51751412429378529</v>
      </c>
      <c r="P375">
        <v>7.1247892074198987E-2</v>
      </c>
      <c r="Q375">
        <v>0.35315478892419427</v>
      </c>
      <c r="R375">
        <v>1</v>
      </c>
      <c r="S375">
        <v>1</v>
      </c>
      <c r="T375">
        <v>0</v>
      </c>
      <c r="U375">
        <v>0</v>
      </c>
      <c r="V375">
        <v>2</v>
      </c>
      <c r="W375">
        <v>0</v>
      </c>
      <c r="X375">
        <v>1</v>
      </c>
      <c r="Y375">
        <v>2</v>
      </c>
      <c r="Z375">
        <v>1</v>
      </c>
      <c r="AA375">
        <v>2</v>
      </c>
      <c r="AB375">
        <v>10</v>
      </c>
    </row>
    <row r="376" spans="1:28" x14ac:dyDescent="0.3">
      <c r="A376">
        <v>19123950100</v>
      </c>
      <c r="C376" t="s">
        <v>3414</v>
      </c>
      <c r="D376" t="s">
        <v>1596</v>
      </c>
      <c r="E376">
        <v>3141</v>
      </c>
      <c r="F376" t="s">
        <v>1131</v>
      </c>
      <c r="G376" t="s">
        <v>1132</v>
      </c>
      <c r="H376">
        <v>60446</v>
      </c>
      <c r="I376">
        <v>0.09</v>
      </c>
      <c r="J376">
        <v>0.12067696835908756</v>
      </c>
      <c r="K376">
        <v>4.7829286239882265E-2</v>
      </c>
      <c r="L376">
        <v>2.5583333333333333E-2</v>
      </c>
      <c r="M376">
        <v>0.35499999999999998</v>
      </c>
      <c r="N376">
        <v>-3.68343288369E-2</v>
      </c>
      <c r="O376">
        <v>0.47299077733860345</v>
      </c>
      <c r="P376">
        <v>6.7123287671232879E-2</v>
      </c>
      <c r="Q376">
        <v>0.13245033112582782</v>
      </c>
      <c r="R376">
        <v>2</v>
      </c>
      <c r="S376">
        <v>1</v>
      </c>
      <c r="T376">
        <v>2</v>
      </c>
      <c r="U376">
        <v>1</v>
      </c>
      <c r="V376">
        <v>0</v>
      </c>
      <c r="W376">
        <v>1</v>
      </c>
      <c r="X376">
        <v>2</v>
      </c>
      <c r="Y376">
        <v>2</v>
      </c>
      <c r="Z376">
        <v>1</v>
      </c>
      <c r="AA376">
        <v>0</v>
      </c>
      <c r="AB376">
        <v>12</v>
      </c>
    </row>
    <row r="377" spans="1:28" x14ac:dyDescent="0.3">
      <c r="A377">
        <v>19125030401</v>
      </c>
      <c r="C377" t="s">
        <v>3415</v>
      </c>
      <c r="D377" t="s">
        <v>1647</v>
      </c>
      <c r="E377">
        <v>4855</v>
      </c>
      <c r="F377" t="s">
        <v>578</v>
      </c>
      <c r="G377" t="s">
        <v>1196</v>
      </c>
      <c r="H377">
        <v>62534</v>
      </c>
      <c r="I377">
        <v>0.115</v>
      </c>
      <c r="J377">
        <v>0.1012853470437018</v>
      </c>
      <c r="K377">
        <v>3.5989717223650387E-2</v>
      </c>
      <c r="L377">
        <v>2.2250000000000002E-2</v>
      </c>
      <c r="M377">
        <v>0.39500000000000002</v>
      </c>
      <c r="N377">
        <v>5.8656784219000002E-2</v>
      </c>
      <c r="O377">
        <v>0.39952648712636873</v>
      </c>
      <c r="P377">
        <v>8.7282965743782262E-2</v>
      </c>
      <c r="Q377">
        <v>0.19537275064267351</v>
      </c>
      <c r="R377">
        <v>1</v>
      </c>
      <c r="S377">
        <v>1</v>
      </c>
      <c r="T377">
        <v>1</v>
      </c>
      <c r="U377">
        <v>1</v>
      </c>
      <c r="V377">
        <v>0</v>
      </c>
      <c r="W377">
        <v>2</v>
      </c>
      <c r="X377">
        <v>0</v>
      </c>
      <c r="Y377">
        <v>1</v>
      </c>
      <c r="Z377">
        <v>1</v>
      </c>
      <c r="AA377">
        <v>1</v>
      </c>
      <c r="AB377">
        <v>9</v>
      </c>
    </row>
    <row r="378" spans="1:28" x14ac:dyDescent="0.3">
      <c r="A378">
        <v>19125030600</v>
      </c>
      <c r="C378" t="s">
        <v>3416</v>
      </c>
      <c r="D378" t="s">
        <v>1356</v>
      </c>
      <c r="E378">
        <v>2527</v>
      </c>
      <c r="F378" t="s">
        <v>578</v>
      </c>
      <c r="G378" t="s">
        <v>1196</v>
      </c>
      <c r="H378">
        <v>73657</v>
      </c>
      <c r="I378">
        <v>0.10400000000000001</v>
      </c>
      <c r="J378">
        <v>0.10398445092322643</v>
      </c>
      <c r="K378">
        <v>1.4577259475218658E-2</v>
      </c>
      <c r="L378">
        <v>2.2250000000000002E-2</v>
      </c>
      <c r="M378">
        <v>0.42599999999999999</v>
      </c>
      <c r="N378">
        <v>-5.9545962118700002E-2</v>
      </c>
      <c r="O378">
        <v>0.38268156424581007</v>
      </c>
      <c r="P378">
        <v>0.10163652024117141</v>
      </c>
      <c r="Q378">
        <v>0.19436345966958213</v>
      </c>
      <c r="R378">
        <v>1</v>
      </c>
      <c r="S378">
        <v>1</v>
      </c>
      <c r="T378">
        <v>1</v>
      </c>
      <c r="U378">
        <v>0</v>
      </c>
      <c r="V378">
        <v>0</v>
      </c>
      <c r="W378">
        <v>2</v>
      </c>
      <c r="X378">
        <v>2</v>
      </c>
      <c r="Y378">
        <v>1</v>
      </c>
      <c r="Z378">
        <v>2</v>
      </c>
      <c r="AA378">
        <v>1</v>
      </c>
      <c r="AB378">
        <v>11</v>
      </c>
    </row>
    <row r="379" spans="1:28" x14ac:dyDescent="0.3">
      <c r="A379">
        <v>19139050300</v>
      </c>
      <c r="C379" t="s">
        <v>3417</v>
      </c>
      <c r="D379" t="s">
        <v>1551</v>
      </c>
      <c r="E379">
        <v>5382</v>
      </c>
      <c r="F379" t="s">
        <v>644</v>
      </c>
      <c r="G379" t="s">
        <v>1053</v>
      </c>
      <c r="H379">
        <v>66420</v>
      </c>
      <c r="I379">
        <v>5.4000000000000006E-2</v>
      </c>
      <c r="J379">
        <v>0.15043791859866049</v>
      </c>
      <c r="K379">
        <v>5.8217413704276147E-2</v>
      </c>
      <c r="L379">
        <v>3.191666666666667E-2</v>
      </c>
      <c r="M379">
        <v>0.28999999999999998</v>
      </c>
      <c r="N379">
        <v>1.2987013357300001E-2</v>
      </c>
      <c r="O379">
        <v>0.56553672316384185</v>
      </c>
      <c r="P379">
        <v>8.572774375883184E-2</v>
      </c>
      <c r="Q379">
        <v>0.21638330757341576</v>
      </c>
      <c r="R379">
        <v>1</v>
      </c>
      <c r="S379">
        <v>0</v>
      </c>
      <c r="T379">
        <v>2</v>
      </c>
      <c r="U379">
        <v>2</v>
      </c>
      <c r="V379">
        <v>2</v>
      </c>
      <c r="W379">
        <v>0</v>
      </c>
      <c r="X379">
        <v>1</v>
      </c>
      <c r="Y379">
        <v>2</v>
      </c>
      <c r="Z379">
        <v>1</v>
      </c>
      <c r="AA379">
        <v>1</v>
      </c>
      <c r="AB379">
        <v>12</v>
      </c>
    </row>
    <row r="380" spans="1:28" x14ac:dyDescent="0.3">
      <c r="A380">
        <v>19139050500</v>
      </c>
      <c r="C380" t="s">
        <v>3418</v>
      </c>
      <c r="D380" t="s">
        <v>1552</v>
      </c>
      <c r="E380">
        <v>4683</v>
      </c>
      <c r="F380" t="s">
        <v>644</v>
      </c>
      <c r="G380" t="s">
        <v>1053</v>
      </c>
      <c r="H380">
        <v>70022</v>
      </c>
      <c r="I380">
        <v>0.14300000000000002</v>
      </c>
      <c r="J380">
        <v>0.14800655379574004</v>
      </c>
      <c r="K380">
        <v>4.5876570180229385E-2</v>
      </c>
      <c r="L380">
        <v>3.191666666666667E-2</v>
      </c>
      <c r="M380">
        <v>0.33399999999999996</v>
      </c>
      <c r="N380">
        <v>-2.57957145829E-2</v>
      </c>
      <c r="O380">
        <v>0.38037759207675642</v>
      </c>
      <c r="P380">
        <v>0</v>
      </c>
      <c r="Q380">
        <v>0.2342981977061715</v>
      </c>
      <c r="R380">
        <v>1</v>
      </c>
      <c r="S380">
        <v>2</v>
      </c>
      <c r="T380">
        <v>2</v>
      </c>
      <c r="U380">
        <v>1</v>
      </c>
      <c r="V380">
        <v>2</v>
      </c>
      <c r="W380">
        <v>1</v>
      </c>
      <c r="X380">
        <v>1</v>
      </c>
      <c r="Y380">
        <v>1</v>
      </c>
      <c r="Z380">
        <v>0</v>
      </c>
      <c r="AA380">
        <v>1</v>
      </c>
      <c r="AB380">
        <v>12</v>
      </c>
    </row>
    <row r="381" spans="1:28" x14ac:dyDescent="0.3">
      <c r="A381">
        <v>19141490200</v>
      </c>
      <c r="C381" t="s">
        <v>3419</v>
      </c>
      <c r="D381" t="s">
        <v>1599</v>
      </c>
      <c r="E381">
        <v>3859</v>
      </c>
      <c r="F381" t="s">
        <v>1418</v>
      </c>
      <c r="G381" t="s">
        <v>1419</v>
      </c>
      <c r="H381">
        <v>69000</v>
      </c>
      <c r="I381">
        <v>0.12300000000000001</v>
      </c>
      <c r="J381">
        <v>5.6109725685785539E-2</v>
      </c>
      <c r="K381">
        <v>2.2443890274314215E-2</v>
      </c>
      <c r="L381">
        <v>2.3000000000000003E-2</v>
      </c>
      <c r="M381">
        <v>0.38900000000000001</v>
      </c>
      <c r="N381">
        <v>-5.4123711179700001E-3</v>
      </c>
      <c r="O381">
        <v>0.44345569150908415</v>
      </c>
      <c r="P381">
        <v>8.3001705514496871E-2</v>
      </c>
      <c r="Q381">
        <v>0.23067331670822944</v>
      </c>
      <c r="R381">
        <v>1</v>
      </c>
      <c r="S381">
        <v>1</v>
      </c>
      <c r="T381">
        <v>0</v>
      </c>
      <c r="U381">
        <v>0</v>
      </c>
      <c r="V381">
        <v>0</v>
      </c>
      <c r="W381">
        <v>2</v>
      </c>
      <c r="X381">
        <v>1</v>
      </c>
      <c r="Y381">
        <v>1</v>
      </c>
      <c r="Z381">
        <v>1</v>
      </c>
      <c r="AA381">
        <v>1</v>
      </c>
      <c r="AB381">
        <v>8</v>
      </c>
    </row>
    <row r="382" spans="1:28" x14ac:dyDescent="0.3">
      <c r="A382">
        <v>19141490300</v>
      </c>
      <c r="C382" t="s">
        <v>3420</v>
      </c>
      <c r="D382" t="s">
        <v>1688</v>
      </c>
      <c r="E382">
        <v>5194</v>
      </c>
      <c r="F382" t="s">
        <v>1418</v>
      </c>
      <c r="G382" t="s">
        <v>1419</v>
      </c>
      <c r="H382">
        <v>67587</v>
      </c>
      <c r="I382">
        <v>0.14499999999999999</v>
      </c>
      <c r="J382">
        <v>8.4611578426521519E-2</v>
      </c>
      <c r="K382">
        <v>2.6224641266699655E-2</v>
      </c>
      <c r="L382">
        <v>2.3000000000000003E-2</v>
      </c>
      <c r="M382">
        <v>0.33399999999999996</v>
      </c>
      <c r="N382">
        <v>3.0351121593300001E-2</v>
      </c>
      <c r="O382">
        <v>0.47484798231066888</v>
      </c>
      <c r="P382">
        <v>0.16418527708850289</v>
      </c>
      <c r="Q382">
        <v>0.17367639782285996</v>
      </c>
      <c r="R382">
        <v>1</v>
      </c>
      <c r="S382">
        <v>2</v>
      </c>
      <c r="T382">
        <v>1</v>
      </c>
      <c r="U382">
        <v>1</v>
      </c>
      <c r="V382">
        <v>0</v>
      </c>
      <c r="W382">
        <v>1</v>
      </c>
      <c r="X382">
        <v>0</v>
      </c>
      <c r="Y382">
        <v>2</v>
      </c>
      <c r="Z382">
        <v>2</v>
      </c>
      <c r="AA382">
        <v>0</v>
      </c>
      <c r="AB382">
        <v>10</v>
      </c>
    </row>
    <row r="383" spans="1:28" x14ac:dyDescent="0.3">
      <c r="A383">
        <v>19141490400</v>
      </c>
      <c r="C383" t="s">
        <v>3421</v>
      </c>
      <c r="D383" t="s">
        <v>1460</v>
      </c>
      <c r="E383">
        <v>2418</v>
      </c>
      <c r="F383" t="s">
        <v>1418</v>
      </c>
      <c r="G383" t="s">
        <v>1419</v>
      </c>
      <c r="H383">
        <v>64453</v>
      </c>
      <c r="I383">
        <v>6.4000000000000001E-2</v>
      </c>
      <c r="J383">
        <v>0.12150433944069432</v>
      </c>
      <c r="K383">
        <v>5.3037608486017358E-2</v>
      </c>
      <c r="L383">
        <v>2.3000000000000003E-2</v>
      </c>
      <c r="M383">
        <v>0.34600000000000003</v>
      </c>
      <c r="N383">
        <v>-7.6041269754600002E-2</v>
      </c>
      <c r="O383">
        <v>0.4854368932038835</v>
      </c>
      <c r="P383">
        <v>9.7602739726027399E-2</v>
      </c>
      <c r="Q383">
        <v>0.10800385728061716</v>
      </c>
      <c r="R383">
        <v>1</v>
      </c>
      <c r="S383">
        <v>0</v>
      </c>
      <c r="T383">
        <v>2</v>
      </c>
      <c r="U383">
        <v>2</v>
      </c>
      <c r="V383">
        <v>0</v>
      </c>
      <c r="W383">
        <v>1</v>
      </c>
      <c r="X383">
        <v>2</v>
      </c>
      <c r="Y383">
        <v>2</v>
      </c>
      <c r="Z383">
        <v>2</v>
      </c>
      <c r="AA383">
        <v>0</v>
      </c>
      <c r="AB383">
        <v>12</v>
      </c>
    </row>
    <row r="384" spans="1:28" x14ac:dyDescent="0.3">
      <c r="A384">
        <v>19145490600</v>
      </c>
      <c r="C384" t="s">
        <v>3422</v>
      </c>
      <c r="D384" t="s">
        <v>1556</v>
      </c>
      <c r="E384">
        <v>2162</v>
      </c>
      <c r="F384" t="s">
        <v>1170</v>
      </c>
      <c r="G384" t="s">
        <v>1171</v>
      </c>
      <c r="H384">
        <v>64837</v>
      </c>
      <c r="I384">
        <v>8.8000000000000009E-2</v>
      </c>
      <c r="J384">
        <v>6.7814854682454254E-2</v>
      </c>
      <c r="K384">
        <v>3.1216361679224973E-2</v>
      </c>
      <c r="L384">
        <v>2.6916666666666665E-2</v>
      </c>
      <c r="M384">
        <v>0.34499999999999997</v>
      </c>
      <c r="N384">
        <v>-7.3693230260999998E-2</v>
      </c>
      <c r="O384">
        <v>0.4261330194231901</v>
      </c>
      <c r="P384">
        <v>7.9501915708812265E-2</v>
      </c>
      <c r="Q384">
        <v>0.17761033369214208</v>
      </c>
      <c r="R384">
        <v>1</v>
      </c>
      <c r="S384">
        <v>1</v>
      </c>
      <c r="T384">
        <v>1</v>
      </c>
      <c r="U384">
        <v>1</v>
      </c>
      <c r="V384">
        <v>0</v>
      </c>
      <c r="W384">
        <v>1</v>
      </c>
      <c r="X384">
        <v>2</v>
      </c>
      <c r="Y384">
        <v>1</v>
      </c>
      <c r="Z384">
        <v>1</v>
      </c>
      <c r="AA384">
        <v>0</v>
      </c>
      <c r="AB384">
        <v>9</v>
      </c>
    </row>
    <row r="385" spans="1:28" x14ac:dyDescent="0.3">
      <c r="A385">
        <v>19153000202</v>
      </c>
      <c r="C385" t="s">
        <v>3423</v>
      </c>
      <c r="D385" t="s">
        <v>1338</v>
      </c>
      <c r="E385">
        <v>3743</v>
      </c>
      <c r="F385" t="s">
        <v>1088</v>
      </c>
      <c r="G385" t="s">
        <v>1089</v>
      </c>
      <c r="H385">
        <v>68568</v>
      </c>
      <c r="I385">
        <v>7.8E-2</v>
      </c>
      <c r="J385">
        <v>0.10652353426919901</v>
      </c>
      <c r="K385">
        <v>5.1197357555739058E-2</v>
      </c>
      <c r="L385">
        <v>2.8583333333333329E-2</v>
      </c>
      <c r="M385">
        <v>0.38799999999999996</v>
      </c>
      <c r="N385">
        <v>6.1542825618900003E-2</v>
      </c>
      <c r="O385">
        <v>0.56237424547283699</v>
      </c>
      <c r="P385">
        <v>0.14898102600140548</v>
      </c>
      <c r="Q385">
        <v>0.20478943022295623</v>
      </c>
      <c r="R385">
        <v>1</v>
      </c>
      <c r="S385">
        <v>1</v>
      </c>
      <c r="T385">
        <v>1</v>
      </c>
      <c r="U385">
        <v>2</v>
      </c>
      <c r="V385">
        <v>1</v>
      </c>
      <c r="W385">
        <v>2</v>
      </c>
      <c r="X385">
        <v>0</v>
      </c>
      <c r="Y385">
        <v>2</v>
      </c>
      <c r="Z385">
        <v>2</v>
      </c>
      <c r="AA385">
        <v>1</v>
      </c>
      <c r="AB385">
        <v>13</v>
      </c>
    </row>
    <row r="386" spans="1:28" x14ac:dyDescent="0.3">
      <c r="A386">
        <v>19153000600</v>
      </c>
      <c r="C386" t="s">
        <v>3424</v>
      </c>
      <c r="D386" t="s">
        <v>1485</v>
      </c>
      <c r="E386">
        <v>4023</v>
      </c>
      <c r="F386" t="s">
        <v>1088</v>
      </c>
      <c r="G386" t="s">
        <v>1089</v>
      </c>
      <c r="H386">
        <v>72943</v>
      </c>
      <c r="I386">
        <v>0.17499999999999999</v>
      </c>
      <c r="J386">
        <v>0.2503259452411995</v>
      </c>
      <c r="K386">
        <v>9.2568448500651893E-2</v>
      </c>
      <c r="L386">
        <v>2.8583333333333329E-2</v>
      </c>
      <c r="M386">
        <v>0.26300000000000001</v>
      </c>
      <c r="N386">
        <v>5.6939051244500001E-2</v>
      </c>
      <c r="O386">
        <v>0.43890369242481919</v>
      </c>
      <c r="P386">
        <v>0.14872364039955605</v>
      </c>
      <c r="Q386">
        <v>0.23533246414602346</v>
      </c>
      <c r="R386">
        <v>1</v>
      </c>
      <c r="S386">
        <v>2</v>
      </c>
      <c r="T386">
        <v>2</v>
      </c>
      <c r="U386">
        <v>2</v>
      </c>
      <c r="V386">
        <v>1</v>
      </c>
      <c r="W386">
        <v>0</v>
      </c>
      <c r="X386">
        <v>0</v>
      </c>
      <c r="Y386">
        <v>1</v>
      </c>
      <c r="Z386">
        <v>2</v>
      </c>
      <c r="AA386">
        <v>1</v>
      </c>
      <c r="AB386">
        <v>12</v>
      </c>
    </row>
    <row r="387" spans="1:28" x14ac:dyDescent="0.3">
      <c r="A387">
        <v>19153000702</v>
      </c>
      <c r="C387" t="s">
        <v>3425</v>
      </c>
      <c r="D387" t="s">
        <v>1629</v>
      </c>
      <c r="E387">
        <v>3397</v>
      </c>
      <c r="F387" t="s">
        <v>1088</v>
      </c>
      <c r="G387" t="s">
        <v>1089</v>
      </c>
      <c r="H387">
        <v>68125</v>
      </c>
      <c r="I387">
        <v>4.8000000000000001E-2</v>
      </c>
      <c r="J387">
        <v>0.16903313049357674</v>
      </c>
      <c r="K387">
        <v>0.10141987829614604</v>
      </c>
      <c r="L387">
        <v>2.8583333333333329E-2</v>
      </c>
      <c r="M387">
        <v>0.40700000000000003</v>
      </c>
      <c r="N387">
        <v>6.2891113085300002E-2</v>
      </c>
      <c r="O387">
        <v>0.38069139966273186</v>
      </c>
      <c r="P387">
        <v>2.4406332453825858E-2</v>
      </c>
      <c r="Q387">
        <v>0.23799864773495605</v>
      </c>
      <c r="R387">
        <v>1</v>
      </c>
      <c r="S387">
        <v>0</v>
      </c>
      <c r="T387">
        <v>2</v>
      </c>
      <c r="U387">
        <v>2</v>
      </c>
      <c r="V387">
        <v>1</v>
      </c>
      <c r="W387">
        <v>2</v>
      </c>
      <c r="X387">
        <v>0</v>
      </c>
      <c r="Y387">
        <v>1</v>
      </c>
      <c r="Z387">
        <v>0</v>
      </c>
      <c r="AA387">
        <v>1</v>
      </c>
      <c r="AB387">
        <v>10</v>
      </c>
    </row>
    <row r="388" spans="1:28" x14ac:dyDescent="0.3">
      <c r="A388">
        <v>19153002800</v>
      </c>
      <c r="C388" t="s">
        <v>3426</v>
      </c>
      <c r="D388" t="s">
        <v>1544</v>
      </c>
      <c r="E388">
        <v>3210</v>
      </c>
      <c r="F388" t="s">
        <v>1088</v>
      </c>
      <c r="G388" t="s">
        <v>1089</v>
      </c>
      <c r="H388">
        <v>61006</v>
      </c>
      <c r="I388">
        <v>0.17300000000000001</v>
      </c>
      <c r="J388">
        <v>0.13398058252427184</v>
      </c>
      <c r="K388">
        <v>7.184466019417475E-2</v>
      </c>
      <c r="L388">
        <v>2.8583333333333329E-2</v>
      </c>
      <c r="M388">
        <v>0.21</v>
      </c>
      <c r="N388">
        <v>-7.57270370188E-2</v>
      </c>
      <c r="O388">
        <v>0.16331765711842669</v>
      </c>
      <c r="P388">
        <v>9.1710758377425039E-2</v>
      </c>
      <c r="Q388">
        <v>0.34498381877022655</v>
      </c>
      <c r="R388">
        <v>2</v>
      </c>
      <c r="S388">
        <v>2</v>
      </c>
      <c r="T388">
        <v>2</v>
      </c>
      <c r="U388">
        <v>2</v>
      </c>
      <c r="V388">
        <v>1</v>
      </c>
      <c r="W388">
        <v>0</v>
      </c>
      <c r="X388">
        <v>2</v>
      </c>
      <c r="Y388">
        <v>0</v>
      </c>
      <c r="Z388">
        <v>1</v>
      </c>
      <c r="AA388">
        <v>2</v>
      </c>
      <c r="AB388">
        <v>14</v>
      </c>
    </row>
    <row r="389" spans="1:28" x14ac:dyDescent="0.3">
      <c r="A389">
        <v>19153003902</v>
      </c>
      <c r="C389" t="s">
        <v>3427</v>
      </c>
      <c r="D389" t="s">
        <v>1432</v>
      </c>
      <c r="E389">
        <v>5481</v>
      </c>
      <c r="F389" t="s">
        <v>1088</v>
      </c>
      <c r="G389" t="s">
        <v>1089</v>
      </c>
      <c r="H389">
        <v>81748</v>
      </c>
      <c r="I389">
        <v>0.13600000000000001</v>
      </c>
      <c r="J389">
        <v>0.1646309081253319</v>
      </c>
      <c r="K389">
        <v>6.5321295804567178E-2</v>
      </c>
      <c r="L389">
        <v>2.8583333333333329E-2</v>
      </c>
      <c r="M389">
        <v>0.26400000000000001</v>
      </c>
      <c r="N389">
        <v>7.70288882605E-2</v>
      </c>
      <c r="O389">
        <v>0.50155440414507768</v>
      </c>
      <c r="P389">
        <v>6.2250996015936255E-2</v>
      </c>
      <c r="Q389">
        <v>0.24694636218799787</v>
      </c>
      <c r="R389">
        <v>0</v>
      </c>
      <c r="S389">
        <v>2</v>
      </c>
      <c r="T389">
        <v>2</v>
      </c>
      <c r="U389">
        <v>2</v>
      </c>
      <c r="V389">
        <v>1</v>
      </c>
      <c r="W389">
        <v>0</v>
      </c>
      <c r="X389">
        <v>0</v>
      </c>
      <c r="Y389">
        <v>2</v>
      </c>
      <c r="Z389">
        <v>1</v>
      </c>
      <c r="AA389">
        <v>2</v>
      </c>
      <c r="AB389">
        <v>12</v>
      </c>
    </row>
    <row r="390" spans="1:28" x14ac:dyDescent="0.3">
      <c r="A390">
        <v>19153010601</v>
      </c>
      <c r="C390" t="s">
        <v>3428</v>
      </c>
      <c r="D390" t="s">
        <v>2389</v>
      </c>
      <c r="E390">
        <v>2622</v>
      </c>
      <c r="F390" t="s">
        <v>1088</v>
      </c>
      <c r="G390" t="s">
        <v>1089</v>
      </c>
      <c r="H390">
        <v>66607</v>
      </c>
      <c r="I390">
        <v>0.17199999999999999</v>
      </c>
      <c r="J390">
        <v>5.0420168067226894E-3</v>
      </c>
      <c r="K390">
        <v>1.3445378151260505E-2</v>
      </c>
      <c r="L390">
        <v>2.8583333333333329E-2</v>
      </c>
      <c r="M390">
        <v>0.314</v>
      </c>
      <c r="N390">
        <v>-6.25587992569E-2</v>
      </c>
      <c r="O390">
        <v>0.51943076081007111</v>
      </c>
      <c r="P390">
        <v>0</v>
      </c>
      <c r="Q390">
        <v>0.29495798319327732</v>
      </c>
      <c r="R390">
        <v>1</v>
      </c>
      <c r="S390">
        <v>2</v>
      </c>
      <c r="T390">
        <v>0</v>
      </c>
      <c r="U390">
        <v>0</v>
      </c>
      <c r="V390">
        <v>1</v>
      </c>
      <c r="W390">
        <v>1</v>
      </c>
      <c r="X390">
        <v>2</v>
      </c>
      <c r="Y390">
        <v>2</v>
      </c>
      <c r="Z390">
        <v>0</v>
      </c>
      <c r="AA390">
        <v>2</v>
      </c>
      <c r="AB390">
        <v>11</v>
      </c>
    </row>
    <row r="391" spans="1:28" x14ac:dyDescent="0.3">
      <c r="A391">
        <v>19153011001</v>
      </c>
      <c r="C391" t="s">
        <v>3429</v>
      </c>
      <c r="D391" t="s">
        <v>1543</v>
      </c>
      <c r="E391">
        <v>3527</v>
      </c>
      <c r="F391" t="s">
        <v>1088</v>
      </c>
      <c r="G391" t="s">
        <v>1089</v>
      </c>
      <c r="H391">
        <v>56944</v>
      </c>
      <c r="I391">
        <v>0.13800000000000001</v>
      </c>
      <c r="J391">
        <v>0.16569428238039674</v>
      </c>
      <c r="K391">
        <v>1.6919486581096849E-2</v>
      </c>
      <c r="L391">
        <v>2.8583333333333329E-2</v>
      </c>
      <c r="M391">
        <v>0.25900000000000001</v>
      </c>
      <c r="N391">
        <v>1.03122280929E-2</v>
      </c>
      <c r="O391">
        <v>0.48421862971516549</v>
      </c>
      <c r="P391">
        <v>8.7812666311868015E-2</v>
      </c>
      <c r="Q391">
        <v>0.21878646441073513</v>
      </c>
      <c r="R391">
        <v>2</v>
      </c>
      <c r="S391">
        <v>2</v>
      </c>
      <c r="T391">
        <v>2</v>
      </c>
      <c r="U391">
        <v>0</v>
      </c>
      <c r="V391">
        <v>1</v>
      </c>
      <c r="W391">
        <v>0</v>
      </c>
      <c r="X391">
        <v>1</v>
      </c>
      <c r="Y391">
        <v>2</v>
      </c>
      <c r="Z391">
        <v>1</v>
      </c>
      <c r="AA391">
        <v>1</v>
      </c>
      <c r="AB391">
        <v>12</v>
      </c>
    </row>
    <row r="392" spans="1:28" x14ac:dyDescent="0.3">
      <c r="A392">
        <v>19153011111</v>
      </c>
      <c r="C392" t="s">
        <v>3430</v>
      </c>
      <c r="D392" t="s">
        <v>1492</v>
      </c>
      <c r="E392">
        <v>5205</v>
      </c>
      <c r="F392" t="s">
        <v>1088</v>
      </c>
      <c r="G392" t="s">
        <v>1089</v>
      </c>
      <c r="H392">
        <v>48224</v>
      </c>
      <c r="I392">
        <v>0.20899999999999999</v>
      </c>
      <c r="J392">
        <v>9.1010816859380825E-2</v>
      </c>
      <c r="K392">
        <v>6.3782170831779186E-2</v>
      </c>
      <c r="L392">
        <v>2.8583333333333329E-2</v>
      </c>
      <c r="M392">
        <v>0.28600000000000003</v>
      </c>
      <c r="N392">
        <v>-2.0880361168299999E-2</v>
      </c>
      <c r="O392">
        <v>0.29777539533637093</v>
      </c>
      <c r="P392">
        <v>0</v>
      </c>
      <c r="Q392">
        <v>0.37411413651622527</v>
      </c>
      <c r="R392">
        <v>2</v>
      </c>
      <c r="S392">
        <v>2</v>
      </c>
      <c r="T392">
        <v>1</v>
      </c>
      <c r="U392">
        <v>2</v>
      </c>
      <c r="V392">
        <v>1</v>
      </c>
      <c r="W392">
        <v>0</v>
      </c>
      <c r="X392">
        <v>1</v>
      </c>
      <c r="Y392">
        <v>0</v>
      </c>
      <c r="Z392">
        <v>0</v>
      </c>
      <c r="AA392">
        <v>2</v>
      </c>
      <c r="AB392">
        <v>11</v>
      </c>
    </row>
    <row r="393" spans="1:28" x14ac:dyDescent="0.3">
      <c r="A393">
        <v>19155021502</v>
      </c>
      <c r="C393" t="s">
        <v>3431</v>
      </c>
      <c r="D393" t="s">
        <v>1663</v>
      </c>
      <c r="E393">
        <v>2930</v>
      </c>
      <c r="F393" t="s">
        <v>1082</v>
      </c>
      <c r="G393" t="s">
        <v>1083</v>
      </c>
      <c r="H393">
        <v>65081</v>
      </c>
      <c r="I393">
        <v>0.10199999999999999</v>
      </c>
      <c r="J393">
        <v>8.7579617834394899E-2</v>
      </c>
      <c r="K393">
        <v>3.3439490445859872E-2</v>
      </c>
      <c r="L393">
        <v>2.9249999999999995E-2</v>
      </c>
      <c r="M393">
        <v>0.45600000000000002</v>
      </c>
      <c r="N393">
        <v>3.1690140439099998E-2</v>
      </c>
      <c r="O393">
        <v>0.41484918793503478</v>
      </c>
      <c r="P393">
        <v>9.5545977011494254E-2</v>
      </c>
      <c r="Q393">
        <v>0.2356687898089172</v>
      </c>
      <c r="R393">
        <v>1</v>
      </c>
      <c r="S393">
        <v>1</v>
      </c>
      <c r="T393">
        <v>1</v>
      </c>
      <c r="U393">
        <v>1</v>
      </c>
      <c r="V393">
        <v>1</v>
      </c>
      <c r="W393">
        <v>2</v>
      </c>
      <c r="X393">
        <v>0</v>
      </c>
      <c r="Y393">
        <v>1</v>
      </c>
      <c r="Z393">
        <v>2</v>
      </c>
      <c r="AA393">
        <v>1</v>
      </c>
      <c r="AB393">
        <v>11</v>
      </c>
    </row>
    <row r="394" spans="1:28" x14ac:dyDescent="0.3">
      <c r="A394">
        <v>19155030402</v>
      </c>
      <c r="C394" t="s">
        <v>3432</v>
      </c>
      <c r="D394" t="s">
        <v>1280</v>
      </c>
      <c r="E394">
        <v>2768</v>
      </c>
      <c r="F394" t="s">
        <v>1082</v>
      </c>
      <c r="G394" t="s">
        <v>1083</v>
      </c>
      <c r="H394">
        <v>54980</v>
      </c>
      <c r="I394">
        <v>6.5000000000000002E-2</v>
      </c>
      <c r="J394">
        <v>5.0266565118050263E-2</v>
      </c>
      <c r="K394">
        <v>4.56968773800457E-2</v>
      </c>
      <c r="L394">
        <v>2.9249999999999995E-2</v>
      </c>
      <c r="M394">
        <v>0.374</v>
      </c>
      <c r="N394">
        <v>1.8096272167900001E-3</v>
      </c>
      <c r="O394">
        <v>0.50564102564102564</v>
      </c>
      <c r="P394">
        <v>7.6652601969057668E-2</v>
      </c>
      <c r="Q394">
        <v>0.23229246001523229</v>
      </c>
      <c r="R394">
        <v>2</v>
      </c>
      <c r="S394">
        <v>0</v>
      </c>
      <c r="T394">
        <v>0</v>
      </c>
      <c r="U394">
        <v>1</v>
      </c>
      <c r="V394">
        <v>1</v>
      </c>
      <c r="W394">
        <v>2</v>
      </c>
      <c r="X394">
        <v>1</v>
      </c>
      <c r="Y394">
        <v>2</v>
      </c>
      <c r="Z394">
        <v>1</v>
      </c>
      <c r="AA394">
        <v>1</v>
      </c>
      <c r="AB394">
        <v>11</v>
      </c>
    </row>
    <row r="395" spans="1:28" x14ac:dyDescent="0.3">
      <c r="A395">
        <v>19155030502</v>
      </c>
      <c r="C395" t="s">
        <v>3433</v>
      </c>
      <c r="D395" t="s">
        <v>1489</v>
      </c>
      <c r="E395">
        <v>2400</v>
      </c>
      <c r="F395" t="s">
        <v>1082</v>
      </c>
      <c r="G395" t="s">
        <v>1083</v>
      </c>
      <c r="H395">
        <v>56518</v>
      </c>
      <c r="I395">
        <v>0.13100000000000001</v>
      </c>
      <c r="J395">
        <v>8.2191780821917804E-2</v>
      </c>
      <c r="K395">
        <v>0.11937377690802348</v>
      </c>
      <c r="L395">
        <v>2.9249999999999995E-2</v>
      </c>
      <c r="M395">
        <v>0.34499999999999997</v>
      </c>
      <c r="N395">
        <v>-3.3037872683300003E-2</v>
      </c>
      <c r="O395">
        <v>0.56513872135102539</v>
      </c>
      <c r="P395">
        <v>3.4938621340887627E-2</v>
      </c>
      <c r="Q395">
        <v>0.21428571428571427</v>
      </c>
      <c r="R395">
        <v>2</v>
      </c>
      <c r="S395">
        <v>2</v>
      </c>
      <c r="T395">
        <v>1</v>
      </c>
      <c r="U395">
        <v>2</v>
      </c>
      <c r="V395">
        <v>1</v>
      </c>
      <c r="W395">
        <v>1</v>
      </c>
      <c r="X395">
        <v>2</v>
      </c>
      <c r="Y395">
        <v>2</v>
      </c>
      <c r="Z395">
        <v>0</v>
      </c>
      <c r="AA395">
        <v>1</v>
      </c>
      <c r="AB395">
        <v>14</v>
      </c>
    </row>
    <row r="396" spans="1:28" x14ac:dyDescent="0.3">
      <c r="A396">
        <v>19155030601</v>
      </c>
      <c r="C396" t="s">
        <v>3434</v>
      </c>
      <c r="D396" t="s">
        <v>1355</v>
      </c>
      <c r="E396">
        <v>2054</v>
      </c>
      <c r="F396" t="s">
        <v>1082</v>
      </c>
      <c r="G396" t="s">
        <v>1083</v>
      </c>
      <c r="H396">
        <v>61620</v>
      </c>
      <c r="I396">
        <v>9.4E-2</v>
      </c>
      <c r="J396">
        <v>0.10338164251207729</v>
      </c>
      <c r="K396">
        <v>4.7342995169082129E-2</v>
      </c>
      <c r="L396">
        <v>2.9249999999999995E-2</v>
      </c>
      <c r="M396">
        <v>0.29799999999999999</v>
      </c>
      <c r="N396">
        <v>-7.8923766816099999E-2</v>
      </c>
      <c r="O396">
        <v>0.58459808881394038</v>
      </c>
      <c r="P396">
        <v>3.9888682745825604E-2</v>
      </c>
      <c r="Q396">
        <v>0.26859903381642514</v>
      </c>
      <c r="R396">
        <v>1</v>
      </c>
      <c r="S396">
        <v>1</v>
      </c>
      <c r="T396">
        <v>1</v>
      </c>
      <c r="U396">
        <v>1</v>
      </c>
      <c r="V396">
        <v>1</v>
      </c>
      <c r="W396">
        <v>0</v>
      </c>
      <c r="X396">
        <v>2</v>
      </c>
      <c r="Y396">
        <v>2</v>
      </c>
      <c r="Z396">
        <v>0</v>
      </c>
      <c r="AA396">
        <v>2</v>
      </c>
      <c r="AB396">
        <v>11</v>
      </c>
    </row>
    <row r="397" spans="1:28" x14ac:dyDescent="0.3">
      <c r="A397">
        <v>19155031100</v>
      </c>
      <c r="C397" t="s">
        <v>3435</v>
      </c>
      <c r="D397" t="s">
        <v>1683</v>
      </c>
      <c r="E397">
        <v>2586</v>
      </c>
      <c r="F397" t="s">
        <v>1082</v>
      </c>
      <c r="G397" t="s">
        <v>1083</v>
      </c>
      <c r="H397">
        <v>55903</v>
      </c>
      <c r="I397">
        <v>0.17600000000000002</v>
      </c>
      <c r="J397">
        <v>5.2905464006938421E-2</v>
      </c>
      <c r="K397">
        <v>2.4284475281873375E-2</v>
      </c>
      <c r="L397">
        <v>2.9249999999999995E-2</v>
      </c>
      <c r="M397">
        <v>0.37200000000000005</v>
      </c>
      <c r="N397">
        <v>-4.50516986706E-2</v>
      </c>
      <c r="O397">
        <v>0.35853514471352627</v>
      </c>
      <c r="P397">
        <v>6.1838893409275834E-2</v>
      </c>
      <c r="Q397">
        <v>0.29314830875975717</v>
      </c>
      <c r="R397">
        <v>2</v>
      </c>
      <c r="S397">
        <v>2</v>
      </c>
      <c r="T397">
        <v>0</v>
      </c>
      <c r="U397">
        <v>0</v>
      </c>
      <c r="V397">
        <v>1</v>
      </c>
      <c r="W397">
        <v>2</v>
      </c>
      <c r="X397">
        <v>2</v>
      </c>
      <c r="Y397">
        <v>1</v>
      </c>
      <c r="Z397">
        <v>1</v>
      </c>
      <c r="AA397">
        <v>2</v>
      </c>
      <c r="AB397">
        <v>13</v>
      </c>
    </row>
    <row r="398" spans="1:28" x14ac:dyDescent="0.3">
      <c r="A398">
        <v>19157370100</v>
      </c>
      <c r="C398" t="s">
        <v>3436</v>
      </c>
      <c r="D398" t="s">
        <v>1724</v>
      </c>
      <c r="E398">
        <v>3062</v>
      </c>
      <c r="F398" t="s">
        <v>1256</v>
      </c>
      <c r="G398" t="s">
        <v>1257</v>
      </c>
      <c r="H398">
        <v>66667</v>
      </c>
      <c r="I398">
        <v>0.16899999999999998</v>
      </c>
      <c r="J398">
        <v>9.1168091168091173E-2</v>
      </c>
      <c r="K398">
        <v>2.7777777777777776E-2</v>
      </c>
      <c r="L398">
        <v>2.7833333333333331E-2</v>
      </c>
      <c r="M398">
        <v>0.29399999999999998</v>
      </c>
      <c r="N398">
        <v>-3.00918594644E-2</v>
      </c>
      <c r="O398">
        <v>0.50913348946135828</v>
      </c>
      <c r="P398">
        <v>7.4971815107102588E-2</v>
      </c>
      <c r="Q398">
        <v>0.19159544159544159</v>
      </c>
      <c r="R398">
        <v>1</v>
      </c>
      <c r="S398">
        <v>2</v>
      </c>
      <c r="T398">
        <v>1</v>
      </c>
      <c r="U398">
        <v>1</v>
      </c>
      <c r="V398">
        <v>1</v>
      </c>
      <c r="W398">
        <v>0</v>
      </c>
      <c r="X398">
        <v>2</v>
      </c>
      <c r="Y398">
        <v>2</v>
      </c>
      <c r="Z398">
        <v>1</v>
      </c>
      <c r="AA398">
        <v>1</v>
      </c>
      <c r="AB398">
        <v>12</v>
      </c>
    </row>
    <row r="399" spans="1:28" x14ac:dyDescent="0.3">
      <c r="A399">
        <v>19163010104</v>
      </c>
      <c r="C399" t="s">
        <v>3437</v>
      </c>
      <c r="D399" t="s">
        <v>2386</v>
      </c>
      <c r="E399">
        <v>4022</v>
      </c>
      <c r="F399" t="s">
        <v>1043</v>
      </c>
      <c r="G399" t="s">
        <v>1044</v>
      </c>
      <c r="H399">
        <v>90388</v>
      </c>
      <c r="I399">
        <v>9.1999999999999998E-2</v>
      </c>
      <c r="J399">
        <v>0.18391562294001318</v>
      </c>
      <c r="K399">
        <v>3.3618984838497033E-2</v>
      </c>
      <c r="L399">
        <v>3.4666666666666672E-2</v>
      </c>
      <c r="M399">
        <v>0.37200000000000005</v>
      </c>
      <c r="N399">
        <v>0.12503496436600001</v>
      </c>
      <c r="O399">
        <v>0.3176751592356688</v>
      </c>
      <c r="P399">
        <v>9.3787335722819595E-2</v>
      </c>
      <c r="Q399">
        <v>0.21687541199736321</v>
      </c>
      <c r="R399">
        <v>0</v>
      </c>
      <c r="S399">
        <v>1</v>
      </c>
      <c r="T399">
        <v>2</v>
      </c>
      <c r="U399">
        <v>1</v>
      </c>
      <c r="V399">
        <v>2</v>
      </c>
      <c r="W399">
        <v>2</v>
      </c>
      <c r="X399">
        <v>0</v>
      </c>
      <c r="Y399">
        <v>0</v>
      </c>
      <c r="Z399">
        <v>2</v>
      </c>
      <c r="AA399">
        <v>1</v>
      </c>
      <c r="AB399">
        <v>11</v>
      </c>
    </row>
    <row r="400" spans="1:28" x14ac:dyDescent="0.3">
      <c r="A400">
        <v>19163011500</v>
      </c>
      <c r="C400" t="s">
        <v>3438</v>
      </c>
      <c r="D400" t="s">
        <v>1265</v>
      </c>
      <c r="E400">
        <v>2252</v>
      </c>
      <c r="F400" t="s">
        <v>1043</v>
      </c>
      <c r="G400" t="s">
        <v>1044</v>
      </c>
      <c r="H400">
        <v>55338</v>
      </c>
      <c r="I400">
        <v>0.17899999999999999</v>
      </c>
      <c r="J400">
        <v>0.12251655629139073</v>
      </c>
      <c r="K400">
        <v>1.6556291390728478E-2</v>
      </c>
      <c r="L400">
        <v>3.4666666666666672E-2</v>
      </c>
      <c r="M400">
        <v>0.26600000000000001</v>
      </c>
      <c r="N400">
        <v>-3.1814273331499998E-2</v>
      </c>
      <c r="O400">
        <v>0.36199722607489598</v>
      </c>
      <c r="P400">
        <v>0.13632119514472454</v>
      </c>
      <c r="Q400">
        <v>0.31015452538631344</v>
      </c>
      <c r="R400">
        <v>2</v>
      </c>
      <c r="S400">
        <v>2</v>
      </c>
      <c r="T400">
        <v>2</v>
      </c>
      <c r="U400">
        <v>0</v>
      </c>
      <c r="V400">
        <v>2</v>
      </c>
      <c r="W400">
        <v>0</v>
      </c>
      <c r="X400">
        <v>2</v>
      </c>
      <c r="Y400">
        <v>1</v>
      </c>
      <c r="Z400">
        <v>2</v>
      </c>
      <c r="AA400">
        <v>2</v>
      </c>
      <c r="AB400">
        <v>15</v>
      </c>
    </row>
    <row r="401" spans="1:28" x14ac:dyDescent="0.3">
      <c r="A401">
        <v>19165960200</v>
      </c>
      <c r="C401" t="s">
        <v>3439</v>
      </c>
      <c r="D401" t="s">
        <v>1761</v>
      </c>
      <c r="E401">
        <v>3083</v>
      </c>
      <c r="F401" t="s">
        <v>821</v>
      </c>
      <c r="G401" t="s">
        <v>1401</v>
      </c>
      <c r="H401">
        <v>65441</v>
      </c>
      <c r="I401">
        <v>9.6000000000000002E-2</v>
      </c>
      <c r="J401">
        <v>9.8892405063291139E-2</v>
      </c>
      <c r="K401">
        <v>3.8765822784810125E-2</v>
      </c>
      <c r="L401">
        <v>2.4250000000000004E-2</v>
      </c>
      <c r="M401">
        <v>0.32899999999999996</v>
      </c>
      <c r="N401">
        <v>-6.7654635649100001E-3</v>
      </c>
      <c r="O401">
        <v>0.45096106456382457</v>
      </c>
      <c r="P401">
        <v>5.0074738415545592E-2</v>
      </c>
      <c r="Q401">
        <v>0.25316455696202533</v>
      </c>
      <c r="R401">
        <v>1</v>
      </c>
      <c r="S401">
        <v>1</v>
      </c>
      <c r="T401">
        <v>1</v>
      </c>
      <c r="U401">
        <v>1</v>
      </c>
      <c r="V401">
        <v>0</v>
      </c>
      <c r="W401">
        <v>1</v>
      </c>
      <c r="X401">
        <v>1</v>
      </c>
      <c r="Y401">
        <v>1</v>
      </c>
      <c r="Z401">
        <v>0</v>
      </c>
      <c r="AA401">
        <v>2</v>
      </c>
      <c r="AB401">
        <v>9</v>
      </c>
    </row>
    <row r="402" spans="1:28" x14ac:dyDescent="0.3">
      <c r="A402">
        <v>19165960300</v>
      </c>
      <c r="C402" t="s">
        <v>3440</v>
      </c>
      <c r="D402" t="s">
        <v>1400</v>
      </c>
      <c r="E402">
        <v>3327</v>
      </c>
      <c r="F402" t="s">
        <v>821</v>
      </c>
      <c r="G402" t="s">
        <v>1401</v>
      </c>
      <c r="H402">
        <v>74479</v>
      </c>
      <c r="I402">
        <v>6.3E-2</v>
      </c>
      <c r="J402">
        <v>0.10619469026548672</v>
      </c>
      <c r="K402">
        <v>1.2253233492171545E-2</v>
      </c>
      <c r="L402">
        <v>2.4250000000000004E-2</v>
      </c>
      <c r="M402">
        <v>0.39899999999999997</v>
      </c>
      <c r="N402">
        <v>-4.2314335060399999E-2</v>
      </c>
      <c r="O402">
        <v>0.42161520190023755</v>
      </c>
      <c r="P402">
        <v>8.8144009931719433E-2</v>
      </c>
      <c r="Q402">
        <v>0.26889040163376449</v>
      </c>
      <c r="R402">
        <v>1</v>
      </c>
      <c r="S402">
        <v>0</v>
      </c>
      <c r="T402">
        <v>1</v>
      </c>
      <c r="U402">
        <v>0</v>
      </c>
      <c r="V402">
        <v>0</v>
      </c>
      <c r="W402">
        <v>2</v>
      </c>
      <c r="X402">
        <v>2</v>
      </c>
      <c r="Y402">
        <v>1</v>
      </c>
      <c r="Z402">
        <v>1</v>
      </c>
      <c r="AA402">
        <v>2</v>
      </c>
      <c r="AB402">
        <v>10</v>
      </c>
    </row>
    <row r="403" spans="1:28" x14ac:dyDescent="0.3">
      <c r="A403">
        <v>19169001102</v>
      </c>
      <c r="C403" t="s">
        <v>3441</v>
      </c>
      <c r="D403" t="s">
        <v>2393</v>
      </c>
      <c r="E403">
        <v>4837</v>
      </c>
      <c r="F403" t="s">
        <v>1463</v>
      </c>
      <c r="G403" t="s">
        <v>1464</v>
      </c>
      <c r="H403">
        <v>15278</v>
      </c>
      <c r="I403">
        <v>0.79299999999999993</v>
      </c>
      <c r="J403">
        <v>7.0934256055363326E-2</v>
      </c>
      <c r="K403">
        <v>8.6505190311418692E-3</v>
      </c>
      <c r="L403">
        <v>2.1666666666666671E-2</v>
      </c>
      <c r="M403">
        <v>0.47899999999999998</v>
      </c>
      <c r="N403">
        <v>0.416398243045</v>
      </c>
      <c r="O403">
        <v>0.40579710144927539</v>
      </c>
      <c r="P403">
        <v>0.40289256198347106</v>
      </c>
      <c r="Q403">
        <v>0.6453287197231834</v>
      </c>
      <c r="R403">
        <v>2</v>
      </c>
      <c r="S403">
        <v>2</v>
      </c>
      <c r="T403">
        <v>1</v>
      </c>
      <c r="U403">
        <v>0</v>
      </c>
      <c r="V403">
        <v>0</v>
      </c>
      <c r="W403">
        <v>2</v>
      </c>
      <c r="X403">
        <v>0</v>
      </c>
      <c r="Y403">
        <v>1</v>
      </c>
      <c r="Z403">
        <v>2</v>
      </c>
      <c r="AA403">
        <v>2</v>
      </c>
      <c r="AB403">
        <v>12</v>
      </c>
    </row>
    <row r="404" spans="1:28" x14ac:dyDescent="0.3">
      <c r="A404">
        <v>19171290200</v>
      </c>
      <c r="C404" t="s">
        <v>3442</v>
      </c>
      <c r="D404" t="s">
        <v>1763</v>
      </c>
      <c r="E404">
        <v>2645</v>
      </c>
      <c r="F404" t="s">
        <v>883</v>
      </c>
      <c r="G404" t="s">
        <v>1076</v>
      </c>
      <c r="H404">
        <v>75541</v>
      </c>
      <c r="I404">
        <v>8.199999999999999E-2</v>
      </c>
      <c r="J404">
        <v>0.05</v>
      </c>
      <c r="K404">
        <v>2.5000000000000001E-2</v>
      </c>
      <c r="L404">
        <v>4.0333333333333332E-2</v>
      </c>
      <c r="M404">
        <v>0.27300000000000002</v>
      </c>
      <c r="N404">
        <v>-6.2056737459799997E-2</v>
      </c>
      <c r="O404">
        <v>0.42255125284738043</v>
      </c>
      <c r="P404">
        <v>0.18699186991869918</v>
      </c>
      <c r="Q404">
        <v>0.2</v>
      </c>
      <c r="R404">
        <v>1</v>
      </c>
      <c r="S404">
        <v>1</v>
      </c>
      <c r="T404">
        <v>0</v>
      </c>
      <c r="U404">
        <v>0</v>
      </c>
      <c r="V404">
        <v>2</v>
      </c>
      <c r="W404">
        <v>0</v>
      </c>
      <c r="X404">
        <v>2</v>
      </c>
      <c r="Y404">
        <v>1</v>
      </c>
      <c r="Z404">
        <v>2</v>
      </c>
      <c r="AA404">
        <v>1</v>
      </c>
      <c r="AB404">
        <v>10</v>
      </c>
    </row>
    <row r="405" spans="1:28" x14ac:dyDescent="0.3">
      <c r="A405">
        <v>19175190100</v>
      </c>
      <c r="C405" t="s">
        <v>3443</v>
      </c>
      <c r="D405" t="s">
        <v>1395</v>
      </c>
      <c r="E405">
        <v>2217</v>
      </c>
      <c r="F405" t="s">
        <v>907</v>
      </c>
      <c r="G405" t="s">
        <v>1078</v>
      </c>
      <c r="H405">
        <v>63021</v>
      </c>
      <c r="I405">
        <v>0.11</v>
      </c>
      <c r="J405">
        <v>0.14347357065803668</v>
      </c>
      <c r="K405">
        <v>4.5307443365695796E-2</v>
      </c>
      <c r="L405">
        <v>2.9750000000000002E-2</v>
      </c>
      <c r="M405">
        <v>0.374</v>
      </c>
      <c r="N405">
        <v>-1.9460415194700001E-2</v>
      </c>
      <c r="O405">
        <v>0.4401330376940133</v>
      </c>
      <c r="P405">
        <v>9.3294460641399415E-2</v>
      </c>
      <c r="Q405">
        <v>0.10679611650485436</v>
      </c>
      <c r="R405">
        <v>1</v>
      </c>
      <c r="S405">
        <v>1</v>
      </c>
      <c r="T405">
        <v>2</v>
      </c>
      <c r="U405">
        <v>1</v>
      </c>
      <c r="V405">
        <v>1</v>
      </c>
      <c r="W405">
        <v>2</v>
      </c>
      <c r="X405">
        <v>1</v>
      </c>
      <c r="Y405">
        <v>1</v>
      </c>
      <c r="Z405">
        <v>2</v>
      </c>
      <c r="AA405">
        <v>0</v>
      </c>
      <c r="AB405">
        <v>12</v>
      </c>
    </row>
    <row r="406" spans="1:28" x14ac:dyDescent="0.3">
      <c r="A406">
        <v>19183960200</v>
      </c>
      <c r="C406" t="s">
        <v>3444</v>
      </c>
      <c r="D406" t="s">
        <v>1531</v>
      </c>
      <c r="E406">
        <v>4867</v>
      </c>
      <c r="F406" t="s">
        <v>936</v>
      </c>
      <c r="G406" t="s">
        <v>1273</v>
      </c>
      <c r="H406">
        <v>69253</v>
      </c>
      <c r="I406">
        <v>9.9000000000000005E-2</v>
      </c>
      <c r="J406">
        <v>8.5239085239085244E-2</v>
      </c>
      <c r="K406">
        <v>4.8336798336798339E-2</v>
      </c>
      <c r="L406">
        <v>2.5333333333333333E-2</v>
      </c>
      <c r="M406">
        <v>0.32899999999999996</v>
      </c>
      <c r="N406">
        <v>1.58630781746E-2</v>
      </c>
      <c r="O406">
        <v>0.4761478831246273</v>
      </c>
      <c r="P406">
        <v>7.9146919431279619E-2</v>
      </c>
      <c r="Q406">
        <v>0.18451143451143451</v>
      </c>
      <c r="R406">
        <v>1</v>
      </c>
      <c r="S406">
        <v>1</v>
      </c>
      <c r="T406">
        <v>1</v>
      </c>
      <c r="U406">
        <v>2</v>
      </c>
      <c r="V406">
        <v>0</v>
      </c>
      <c r="W406">
        <v>1</v>
      </c>
      <c r="X406">
        <v>1</v>
      </c>
      <c r="Y406">
        <v>2</v>
      </c>
      <c r="Z406">
        <v>1</v>
      </c>
      <c r="AA406">
        <v>1</v>
      </c>
      <c r="AB406">
        <v>11</v>
      </c>
    </row>
    <row r="407" spans="1:28" x14ac:dyDescent="0.3">
      <c r="A407">
        <v>19183960400</v>
      </c>
      <c r="C407" t="s">
        <v>3445</v>
      </c>
      <c r="D407" t="s">
        <v>1272</v>
      </c>
      <c r="E407">
        <v>4033</v>
      </c>
      <c r="F407" t="s">
        <v>936</v>
      </c>
      <c r="G407" t="s">
        <v>1273</v>
      </c>
      <c r="H407">
        <v>53661</v>
      </c>
      <c r="I407">
        <v>6.5000000000000002E-2</v>
      </c>
      <c r="J407">
        <v>0.156411730879816</v>
      </c>
      <c r="K407">
        <v>2.645198389879241E-2</v>
      </c>
      <c r="L407">
        <v>2.5333333333333333E-2</v>
      </c>
      <c r="M407">
        <v>0.36299999999999999</v>
      </c>
      <c r="N407">
        <v>1.20451699279E-2</v>
      </c>
      <c r="O407">
        <v>0.42101671784373934</v>
      </c>
      <c r="P407">
        <v>4.503020318506315E-2</v>
      </c>
      <c r="Q407">
        <v>0.22771707878090858</v>
      </c>
      <c r="R407">
        <v>2</v>
      </c>
      <c r="S407">
        <v>0</v>
      </c>
      <c r="T407">
        <v>2</v>
      </c>
      <c r="U407">
        <v>1</v>
      </c>
      <c r="V407">
        <v>0</v>
      </c>
      <c r="W407">
        <v>1</v>
      </c>
      <c r="X407">
        <v>1</v>
      </c>
      <c r="Y407">
        <v>1</v>
      </c>
      <c r="Z407">
        <v>0</v>
      </c>
      <c r="AA407">
        <v>1</v>
      </c>
      <c r="AB407">
        <v>9</v>
      </c>
    </row>
    <row r="408" spans="1:28" x14ac:dyDescent="0.3">
      <c r="A408">
        <v>19187010100</v>
      </c>
      <c r="C408" t="s">
        <v>3446</v>
      </c>
      <c r="D408" t="s">
        <v>1583</v>
      </c>
      <c r="E408">
        <v>2353</v>
      </c>
      <c r="F408" t="s">
        <v>946</v>
      </c>
      <c r="G408" t="s">
        <v>1024</v>
      </c>
      <c r="H408">
        <v>73750</v>
      </c>
      <c r="I408">
        <v>0.10300000000000001</v>
      </c>
      <c r="J408">
        <v>4.7159699892818867E-2</v>
      </c>
      <c r="K408">
        <v>1.8220793140407289E-2</v>
      </c>
      <c r="L408">
        <v>3.0166666666666661E-2</v>
      </c>
      <c r="M408">
        <v>0.33299999999999996</v>
      </c>
      <c r="N408">
        <v>-4.5048701931600002E-2</v>
      </c>
      <c r="O408">
        <v>0.38466622604097817</v>
      </c>
      <c r="P408">
        <v>9.7514340344168254E-2</v>
      </c>
      <c r="Q408">
        <v>0.22615219721329047</v>
      </c>
      <c r="R408">
        <v>1</v>
      </c>
      <c r="S408">
        <v>1</v>
      </c>
      <c r="T408">
        <v>0</v>
      </c>
      <c r="U408">
        <v>0</v>
      </c>
      <c r="V408">
        <v>1</v>
      </c>
      <c r="W408">
        <v>1</v>
      </c>
      <c r="X408">
        <v>2</v>
      </c>
      <c r="Y408">
        <v>1</v>
      </c>
      <c r="Z408">
        <v>2</v>
      </c>
      <c r="AA408">
        <v>1</v>
      </c>
      <c r="AB408">
        <v>10</v>
      </c>
    </row>
    <row r="409" spans="1:28" x14ac:dyDescent="0.3">
      <c r="A409">
        <v>19187010400</v>
      </c>
      <c r="C409" t="s">
        <v>3447</v>
      </c>
      <c r="D409" t="s">
        <v>1331</v>
      </c>
      <c r="E409">
        <v>2858</v>
      </c>
      <c r="F409" t="s">
        <v>946</v>
      </c>
      <c r="G409" t="s">
        <v>1024</v>
      </c>
      <c r="H409">
        <v>67176</v>
      </c>
      <c r="I409">
        <v>6.2E-2</v>
      </c>
      <c r="J409">
        <v>8.1226053639846738E-2</v>
      </c>
      <c r="K409">
        <v>4.9808429118773943E-2</v>
      </c>
      <c r="L409">
        <v>3.0166666666666661E-2</v>
      </c>
      <c r="M409">
        <v>0.371</v>
      </c>
      <c r="N409">
        <v>-7.9549113352599995E-2</v>
      </c>
      <c r="O409">
        <v>0.43133553563001414</v>
      </c>
      <c r="P409">
        <v>6.4788732394366194E-2</v>
      </c>
      <c r="Q409">
        <v>0.18237547892720307</v>
      </c>
      <c r="R409">
        <v>1</v>
      </c>
      <c r="S409">
        <v>0</v>
      </c>
      <c r="T409">
        <v>1</v>
      </c>
      <c r="U409">
        <v>2</v>
      </c>
      <c r="V409">
        <v>1</v>
      </c>
      <c r="W409">
        <v>2</v>
      </c>
      <c r="X409">
        <v>2</v>
      </c>
      <c r="Y409">
        <v>1</v>
      </c>
      <c r="Z409">
        <v>1</v>
      </c>
      <c r="AA409">
        <v>1</v>
      </c>
      <c r="AB409">
        <v>12</v>
      </c>
    </row>
    <row r="410" spans="1:28" x14ac:dyDescent="0.3">
      <c r="A410">
        <v>19191950100</v>
      </c>
      <c r="C410" t="s">
        <v>3448</v>
      </c>
      <c r="D410" t="s">
        <v>1457</v>
      </c>
      <c r="E410">
        <v>3424</v>
      </c>
      <c r="F410" t="s">
        <v>1335</v>
      </c>
      <c r="G410" t="s">
        <v>1336</v>
      </c>
      <c r="H410">
        <v>71406</v>
      </c>
      <c r="I410">
        <v>0.1</v>
      </c>
      <c r="J410">
        <v>5.9920106524633823E-2</v>
      </c>
      <c r="K410">
        <v>5.659121171770972E-2</v>
      </c>
      <c r="L410">
        <v>3.1583333333333324E-2</v>
      </c>
      <c r="M410">
        <v>0.30499999999999999</v>
      </c>
      <c r="N410">
        <v>-5.2504980308700003E-2</v>
      </c>
      <c r="O410">
        <v>0.45725971370143148</v>
      </c>
      <c r="P410">
        <v>5.5788842231553691E-2</v>
      </c>
      <c r="Q410">
        <v>0.22503328894806923</v>
      </c>
      <c r="R410">
        <v>1</v>
      </c>
      <c r="S410">
        <v>1</v>
      </c>
      <c r="T410">
        <v>0</v>
      </c>
      <c r="U410">
        <v>2</v>
      </c>
      <c r="V410">
        <v>2</v>
      </c>
      <c r="W410">
        <v>0</v>
      </c>
      <c r="X410">
        <v>2</v>
      </c>
      <c r="Y410">
        <v>1</v>
      </c>
      <c r="Z410">
        <v>1</v>
      </c>
      <c r="AA410">
        <v>1</v>
      </c>
      <c r="AB410">
        <v>11</v>
      </c>
    </row>
    <row r="411" spans="1:28" x14ac:dyDescent="0.3">
      <c r="A411">
        <v>19193001200</v>
      </c>
      <c r="C411" t="s">
        <v>3449</v>
      </c>
      <c r="D411" t="s">
        <v>1284</v>
      </c>
      <c r="E411">
        <v>3545</v>
      </c>
      <c r="F411" t="s">
        <v>1093</v>
      </c>
      <c r="G411" t="s">
        <v>1094</v>
      </c>
      <c r="H411">
        <v>58359</v>
      </c>
      <c r="I411">
        <v>0.18899999999999997</v>
      </c>
      <c r="J411">
        <v>0.22027972027972029</v>
      </c>
      <c r="K411">
        <v>4.5454545454545456E-2</v>
      </c>
      <c r="L411">
        <v>2.9166666666666664E-2</v>
      </c>
      <c r="M411">
        <v>0.33</v>
      </c>
      <c r="N411">
        <v>-2.53235782751E-3</v>
      </c>
      <c r="O411">
        <v>0.80595482546201236</v>
      </c>
      <c r="P411">
        <v>0.04</v>
      </c>
      <c r="Q411">
        <v>0.11363636363636363</v>
      </c>
      <c r="R411">
        <v>2</v>
      </c>
      <c r="S411">
        <v>2</v>
      </c>
      <c r="T411">
        <v>2</v>
      </c>
      <c r="U411">
        <v>1</v>
      </c>
      <c r="V411">
        <v>1</v>
      </c>
      <c r="W411">
        <v>1</v>
      </c>
      <c r="X411">
        <v>1</v>
      </c>
      <c r="Y411">
        <v>2</v>
      </c>
      <c r="Z411">
        <v>0</v>
      </c>
      <c r="AA411">
        <v>0</v>
      </c>
      <c r="AB411">
        <v>12</v>
      </c>
    </row>
    <row r="412" spans="1:28" x14ac:dyDescent="0.3">
      <c r="A412">
        <v>19193001801</v>
      </c>
      <c r="C412" t="s">
        <v>3450</v>
      </c>
      <c r="D412" t="s">
        <v>2402</v>
      </c>
      <c r="E412">
        <v>4714</v>
      </c>
      <c r="F412" t="s">
        <v>1093</v>
      </c>
      <c r="G412" t="s">
        <v>1094</v>
      </c>
      <c r="H412">
        <v>53065</v>
      </c>
      <c r="I412">
        <v>0.193</v>
      </c>
      <c r="J412">
        <v>0.10980392156862745</v>
      </c>
      <c r="K412">
        <v>4.0522875816993466E-2</v>
      </c>
      <c r="L412">
        <v>2.9166666666666664E-2</v>
      </c>
      <c r="M412">
        <v>0.29600000000000004</v>
      </c>
      <c r="N412">
        <v>4.2459088692599997E-2</v>
      </c>
      <c r="O412">
        <v>0.47910383455407152</v>
      </c>
      <c r="P412">
        <v>4.4100119189511323E-2</v>
      </c>
      <c r="Q412">
        <v>0.33398692810457514</v>
      </c>
      <c r="R412">
        <v>2</v>
      </c>
      <c r="S412">
        <v>2</v>
      </c>
      <c r="T412">
        <v>1</v>
      </c>
      <c r="U412">
        <v>1</v>
      </c>
      <c r="V412">
        <v>1</v>
      </c>
      <c r="W412">
        <v>0</v>
      </c>
      <c r="X412">
        <v>0</v>
      </c>
      <c r="Y412">
        <v>2</v>
      </c>
      <c r="Z412">
        <v>0</v>
      </c>
      <c r="AA412">
        <v>2</v>
      </c>
      <c r="AB412">
        <v>11</v>
      </c>
    </row>
    <row r="413" spans="1:28" x14ac:dyDescent="0.3">
      <c r="A413">
        <v>19193003100</v>
      </c>
      <c r="C413" t="s">
        <v>3451</v>
      </c>
      <c r="D413" t="s">
        <v>1524</v>
      </c>
      <c r="E413">
        <v>3660</v>
      </c>
      <c r="F413" t="s">
        <v>1093</v>
      </c>
      <c r="G413" t="s">
        <v>1094</v>
      </c>
      <c r="H413">
        <v>68824</v>
      </c>
      <c r="I413">
        <v>8.900000000000001E-2</v>
      </c>
      <c r="J413">
        <v>0.11057692307692307</v>
      </c>
      <c r="K413">
        <v>3.9148351648351648E-2</v>
      </c>
      <c r="L413">
        <v>2.9166666666666664E-2</v>
      </c>
      <c r="M413">
        <v>0.33399999999999996</v>
      </c>
      <c r="N413">
        <v>-6.4177959512900007E-2</v>
      </c>
      <c r="O413">
        <v>0.48494453248811409</v>
      </c>
      <c r="P413">
        <v>0.10409145607701564</v>
      </c>
      <c r="Q413">
        <v>0.13598901098901098</v>
      </c>
      <c r="R413">
        <v>1</v>
      </c>
      <c r="S413">
        <v>1</v>
      </c>
      <c r="T413">
        <v>1</v>
      </c>
      <c r="U413">
        <v>1</v>
      </c>
      <c r="V413">
        <v>1</v>
      </c>
      <c r="W413">
        <v>1</v>
      </c>
      <c r="X413">
        <v>2</v>
      </c>
      <c r="Y413">
        <v>2</v>
      </c>
      <c r="Z413">
        <v>2</v>
      </c>
      <c r="AA413">
        <v>0</v>
      </c>
      <c r="AB413">
        <v>12</v>
      </c>
    </row>
    <row r="414" spans="1:28" x14ac:dyDescent="0.3">
      <c r="A414">
        <v>19197680200</v>
      </c>
      <c r="C414" t="s">
        <v>3452</v>
      </c>
      <c r="D414" t="s">
        <v>1634</v>
      </c>
      <c r="E414">
        <v>1454</v>
      </c>
      <c r="F414" t="s">
        <v>1297</v>
      </c>
      <c r="G414" t="s">
        <v>1298</v>
      </c>
      <c r="H414">
        <v>65972</v>
      </c>
      <c r="I414">
        <v>8.8000000000000009E-2</v>
      </c>
      <c r="J414">
        <v>7.3353293413173648E-2</v>
      </c>
      <c r="K414">
        <v>2.9940119760479042E-2</v>
      </c>
      <c r="L414">
        <v>2.4833333333333332E-2</v>
      </c>
      <c r="M414">
        <v>0.39399999999999996</v>
      </c>
      <c r="N414">
        <v>-6.0116353786700001E-2</v>
      </c>
      <c r="O414">
        <v>0.42181818181818181</v>
      </c>
      <c r="P414">
        <v>0.12207792207792208</v>
      </c>
      <c r="Q414">
        <v>0.12125748502994012</v>
      </c>
      <c r="R414">
        <v>1</v>
      </c>
      <c r="S414">
        <v>1</v>
      </c>
      <c r="T414">
        <v>1</v>
      </c>
      <c r="U414">
        <v>1</v>
      </c>
      <c r="V414">
        <v>0</v>
      </c>
      <c r="W414">
        <v>2</v>
      </c>
      <c r="X414">
        <v>2</v>
      </c>
      <c r="Y414">
        <v>1</v>
      </c>
      <c r="Z414">
        <v>2</v>
      </c>
      <c r="AA414">
        <v>0</v>
      </c>
      <c r="AB414">
        <v>11</v>
      </c>
    </row>
    <row r="415" spans="1:28" x14ac:dyDescent="0.3">
      <c r="A415">
        <v>19003950100</v>
      </c>
      <c r="C415" t="s">
        <v>3453</v>
      </c>
      <c r="D415" t="s">
        <v>1299</v>
      </c>
      <c r="E415">
        <v>1587</v>
      </c>
      <c r="F415" t="s">
        <v>1220</v>
      </c>
      <c r="G415" t="s">
        <v>1221</v>
      </c>
      <c r="H415">
        <v>67917</v>
      </c>
      <c r="I415">
        <v>6.6000000000000003E-2</v>
      </c>
      <c r="J415">
        <v>0.1006006006006006</v>
      </c>
      <c r="K415">
        <v>7.5075075075075074E-3</v>
      </c>
      <c r="L415">
        <v>2.2499999999999999E-2</v>
      </c>
      <c r="M415">
        <v>0.35700000000000004</v>
      </c>
      <c r="N415">
        <v>-8.8978186916299995E-2</v>
      </c>
      <c r="O415">
        <v>0.41493055555555558</v>
      </c>
      <c r="P415">
        <v>0.15985130111524162</v>
      </c>
      <c r="Q415">
        <v>0.21621621621621623</v>
      </c>
      <c r="R415">
        <v>1</v>
      </c>
      <c r="S415">
        <v>0</v>
      </c>
      <c r="T415">
        <v>1</v>
      </c>
      <c r="U415">
        <v>0</v>
      </c>
      <c r="V415">
        <v>0</v>
      </c>
      <c r="W415">
        <v>1</v>
      </c>
      <c r="X415">
        <v>2</v>
      </c>
      <c r="Y415">
        <v>1</v>
      </c>
      <c r="Z415">
        <v>2</v>
      </c>
      <c r="AA415">
        <v>1</v>
      </c>
      <c r="AB415">
        <v>9</v>
      </c>
    </row>
    <row r="416" spans="1:28" x14ac:dyDescent="0.3">
      <c r="A416">
        <v>19007950200</v>
      </c>
      <c r="C416" t="s">
        <v>3454</v>
      </c>
      <c r="D416" t="s">
        <v>1320</v>
      </c>
      <c r="E416">
        <v>1723</v>
      </c>
      <c r="F416" t="s">
        <v>1063</v>
      </c>
      <c r="G416" t="s">
        <v>1064</v>
      </c>
      <c r="H416">
        <v>69583</v>
      </c>
      <c r="I416">
        <v>5.5999999999999994E-2</v>
      </c>
      <c r="J416">
        <v>7.040229885057471E-2</v>
      </c>
      <c r="K416">
        <v>3.4482758620689655E-2</v>
      </c>
      <c r="L416">
        <v>3.2916666666666664E-2</v>
      </c>
      <c r="M416">
        <v>0.36599999999999999</v>
      </c>
      <c r="N416">
        <v>-7.7623126518099994E-2</v>
      </c>
      <c r="O416">
        <v>0.3888888888888889</v>
      </c>
      <c r="P416">
        <v>7.8812691914022515E-2</v>
      </c>
      <c r="Q416">
        <v>0.1307471264367816</v>
      </c>
      <c r="R416">
        <v>1</v>
      </c>
      <c r="S416">
        <v>0</v>
      </c>
      <c r="T416">
        <v>1</v>
      </c>
      <c r="U416">
        <v>1</v>
      </c>
      <c r="V416">
        <v>2</v>
      </c>
      <c r="W416">
        <v>1</v>
      </c>
      <c r="X416">
        <v>2</v>
      </c>
      <c r="Y416">
        <v>1</v>
      </c>
      <c r="Z416">
        <v>1</v>
      </c>
      <c r="AA416">
        <v>0</v>
      </c>
      <c r="AB416">
        <v>10</v>
      </c>
    </row>
    <row r="417" spans="1:28" x14ac:dyDescent="0.3">
      <c r="A417">
        <v>19013000400</v>
      </c>
      <c r="C417" t="s">
        <v>3455</v>
      </c>
      <c r="D417" t="s">
        <v>1496</v>
      </c>
      <c r="E417">
        <v>1590</v>
      </c>
      <c r="F417" t="s">
        <v>1040</v>
      </c>
      <c r="G417" t="s">
        <v>1041</v>
      </c>
      <c r="H417">
        <v>48523</v>
      </c>
      <c r="I417">
        <v>0.13200000000000001</v>
      </c>
      <c r="J417">
        <v>5.1480051480051477E-2</v>
      </c>
      <c r="K417">
        <v>2.0592020592020591E-2</v>
      </c>
      <c r="L417">
        <v>3.2083333333333332E-2</v>
      </c>
      <c r="M417">
        <v>0.19800000000000001</v>
      </c>
      <c r="N417">
        <v>1.53256704981E-2</v>
      </c>
      <c r="O417">
        <v>0.44563279857397503</v>
      </c>
      <c r="P417">
        <v>6.1652281134401974E-3</v>
      </c>
      <c r="Q417">
        <v>0.21106821106821108</v>
      </c>
      <c r="R417">
        <v>2</v>
      </c>
      <c r="S417">
        <v>2</v>
      </c>
      <c r="T417">
        <v>0</v>
      </c>
      <c r="U417">
        <v>0</v>
      </c>
      <c r="V417">
        <v>2</v>
      </c>
      <c r="W417">
        <v>0</v>
      </c>
      <c r="X417">
        <v>1</v>
      </c>
      <c r="Y417">
        <v>1</v>
      </c>
      <c r="Z417">
        <v>0</v>
      </c>
      <c r="AA417">
        <v>1</v>
      </c>
      <c r="AB417">
        <v>9</v>
      </c>
    </row>
    <row r="418" spans="1:28" x14ac:dyDescent="0.3">
      <c r="A418">
        <v>19013001000</v>
      </c>
      <c r="C418" t="s">
        <v>3456</v>
      </c>
      <c r="D418" t="s">
        <v>1288</v>
      </c>
      <c r="E418">
        <v>3732</v>
      </c>
      <c r="F418" t="s">
        <v>1040</v>
      </c>
      <c r="G418" t="s">
        <v>1041</v>
      </c>
      <c r="H418">
        <v>60471</v>
      </c>
      <c r="I418">
        <v>0.115</v>
      </c>
      <c r="J418">
        <v>0.18932986337020169</v>
      </c>
      <c r="K418">
        <v>5.0097592713077427E-2</v>
      </c>
      <c r="L418">
        <v>3.2083333333333332E-2</v>
      </c>
      <c r="M418">
        <v>0.28999999999999998</v>
      </c>
      <c r="N418">
        <v>2.9233314947599998E-2</v>
      </c>
      <c r="O418">
        <v>0.5612796011632738</v>
      </c>
      <c r="P418">
        <v>4.770755885997522E-2</v>
      </c>
      <c r="Q418">
        <v>0.2999349381912817</v>
      </c>
      <c r="R418">
        <v>2</v>
      </c>
      <c r="S418">
        <v>1</v>
      </c>
      <c r="T418">
        <v>2</v>
      </c>
      <c r="U418">
        <v>2</v>
      </c>
      <c r="V418">
        <v>2</v>
      </c>
      <c r="W418">
        <v>0</v>
      </c>
      <c r="X418">
        <v>1</v>
      </c>
      <c r="Y418">
        <v>2</v>
      </c>
      <c r="Z418">
        <v>0</v>
      </c>
      <c r="AA418">
        <v>2</v>
      </c>
      <c r="AB418">
        <v>14</v>
      </c>
    </row>
    <row r="419" spans="1:28" x14ac:dyDescent="0.3">
      <c r="A419">
        <v>19013001100</v>
      </c>
      <c r="C419" t="s">
        <v>3457</v>
      </c>
      <c r="D419" t="s">
        <v>1440</v>
      </c>
      <c r="E419">
        <v>2861</v>
      </c>
      <c r="F419" t="s">
        <v>1040</v>
      </c>
      <c r="G419" t="s">
        <v>1041</v>
      </c>
      <c r="H419">
        <v>49350</v>
      </c>
      <c r="I419">
        <v>0.158</v>
      </c>
      <c r="J419">
        <v>7.6679841897233203E-2</v>
      </c>
      <c r="K419">
        <v>8.3794466403162057E-2</v>
      </c>
      <c r="L419">
        <v>3.2083333333333332E-2</v>
      </c>
      <c r="M419">
        <v>0.26600000000000001</v>
      </c>
      <c r="N419">
        <v>4.9174569722499999E-3</v>
      </c>
      <c r="O419">
        <v>0.471815107102593</v>
      </c>
      <c r="P419">
        <v>1.6845329249617153E-2</v>
      </c>
      <c r="Q419">
        <v>0.2482213438735178</v>
      </c>
      <c r="R419">
        <v>2</v>
      </c>
      <c r="S419">
        <v>2</v>
      </c>
      <c r="T419">
        <v>1</v>
      </c>
      <c r="U419">
        <v>2</v>
      </c>
      <c r="V419">
        <v>2</v>
      </c>
      <c r="W419">
        <v>0</v>
      </c>
      <c r="X419">
        <v>1</v>
      </c>
      <c r="Y419">
        <v>2</v>
      </c>
      <c r="Z419">
        <v>0</v>
      </c>
      <c r="AA419">
        <v>2</v>
      </c>
      <c r="AB419">
        <v>14</v>
      </c>
    </row>
    <row r="420" spans="1:28" x14ac:dyDescent="0.3">
      <c r="A420">
        <v>19013002301</v>
      </c>
      <c r="C420" t="s">
        <v>3458</v>
      </c>
      <c r="D420" t="s">
        <v>1497</v>
      </c>
      <c r="E420">
        <v>2071</v>
      </c>
      <c r="F420" t="s">
        <v>1040</v>
      </c>
      <c r="G420" t="s">
        <v>1041</v>
      </c>
      <c r="H420">
        <v>67065</v>
      </c>
      <c r="I420">
        <v>0.23199999999999998</v>
      </c>
      <c r="J420">
        <v>0.10021321961620469</v>
      </c>
      <c r="K420">
        <v>1.9189765458422176E-2</v>
      </c>
      <c r="L420">
        <v>3.2083333333333332E-2</v>
      </c>
      <c r="M420">
        <v>0.161</v>
      </c>
      <c r="N420">
        <v>-7.8736654804300005E-2</v>
      </c>
      <c r="O420">
        <v>0.24954128440366974</v>
      </c>
      <c r="P420">
        <v>3.3811475409836068E-2</v>
      </c>
      <c r="Q420">
        <v>0.35394456289978676</v>
      </c>
      <c r="R420">
        <v>1</v>
      </c>
      <c r="S420">
        <v>2</v>
      </c>
      <c r="T420">
        <v>1</v>
      </c>
      <c r="U420">
        <v>0</v>
      </c>
      <c r="V420">
        <v>2</v>
      </c>
      <c r="W420">
        <v>0</v>
      </c>
      <c r="X420">
        <v>2</v>
      </c>
      <c r="Y420">
        <v>0</v>
      </c>
      <c r="Z420">
        <v>0</v>
      </c>
      <c r="AA420">
        <v>2</v>
      </c>
      <c r="AB420">
        <v>10</v>
      </c>
    </row>
    <row r="421" spans="1:28" x14ac:dyDescent="0.3">
      <c r="A421">
        <v>19013002303</v>
      </c>
      <c r="C421" t="s">
        <v>3459</v>
      </c>
      <c r="D421" t="s">
        <v>1482</v>
      </c>
      <c r="E421">
        <v>3801</v>
      </c>
      <c r="F421" t="s">
        <v>1040</v>
      </c>
      <c r="G421" t="s">
        <v>1041</v>
      </c>
      <c r="H421">
        <v>34615</v>
      </c>
      <c r="I421">
        <v>0.59799999999999998</v>
      </c>
      <c r="J421">
        <v>8.2304526748971193E-2</v>
      </c>
      <c r="K421">
        <v>0</v>
      </c>
      <c r="L421">
        <v>3.2083333333333332E-2</v>
      </c>
      <c r="M421">
        <v>0.23699999999999999</v>
      </c>
      <c r="N421">
        <v>-0.26079338502499999</v>
      </c>
      <c r="O421">
        <v>0.22448979591836735</v>
      </c>
      <c r="P421">
        <v>8.3018867924528297E-2</v>
      </c>
      <c r="Q421">
        <v>0.49176954732510286</v>
      </c>
      <c r="R421">
        <v>2</v>
      </c>
      <c r="S421">
        <v>2</v>
      </c>
      <c r="T421">
        <v>1</v>
      </c>
      <c r="U421">
        <v>0</v>
      </c>
      <c r="V421">
        <v>2</v>
      </c>
      <c r="W421">
        <v>0</v>
      </c>
      <c r="X421">
        <v>2</v>
      </c>
      <c r="Y421">
        <v>0</v>
      </c>
      <c r="Z421">
        <v>1</v>
      </c>
      <c r="AA421">
        <v>2</v>
      </c>
      <c r="AB421">
        <v>12</v>
      </c>
    </row>
    <row r="422" spans="1:28" x14ac:dyDescent="0.3">
      <c r="A422">
        <v>19013002500</v>
      </c>
      <c r="C422" t="s">
        <v>3460</v>
      </c>
      <c r="D422" t="s">
        <v>1749</v>
      </c>
      <c r="E422">
        <v>5849</v>
      </c>
      <c r="F422" t="s">
        <v>1040</v>
      </c>
      <c r="G422" t="s">
        <v>1041</v>
      </c>
      <c r="H422">
        <v>66840</v>
      </c>
      <c r="I422">
        <v>0.13600000000000001</v>
      </c>
      <c r="J422">
        <v>5.4276315789473686E-2</v>
      </c>
      <c r="K422">
        <v>3.2483552631578948E-2</v>
      </c>
      <c r="L422">
        <v>3.2083333333333332E-2</v>
      </c>
      <c r="M422">
        <v>0.316</v>
      </c>
      <c r="N422">
        <v>2.2731246987900001E-2</v>
      </c>
      <c r="O422">
        <v>0.21804733727810652</v>
      </c>
      <c r="P422">
        <v>7.5457601793051929E-2</v>
      </c>
      <c r="Q422">
        <v>0.33305921052631576</v>
      </c>
      <c r="R422">
        <v>1</v>
      </c>
      <c r="S422">
        <v>2</v>
      </c>
      <c r="T422">
        <v>0</v>
      </c>
      <c r="U422">
        <v>1</v>
      </c>
      <c r="V422">
        <v>2</v>
      </c>
      <c r="W422">
        <v>1</v>
      </c>
      <c r="X422">
        <v>1</v>
      </c>
      <c r="Y422">
        <v>0</v>
      </c>
      <c r="Z422">
        <v>1</v>
      </c>
      <c r="AA422">
        <v>2</v>
      </c>
      <c r="AB422">
        <v>11</v>
      </c>
    </row>
    <row r="423" spans="1:28" x14ac:dyDescent="0.3">
      <c r="A423">
        <v>19013003001</v>
      </c>
      <c r="C423" t="s">
        <v>3461</v>
      </c>
      <c r="D423" t="s">
        <v>1686</v>
      </c>
      <c r="E423">
        <v>5485</v>
      </c>
      <c r="F423" t="s">
        <v>1040</v>
      </c>
      <c r="G423" t="s">
        <v>1041</v>
      </c>
      <c r="H423">
        <v>65840</v>
      </c>
      <c r="I423">
        <v>0.16500000000000001</v>
      </c>
      <c r="J423">
        <v>0.12299000434593654</v>
      </c>
      <c r="K423">
        <v>2.2598870056497175E-2</v>
      </c>
      <c r="L423">
        <v>3.2083333333333332E-2</v>
      </c>
      <c r="M423">
        <v>0.38</v>
      </c>
      <c r="N423">
        <v>8.8657894781400001E-2</v>
      </c>
      <c r="O423">
        <v>0.33056994818652852</v>
      </c>
      <c r="P423">
        <v>4.8968029138000808E-2</v>
      </c>
      <c r="Q423">
        <v>0.24945675793133421</v>
      </c>
      <c r="R423">
        <v>1</v>
      </c>
      <c r="S423">
        <v>2</v>
      </c>
      <c r="T423">
        <v>2</v>
      </c>
      <c r="U423">
        <v>0</v>
      </c>
      <c r="V423">
        <v>2</v>
      </c>
      <c r="W423">
        <v>2</v>
      </c>
      <c r="X423">
        <v>0</v>
      </c>
      <c r="Y423">
        <v>0</v>
      </c>
      <c r="Z423">
        <v>0</v>
      </c>
      <c r="AA423">
        <v>2</v>
      </c>
      <c r="AB423">
        <v>11</v>
      </c>
    </row>
    <row r="424" spans="1:28" x14ac:dyDescent="0.3">
      <c r="A424">
        <v>19017004700</v>
      </c>
      <c r="C424" t="s">
        <v>3462</v>
      </c>
      <c r="D424" t="s">
        <v>1856</v>
      </c>
      <c r="E424">
        <v>2067</v>
      </c>
      <c r="F424" t="s">
        <v>1534</v>
      </c>
      <c r="G424" t="s">
        <v>1535</v>
      </c>
      <c r="H424">
        <v>59118</v>
      </c>
      <c r="I424">
        <v>0.12</v>
      </c>
      <c r="J424">
        <v>0.1015625</v>
      </c>
      <c r="K424">
        <v>9.1517857142857137E-2</v>
      </c>
      <c r="L424">
        <v>2.5000000000000001E-2</v>
      </c>
      <c r="M424">
        <v>0.39399999999999996</v>
      </c>
      <c r="N424">
        <v>4.3731766628699997E-3</v>
      </c>
      <c r="O424">
        <v>0.43251928020565555</v>
      </c>
      <c r="P424">
        <v>0.12242899118511263</v>
      </c>
      <c r="Q424">
        <v>0.17299107142857142</v>
      </c>
      <c r="R424">
        <v>2</v>
      </c>
      <c r="S424">
        <v>1</v>
      </c>
      <c r="T424">
        <v>1</v>
      </c>
      <c r="U424">
        <v>2</v>
      </c>
      <c r="V424">
        <v>0</v>
      </c>
      <c r="W424">
        <v>2</v>
      </c>
      <c r="X424">
        <v>1</v>
      </c>
      <c r="Y424">
        <v>1</v>
      </c>
      <c r="Z424">
        <v>2</v>
      </c>
      <c r="AA424">
        <v>0</v>
      </c>
      <c r="AB424">
        <v>12</v>
      </c>
    </row>
    <row r="425" spans="1:28" x14ac:dyDescent="0.3">
      <c r="A425">
        <v>19019950400</v>
      </c>
      <c r="C425" t="s">
        <v>3463</v>
      </c>
      <c r="D425" t="s">
        <v>1603</v>
      </c>
      <c r="E425">
        <v>2925</v>
      </c>
      <c r="F425" t="s">
        <v>1344</v>
      </c>
      <c r="G425" t="s">
        <v>1345</v>
      </c>
      <c r="H425">
        <v>62983</v>
      </c>
      <c r="I425">
        <v>8.8000000000000009E-2</v>
      </c>
      <c r="J425">
        <v>0.10717230008244023</v>
      </c>
      <c r="K425">
        <v>2.47320692497939E-2</v>
      </c>
      <c r="L425">
        <v>2.9249999999999995E-2</v>
      </c>
      <c r="M425">
        <v>0.33100000000000002</v>
      </c>
      <c r="N425">
        <v>8.2932247905199999E-2</v>
      </c>
      <c r="O425">
        <v>0.37328767123287671</v>
      </c>
      <c r="P425">
        <v>0</v>
      </c>
      <c r="Q425">
        <v>0.29925803792250616</v>
      </c>
      <c r="R425">
        <v>1</v>
      </c>
      <c r="S425">
        <v>1</v>
      </c>
      <c r="T425">
        <v>1</v>
      </c>
      <c r="U425">
        <v>0</v>
      </c>
      <c r="V425">
        <v>1</v>
      </c>
      <c r="W425">
        <v>1</v>
      </c>
      <c r="X425">
        <v>0</v>
      </c>
      <c r="Y425">
        <v>1</v>
      </c>
      <c r="Z425">
        <v>0</v>
      </c>
      <c r="AA425">
        <v>2</v>
      </c>
      <c r="AB425">
        <v>8</v>
      </c>
    </row>
    <row r="426" spans="1:28" x14ac:dyDescent="0.3">
      <c r="A426">
        <v>19021960500</v>
      </c>
      <c r="C426" t="s">
        <v>3464</v>
      </c>
      <c r="D426" t="s">
        <v>1476</v>
      </c>
      <c r="E426">
        <v>5111</v>
      </c>
      <c r="F426" t="s">
        <v>1468</v>
      </c>
      <c r="G426" t="s">
        <v>1469</v>
      </c>
      <c r="H426">
        <v>53823</v>
      </c>
      <c r="I426">
        <v>8.199999999999999E-2</v>
      </c>
      <c r="J426">
        <v>9.2112228692429854E-2</v>
      </c>
      <c r="K426">
        <v>4.9761778718898891E-2</v>
      </c>
      <c r="L426">
        <v>2.3583333333333331E-2</v>
      </c>
      <c r="M426">
        <v>0.28899999999999998</v>
      </c>
      <c r="N426">
        <v>3.3778317245600001E-2</v>
      </c>
      <c r="O426">
        <v>0.60055012224938875</v>
      </c>
      <c r="P426">
        <v>2.8846153846153848E-2</v>
      </c>
      <c r="Q426">
        <v>0.18316569613552144</v>
      </c>
      <c r="R426">
        <v>2</v>
      </c>
      <c r="S426">
        <v>1</v>
      </c>
      <c r="T426">
        <v>1</v>
      </c>
      <c r="U426">
        <v>2</v>
      </c>
      <c r="V426">
        <v>0</v>
      </c>
      <c r="W426">
        <v>0</v>
      </c>
      <c r="X426">
        <v>0</v>
      </c>
      <c r="Y426">
        <v>2</v>
      </c>
      <c r="Z426">
        <v>0</v>
      </c>
      <c r="AA426">
        <v>1</v>
      </c>
      <c r="AB426">
        <v>9</v>
      </c>
    </row>
    <row r="427" spans="1:28" x14ac:dyDescent="0.3">
      <c r="A427">
        <v>19023070100</v>
      </c>
      <c r="C427" t="s">
        <v>3465</v>
      </c>
      <c r="D427" t="s">
        <v>1576</v>
      </c>
      <c r="E427">
        <v>2997</v>
      </c>
      <c r="F427" t="s">
        <v>1301</v>
      </c>
      <c r="G427" t="s">
        <v>1302</v>
      </c>
      <c r="H427">
        <v>71063</v>
      </c>
      <c r="I427">
        <v>6.4000000000000001E-2</v>
      </c>
      <c r="J427">
        <v>9.2346089850249585E-2</v>
      </c>
      <c r="K427">
        <v>2.9950083194675542E-2</v>
      </c>
      <c r="L427">
        <v>3.0333333333333334E-2</v>
      </c>
      <c r="M427">
        <v>0.34899999999999998</v>
      </c>
      <c r="N427">
        <v>-8.06747353592E-2</v>
      </c>
      <c r="O427">
        <v>0.50254511800092549</v>
      </c>
      <c r="P427">
        <v>8.593155893536121E-2</v>
      </c>
      <c r="Q427">
        <v>0.16971713810316139</v>
      </c>
      <c r="R427">
        <v>1</v>
      </c>
      <c r="S427">
        <v>0</v>
      </c>
      <c r="T427">
        <v>1</v>
      </c>
      <c r="U427">
        <v>1</v>
      </c>
      <c r="V427">
        <v>1</v>
      </c>
      <c r="W427">
        <v>1</v>
      </c>
      <c r="X427">
        <v>2</v>
      </c>
      <c r="Y427">
        <v>2</v>
      </c>
      <c r="Z427">
        <v>1</v>
      </c>
      <c r="AA427">
        <v>0</v>
      </c>
      <c r="AB427">
        <v>10</v>
      </c>
    </row>
    <row r="428" spans="1:28" x14ac:dyDescent="0.3">
      <c r="A428">
        <v>19027960300</v>
      </c>
      <c r="C428" t="s">
        <v>3466</v>
      </c>
      <c r="D428" t="s">
        <v>1729</v>
      </c>
      <c r="E428">
        <v>6247</v>
      </c>
      <c r="F428" t="s">
        <v>176</v>
      </c>
      <c r="G428" t="s">
        <v>1340</v>
      </c>
      <c r="H428">
        <v>67418</v>
      </c>
      <c r="I428">
        <v>7.400000000000001E-2</v>
      </c>
      <c r="J428">
        <v>7.5752334832237977E-2</v>
      </c>
      <c r="K428">
        <v>8.8550674507090976E-2</v>
      </c>
      <c r="L428">
        <v>2.2750000000000003E-2</v>
      </c>
      <c r="M428">
        <v>0.38</v>
      </c>
      <c r="N428">
        <v>-7.3097092557500003E-3</v>
      </c>
      <c r="O428">
        <v>0.3560623165500113</v>
      </c>
      <c r="P428">
        <v>3.4402137608550432E-2</v>
      </c>
      <c r="Q428">
        <v>0.24524386025596678</v>
      </c>
      <c r="R428">
        <v>1</v>
      </c>
      <c r="S428">
        <v>1</v>
      </c>
      <c r="T428">
        <v>1</v>
      </c>
      <c r="U428">
        <v>2</v>
      </c>
      <c r="V428">
        <v>0</v>
      </c>
      <c r="W428">
        <v>2</v>
      </c>
      <c r="X428">
        <v>1</v>
      </c>
      <c r="Y428">
        <v>1</v>
      </c>
      <c r="Z428">
        <v>0</v>
      </c>
      <c r="AA428">
        <v>1</v>
      </c>
      <c r="AB428">
        <v>10</v>
      </c>
    </row>
    <row r="429" spans="1:28" x14ac:dyDescent="0.3">
      <c r="A429">
        <v>19027960500</v>
      </c>
      <c r="C429" t="s">
        <v>3467</v>
      </c>
      <c r="D429" t="s">
        <v>1459</v>
      </c>
      <c r="E429">
        <v>1897</v>
      </c>
      <c r="F429" t="s">
        <v>176</v>
      </c>
      <c r="G429" t="s">
        <v>1340</v>
      </c>
      <c r="H429">
        <v>63026</v>
      </c>
      <c r="I429">
        <v>0.128</v>
      </c>
      <c r="J429">
        <v>7.1236559139784952E-2</v>
      </c>
      <c r="K429">
        <v>3.3602150537634407E-2</v>
      </c>
      <c r="L429">
        <v>2.2750000000000003E-2</v>
      </c>
      <c r="M429">
        <v>0.33600000000000002</v>
      </c>
      <c r="N429">
        <v>-3.08031656704E-2</v>
      </c>
      <c r="O429">
        <v>0.40115321252059311</v>
      </c>
      <c r="P429">
        <v>7.720588235294118E-2</v>
      </c>
      <c r="Q429">
        <v>0.17876344086021506</v>
      </c>
      <c r="R429">
        <v>1</v>
      </c>
      <c r="S429">
        <v>2</v>
      </c>
      <c r="T429">
        <v>1</v>
      </c>
      <c r="U429">
        <v>1</v>
      </c>
      <c r="V429">
        <v>0</v>
      </c>
      <c r="W429">
        <v>1</v>
      </c>
      <c r="X429">
        <v>2</v>
      </c>
      <c r="Y429">
        <v>1</v>
      </c>
      <c r="Z429">
        <v>1</v>
      </c>
      <c r="AA429">
        <v>0</v>
      </c>
      <c r="AB429">
        <v>10</v>
      </c>
    </row>
    <row r="430" spans="1:28" x14ac:dyDescent="0.3">
      <c r="A430">
        <v>19029190100</v>
      </c>
      <c r="C430" t="s">
        <v>3468</v>
      </c>
      <c r="D430" t="s">
        <v>1506</v>
      </c>
      <c r="E430">
        <v>2433</v>
      </c>
      <c r="F430" t="s">
        <v>1166</v>
      </c>
      <c r="G430" t="s">
        <v>1167</v>
      </c>
      <c r="H430">
        <v>67102</v>
      </c>
      <c r="I430">
        <v>8.3000000000000004E-2</v>
      </c>
      <c r="J430">
        <v>0.10867293625914315</v>
      </c>
      <c r="K430">
        <v>2.1943573667711599E-2</v>
      </c>
      <c r="L430">
        <v>2.6333333333333334E-2</v>
      </c>
      <c r="M430">
        <v>0.34100000000000003</v>
      </c>
      <c r="N430">
        <v>-6.2066306782900003E-2</v>
      </c>
      <c r="O430">
        <v>0.44996967859308673</v>
      </c>
      <c r="P430">
        <v>0.12762078395624429</v>
      </c>
      <c r="Q430">
        <v>0.23510971786833856</v>
      </c>
      <c r="R430">
        <v>1</v>
      </c>
      <c r="S430">
        <v>1</v>
      </c>
      <c r="T430">
        <v>1</v>
      </c>
      <c r="U430">
        <v>0</v>
      </c>
      <c r="V430">
        <v>0</v>
      </c>
      <c r="W430">
        <v>1</v>
      </c>
      <c r="X430">
        <v>2</v>
      </c>
      <c r="Y430">
        <v>1</v>
      </c>
      <c r="Z430">
        <v>2</v>
      </c>
      <c r="AA430">
        <v>1</v>
      </c>
      <c r="AB430">
        <v>10</v>
      </c>
    </row>
    <row r="431" spans="1:28" x14ac:dyDescent="0.3">
      <c r="A431">
        <v>19029190200</v>
      </c>
      <c r="C431" t="s">
        <v>3469</v>
      </c>
      <c r="D431" t="s">
        <v>1443</v>
      </c>
      <c r="E431">
        <v>2186</v>
      </c>
      <c r="F431" t="s">
        <v>1166</v>
      </c>
      <c r="G431" t="s">
        <v>1167</v>
      </c>
      <c r="H431">
        <v>71438</v>
      </c>
      <c r="I431">
        <v>7.6999999999999999E-2</v>
      </c>
      <c r="J431">
        <v>6.4755838641188959E-2</v>
      </c>
      <c r="K431">
        <v>2.4416135881104035E-2</v>
      </c>
      <c r="L431">
        <v>2.6333333333333334E-2</v>
      </c>
      <c r="M431">
        <v>0.41200000000000003</v>
      </c>
      <c r="N431">
        <v>-0.10262725790299999</v>
      </c>
      <c r="O431">
        <v>0.42158730158730157</v>
      </c>
      <c r="P431">
        <v>9.9634369287020116E-2</v>
      </c>
      <c r="Q431">
        <v>0.14012738853503184</v>
      </c>
      <c r="R431">
        <v>1</v>
      </c>
      <c r="S431">
        <v>1</v>
      </c>
      <c r="T431">
        <v>0</v>
      </c>
      <c r="U431">
        <v>0</v>
      </c>
      <c r="V431">
        <v>0</v>
      </c>
      <c r="W431">
        <v>2</v>
      </c>
      <c r="X431">
        <v>2</v>
      </c>
      <c r="Y431">
        <v>1</v>
      </c>
      <c r="Z431">
        <v>2</v>
      </c>
      <c r="AA431">
        <v>0</v>
      </c>
      <c r="AB431">
        <v>9</v>
      </c>
    </row>
    <row r="432" spans="1:28" x14ac:dyDescent="0.3">
      <c r="A432">
        <v>19035080102</v>
      </c>
      <c r="C432" t="s">
        <v>3470</v>
      </c>
      <c r="D432" t="s">
        <v>2500</v>
      </c>
      <c r="E432">
        <v>2619</v>
      </c>
      <c r="F432" t="s">
        <v>195</v>
      </c>
      <c r="G432" t="s">
        <v>1390</v>
      </c>
      <c r="H432">
        <v>61173</v>
      </c>
      <c r="I432">
        <v>8.5000000000000006E-2</v>
      </c>
      <c r="J432">
        <v>3.6158192090395481E-2</v>
      </c>
      <c r="K432">
        <v>0</v>
      </c>
      <c r="L432">
        <v>2.4250000000000004E-2</v>
      </c>
      <c r="M432">
        <v>0.36299999999999999</v>
      </c>
      <c r="N432">
        <v>1.4329974309E-2</v>
      </c>
      <c r="O432">
        <v>0.48895899053627762</v>
      </c>
      <c r="P432">
        <v>5.5496264674493062E-2</v>
      </c>
      <c r="Q432">
        <v>8.9265536723163841E-2</v>
      </c>
      <c r="R432">
        <v>2</v>
      </c>
      <c r="S432">
        <v>1</v>
      </c>
      <c r="T432">
        <v>0</v>
      </c>
      <c r="U432">
        <v>0</v>
      </c>
      <c r="V432">
        <v>0</v>
      </c>
      <c r="W432">
        <v>1</v>
      </c>
      <c r="X432">
        <v>1</v>
      </c>
      <c r="Y432">
        <v>2</v>
      </c>
      <c r="Z432">
        <v>1</v>
      </c>
      <c r="AA432">
        <v>0</v>
      </c>
      <c r="AB432">
        <v>8</v>
      </c>
    </row>
    <row r="433" spans="1:28" x14ac:dyDescent="0.3">
      <c r="A433">
        <v>19045001000</v>
      </c>
      <c r="C433" t="s">
        <v>3471</v>
      </c>
      <c r="D433" t="s">
        <v>1515</v>
      </c>
      <c r="E433">
        <v>3840</v>
      </c>
      <c r="F433" t="s">
        <v>211</v>
      </c>
      <c r="G433" t="s">
        <v>1022</v>
      </c>
      <c r="H433">
        <v>70655</v>
      </c>
      <c r="I433">
        <v>7.400000000000001E-2</v>
      </c>
      <c r="J433">
        <v>4.4636908727514989E-2</v>
      </c>
      <c r="K433">
        <v>4.0639573617588277E-2</v>
      </c>
      <c r="L433">
        <v>3.7333333333333336E-2</v>
      </c>
      <c r="M433">
        <v>0.32899999999999996</v>
      </c>
      <c r="N433">
        <v>-4.0959041844200003E-2</v>
      </c>
      <c r="O433">
        <v>0.40855874041178847</v>
      </c>
      <c r="P433">
        <v>3.9457459926017263E-2</v>
      </c>
      <c r="Q433">
        <v>0.20652898067954698</v>
      </c>
      <c r="R433">
        <v>1</v>
      </c>
      <c r="S433">
        <v>1</v>
      </c>
      <c r="T433">
        <v>0</v>
      </c>
      <c r="U433">
        <v>1</v>
      </c>
      <c r="V433">
        <v>2</v>
      </c>
      <c r="W433">
        <v>1</v>
      </c>
      <c r="X433">
        <v>2</v>
      </c>
      <c r="Y433">
        <v>1</v>
      </c>
      <c r="Z433">
        <v>0</v>
      </c>
      <c r="AA433">
        <v>1</v>
      </c>
      <c r="AB433">
        <v>10</v>
      </c>
    </row>
    <row r="434" spans="1:28" x14ac:dyDescent="0.3">
      <c r="A434">
        <v>19051080200</v>
      </c>
      <c r="C434" t="s">
        <v>3472</v>
      </c>
      <c r="D434" t="s">
        <v>1486</v>
      </c>
      <c r="E434">
        <v>4973</v>
      </c>
      <c r="F434" t="s">
        <v>1487</v>
      </c>
      <c r="G434" t="s">
        <v>1488</v>
      </c>
      <c r="H434">
        <v>76363</v>
      </c>
      <c r="I434">
        <v>0.13300000000000001</v>
      </c>
      <c r="J434">
        <v>5.8750773036487319E-2</v>
      </c>
      <c r="K434">
        <v>5.8750773036487319E-2</v>
      </c>
      <c r="L434">
        <v>2.3916666666666666E-2</v>
      </c>
      <c r="M434">
        <v>0.44</v>
      </c>
      <c r="N434">
        <v>4.6506734238200002E-2</v>
      </c>
      <c r="O434">
        <v>0.58735042735042731</v>
      </c>
      <c r="P434">
        <v>7.6216216216216215E-2</v>
      </c>
      <c r="Q434">
        <v>0.23562152133580705</v>
      </c>
      <c r="R434">
        <v>1</v>
      </c>
      <c r="S434">
        <v>2</v>
      </c>
      <c r="T434">
        <v>0</v>
      </c>
      <c r="U434">
        <v>2</v>
      </c>
      <c r="V434">
        <v>0</v>
      </c>
      <c r="W434">
        <v>2</v>
      </c>
      <c r="X434">
        <v>0</v>
      </c>
      <c r="Y434">
        <v>2</v>
      </c>
      <c r="Z434">
        <v>1</v>
      </c>
      <c r="AA434">
        <v>1</v>
      </c>
      <c r="AB434">
        <v>11</v>
      </c>
    </row>
    <row r="435" spans="1:28" x14ac:dyDescent="0.3">
      <c r="A435">
        <v>19059450501</v>
      </c>
      <c r="C435" t="s">
        <v>3473</v>
      </c>
      <c r="D435" t="s">
        <v>2485</v>
      </c>
      <c r="E435">
        <v>2361</v>
      </c>
      <c r="F435" t="s">
        <v>1669</v>
      </c>
      <c r="G435" t="s">
        <v>1670</v>
      </c>
      <c r="H435">
        <v>58333</v>
      </c>
      <c r="I435">
        <v>8.199999999999999E-2</v>
      </c>
      <c r="J435">
        <v>0.20503597122302158</v>
      </c>
      <c r="K435">
        <v>2.2482014388489208E-2</v>
      </c>
      <c r="L435">
        <v>2.7916666666666666E-2</v>
      </c>
      <c r="M435">
        <v>0.33799999999999997</v>
      </c>
      <c r="N435">
        <v>-4.5289122113700002E-2</v>
      </c>
      <c r="O435">
        <v>0.33787289234760054</v>
      </c>
      <c r="P435">
        <v>2.1354933726067747E-2</v>
      </c>
      <c r="Q435">
        <v>0.25089928057553956</v>
      </c>
      <c r="R435">
        <v>2</v>
      </c>
      <c r="S435">
        <v>1</v>
      </c>
      <c r="T435">
        <v>2</v>
      </c>
      <c r="U435">
        <v>0</v>
      </c>
      <c r="V435">
        <v>1</v>
      </c>
      <c r="W435">
        <v>1</v>
      </c>
      <c r="X435">
        <v>2</v>
      </c>
      <c r="Y435">
        <v>0</v>
      </c>
      <c r="Z435">
        <v>0</v>
      </c>
      <c r="AA435">
        <v>2</v>
      </c>
      <c r="AB435">
        <v>11</v>
      </c>
    </row>
    <row r="436" spans="1:28" x14ac:dyDescent="0.3">
      <c r="A436">
        <v>19065080700</v>
      </c>
      <c r="C436" t="s">
        <v>3474</v>
      </c>
      <c r="D436" t="s">
        <v>1584</v>
      </c>
      <c r="E436">
        <v>2699</v>
      </c>
      <c r="F436" t="s">
        <v>340</v>
      </c>
      <c r="G436" t="s">
        <v>1017</v>
      </c>
      <c r="H436">
        <v>71492</v>
      </c>
      <c r="I436">
        <v>5.5999999999999994E-2</v>
      </c>
      <c r="J436">
        <v>7.0347284060552087E-2</v>
      </c>
      <c r="K436">
        <v>2.4933214603739984E-2</v>
      </c>
      <c r="L436">
        <v>3.1333333333333331E-2</v>
      </c>
      <c r="M436">
        <v>0.27399999999999997</v>
      </c>
      <c r="N436">
        <v>-8.5704607248399997E-2</v>
      </c>
      <c r="O436">
        <v>0.44291024960169939</v>
      </c>
      <c r="P436">
        <v>7.7047850770478502E-2</v>
      </c>
      <c r="Q436">
        <v>0.13089937666963491</v>
      </c>
      <c r="R436">
        <v>1</v>
      </c>
      <c r="S436">
        <v>0</v>
      </c>
      <c r="T436">
        <v>1</v>
      </c>
      <c r="U436">
        <v>0</v>
      </c>
      <c r="V436">
        <v>2</v>
      </c>
      <c r="W436">
        <v>0</v>
      </c>
      <c r="X436">
        <v>2</v>
      </c>
      <c r="Y436">
        <v>1</v>
      </c>
      <c r="Z436">
        <v>1</v>
      </c>
      <c r="AA436">
        <v>0</v>
      </c>
      <c r="AB436">
        <v>8</v>
      </c>
    </row>
    <row r="437" spans="1:28" x14ac:dyDescent="0.3">
      <c r="A437">
        <v>19087970500</v>
      </c>
      <c r="C437" t="s">
        <v>3475</v>
      </c>
      <c r="D437" t="s">
        <v>1604</v>
      </c>
      <c r="E437">
        <v>3704</v>
      </c>
      <c r="F437" t="s">
        <v>1369</v>
      </c>
      <c r="G437" t="s">
        <v>1370</v>
      </c>
      <c r="H437">
        <v>62006</v>
      </c>
      <c r="I437">
        <v>9.0999999999999998E-2</v>
      </c>
      <c r="J437">
        <v>0.10639730639730639</v>
      </c>
      <c r="K437">
        <v>4.4444444444444446E-2</v>
      </c>
      <c r="L437">
        <v>3.266666666666667E-2</v>
      </c>
      <c r="M437">
        <v>0.34600000000000003</v>
      </c>
      <c r="N437">
        <v>1.0914203639299999E-2</v>
      </c>
      <c r="O437">
        <v>0.42</v>
      </c>
      <c r="P437">
        <v>4.3506078055022393E-2</v>
      </c>
      <c r="Q437">
        <v>0.20336700336700336</v>
      </c>
      <c r="R437">
        <v>1</v>
      </c>
      <c r="S437">
        <v>1</v>
      </c>
      <c r="T437">
        <v>1</v>
      </c>
      <c r="U437">
        <v>1</v>
      </c>
      <c r="V437">
        <v>2</v>
      </c>
      <c r="W437">
        <v>1</v>
      </c>
      <c r="X437">
        <v>1</v>
      </c>
      <c r="Y437">
        <v>1</v>
      </c>
      <c r="Z437">
        <v>0</v>
      </c>
      <c r="AA437">
        <v>1</v>
      </c>
      <c r="AB437">
        <v>10</v>
      </c>
    </row>
    <row r="438" spans="1:28" x14ac:dyDescent="0.3">
      <c r="A438">
        <v>19093090100</v>
      </c>
      <c r="C438" t="s">
        <v>3476</v>
      </c>
      <c r="D438" t="s">
        <v>1597</v>
      </c>
      <c r="E438">
        <v>2614</v>
      </c>
      <c r="F438" t="s">
        <v>1410</v>
      </c>
      <c r="G438" t="s">
        <v>1411</v>
      </c>
      <c r="H438">
        <v>61591</v>
      </c>
      <c r="I438">
        <v>0.14300000000000002</v>
      </c>
      <c r="J438">
        <v>8.0798479087452468E-2</v>
      </c>
      <c r="K438">
        <v>2.4714828897338403E-2</v>
      </c>
      <c r="L438">
        <v>2.0916666666666663E-2</v>
      </c>
      <c r="M438">
        <v>0.30299999999999999</v>
      </c>
      <c r="N438">
        <v>2.5098039192800001E-2</v>
      </c>
      <c r="O438">
        <v>0.4087730451366815</v>
      </c>
      <c r="P438">
        <v>7.7056277056277059E-2</v>
      </c>
      <c r="Q438">
        <v>0.18726235741444866</v>
      </c>
      <c r="R438">
        <v>1</v>
      </c>
      <c r="S438">
        <v>2</v>
      </c>
      <c r="T438">
        <v>1</v>
      </c>
      <c r="U438">
        <v>0</v>
      </c>
      <c r="V438">
        <v>0</v>
      </c>
      <c r="W438">
        <v>0</v>
      </c>
      <c r="X438">
        <v>1</v>
      </c>
      <c r="Y438">
        <v>1</v>
      </c>
      <c r="Z438">
        <v>1</v>
      </c>
      <c r="AA438">
        <v>1</v>
      </c>
      <c r="AB438">
        <v>8</v>
      </c>
    </row>
    <row r="439" spans="1:28" x14ac:dyDescent="0.3">
      <c r="A439">
        <v>19103000303</v>
      </c>
      <c r="C439" t="s">
        <v>3477</v>
      </c>
      <c r="D439" t="s">
        <v>2477</v>
      </c>
      <c r="E439">
        <v>2818</v>
      </c>
      <c r="F439" t="s">
        <v>1421</v>
      </c>
      <c r="G439" t="s">
        <v>1422</v>
      </c>
      <c r="H439">
        <v>56719</v>
      </c>
      <c r="I439">
        <v>6.7000000000000004E-2</v>
      </c>
      <c r="J439">
        <v>2.4096385542168676E-2</v>
      </c>
      <c r="K439">
        <v>1.6064257028112448E-2</v>
      </c>
      <c r="L439">
        <v>2.4E-2</v>
      </c>
      <c r="M439">
        <v>0.60699999999999998</v>
      </c>
      <c r="N439">
        <v>0.37866929021399998</v>
      </c>
      <c r="O439">
        <v>0.40546218487394958</v>
      </c>
      <c r="P439">
        <v>7.9681274900398405E-3</v>
      </c>
      <c r="Q439">
        <v>0.48058902275769744</v>
      </c>
      <c r="R439">
        <v>2</v>
      </c>
      <c r="S439">
        <v>0</v>
      </c>
      <c r="T439">
        <v>0</v>
      </c>
      <c r="U439">
        <v>0</v>
      </c>
      <c r="V439">
        <v>0</v>
      </c>
      <c r="W439">
        <v>2</v>
      </c>
      <c r="X439">
        <v>0</v>
      </c>
      <c r="Y439">
        <v>1</v>
      </c>
      <c r="Z439">
        <v>0</v>
      </c>
      <c r="AA439">
        <v>2</v>
      </c>
      <c r="AB439">
        <v>7</v>
      </c>
    </row>
    <row r="440" spans="1:28" x14ac:dyDescent="0.3">
      <c r="A440">
        <v>19103001801</v>
      </c>
      <c r="C440" t="s">
        <v>3478</v>
      </c>
      <c r="D440" t="s">
        <v>1602</v>
      </c>
      <c r="E440">
        <v>5570</v>
      </c>
      <c r="F440" t="s">
        <v>1421</v>
      </c>
      <c r="G440" t="s">
        <v>1422</v>
      </c>
      <c r="H440">
        <v>54919</v>
      </c>
      <c r="I440">
        <v>0.21</v>
      </c>
      <c r="J440">
        <v>0.11807642765135251</v>
      </c>
      <c r="K440">
        <v>3.1773293258909402E-2</v>
      </c>
      <c r="L440">
        <v>2.4E-2</v>
      </c>
      <c r="M440">
        <v>0.30099999999999999</v>
      </c>
      <c r="N440">
        <v>0.13211217011099999</v>
      </c>
      <c r="O440">
        <v>0.21745835903763108</v>
      </c>
      <c r="P440">
        <v>0.13291139240506328</v>
      </c>
      <c r="Q440">
        <v>0.35379991412623446</v>
      </c>
      <c r="R440">
        <v>2</v>
      </c>
      <c r="S440">
        <v>2</v>
      </c>
      <c r="T440">
        <v>2</v>
      </c>
      <c r="U440">
        <v>1</v>
      </c>
      <c r="V440">
        <v>0</v>
      </c>
      <c r="W440">
        <v>0</v>
      </c>
      <c r="X440">
        <v>0</v>
      </c>
      <c r="Y440">
        <v>0</v>
      </c>
      <c r="Z440">
        <v>2</v>
      </c>
      <c r="AA440">
        <v>2</v>
      </c>
      <c r="AB440">
        <v>11</v>
      </c>
    </row>
    <row r="441" spans="1:28" x14ac:dyDescent="0.3">
      <c r="A441">
        <v>19103001802</v>
      </c>
      <c r="C441" t="s">
        <v>3479</v>
      </c>
      <c r="D441" t="s">
        <v>1600</v>
      </c>
      <c r="E441">
        <v>4498</v>
      </c>
      <c r="F441" t="s">
        <v>1421</v>
      </c>
      <c r="G441" t="s">
        <v>1422</v>
      </c>
      <c r="H441">
        <v>64904</v>
      </c>
      <c r="I441">
        <v>0.13400000000000001</v>
      </c>
      <c r="J441">
        <v>0.16182048040455121</v>
      </c>
      <c r="K441">
        <v>2.9077117572692796E-2</v>
      </c>
      <c r="L441">
        <v>2.4E-2</v>
      </c>
      <c r="M441">
        <v>0.19800000000000001</v>
      </c>
      <c r="N441">
        <v>0.18680738486199999</v>
      </c>
      <c r="O441">
        <v>0.36916602907421575</v>
      </c>
      <c r="P441">
        <v>6.3351095322676146E-2</v>
      </c>
      <c r="Q441">
        <v>0.31605562579013907</v>
      </c>
      <c r="R441">
        <v>1</v>
      </c>
      <c r="S441">
        <v>2</v>
      </c>
      <c r="T441">
        <v>2</v>
      </c>
      <c r="U441">
        <v>1</v>
      </c>
      <c r="V441">
        <v>0</v>
      </c>
      <c r="W441">
        <v>0</v>
      </c>
      <c r="X441">
        <v>0</v>
      </c>
      <c r="Y441">
        <v>1</v>
      </c>
      <c r="Z441">
        <v>1</v>
      </c>
      <c r="AA441">
        <v>2</v>
      </c>
      <c r="AB441">
        <v>10</v>
      </c>
    </row>
    <row r="442" spans="1:28" x14ac:dyDescent="0.3">
      <c r="A442">
        <v>19103010402</v>
      </c>
      <c r="C442" t="s">
        <v>3480</v>
      </c>
      <c r="D442" t="s">
        <v>2459</v>
      </c>
      <c r="E442">
        <v>3638</v>
      </c>
      <c r="F442" t="s">
        <v>1421</v>
      </c>
      <c r="G442" t="s">
        <v>1422</v>
      </c>
      <c r="H442">
        <v>86726</v>
      </c>
      <c r="I442">
        <v>0.12300000000000001</v>
      </c>
      <c r="J442">
        <v>5.6099732858414957E-2</v>
      </c>
      <c r="K442">
        <v>1.068566340160285E-2</v>
      </c>
      <c r="L442">
        <v>2.4E-2</v>
      </c>
      <c r="M442">
        <v>0.39500000000000002</v>
      </c>
      <c r="N442">
        <v>3.0011325213300001E-2</v>
      </c>
      <c r="O442">
        <v>0.56085145765849143</v>
      </c>
      <c r="P442">
        <v>2.2052586938083121E-2</v>
      </c>
      <c r="Q442">
        <v>0.32235084594835262</v>
      </c>
      <c r="R442">
        <v>0</v>
      </c>
      <c r="S442">
        <v>1</v>
      </c>
      <c r="T442">
        <v>0</v>
      </c>
      <c r="U442">
        <v>0</v>
      </c>
      <c r="V442">
        <v>0</v>
      </c>
      <c r="W442">
        <v>2</v>
      </c>
      <c r="X442">
        <v>0</v>
      </c>
      <c r="Y442">
        <v>2</v>
      </c>
      <c r="Z442">
        <v>0</v>
      </c>
      <c r="AA442">
        <v>2</v>
      </c>
      <c r="AB442">
        <v>7</v>
      </c>
    </row>
    <row r="443" spans="1:28" x14ac:dyDescent="0.3">
      <c r="A443">
        <v>19105070301</v>
      </c>
      <c r="C443" t="s">
        <v>3481</v>
      </c>
      <c r="D443" t="s">
        <v>2497</v>
      </c>
      <c r="E443">
        <v>1879</v>
      </c>
      <c r="F443" t="s">
        <v>1152</v>
      </c>
      <c r="G443" t="s">
        <v>1153</v>
      </c>
      <c r="H443">
        <v>58371</v>
      </c>
      <c r="I443">
        <v>5.9000000000000004E-2</v>
      </c>
      <c r="J443">
        <v>5.8091286307053944E-2</v>
      </c>
      <c r="K443">
        <v>1.5214384508990318E-2</v>
      </c>
      <c r="L443">
        <v>3.4583333333333334E-2</v>
      </c>
      <c r="M443">
        <v>0.42799999999999999</v>
      </c>
      <c r="N443">
        <v>-2.9442150140500001E-2</v>
      </c>
      <c r="O443">
        <v>0.37615449202350965</v>
      </c>
      <c r="P443">
        <v>0.13928571428571429</v>
      </c>
      <c r="Q443">
        <v>0.2392807745504841</v>
      </c>
      <c r="R443">
        <v>2</v>
      </c>
      <c r="S443">
        <v>0</v>
      </c>
      <c r="T443">
        <v>0</v>
      </c>
      <c r="U443">
        <v>0</v>
      </c>
      <c r="V443">
        <v>2</v>
      </c>
      <c r="W443">
        <v>2</v>
      </c>
      <c r="X443">
        <v>1</v>
      </c>
      <c r="Y443">
        <v>1</v>
      </c>
      <c r="Z443">
        <v>2</v>
      </c>
      <c r="AA443">
        <v>1</v>
      </c>
      <c r="AB443">
        <v>11</v>
      </c>
    </row>
    <row r="444" spans="1:28" x14ac:dyDescent="0.3">
      <c r="A444">
        <v>19113000600</v>
      </c>
      <c r="C444" t="s">
        <v>3482</v>
      </c>
      <c r="D444" t="s">
        <v>1549</v>
      </c>
      <c r="E444">
        <v>3173</v>
      </c>
      <c r="F444" t="s">
        <v>1048</v>
      </c>
      <c r="G444" t="s">
        <v>1049</v>
      </c>
      <c r="H444">
        <v>61083</v>
      </c>
      <c r="I444">
        <v>0.11199999999999999</v>
      </c>
      <c r="J444">
        <v>9.8646034816247577E-2</v>
      </c>
      <c r="K444">
        <v>5.2224371373307543E-2</v>
      </c>
      <c r="L444">
        <v>3.5250000000000004E-2</v>
      </c>
      <c r="M444">
        <v>0.38200000000000001</v>
      </c>
      <c r="N444">
        <v>5.6962025946999999E-2</v>
      </c>
      <c r="O444">
        <v>0.36684669713336104</v>
      </c>
      <c r="P444">
        <v>4.5538461538461542E-2</v>
      </c>
      <c r="Q444">
        <v>0.29206963249516443</v>
      </c>
      <c r="R444">
        <v>2</v>
      </c>
      <c r="S444">
        <v>1</v>
      </c>
      <c r="T444">
        <v>1</v>
      </c>
      <c r="U444">
        <v>2</v>
      </c>
      <c r="V444">
        <v>2</v>
      </c>
      <c r="W444">
        <v>2</v>
      </c>
      <c r="X444">
        <v>0</v>
      </c>
      <c r="Y444">
        <v>1</v>
      </c>
      <c r="Z444">
        <v>0</v>
      </c>
      <c r="AA444">
        <v>2</v>
      </c>
      <c r="AB444">
        <v>13</v>
      </c>
    </row>
    <row r="445" spans="1:28" x14ac:dyDescent="0.3">
      <c r="A445">
        <v>19113010300</v>
      </c>
      <c r="C445" t="s">
        <v>3483</v>
      </c>
      <c r="D445" t="s">
        <v>1748</v>
      </c>
      <c r="E445">
        <v>3686</v>
      </c>
      <c r="F445" t="s">
        <v>1048</v>
      </c>
      <c r="G445" t="s">
        <v>1049</v>
      </c>
      <c r="H445">
        <v>81771</v>
      </c>
      <c r="I445">
        <v>5.4000000000000006E-2</v>
      </c>
      <c r="J445">
        <v>8.2514734774066803E-2</v>
      </c>
      <c r="K445">
        <v>3.6673215455140802E-2</v>
      </c>
      <c r="L445">
        <v>3.5250000000000004E-2</v>
      </c>
      <c r="M445">
        <v>0.33700000000000002</v>
      </c>
      <c r="N445">
        <v>-1.20611103045E-2</v>
      </c>
      <c r="O445">
        <v>0.4244322631166797</v>
      </c>
      <c r="P445">
        <v>7.9812206572769953E-2</v>
      </c>
      <c r="Q445">
        <v>0.20694171578258022</v>
      </c>
      <c r="R445">
        <v>0</v>
      </c>
      <c r="S445">
        <v>0</v>
      </c>
      <c r="T445">
        <v>1</v>
      </c>
      <c r="U445">
        <v>1</v>
      </c>
      <c r="V445">
        <v>2</v>
      </c>
      <c r="W445">
        <v>1</v>
      </c>
      <c r="X445">
        <v>1</v>
      </c>
      <c r="Y445">
        <v>1</v>
      </c>
      <c r="Z445">
        <v>1</v>
      </c>
      <c r="AA445">
        <v>1</v>
      </c>
      <c r="AB445">
        <v>9</v>
      </c>
    </row>
    <row r="446" spans="1:28" x14ac:dyDescent="0.3">
      <c r="A446">
        <v>19127950400</v>
      </c>
      <c r="C446" t="s">
        <v>3484</v>
      </c>
      <c r="D446" t="s">
        <v>1431</v>
      </c>
      <c r="E446">
        <v>3004</v>
      </c>
      <c r="F446" t="s">
        <v>1099</v>
      </c>
      <c r="G446" t="s">
        <v>1100</v>
      </c>
      <c r="H446">
        <v>85446</v>
      </c>
      <c r="I446">
        <v>7.5999999999999998E-2</v>
      </c>
      <c r="J446">
        <v>8.0977845683728039E-2</v>
      </c>
      <c r="K446">
        <v>5.1948051948051951E-2</v>
      </c>
      <c r="L446">
        <v>6.3333333333333353E-2</v>
      </c>
      <c r="M446">
        <v>0.33200000000000002</v>
      </c>
      <c r="N446">
        <v>-6.3591023351299999E-2</v>
      </c>
      <c r="O446">
        <v>0.38823529411764707</v>
      </c>
      <c r="P446">
        <v>9.7863542384562366E-2</v>
      </c>
      <c r="Q446">
        <v>0.13521772345301758</v>
      </c>
      <c r="R446">
        <v>0</v>
      </c>
      <c r="S446">
        <v>1</v>
      </c>
      <c r="T446">
        <v>1</v>
      </c>
      <c r="U446">
        <v>2</v>
      </c>
      <c r="V446">
        <v>2</v>
      </c>
      <c r="W446">
        <v>1</v>
      </c>
      <c r="X446">
        <v>2</v>
      </c>
      <c r="Y446">
        <v>1</v>
      </c>
      <c r="Z446">
        <v>2</v>
      </c>
      <c r="AA446">
        <v>0</v>
      </c>
      <c r="AB446">
        <v>12</v>
      </c>
    </row>
    <row r="447" spans="1:28" x14ac:dyDescent="0.3">
      <c r="A447">
        <v>19129040302</v>
      </c>
      <c r="C447" t="s">
        <v>3485</v>
      </c>
      <c r="D447" t="s">
        <v>1316</v>
      </c>
      <c r="E447">
        <v>3337</v>
      </c>
      <c r="F447" t="s">
        <v>1317</v>
      </c>
      <c r="G447" t="s">
        <v>1318</v>
      </c>
      <c r="H447">
        <v>71922</v>
      </c>
      <c r="I447">
        <v>0.1</v>
      </c>
      <c r="J447">
        <v>0.12</v>
      </c>
      <c r="K447">
        <v>8.4745762711864403E-2</v>
      </c>
      <c r="L447">
        <v>2.7416666666666666E-2</v>
      </c>
      <c r="M447">
        <v>0.373</v>
      </c>
      <c r="N447">
        <v>-6.7616650802899997E-2</v>
      </c>
      <c r="O447">
        <v>0.39047947568126939</v>
      </c>
      <c r="P447">
        <v>7.8720787207872081E-2</v>
      </c>
      <c r="Q447">
        <v>0.26033898305084746</v>
      </c>
      <c r="R447">
        <v>1</v>
      </c>
      <c r="S447">
        <v>1</v>
      </c>
      <c r="T447">
        <v>2</v>
      </c>
      <c r="U447">
        <v>2</v>
      </c>
      <c r="V447">
        <v>0</v>
      </c>
      <c r="W447">
        <v>2</v>
      </c>
      <c r="X447">
        <v>2</v>
      </c>
      <c r="Y447">
        <v>1</v>
      </c>
      <c r="Z447">
        <v>1</v>
      </c>
      <c r="AA447">
        <v>2</v>
      </c>
      <c r="AB447">
        <v>14</v>
      </c>
    </row>
    <row r="448" spans="1:28" x14ac:dyDescent="0.3">
      <c r="A448">
        <v>19133960200</v>
      </c>
      <c r="C448" t="s">
        <v>3486</v>
      </c>
      <c r="D448" t="s">
        <v>1508</v>
      </c>
      <c r="E448">
        <v>2016</v>
      </c>
      <c r="F448" t="s">
        <v>625</v>
      </c>
      <c r="G448" t="s">
        <v>1164</v>
      </c>
      <c r="H448">
        <v>71618</v>
      </c>
      <c r="I448">
        <v>0.11900000000000001</v>
      </c>
      <c r="J448">
        <v>8.6492890995260668E-2</v>
      </c>
      <c r="K448">
        <v>3.6729857819905211E-2</v>
      </c>
      <c r="L448">
        <v>2.891666666666667E-2</v>
      </c>
      <c r="M448">
        <v>0.39200000000000002</v>
      </c>
      <c r="N448">
        <v>-3.35570461357E-2</v>
      </c>
      <c r="O448">
        <v>0.40896921017402943</v>
      </c>
      <c r="P448">
        <v>6.5830721003134793E-2</v>
      </c>
      <c r="Q448">
        <v>0.13744075829383887</v>
      </c>
      <c r="R448">
        <v>1</v>
      </c>
      <c r="S448">
        <v>1</v>
      </c>
      <c r="T448">
        <v>1</v>
      </c>
      <c r="U448">
        <v>1</v>
      </c>
      <c r="V448">
        <v>1</v>
      </c>
      <c r="W448">
        <v>2</v>
      </c>
      <c r="X448">
        <v>2</v>
      </c>
      <c r="Y448">
        <v>1</v>
      </c>
      <c r="Z448">
        <v>1</v>
      </c>
      <c r="AA448">
        <v>0</v>
      </c>
      <c r="AB448">
        <v>11</v>
      </c>
    </row>
    <row r="449" spans="1:28" x14ac:dyDescent="0.3">
      <c r="A449">
        <v>19137960100</v>
      </c>
      <c r="C449" t="s">
        <v>3487</v>
      </c>
      <c r="D449" t="s">
        <v>1760</v>
      </c>
      <c r="E449">
        <v>1953</v>
      </c>
      <c r="F449" t="s">
        <v>1178</v>
      </c>
      <c r="G449" t="s">
        <v>1179</v>
      </c>
      <c r="H449">
        <v>76806</v>
      </c>
      <c r="I449">
        <v>6.4000000000000001E-2</v>
      </c>
      <c r="J449">
        <v>8.7009803921568624E-2</v>
      </c>
      <c r="K449">
        <v>5.0245098039215688E-2</v>
      </c>
      <c r="L449">
        <v>2.6083333333333333E-2</v>
      </c>
      <c r="M449">
        <v>0.35100000000000003</v>
      </c>
      <c r="N449">
        <v>-2.35000001652E-2</v>
      </c>
      <c r="O449">
        <v>0.33866279069767441</v>
      </c>
      <c r="P449">
        <v>0.12159329140461216</v>
      </c>
      <c r="Q449">
        <v>0.11519607843137254</v>
      </c>
      <c r="R449">
        <v>0</v>
      </c>
      <c r="S449">
        <v>0</v>
      </c>
      <c r="T449">
        <v>1</v>
      </c>
      <c r="U449">
        <v>2</v>
      </c>
      <c r="V449">
        <v>0</v>
      </c>
      <c r="W449">
        <v>1</v>
      </c>
      <c r="X449">
        <v>1</v>
      </c>
      <c r="Y449">
        <v>0</v>
      </c>
      <c r="Z449">
        <v>2</v>
      </c>
      <c r="AA449">
        <v>0</v>
      </c>
      <c r="AB449">
        <v>7</v>
      </c>
    </row>
    <row r="450" spans="1:28" x14ac:dyDescent="0.3">
      <c r="A450">
        <v>19143460200</v>
      </c>
      <c r="C450" t="s">
        <v>3488</v>
      </c>
      <c r="D450" t="s">
        <v>1565</v>
      </c>
      <c r="E450">
        <v>2677</v>
      </c>
      <c r="F450" t="s">
        <v>693</v>
      </c>
      <c r="G450" t="s">
        <v>1566</v>
      </c>
      <c r="H450">
        <v>69271</v>
      </c>
      <c r="I450">
        <v>8.5000000000000006E-2</v>
      </c>
      <c r="J450">
        <v>5.3151100987091873E-2</v>
      </c>
      <c r="K450">
        <v>1.366742596810934E-2</v>
      </c>
      <c r="L450">
        <v>1.9249999999999996E-2</v>
      </c>
      <c r="M450">
        <v>0.315</v>
      </c>
      <c r="N450">
        <v>-8.6659842982499999E-2</v>
      </c>
      <c r="O450">
        <v>0.51489361702127656</v>
      </c>
      <c r="P450">
        <v>9.2350103376981393E-2</v>
      </c>
      <c r="Q450">
        <v>9.1116173120728935E-2</v>
      </c>
      <c r="R450">
        <v>1</v>
      </c>
      <c r="S450">
        <v>1</v>
      </c>
      <c r="T450">
        <v>0</v>
      </c>
      <c r="U450">
        <v>0</v>
      </c>
      <c r="V450">
        <v>0</v>
      </c>
      <c r="W450">
        <v>1</v>
      </c>
      <c r="X450">
        <v>2</v>
      </c>
      <c r="Y450">
        <v>2</v>
      </c>
      <c r="Z450">
        <v>2</v>
      </c>
      <c r="AA450">
        <v>0</v>
      </c>
      <c r="AB450">
        <v>9</v>
      </c>
    </row>
    <row r="451" spans="1:28" x14ac:dyDescent="0.3">
      <c r="A451">
        <v>19153000801</v>
      </c>
      <c r="C451" t="s">
        <v>3489</v>
      </c>
      <c r="D451" t="s">
        <v>1621</v>
      </c>
      <c r="E451">
        <v>6094</v>
      </c>
      <c r="F451" t="s">
        <v>1088</v>
      </c>
      <c r="G451" t="s">
        <v>1089</v>
      </c>
      <c r="H451">
        <v>75399</v>
      </c>
      <c r="I451">
        <v>8.3000000000000004E-2</v>
      </c>
      <c r="J451">
        <v>0.14322141946451339</v>
      </c>
      <c r="K451">
        <v>3.8674033149171269E-2</v>
      </c>
      <c r="L451">
        <v>2.8583333333333329E-2</v>
      </c>
      <c r="M451">
        <v>0.251</v>
      </c>
      <c r="N451">
        <v>1.8042098744899999E-2</v>
      </c>
      <c r="O451">
        <v>0.4334653926823584</v>
      </c>
      <c r="P451">
        <v>5.0060557125555107E-2</v>
      </c>
      <c r="Q451">
        <v>0.2571185720356991</v>
      </c>
      <c r="R451">
        <v>1</v>
      </c>
      <c r="S451">
        <v>1</v>
      </c>
      <c r="T451">
        <v>2</v>
      </c>
      <c r="U451">
        <v>1</v>
      </c>
      <c r="V451">
        <v>1</v>
      </c>
      <c r="W451">
        <v>0</v>
      </c>
      <c r="X451">
        <v>1</v>
      </c>
      <c r="Y451">
        <v>1</v>
      </c>
      <c r="Z451">
        <v>0</v>
      </c>
      <c r="AA451">
        <v>2</v>
      </c>
      <c r="AB451">
        <v>10</v>
      </c>
    </row>
    <row r="452" spans="1:28" x14ac:dyDescent="0.3">
      <c r="A452">
        <v>19153001000</v>
      </c>
      <c r="C452" t="s">
        <v>3490</v>
      </c>
      <c r="D452" t="s">
        <v>1622</v>
      </c>
      <c r="E452">
        <v>4688</v>
      </c>
      <c r="F452" t="s">
        <v>1088</v>
      </c>
      <c r="G452" t="s">
        <v>1089</v>
      </c>
      <c r="H452">
        <v>69936</v>
      </c>
      <c r="I452">
        <v>0.23800000000000002</v>
      </c>
      <c r="J452">
        <v>0.2974628171478565</v>
      </c>
      <c r="K452">
        <v>4.1994750656167978E-2</v>
      </c>
      <c r="L452">
        <v>2.8583333333333329E-2</v>
      </c>
      <c r="M452">
        <v>0.29499999999999998</v>
      </c>
      <c r="N452">
        <v>1.1216565684599999E-2</v>
      </c>
      <c r="O452">
        <v>0.35334584115071921</v>
      </c>
      <c r="P452">
        <v>5.7708161582852434E-2</v>
      </c>
      <c r="Q452">
        <v>0.33858267716535434</v>
      </c>
      <c r="R452">
        <v>1</v>
      </c>
      <c r="S452">
        <v>2</v>
      </c>
      <c r="T452">
        <v>2</v>
      </c>
      <c r="U452">
        <v>1</v>
      </c>
      <c r="V452">
        <v>1</v>
      </c>
      <c r="W452">
        <v>0</v>
      </c>
      <c r="X452">
        <v>1</v>
      </c>
      <c r="Y452">
        <v>1</v>
      </c>
      <c r="Z452">
        <v>1</v>
      </c>
      <c r="AA452">
        <v>2</v>
      </c>
      <c r="AB452">
        <v>12</v>
      </c>
    </row>
    <row r="453" spans="1:28" x14ac:dyDescent="0.3">
      <c r="A453">
        <v>19153002900</v>
      </c>
      <c r="C453" t="s">
        <v>3491</v>
      </c>
      <c r="D453" t="s">
        <v>1520</v>
      </c>
      <c r="E453">
        <v>4045</v>
      </c>
      <c r="F453" t="s">
        <v>1088</v>
      </c>
      <c r="G453" t="s">
        <v>1089</v>
      </c>
      <c r="H453">
        <v>51273</v>
      </c>
      <c r="I453">
        <v>0.14000000000000001</v>
      </c>
      <c r="J453">
        <v>6.1344537815126048E-2</v>
      </c>
      <c r="K453">
        <v>2.9411764705882353E-2</v>
      </c>
      <c r="L453">
        <v>2.8583333333333329E-2</v>
      </c>
      <c r="M453">
        <v>0.33899999999999997</v>
      </c>
      <c r="N453">
        <v>-4.8235294117599997E-2</v>
      </c>
      <c r="O453">
        <v>0.17201540436456997</v>
      </c>
      <c r="P453">
        <v>6.9071373752877974E-2</v>
      </c>
      <c r="Q453">
        <v>0.32310924369747901</v>
      </c>
      <c r="R453">
        <v>2</v>
      </c>
      <c r="S453">
        <v>2</v>
      </c>
      <c r="T453">
        <v>0</v>
      </c>
      <c r="U453">
        <v>1</v>
      </c>
      <c r="V453">
        <v>1</v>
      </c>
      <c r="W453">
        <v>1</v>
      </c>
      <c r="X453">
        <v>2</v>
      </c>
      <c r="Y453">
        <v>0</v>
      </c>
      <c r="Z453">
        <v>1</v>
      </c>
      <c r="AA453">
        <v>2</v>
      </c>
      <c r="AB453">
        <v>12</v>
      </c>
    </row>
    <row r="454" spans="1:28" x14ac:dyDescent="0.3">
      <c r="A454">
        <v>19153004001</v>
      </c>
      <c r="C454" t="s">
        <v>3492</v>
      </c>
      <c r="D454" t="s">
        <v>1435</v>
      </c>
      <c r="E454">
        <v>3809</v>
      </c>
      <c r="F454" t="s">
        <v>1088</v>
      </c>
      <c r="G454" t="s">
        <v>1089</v>
      </c>
      <c r="H454">
        <v>60865</v>
      </c>
      <c r="I454">
        <v>0.24</v>
      </c>
      <c r="J454">
        <v>0.23570520965692504</v>
      </c>
      <c r="K454">
        <v>4.0025412960609914E-2</v>
      </c>
      <c r="L454">
        <v>2.8583333333333329E-2</v>
      </c>
      <c r="M454">
        <v>0.22600000000000001</v>
      </c>
      <c r="N454">
        <v>5.5438201194999998E-3</v>
      </c>
      <c r="O454">
        <v>0.37249893571732651</v>
      </c>
      <c r="P454">
        <v>2.3213194868662187E-2</v>
      </c>
      <c r="Q454">
        <v>0.36975857687420582</v>
      </c>
      <c r="R454">
        <v>2</v>
      </c>
      <c r="S454">
        <v>2</v>
      </c>
      <c r="T454">
        <v>2</v>
      </c>
      <c r="U454">
        <v>1</v>
      </c>
      <c r="V454">
        <v>1</v>
      </c>
      <c r="W454">
        <v>0</v>
      </c>
      <c r="X454">
        <v>1</v>
      </c>
      <c r="Y454">
        <v>1</v>
      </c>
      <c r="Z454">
        <v>0</v>
      </c>
      <c r="AA454">
        <v>2</v>
      </c>
      <c r="AB454">
        <v>12</v>
      </c>
    </row>
    <row r="455" spans="1:28" x14ac:dyDescent="0.3">
      <c r="A455">
        <v>19153005101</v>
      </c>
      <c r="C455" t="s">
        <v>3493</v>
      </c>
      <c r="D455" t="s">
        <v>2489</v>
      </c>
      <c r="E455">
        <v>7040</v>
      </c>
      <c r="F455" t="s">
        <v>1088</v>
      </c>
      <c r="G455" t="s">
        <v>1089</v>
      </c>
      <c r="H455">
        <v>54096</v>
      </c>
      <c r="I455">
        <v>0.17699999999999999</v>
      </c>
      <c r="J455">
        <v>7.6986076986076984E-2</v>
      </c>
      <c r="K455">
        <v>3.8697788697788699E-2</v>
      </c>
      <c r="L455">
        <v>2.8583333333333329E-2</v>
      </c>
      <c r="M455">
        <v>0.16200000000000001</v>
      </c>
      <c r="N455">
        <v>1.0927467280600001</v>
      </c>
      <c r="O455">
        <v>0.12792906903103229</v>
      </c>
      <c r="P455">
        <v>9.1309939371670035E-2</v>
      </c>
      <c r="Q455">
        <v>0.32800982800982803</v>
      </c>
      <c r="R455">
        <v>2</v>
      </c>
      <c r="S455">
        <v>2</v>
      </c>
      <c r="T455">
        <v>1</v>
      </c>
      <c r="U455">
        <v>1</v>
      </c>
      <c r="V455">
        <v>1</v>
      </c>
      <c r="W455">
        <v>0</v>
      </c>
      <c r="X455">
        <v>0</v>
      </c>
      <c r="Y455">
        <v>0</v>
      </c>
      <c r="Z455">
        <v>1</v>
      </c>
      <c r="AA455">
        <v>2</v>
      </c>
      <c r="AB455">
        <v>10</v>
      </c>
    </row>
    <row r="456" spans="1:28" x14ac:dyDescent="0.3">
      <c r="A456">
        <v>19153005102</v>
      </c>
      <c r="C456" t="s">
        <v>3494</v>
      </c>
      <c r="D456" t="s">
        <v>2491</v>
      </c>
      <c r="E456">
        <v>1331</v>
      </c>
      <c r="F456" t="s">
        <v>1088</v>
      </c>
      <c r="G456" t="s">
        <v>1089</v>
      </c>
      <c r="H456">
        <v>66750</v>
      </c>
      <c r="I456">
        <v>0.10300000000000001</v>
      </c>
      <c r="J456">
        <v>0.1417624521072797</v>
      </c>
      <c r="K456">
        <v>0</v>
      </c>
      <c r="L456">
        <v>2.8583333333333329E-2</v>
      </c>
      <c r="M456">
        <v>0.12</v>
      </c>
      <c r="N456">
        <v>7.9480952672999997E-2</v>
      </c>
      <c r="O456">
        <v>0.13994685562444642</v>
      </c>
      <c r="P456">
        <v>6.8688670829616411E-2</v>
      </c>
      <c r="Q456">
        <v>0.28065134099616856</v>
      </c>
      <c r="R456">
        <v>1</v>
      </c>
      <c r="S456">
        <v>1</v>
      </c>
      <c r="T456">
        <v>2</v>
      </c>
      <c r="U456">
        <v>0</v>
      </c>
      <c r="V456">
        <v>1</v>
      </c>
      <c r="W456">
        <v>0</v>
      </c>
      <c r="X456">
        <v>0</v>
      </c>
      <c r="Y456">
        <v>0</v>
      </c>
      <c r="Z456">
        <v>1</v>
      </c>
      <c r="AA456">
        <v>2</v>
      </c>
      <c r="AB456">
        <v>8</v>
      </c>
    </row>
    <row r="457" spans="1:28" x14ac:dyDescent="0.3">
      <c r="A457">
        <v>19153011028</v>
      </c>
      <c r="C457" t="s">
        <v>3495</v>
      </c>
      <c r="D457" t="s">
        <v>1662</v>
      </c>
      <c r="E457">
        <v>5322</v>
      </c>
      <c r="F457" t="s">
        <v>1088</v>
      </c>
      <c r="G457" t="s">
        <v>1089</v>
      </c>
      <c r="H457">
        <v>68191</v>
      </c>
      <c r="I457">
        <v>0.13600000000000001</v>
      </c>
      <c r="J457">
        <v>0.13361884368308352</v>
      </c>
      <c r="K457">
        <v>5.5674518201284794E-2</v>
      </c>
      <c r="L457">
        <v>2.8583333333333329E-2</v>
      </c>
      <c r="M457">
        <v>0.33399999999999996</v>
      </c>
      <c r="N457">
        <v>7.2335280895999998E-2</v>
      </c>
      <c r="O457">
        <v>0.23961404449209328</v>
      </c>
      <c r="P457">
        <v>5.7327412192167942E-2</v>
      </c>
      <c r="Q457">
        <v>0.29721627408993578</v>
      </c>
      <c r="R457">
        <v>1</v>
      </c>
      <c r="S457">
        <v>2</v>
      </c>
      <c r="T457">
        <v>2</v>
      </c>
      <c r="U457">
        <v>2</v>
      </c>
      <c r="V457">
        <v>1</v>
      </c>
      <c r="W457">
        <v>1</v>
      </c>
      <c r="X457">
        <v>0</v>
      </c>
      <c r="Y457">
        <v>0</v>
      </c>
      <c r="Z457">
        <v>1</v>
      </c>
      <c r="AA457">
        <v>2</v>
      </c>
      <c r="AB457">
        <v>12</v>
      </c>
    </row>
    <row r="458" spans="1:28" x14ac:dyDescent="0.3">
      <c r="A458">
        <v>19155030800</v>
      </c>
      <c r="C458" t="s">
        <v>3496</v>
      </c>
      <c r="D458" t="s">
        <v>1626</v>
      </c>
      <c r="E458">
        <v>3403</v>
      </c>
      <c r="F458" t="s">
        <v>1082</v>
      </c>
      <c r="G458" t="s">
        <v>1083</v>
      </c>
      <c r="H458">
        <v>70161</v>
      </c>
      <c r="I458">
        <v>0.105</v>
      </c>
      <c r="J458">
        <v>9.4885100074128981E-2</v>
      </c>
      <c r="K458">
        <v>0.11564121571534471</v>
      </c>
      <c r="L458">
        <v>2.9249999999999995E-2</v>
      </c>
      <c r="M458">
        <v>0.29399999999999998</v>
      </c>
      <c r="N458">
        <v>-2.5207676883400001E-2</v>
      </c>
      <c r="O458">
        <v>0.61956521739130432</v>
      </c>
      <c r="P458">
        <v>6.4493758668515949E-2</v>
      </c>
      <c r="Q458">
        <v>0.28539659006671608</v>
      </c>
      <c r="R458">
        <v>1</v>
      </c>
      <c r="S458">
        <v>1</v>
      </c>
      <c r="T458">
        <v>1</v>
      </c>
      <c r="U458">
        <v>2</v>
      </c>
      <c r="V458">
        <v>1</v>
      </c>
      <c r="W458">
        <v>0</v>
      </c>
      <c r="X458">
        <v>1</v>
      </c>
      <c r="Y458">
        <v>2</v>
      </c>
      <c r="Z458">
        <v>1</v>
      </c>
      <c r="AA458">
        <v>2</v>
      </c>
      <c r="AB458">
        <v>12</v>
      </c>
    </row>
    <row r="459" spans="1:28" x14ac:dyDescent="0.3">
      <c r="A459">
        <v>19155031200</v>
      </c>
      <c r="C459" t="s">
        <v>3497</v>
      </c>
      <c r="D459" t="s">
        <v>1720</v>
      </c>
      <c r="E459">
        <v>3282</v>
      </c>
      <c r="F459" t="s">
        <v>1082</v>
      </c>
      <c r="G459" t="s">
        <v>1083</v>
      </c>
      <c r="H459">
        <v>86213</v>
      </c>
      <c r="I459">
        <v>0.09</v>
      </c>
      <c r="J459">
        <v>0.13752913752913754</v>
      </c>
      <c r="K459">
        <v>5.672105672105672E-2</v>
      </c>
      <c r="L459">
        <v>2.9249999999999995E-2</v>
      </c>
      <c r="M459">
        <v>0.33600000000000002</v>
      </c>
      <c r="N459">
        <v>3.59864775581E-2</v>
      </c>
      <c r="O459">
        <v>0.33457595526561046</v>
      </c>
      <c r="P459">
        <v>2.4260803639120546E-2</v>
      </c>
      <c r="Q459">
        <v>0.26961926961926963</v>
      </c>
      <c r="R459">
        <v>0</v>
      </c>
      <c r="S459">
        <v>1</v>
      </c>
      <c r="T459">
        <v>2</v>
      </c>
      <c r="U459">
        <v>2</v>
      </c>
      <c r="V459">
        <v>1</v>
      </c>
      <c r="W459">
        <v>1</v>
      </c>
      <c r="X459">
        <v>0</v>
      </c>
      <c r="Y459">
        <v>0</v>
      </c>
      <c r="Z459">
        <v>0</v>
      </c>
      <c r="AA459">
        <v>2</v>
      </c>
      <c r="AB459">
        <v>9</v>
      </c>
    </row>
    <row r="460" spans="1:28" x14ac:dyDescent="0.3">
      <c r="A460">
        <v>19161080200</v>
      </c>
      <c r="C460" t="s">
        <v>3498</v>
      </c>
      <c r="D460" t="s">
        <v>1564</v>
      </c>
      <c r="E460">
        <v>2617</v>
      </c>
      <c r="F460" t="s">
        <v>1226</v>
      </c>
      <c r="G460" t="s">
        <v>1227</v>
      </c>
      <c r="H460">
        <v>74145</v>
      </c>
      <c r="I460">
        <v>6.9000000000000006E-2</v>
      </c>
      <c r="J460">
        <v>8.2412060301507536E-2</v>
      </c>
      <c r="K460">
        <v>2.7135678391959798E-2</v>
      </c>
      <c r="L460">
        <v>2.3249999999999996E-2</v>
      </c>
      <c r="M460">
        <v>0.45</v>
      </c>
      <c r="N460">
        <v>-3.7513791757400002E-2</v>
      </c>
      <c r="O460">
        <v>0.4129916567342074</v>
      </c>
      <c r="P460">
        <v>0.1429801894918174</v>
      </c>
      <c r="Q460">
        <v>0.1577889447236181</v>
      </c>
      <c r="R460">
        <v>1</v>
      </c>
      <c r="S460">
        <v>0</v>
      </c>
      <c r="T460">
        <v>1</v>
      </c>
      <c r="U460">
        <v>1</v>
      </c>
      <c r="V460">
        <v>0</v>
      </c>
      <c r="W460">
        <v>2</v>
      </c>
      <c r="X460">
        <v>2</v>
      </c>
      <c r="Y460">
        <v>1</v>
      </c>
      <c r="Z460">
        <v>2</v>
      </c>
      <c r="AA460">
        <v>0</v>
      </c>
      <c r="AB460">
        <v>10</v>
      </c>
    </row>
    <row r="461" spans="1:28" x14ac:dyDescent="0.3">
      <c r="A461">
        <v>19163011900</v>
      </c>
      <c r="C461" t="s">
        <v>3499</v>
      </c>
      <c r="D461" t="s">
        <v>1681</v>
      </c>
      <c r="E461">
        <v>2638</v>
      </c>
      <c r="F461" t="s">
        <v>1043</v>
      </c>
      <c r="G461" t="s">
        <v>1044</v>
      </c>
      <c r="H461">
        <v>70859</v>
      </c>
      <c r="I461">
        <v>9.1999999999999998E-2</v>
      </c>
      <c r="J461">
        <v>0.11913626209977662</v>
      </c>
      <c r="K461">
        <v>1.7125837676842889E-2</v>
      </c>
      <c r="L461">
        <v>3.4666666666666672E-2</v>
      </c>
      <c r="M461">
        <v>0.36099999999999999</v>
      </c>
      <c r="N461">
        <v>6.0715721753099999E-2</v>
      </c>
      <c r="O461">
        <v>0.42009803921568628</v>
      </c>
      <c r="P461">
        <v>1.5395894428152493E-2</v>
      </c>
      <c r="Q461">
        <v>0.21891288160833955</v>
      </c>
      <c r="R461">
        <v>1</v>
      </c>
      <c r="S461">
        <v>1</v>
      </c>
      <c r="T461">
        <v>2</v>
      </c>
      <c r="U461">
        <v>0</v>
      </c>
      <c r="V461">
        <v>2</v>
      </c>
      <c r="W461">
        <v>1</v>
      </c>
      <c r="X461">
        <v>0</v>
      </c>
      <c r="Y461">
        <v>1</v>
      </c>
      <c r="Z461">
        <v>0</v>
      </c>
      <c r="AA461">
        <v>1</v>
      </c>
      <c r="AB461">
        <v>9</v>
      </c>
    </row>
    <row r="462" spans="1:28" x14ac:dyDescent="0.3">
      <c r="A462">
        <v>19163012000</v>
      </c>
      <c r="C462" t="s">
        <v>3500</v>
      </c>
      <c r="D462" t="s">
        <v>1696</v>
      </c>
      <c r="E462">
        <v>3527</v>
      </c>
      <c r="F462" t="s">
        <v>1043</v>
      </c>
      <c r="G462" t="s">
        <v>1044</v>
      </c>
      <c r="H462">
        <v>88350</v>
      </c>
      <c r="I462">
        <v>0.122</v>
      </c>
      <c r="J462">
        <v>0.11126279863481228</v>
      </c>
      <c r="K462">
        <v>4.3003412969283276E-2</v>
      </c>
      <c r="L462">
        <v>3.4666666666666672E-2</v>
      </c>
      <c r="M462">
        <v>0.318</v>
      </c>
      <c r="N462">
        <v>-2.5152017829900002E-2</v>
      </c>
      <c r="O462">
        <v>0.39892183288409705</v>
      </c>
      <c r="P462">
        <v>2.0066889632107024E-2</v>
      </c>
      <c r="Q462">
        <v>0.21092150170648463</v>
      </c>
      <c r="R462">
        <v>0</v>
      </c>
      <c r="S462">
        <v>1</v>
      </c>
      <c r="T462">
        <v>1</v>
      </c>
      <c r="U462">
        <v>1</v>
      </c>
      <c r="V462">
        <v>2</v>
      </c>
      <c r="W462">
        <v>1</v>
      </c>
      <c r="X462">
        <v>1</v>
      </c>
      <c r="Y462">
        <v>1</v>
      </c>
      <c r="Z462">
        <v>0</v>
      </c>
      <c r="AA462">
        <v>1</v>
      </c>
      <c r="AB462">
        <v>9</v>
      </c>
    </row>
    <row r="463" spans="1:28" x14ac:dyDescent="0.3">
      <c r="A463">
        <v>19163012100</v>
      </c>
      <c r="C463" t="s">
        <v>3501</v>
      </c>
      <c r="D463" t="s">
        <v>1494</v>
      </c>
      <c r="E463">
        <v>3482</v>
      </c>
      <c r="F463" t="s">
        <v>1043</v>
      </c>
      <c r="G463" t="s">
        <v>1044</v>
      </c>
      <c r="H463">
        <v>61006</v>
      </c>
      <c r="I463">
        <v>0.12</v>
      </c>
      <c r="J463">
        <v>0.13048433048433047</v>
      </c>
      <c r="K463">
        <v>1.4245014245014245E-2</v>
      </c>
      <c r="L463">
        <v>3.4666666666666672E-2</v>
      </c>
      <c r="M463">
        <v>0.29499999999999998</v>
      </c>
      <c r="N463">
        <v>-2.4376577878800001E-2</v>
      </c>
      <c r="O463">
        <v>0.35499999999999998</v>
      </c>
      <c r="P463">
        <v>5.0324675324675328E-2</v>
      </c>
      <c r="Q463">
        <v>0.22450142450142449</v>
      </c>
      <c r="R463">
        <v>2</v>
      </c>
      <c r="S463">
        <v>1</v>
      </c>
      <c r="T463">
        <v>2</v>
      </c>
      <c r="U463">
        <v>0</v>
      </c>
      <c r="V463">
        <v>2</v>
      </c>
      <c r="W463">
        <v>0</v>
      </c>
      <c r="X463">
        <v>1</v>
      </c>
      <c r="Y463">
        <v>1</v>
      </c>
      <c r="Z463">
        <v>0</v>
      </c>
      <c r="AA463">
        <v>1</v>
      </c>
      <c r="AB463">
        <v>10</v>
      </c>
    </row>
    <row r="464" spans="1:28" x14ac:dyDescent="0.3">
      <c r="A464">
        <v>19163012400</v>
      </c>
      <c r="C464" t="s">
        <v>3502</v>
      </c>
      <c r="D464" t="s">
        <v>1271</v>
      </c>
      <c r="E464">
        <v>1281</v>
      </c>
      <c r="F464" t="s">
        <v>1043</v>
      </c>
      <c r="G464" t="s">
        <v>1044</v>
      </c>
      <c r="H464">
        <v>59583</v>
      </c>
      <c r="I464">
        <v>0.17499999999999999</v>
      </c>
      <c r="J464">
        <v>0.16211293260473589</v>
      </c>
      <c r="K464">
        <v>0.14571948998178508</v>
      </c>
      <c r="L464">
        <v>3.4666666666666672E-2</v>
      </c>
      <c r="M464">
        <v>0.309</v>
      </c>
      <c r="N464">
        <v>-5.6690994432100003E-2</v>
      </c>
      <c r="O464">
        <v>0.49584199584199584</v>
      </c>
      <c r="P464">
        <v>7.8149920255183414E-2</v>
      </c>
      <c r="Q464">
        <v>0.19307832422586521</v>
      </c>
      <c r="R464">
        <v>2</v>
      </c>
      <c r="S464">
        <v>2</v>
      </c>
      <c r="T464">
        <v>2</v>
      </c>
      <c r="U464">
        <v>2</v>
      </c>
      <c r="V464">
        <v>2</v>
      </c>
      <c r="W464">
        <v>0</v>
      </c>
      <c r="X464">
        <v>2</v>
      </c>
      <c r="Y464">
        <v>2</v>
      </c>
      <c r="Z464">
        <v>1</v>
      </c>
      <c r="AA464">
        <v>1</v>
      </c>
      <c r="AB464">
        <v>16</v>
      </c>
    </row>
    <row r="465" spans="1:28" x14ac:dyDescent="0.3">
      <c r="A465">
        <v>19163012802</v>
      </c>
      <c r="C465" t="s">
        <v>3503</v>
      </c>
      <c r="D465" t="s">
        <v>1439</v>
      </c>
      <c r="E465">
        <v>4832</v>
      </c>
      <c r="F465" t="s">
        <v>1043</v>
      </c>
      <c r="G465" t="s">
        <v>1044</v>
      </c>
      <c r="H465">
        <v>51708</v>
      </c>
      <c r="I465">
        <v>0.19500000000000001</v>
      </c>
      <c r="J465">
        <v>4.3310463121783875E-2</v>
      </c>
      <c r="K465">
        <v>2.8730703259005147E-2</v>
      </c>
      <c r="L465">
        <v>3.4666666666666672E-2</v>
      </c>
      <c r="M465">
        <v>0.24199999999999999</v>
      </c>
      <c r="N465">
        <v>-4.46148090227E-2</v>
      </c>
      <c r="O465">
        <v>0.3245214220601641</v>
      </c>
      <c r="P465">
        <v>9.6824167312161119E-2</v>
      </c>
      <c r="Q465">
        <v>0.36363636363636365</v>
      </c>
      <c r="R465">
        <v>2</v>
      </c>
      <c r="S465">
        <v>2</v>
      </c>
      <c r="T465">
        <v>0</v>
      </c>
      <c r="U465">
        <v>1</v>
      </c>
      <c r="V465">
        <v>2</v>
      </c>
      <c r="W465">
        <v>0</v>
      </c>
      <c r="X465">
        <v>2</v>
      </c>
      <c r="Y465">
        <v>0</v>
      </c>
      <c r="Z465">
        <v>2</v>
      </c>
      <c r="AA465">
        <v>2</v>
      </c>
      <c r="AB465">
        <v>13</v>
      </c>
    </row>
    <row r="466" spans="1:28" x14ac:dyDescent="0.3">
      <c r="A466">
        <v>19175190300</v>
      </c>
      <c r="C466" t="s">
        <v>3504</v>
      </c>
      <c r="D466" t="s">
        <v>1700</v>
      </c>
      <c r="E466">
        <v>2093</v>
      </c>
      <c r="F466" t="s">
        <v>907</v>
      </c>
      <c r="G466" t="s">
        <v>1078</v>
      </c>
      <c r="H466">
        <v>75000</v>
      </c>
      <c r="I466">
        <v>6.4000000000000001E-2</v>
      </c>
      <c r="J466">
        <v>3.1767955801104975E-2</v>
      </c>
      <c r="K466">
        <v>1.9337016574585635E-2</v>
      </c>
      <c r="L466">
        <v>2.9750000000000002E-2</v>
      </c>
      <c r="M466">
        <v>0.379</v>
      </c>
      <c r="N466">
        <v>-2.6964203094300001E-2</v>
      </c>
      <c r="O466">
        <v>0.47289156626506024</v>
      </c>
      <c r="P466">
        <v>0.14033018867924529</v>
      </c>
      <c r="Q466">
        <v>0.22513812154696133</v>
      </c>
      <c r="R466">
        <v>1</v>
      </c>
      <c r="S466">
        <v>0</v>
      </c>
      <c r="T466">
        <v>0</v>
      </c>
      <c r="U466">
        <v>0</v>
      </c>
      <c r="V466">
        <v>1</v>
      </c>
      <c r="W466">
        <v>2</v>
      </c>
      <c r="X466">
        <v>1</v>
      </c>
      <c r="Y466">
        <v>2</v>
      </c>
      <c r="Z466">
        <v>2</v>
      </c>
      <c r="AA466">
        <v>1</v>
      </c>
      <c r="AB466">
        <v>10</v>
      </c>
    </row>
    <row r="467" spans="1:28" x14ac:dyDescent="0.3">
      <c r="A467">
        <v>19189680300</v>
      </c>
      <c r="C467" t="s">
        <v>3505</v>
      </c>
      <c r="D467" t="s">
        <v>1202</v>
      </c>
      <c r="E467">
        <v>4026</v>
      </c>
      <c r="F467" t="s">
        <v>1203</v>
      </c>
      <c r="G467" t="s">
        <v>1204</v>
      </c>
      <c r="H467">
        <v>56867</v>
      </c>
      <c r="I467">
        <v>0.08</v>
      </c>
      <c r="J467">
        <v>8.4929757343550447E-2</v>
      </c>
      <c r="K467">
        <v>2.4904214559386972E-2</v>
      </c>
      <c r="L467">
        <v>3.5833333333333335E-2</v>
      </c>
      <c r="M467">
        <v>0.33200000000000002</v>
      </c>
      <c r="N467">
        <v>1.18120122298E-2</v>
      </c>
      <c r="O467">
        <v>0.35403726708074534</v>
      </c>
      <c r="P467">
        <v>9.3997734994337487E-2</v>
      </c>
      <c r="Q467">
        <v>0.21200510855683269</v>
      </c>
      <c r="R467">
        <v>2</v>
      </c>
      <c r="S467">
        <v>1</v>
      </c>
      <c r="T467">
        <v>1</v>
      </c>
      <c r="U467">
        <v>0</v>
      </c>
      <c r="V467">
        <v>2</v>
      </c>
      <c r="W467">
        <v>1</v>
      </c>
      <c r="X467">
        <v>1</v>
      </c>
      <c r="Y467">
        <v>1</v>
      </c>
      <c r="Z467">
        <v>2</v>
      </c>
      <c r="AA467">
        <v>1</v>
      </c>
      <c r="AB467">
        <v>12</v>
      </c>
    </row>
    <row r="468" spans="1:28" x14ac:dyDescent="0.3">
      <c r="A468">
        <v>19193000700</v>
      </c>
      <c r="C468" t="s">
        <v>3506</v>
      </c>
      <c r="D468" t="s">
        <v>1437</v>
      </c>
      <c r="E468">
        <v>3311</v>
      </c>
      <c r="F468" t="s">
        <v>1093</v>
      </c>
      <c r="G468" t="s">
        <v>1094</v>
      </c>
      <c r="H468">
        <v>69435</v>
      </c>
      <c r="I468">
        <v>0.14699999999999999</v>
      </c>
      <c r="J468">
        <v>0.12363330529857022</v>
      </c>
      <c r="K468">
        <v>6.1396131202691336E-2</v>
      </c>
      <c r="L468">
        <v>2.9166666666666664E-2</v>
      </c>
      <c r="M468">
        <v>0.32500000000000001</v>
      </c>
      <c r="N468">
        <v>4.2178155492599997E-2</v>
      </c>
      <c r="O468">
        <v>0.47283892300425129</v>
      </c>
      <c r="P468">
        <v>4.8800000000000003E-2</v>
      </c>
      <c r="Q468">
        <v>0.17409587888982339</v>
      </c>
      <c r="R468">
        <v>1</v>
      </c>
      <c r="S468">
        <v>2</v>
      </c>
      <c r="T468">
        <v>2</v>
      </c>
      <c r="U468">
        <v>2</v>
      </c>
      <c r="V468">
        <v>1</v>
      </c>
      <c r="W468">
        <v>1</v>
      </c>
      <c r="X468">
        <v>0</v>
      </c>
      <c r="Y468">
        <v>2</v>
      </c>
      <c r="Z468">
        <v>0</v>
      </c>
      <c r="AA468">
        <v>0</v>
      </c>
      <c r="AB468">
        <v>11</v>
      </c>
    </row>
    <row r="469" spans="1:28" x14ac:dyDescent="0.3">
      <c r="A469">
        <v>19011960200</v>
      </c>
      <c r="C469" t="s">
        <v>3507</v>
      </c>
      <c r="D469" t="s">
        <v>1845</v>
      </c>
      <c r="E469">
        <v>3184</v>
      </c>
      <c r="F469" t="s">
        <v>125</v>
      </c>
      <c r="G469" t="s">
        <v>1091</v>
      </c>
      <c r="H469">
        <v>85893</v>
      </c>
      <c r="I469">
        <v>0.11699999999999999</v>
      </c>
      <c r="J469">
        <v>8.6221470836855454E-2</v>
      </c>
      <c r="K469">
        <v>3.888419273034658E-2</v>
      </c>
      <c r="L469">
        <v>3.3416666666666671E-2</v>
      </c>
      <c r="M469">
        <v>0.316</v>
      </c>
      <c r="N469">
        <v>-2.1511984316400001E-2</v>
      </c>
      <c r="O469">
        <v>0.38141923436041081</v>
      </c>
      <c r="P469">
        <v>6.9821567106283941E-2</v>
      </c>
      <c r="Q469">
        <v>0.17497886728655959</v>
      </c>
      <c r="R469">
        <v>0</v>
      </c>
      <c r="S469">
        <v>1</v>
      </c>
      <c r="T469">
        <v>1</v>
      </c>
      <c r="U469">
        <v>1</v>
      </c>
      <c r="V469">
        <v>2</v>
      </c>
      <c r="W469">
        <v>1</v>
      </c>
      <c r="X469">
        <v>1</v>
      </c>
      <c r="Y469">
        <v>1</v>
      </c>
      <c r="Z469">
        <v>1</v>
      </c>
      <c r="AA469">
        <v>0</v>
      </c>
      <c r="AB469">
        <v>9</v>
      </c>
    </row>
    <row r="470" spans="1:28" x14ac:dyDescent="0.3">
      <c r="A470">
        <v>19013002304</v>
      </c>
      <c r="C470" t="s">
        <v>3508</v>
      </c>
      <c r="D470" t="s">
        <v>1550</v>
      </c>
      <c r="E470">
        <v>2450</v>
      </c>
      <c r="F470" t="s">
        <v>1040</v>
      </c>
      <c r="G470" t="s">
        <v>1041</v>
      </c>
      <c r="H470">
        <v>50638</v>
      </c>
      <c r="I470">
        <v>0.37</v>
      </c>
      <c r="J470">
        <v>4.4502617801047119E-2</v>
      </c>
      <c r="K470">
        <v>3.5776614310645723E-2</v>
      </c>
      <c r="L470">
        <v>3.2083333333333332E-2</v>
      </c>
      <c r="M470">
        <v>0.29499999999999998</v>
      </c>
      <c r="N470">
        <v>-0.1087668243</v>
      </c>
      <c r="O470">
        <v>0.26974358974358975</v>
      </c>
      <c r="P470">
        <v>5.5234954657873044E-2</v>
      </c>
      <c r="Q470">
        <v>0.56195462478184988</v>
      </c>
      <c r="R470">
        <v>2</v>
      </c>
      <c r="S470">
        <v>2</v>
      </c>
      <c r="T470">
        <v>0</v>
      </c>
      <c r="U470">
        <v>1</v>
      </c>
      <c r="V470">
        <v>2</v>
      </c>
      <c r="W470">
        <v>0</v>
      </c>
      <c r="X470">
        <v>2</v>
      </c>
      <c r="Y470">
        <v>0</v>
      </c>
      <c r="Z470">
        <v>1</v>
      </c>
      <c r="AA470">
        <v>2</v>
      </c>
      <c r="AB470">
        <v>12</v>
      </c>
    </row>
    <row r="471" spans="1:28" x14ac:dyDescent="0.3">
      <c r="A471">
        <v>19013002601</v>
      </c>
      <c r="C471" t="s">
        <v>3509</v>
      </c>
      <c r="D471" t="s">
        <v>1676</v>
      </c>
      <c r="E471">
        <v>6032</v>
      </c>
      <c r="F471" t="s">
        <v>1040</v>
      </c>
      <c r="G471" t="s">
        <v>1041</v>
      </c>
      <c r="H471">
        <v>67927</v>
      </c>
      <c r="I471">
        <v>0.105</v>
      </c>
      <c r="J471">
        <v>9.8967297762478489E-3</v>
      </c>
      <c r="K471">
        <v>2.0223752151462996E-2</v>
      </c>
      <c r="L471">
        <v>3.2083333333333332E-2</v>
      </c>
      <c r="M471">
        <v>0.35499999999999998</v>
      </c>
      <c r="N471">
        <v>0.399211122197</v>
      </c>
      <c r="O471">
        <v>0.22442244224422442</v>
      </c>
      <c r="P471">
        <v>5.7502953918865694E-2</v>
      </c>
      <c r="Q471">
        <v>0.29733218588640276</v>
      </c>
      <c r="R471">
        <v>1</v>
      </c>
      <c r="S471">
        <v>1</v>
      </c>
      <c r="T471">
        <v>0</v>
      </c>
      <c r="U471">
        <v>0</v>
      </c>
      <c r="V471">
        <v>2</v>
      </c>
      <c r="W471">
        <v>1</v>
      </c>
      <c r="X471">
        <v>0</v>
      </c>
      <c r="Y471">
        <v>0</v>
      </c>
      <c r="Z471">
        <v>1</v>
      </c>
      <c r="AA471">
        <v>2</v>
      </c>
      <c r="AB471">
        <v>8</v>
      </c>
    </row>
    <row r="472" spans="1:28" x14ac:dyDescent="0.3">
      <c r="A472">
        <v>19013002605</v>
      </c>
      <c r="C472" t="s">
        <v>3510</v>
      </c>
      <c r="D472" t="s">
        <v>2541</v>
      </c>
      <c r="E472">
        <v>6557</v>
      </c>
      <c r="F472" t="s">
        <v>1040</v>
      </c>
      <c r="G472" t="s">
        <v>1041</v>
      </c>
      <c r="H472">
        <v>76090</v>
      </c>
      <c r="I472">
        <v>0.17399999999999999</v>
      </c>
      <c r="J472">
        <v>7.2688172043010757E-2</v>
      </c>
      <c r="K472">
        <v>3.8279569892473116E-2</v>
      </c>
      <c r="L472">
        <v>3.2083333333333332E-2</v>
      </c>
      <c r="M472">
        <v>0.32500000000000001</v>
      </c>
      <c r="N472">
        <v>0.10036301625500001</v>
      </c>
      <c r="O472">
        <v>0.1794238683127572</v>
      </c>
      <c r="P472">
        <v>6.4651874521805666E-2</v>
      </c>
      <c r="Q472">
        <v>0.31096774193548388</v>
      </c>
      <c r="R472">
        <v>1</v>
      </c>
      <c r="S472">
        <v>2</v>
      </c>
      <c r="T472">
        <v>1</v>
      </c>
      <c r="U472">
        <v>1</v>
      </c>
      <c r="V472">
        <v>2</v>
      </c>
      <c r="W472">
        <v>1</v>
      </c>
      <c r="X472">
        <v>0</v>
      </c>
      <c r="Y472">
        <v>0</v>
      </c>
      <c r="Z472">
        <v>1</v>
      </c>
      <c r="AA472">
        <v>2</v>
      </c>
      <c r="AB472">
        <v>11</v>
      </c>
    </row>
    <row r="473" spans="1:28" x14ac:dyDescent="0.3">
      <c r="A473">
        <v>19015020200</v>
      </c>
      <c r="C473" t="s">
        <v>3511</v>
      </c>
      <c r="D473" t="s">
        <v>1779</v>
      </c>
      <c r="E473">
        <v>3889</v>
      </c>
      <c r="F473" t="s">
        <v>143</v>
      </c>
      <c r="G473" t="s">
        <v>1537</v>
      </c>
      <c r="H473">
        <v>71645</v>
      </c>
      <c r="I473">
        <v>8.5000000000000006E-2</v>
      </c>
      <c r="J473">
        <v>0.1462352209085252</v>
      </c>
      <c r="K473">
        <v>3.8581207218419414E-2</v>
      </c>
      <c r="L473">
        <v>2.4833333333333329E-2</v>
      </c>
      <c r="M473">
        <v>0.26600000000000001</v>
      </c>
      <c r="N473">
        <v>-9.6765967828400003E-3</v>
      </c>
      <c r="O473">
        <v>0.48076244264031065</v>
      </c>
      <c r="P473">
        <v>8.9002267573696142E-2</v>
      </c>
      <c r="Q473">
        <v>0.20348475420037337</v>
      </c>
      <c r="R473">
        <v>1</v>
      </c>
      <c r="S473">
        <v>1</v>
      </c>
      <c r="T473">
        <v>2</v>
      </c>
      <c r="U473">
        <v>1</v>
      </c>
      <c r="V473">
        <v>0</v>
      </c>
      <c r="W473">
        <v>0</v>
      </c>
      <c r="X473">
        <v>1</v>
      </c>
      <c r="Y473">
        <v>2</v>
      </c>
      <c r="Z473">
        <v>1</v>
      </c>
      <c r="AA473">
        <v>1</v>
      </c>
      <c r="AB473">
        <v>10</v>
      </c>
    </row>
    <row r="474" spans="1:28" x14ac:dyDescent="0.3">
      <c r="A474">
        <v>19019950100</v>
      </c>
      <c r="C474" t="s">
        <v>3512</v>
      </c>
      <c r="D474" t="s">
        <v>1466</v>
      </c>
      <c r="E474">
        <v>2374</v>
      </c>
      <c r="F474" t="s">
        <v>1344</v>
      </c>
      <c r="G474" t="s">
        <v>1345</v>
      </c>
      <c r="H474">
        <v>63681</v>
      </c>
      <c r="I474">
        <v>7.0999999999999994E-2</v>
      </c>
      <c r="J474">
        <v>8.9968976215098237E-2</v>
      </c>
      <c r="K474">
        <v>4.8603929679420892E-2</v>
      </c>
      <c r="L474">
        <v>2.9249999999999995E-2</v>
      </c>
      <c r="M474">
        <v>0.33299999999999996</v>
      </c>
      <c r="N474">
        <v>-4.7351525078499997E-2</v>
      </c>
      <c r="O474">
        <v>0.42358604091456076</v>
      </c>
      <c r="P474">
        <v>4.5231071779744343E-2</v>
      </c>
      <c r="Q474">
        <v>0.15098241985522234</v>
      </c>
      <c r="R474">
        <v>1</v>
      </c>
      <c r="S474">
        <v>0</v>
      </c>
      <c r="T474">
        <v>1</v>
      </c>
      <c r="U474">
        <v>2</v>
      </c>
      <c r="V474">
        <v>1</v>
      </c>
      <c r="W474">
        <v>1</v>
      </c>
      <c r="X474">
        <v>2</v>
      </c>
      <c r="Y474">
        <v>1</v>
      </c>
      <c r="Z474">
        <v>0</v>
      </c>
      <c r="AA474">
        <v>0</v>
      </c>
      <c r="AB474">
        <v>9</v>
      </c>
    </row>
    <row r="475" spans="1:28" x14ac:dyDescent="0.3">
      <c r="A475">
        <v>19019950200</v>
      </c>
      <c r="C475" t="s">
        <v>3513</v>
      </c>
      <c r="D475" t="s">
        <v>1595</v>
      </c>
      <c r="E475">
        <v>3887</v>
      </c>
      <c r="F475" t="s">
        <v>1344</v>
      </c>
      <c r="G475" t="s">
        <v>1345</v>
      </c>
      <c r="H475">
        <v>74130</v>
      </c>
      <c r="I475">
        <v>0.06</v>
      </c>
      <c r="J475">
        <v>6.9486404833836862E-2</v>
      </c>
      <c r="K475">
        <v>2.6435045317220542E-2</v>
      </c>
      <c r="L475">
        <v>2.9249999999999995E-2</v>
      </c>
      <c r="M475">
        <v>0.35200000000000004</v>
      </c>
      <c r="N475">
        <v>-4.1193881575500003E-2</v>
      </c>
      <c r="O475">
        <v>0.46485260770975056</v>
      </c>
      <c r="P475">
        <v>6.7914067914067913E-2</v>
      </c>
      <c r="Q475">
        <v>0.18504531722054382</v>
      </c>
      <c r="R475">
        <v>1</v>
      </c>
      <c r="S475">
        <v>0</v>
      </c>
      <c r="T475">
        <v>1</v>
      </c>
      <c r="U475">
        <v>1</v>
      </c>
      <c r="V475">
        <v>1</v>
      </c>
      <c r="W475">
        <v>1</v>
      </c>
      <c r="X475">
        <v>2</v>
      </c>
      <c r="Y475">
        <v>2</v>
      </c>
      <c r="Z475">
        <v>1</v>
      </c>
      <c r="AA475">
        <v>1</v>
      </c>
      <c r="AB475">
        <v>11</v>
      </c>
    </row>
    <row r="476" spans="1:28" x14ac:dyDescent="0.3">
      <c r="A476">
        <v>19021960200</v>
      </c>
      <c r="C476" t="s">
        <v>3514</v>
      </c>
      <c r="D476" t="s">
        <v>1585</v>
      </c>
      <c r="E476">
        <v>1849</v>
      </c>
      <c r="F476" t="s">
        <v>1468</v>
      </c>
      <c r="G476" t="s">
        <v>1469</v>
      </c>
      <c r="H476">
        <v>59881</v>
      </c>
      <c r="I476">
        <v>9.9000000000000005E-2</v>
      </c>
      <c r="J476">
        <v>0.10249307479224377</v>
      </c>
      <c r="K476">
        <v>2.4930747922437674E-2</v>
      </c>
      <c r="L476">
        <v>2.3583333333333331E-2</v>
      </c>
      <c r="M476">
        <v>0.32799999999999996</v>
      </c>
      <c r="N476">
        <v>-4.49380177337E-2</v>
      </c>
      <c r="O476">
        <v>0.42939719240297275</v>
      </c>
      <c r="P476">
        <v>0.10864197530864197</v>
      </c>
      <c r="Q476">
        <v>0.15650969529085873</v>
      </c>
      <c r="R476">
        <v>2</v>
      </c>
      <c r="S476">
        <v>1</v>
      </c>
      <c r="T476">
        <v>1</v>
      </c>
      <c r="U476">
        <v>0</v>
      </c>
      <c r="V476">
        <v>0</v>
      </c>
      <c r="W476">
        <v>1</v>
      </c>
      <c r="X476">
        <v>2</v>
      </c>
      <c r="Y476">
        <v>1</v>
      </c>
      <c r="Z476">
        <v>2</v>
      </c>
      <c r="AA476">
        <v>0</v>
      </c>
      <c r="AB476">
        <v>10</v>
      </c>
    </row>
    <row r="477" spans="1:28" x14ac:dyDescent="0.3">
      <c r="A477">
        <v>19023070500</v>
      </c>
      <c r="C477" t="s">
        <v>3515</v>
      </c>
      <c r="D477" t="s">
        <v>1707</v>
      </c>
      <c r="E477">
        <v>2978</v>
      </c>
      <c r="F477" t="s">
        <v>1301</v>
      </c>
      <c r="G477" t="s">
        <v>1302</v>
      </c>
      <c r="H477">
        <v>74375</v>
      </c>
      <c r="I477">
        <v>0.12</v>
      </c>
      <c r="J477">
        <v>6.1293031066330814E-2</v>
      </c>
      <c r="K477">
        <v>2.6028547439126783E-2</v>
      </c>
      <c r="L477">
        <v>3.0333333333333334E-2</v>
      </c>
      <c r="M477">
        <v>0.375</v>
      </c>
      <c r="N477">
        <v>-3.0130575673699999E-3</v>
      </c>
      <c r="O477">
        <v>0.40714948932219125</v>
      </c>
      <c r="P477">
        <v>8.0308880308880309E-2</v>
      </c>
      <c r="Q477">
        <v>0.19563392107472713</v>
      </c>
      <c r="R477">
        <v>1</v>
      </c>
      <c r="S477">
        <v>1</v>
      </c>
      <c r="T477">
        <v>0</v>
      </c>
      <c r="U477">
        <v>1</v>
      </c>
      <c r="V477">
        <v>1</v>
      </c>
      <c r="W477">
        <v>2</v>
      </c>
      <c r="X477">
        <v>1</v>
      </c>
      <c r="Y477">
        <v>1</v>
      </c>
      <c r="Z477">
        <v>1</v>
      </c>
      <c r="AA477">
        <v>1</v>
      </c>
      <c r="AB477">
        <v>10</v>
      </c>
    </row>
    <row r="478" spans="1:28" x14ac:dyDescent="0.3">
      <c r="A478">
        <v>19031450200</v>
      </c>
      <c r="C478" t="s">
        <v>3516</v>
      </c>
      <c r="D478" t="s">
        <v>1834</v>
      </c>
      <c r="E478">
        <v>3671</v>
      </c>
      <c r="F478" t="s">
        <v>1527</v>
      </c>
      <c r="G478" t="s">
        <v>1528</v>
      </c>
      <c r="H478">
        <v>75380</v>
      </c>
      <c r="I478">
        <v>4.9000000000000002E-2</v>
      </c>
      <c r="J478">
        <v>7.2411296162201308E-2</v>
      </c>
      <c r="K478">
        <v>7.6031860970311366E-2</v>
      </c>
      <c r="L478">
        <v>2.9333333333333333E-2</v>
      </c>
      <c r="M478">
        <v>0.36399999999999999</v>
      </c>
      <c r="N478">
        <v>-1.6609319378E-2</v>
      </c>
      <c r="O478">
        <v>0.50757281553398059</v>
      </c>
      <c r="P478">
        <v>7.1522309711286092E-2</v>
      </c>
      <c r="Q478">
        <v>0.16799420709630702</v>
      </c>
      <c r="R478">
        <v>1</v>
      </c>
      <c r="S478">
        <v>0</v>
      </c>
      <c r="T478">
        <v>1</v>
      </c>
      <c r="U478">
        <v>2</v>
      </c>
      <c r="V478">
        <v>1</v>
      </c>
      <c r="W478">
        <v>1</v>
      </c>
      <c r="X478">
        <v>1</v>
      </c>
      <c r="Y478">
        <v>2</v>
      </c>
      <c r="Z478">
        <v>1</v>
      </c>
      <c r="AA478">
        <v>0</v>
      </c>
      <c r="AB478">
        <v>10</v>
      </c>
    </row>
    <row r="479" spans="1:28" x14ac:dyDescent="0.3">
      <c r="A479">
        <v>19033950700</v>
      </c>
      <c r="C479" t="s">
        <v>3517</v>
      </c>
      <c r="D479" t="s">
        <v>1640</v>
      </c>
      <c r="E479">
        <v>4030</v>
      </c>
      <c r="F479" t="s">
        <v>1066</v>
      </c>
      <c r="G479" t="s">
        <v>1067</v>
      </c>
      <c r="H479">
        <v>66278</v>
      </c>
      <c r="I479">
        <v>5.0999999999999997E-2</v>
      </c>
      <c r="J479">
        <v>6.9540229885057467E-2</v>
      </c>
      <c r="K479">
        <v>4.3678160919540229E-2</v>
      </c>
      <c r="L479">
        <v>3.0666666666666665E-2</v>
      </c>
      <c r="M479">
        <v>0.36700000000000005</v>
      </c>
      <c r="N479">
        <v>-3.7082821294599998E-3</v>
      </c>
      <c r="O479">
        <v>0.3335674157303371</v>
      </c>
      <c r="P479">
        <v>3.39943342776204E-2</v>
      </c>
      <c r="Q479">
        <v>0.12816091954022987</v>
      </c>
      <c r="R479">
        <v>1</v>
      </c>
      <c r="S479">
        <v>0</v>
      </c>
      <c r="T479">
        <v>1</v>
      </c>
      <c r="U479">
        <v>1</v>
      </c>
      <c r="V479">
        <v>1</v>
      </c>
      <c r="W479">
        <v>1</v>
      </c>
      <c r="X479">
        <v>1</v>
      </c>
      <c r="Y479">
        <v>0</v>
      </c>
      <c r="Z479">
        <v>0</v>
      </c>
      <c r="AA479">
        <v>0</v>
      </c>
      <c r="AB479">
        <v>6</v>
      </c>
    </row>
    <row r="480" spans="1:28" x14ac:dyDescent="0.3">
      <c r="A480">
        <v>19033951400</v>
      </c>
      <c r="C480" t="s">
        <v>3518</v>
      </c>
      <c r="D480" t="s">
        <v>1766</v>
      </c>
      <c r="E480">
        <v>3900</v>
      </c>
      <c r="F480" t="s">
        <v>1066</v>
      </c>
      <c r="G480" t="s">
        <v>1067</v>
      </c>
      <c r="H480">
        <v>98495</v>
      </c>
      <c r="I480">
        <v>4.4000000000000004E-2</v>
      </c>
      <c r="J480">
        <v>6.2626262626262627E-2</v>
      </c>
      <c r="K480">
        <v>4.5117845117845119E-2</v>
      </c>
      <c r="L480">
        <v>3.0666666666666665E-2</v>
      </c>
      <c r="M480">
        <v>0.374</v>
      </c>
      <c r="N480">
        <v>3.7654088070499997E-2</v>
      </c>
      <c r="O480">
        <v>0.30097847358121332</v>
      </c>
      <c r="P480">
        <v>7.8784119106699746E-2</v>
      </c>
      <c r="Q480">
        <v>0.18451178451178452</v>
      </c>
      <c r="R480">
        <v>0</v>
      </c>
      <c r="S480">
        <v>0</v>
      </c>
      <c r="T480">
        <v>0</v>
      </c>
      <c r="U480">
        <v>1</v>
      </c>
      <c r="V480">
        <v>1</v>
      </c>
      <c r="W480">
        <v>2</v>
      </c>
      <c r="X480">
        <v>0</v>
      </c>
      <c r="Y480">
        <v>0</v>
      </c>
      <c r="Z480">
        <v>1</v>
      </c>
      <c r="AA480">
        <v>1</v>
      </c>
      <c r="AB480">
        <v>6</v>
      </c>
    </row>
    <row r="481" spans="1:28" x14ac:dyDescent="0.3">
      <c r="A481">
        <v>19035080400</v>
      </c>
      <c r="C481" t="s">
        <v>3519</v>
      </c>
      <c r="D481" t="s">
        <v>1701</v>
      </c>
      <c r="E481">
        <v>2060</v>
      </c>
      <c r="F481" t="s">
        <v>195</v>
      </c>
      <c r="G481" t="s">
        <v>1390</v>
      </c>
      <c r="H481">
        <v>68669</v>
      </c>
      <c r="I481">
        <v>4.5999999999999999E-2</v>
      </c>
      <c r="J481">
        <v>3.2487309644670052E-2</v>
      </c>
      <c r="K481">
        <v>5.8883248730964469E-2</v>
      </c>
      <c r="L481">
        <v>2.4250000000000004E-2</v>
      </c>
      <c r="M481">
        <v>0.374</v>
      </c>
      <c r="N481">
        <v>-6.8716093571299999E-2</v>
      </c>
      <c r="O481">
        <v>0.42921784098254684</v>
      </c>
      <c r="P481">
        <v>0.11738351254480286</v>
      </c>
      <c r="Q481">
        <v>9.847715736040609E-2</v>
      </c>
      <c r="R481">
        <v>1</v>
      </c>
      <c r="S481">
        <v>0</v>
      </c>
      <c r="T481">
        <v>0</v>
      </c>
      <c r="U481">
        <v>2</v>
      </c>
      <c r="V481">
        <v>0</v>
      </c>
      <c r="W481">
        <v>2</v>
      </c>
      <c r="X481">
        <v>2</v>
      </c>
      <c r="Y481">
        <v>1</v>
      </c>
      <c r="Z481">
        <v>2</v>
      </c>
      <c r="AA481">
        <v>0</v>
      </c>
      <c r="AB481">
        <v>10</v>
      </c>
    </row>
    <row r="482" spans="1:28" x14ac:dyDescent="0.3">
      <c r="A482">
        <v>19037070200</v>
      </c>
      <c r="C482" t="s">
        <v>3520</v>
      </c>
      <c r="D482" t="s">
        <v>1579</v>
      </c>
      <c r="E482">
        <v>2362</v>
      </c>
      <c r="F482" t="s">
        <v>1580</v>
      </c>
      <c r="G482" t="s">
        <v>1581</v>
      </c>
      <c r="H482">
        <v>66705</v>
      </c>
      <c r="I482">
        <v>5.2000000000000005E-2</v>
      </c>
      <c r="J482">
        <v>3.5527690700104496E-2</v>
      </c>
      <c r="K482">
        <v>1.8808777429467086E-2</v>
      </c>
      <c r="L482">
        <v>2.4916666666666667E-2</v>
      </c>
      <c r="M482">
        <v>0.30499999999999999</v>
      </c>
      <c r="N482">
        <v>-5.5347152535199999E-2</v>
      </c>
      <c r="O482">
        <v>0.56594110115236873</v>
      </c>
      <c r="P482">
        <v>0.13475177304964539</v>
      </c>
      <c r="Q482">
        <v>0.17659352142110762</v>
      </c>
      <c r="R482">
        <v>1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2</v>
      </c>
      <c r="Y482">
        <v>2</v>
      </c>
      <c r="Z482">
        <v>2</v>
      </c>
      <c r="AA482">
        <v>0</v>
      </c>
      <c r="AB482">
        <v>7</v>
      </c>
    </row>
    <row r="483" spans="1:28" x14ac:dyDescent="0.3">
      <c r="A483">
        <v>19041080100</v>
      </c>
      <c r="C483" t="s">
        <v>3521</v>
      </c>
      <c r="D483" t="s">
        <v>1541</v>
      </c>
      <c r="E483">
        <v>1912</v>
      </c>
      <c r="F483" t="s">
        <v>1193</v>
      </c>
      <c r="G483" t="s">
        <v>1194</v>
      </c>
      <c r="H483">
        <v>75625</v>
      </c>
      <c r="I483">
        <v>6.5000000000000002E-2</v>
      </c>
      <c r="J483">
        <v>3.5374149659863949E-2</v>
      </c>
      <c r="K483">
        <v>2.4489795918367346E-2</v>
      </c>
      <c r="L483">
        <v>2.7583333333333328E-2</v>
      </c>
      <c r="M483">
        <v>0.36700000000000005</v>
      </c>
      <c r="N483">
        <v>-7.3643411024199995E-2</v>
      </c>
      <c r="O483">
        <v>0.40061871616395978</v>
      </c>
      <c r="P483">
        <v>0.13095238095238096</v>
      </c>
      <c r="Q483">
        <v>0.19591836734693877</v>
      </c>
      <c r="R483">
        <v>1</v>
      </c>
      <c r="S483">
        <v>0</v>
      </c>
      <c r="T483">
        <v>0</v>
      </c>
      <c r="U483">
        <v>0</v>
      </c>
      <c r="V483">
        <v>0</v>
      </c>
      <c r="W483">
        <v>1</v>
      </c>
      <c r="X483">
        <v>2</v>
      </c>
      <c r="Y483">
        <v>1</v>
      </c>
      <c r="Z483">
        <v>2</v>
      </c>
      <c r="AA483">
        <v>1</v>
      </c>
      <c r="AB483">
        <v>8</v>
      </c>
    </row>
    <row r="484" spans="1:28" x14ac:dyDescent="0.3">
      <c r="A484">
        <v>19041080400</v>
      </c>
      <c r="C484" t="s">
        <v>3522</v>
      </c>
      <c r="D484" t="s">
        <v>1775</v>
      </c>
      <c r="E484">
        <v>2891</v>
      </c>
      <c r="F484" t="s">
        <v>1193</v>
      </c>
      <c r="G484" t="s">
        <v>1194</v>
      </c>
      <c r="H484">
        <v>68534</v>
      </c>
      <c r="I484">
        <v>7.0999999999999994E-2</v>
      </c>
      <c r="J484">
        <v>6.7233384853168474E-2</v>
      </c>
      <c r="K484">
        <v>2.0865533230293665E-2</v>
      </c>
      <c r="L484">
        <v>2.7583333333333328E-2</v>
      </c>
      <c r="M484">
        <v>0.30299999999999999</v>
      </c>
      <c r="N484">
        <v>-7.0119009472099994E-2</v>
      </c>
      <c r="O484">
        <v>0.37700145560407566</v>
      </c>
      <c r="P484">
        <v>0.13205043132050431</v>
      </c>
      <c r="Q484">
        <v>0.16383307573415765</v>
      </c>
      <c r="R484">
        <v>1</v>
      </c>
      <c r="S484">
        <v>0</v>
      </c>
      <c r="T484">
        <v>1</v>
      </c>
      <c r="U484">
        <v>0</v>
      </c>
      <c r="V484">
        <v>0</v>
      </c>
      <c r="W484">
        <v>0</v>
      </c>
      <c r="X484">
        <v>2</v>
      </c>
      <c r="Y484">
        <v>1</v>
      </c>
      <c r="Z484">
        <v>2</v>
      </c>
      <c r="AA484">
        <v>0</v>
      </c>
      <c r="AB484">
        <v>7</v>
      </c>
    </row>
    <row r="485" spans="1:28" x14ac:dyDescent="0.3">
      <c r="A485">
        <v>19047070500</v>
      </c>
      <c r="C485" t="s">
        <v>3523</v>
      </c>
      <c r="D485" t="s">
        <v>1405</v>
      </c>
      <c r="E485">
        <v>1819</v>
      </c>
      <c r="F485" t="s">
        <v>1173</v>
      </c>
      <c r="G485" t="s">
        <v>1174</v>
      </c>
      <c r="H485">
        <v>92625</v>
      </c>
      <c r="I485">
        <v>3.6000000000000004E-2</v>
      </c>
      <c r="J485">
        <v>3.9334341906202726E-2</v>
      </c>
      <c r="K485">
        <v>3.9334341906202726E-2</v>
      </c>
      <c r="L485">
        <v>4.7666666666666663E-2</v>
      </c>
      <c r="M485">
        <v>0.27699999999999997</v>
      </c>
      <c r="N485">
        <v>-3.9091389318300002E-2</v>
      </c>
      <c r="O485">
        <v>0.45665236051502145</v>
      </c>
      <c r="P485">
        <v>0.13140604467805519</v>
      </c>
      <c r="Q485">
        <v>8.6232980332829043E-2</v>
      </c>
      <c r="R485">
        <v>0</v>
      </c>
      <c r="S485">
        <v>0</v>
      </c>
      <c r="T485">
        <v>0</v>
      </c>
      <c r="U485">
        <v>1</v>
      </c>
      <c r="V485">
        <v>2</v>
      </c>
      <c r="W485">
        <v>0</v>
      </c>
      <c r="X485">
        <v>2</v>
      </c>
      <c r="Y485">
        <v>1</v>
      </c>
      <c r="Z485">
        <v>2</v>
      </c>
      <c r="AA485">
        <v>0</v>
      </c>
      <c r="AB485">
        <v>8</v>
      </c>
    </row>
    <row r="486" spans="1:28" x14ac:dyDescent="0.3">
      <c r="A486">
        <v>19057001100</v>
      </c>
      <c r="C486" t="s">
        <v>3524</v>
      </c>
      <c r="D486" t="s">
        <v>1451</v>
      </c>
      <c r="E486">
        <v>3582</v>
      </c>
      <c r="F486" t="s">
        <v>275</v>
      </c>
      <c r="G486" t="s">
        <v>1012</v>
      </c>
      <c r="H486">
        <v>75737</v>
      </c>
      <c r="I486">
        <v>6.5000000000000002E-2</v>
      </c>
      <c r="J486">
        <v>6.8663257852447035E-2</v>
      </c>
      <c r="K486">
        <v>2.8487947406866325E-2</v>
      </c>
      <c r="L486">
        <v>4.1000000000000009E-2</v>
      </c>
      <c r="M486">
        <v>0.39299999999999996</v>
      </c>
      <c r="N486">
        <v>-3.1383542536400001E-2</v>
      </c>
      <c r="O486">
        <v>0.43182760049730629</v>
      </c>
      <c r="P486">
        <v>7.0604209097080789E-2</v>
      </c>
      <c r="Q486">
        <v>0.14317019722425128</v>
      </c>
      <c r="R486">
        <v>1</v>
      </c>
      <c r="S486">
        <v>0</v>
      </c>
      <c r="T486">
        <v>1</v>
      </c>
      <c r="U486">
        <v>1</v>
      </c>
      <c r="V486">
        <v>2</v>
      </c>
      <c r="W486">
        <v>2</v>
      </c>
      <c r="X486">
        <v>2</v>
      </c>
      <c r="Y486">
        <v>1</v>
      </c>
      <c r="Z486">
        <v>1</v>
      </c>
      <c r="AA486">
        <v>0</v>
      </c>
      <c r="AB486">
        <v>11</v>
      </c>
    </row>
    <row r="487" spans="1:28" x14ac:dyDescent="0.3">
      <c r="A487">
        <v>19061000900</v>
      </c>
      <c r="C487" t="s">
        <v>3525</v>
      </c>
      <c r="D487" t="s">
        <v>1623</v>
      </c>
      <c r="E487">
        <v>3759</v>
      </c>
      <c r="F487" t="s">
        <v>290</v>
      </c>
      <c r="G487" t="s">
        <v>1149</v>
      </c>
      <c r="H487">
        <v>60179</v>
      </c>
      <c r="I487">
        <v>7.4999999999999997E-2</v>
      </c>
      <c r="J487">
        <v>7.6379066478076379E-2</v>
      </c>
      <c r="K487">
        <v>1.9094766619519095E-2</v>
      </c>
      <c r="L487">
        <v>2.8833333333333329E-2</v>
      </c>
      <c r="M487">
        <v>0.35200000000000004</v>
      </c>
      <c r="N487">
        <v>-4.7389756949299998E-2</v>
      </c>
      <c r="O487">
        <v>0.40045351473922902</v>
      </c>
      <c r="P487">
        <v>4.5239702903443618E-2</v>
      </c>
      <c r="Q487">
        <v>0.24257425742574257</v>
      </c>
      <c r="R487">
        <v>2</v>
      </c>
      <c r="S487">
        <v>1</v>
      </c>
      <c r="T487">
        <v>1</v>
      </c>
      <c r="U487">
        <v>0</v>
      </c>
      <c r="V487">
        <v>1</v>
      </c>
      <c r="W487">
        <v>1</v>
      </c>
      <c r="X487">
        <v>2</v>
      </c>
      <c r="Y487">
        <v>1</v>
      </c>
      <c r="Z487">
        <v>0</v>
      </c>
      <c r="AA487">
        <v>1</v>
      </c>
      <c r="AB487">
        <v>10</v>
      </c>
    </row>
    <row r="488" spans="1:28" x14ac:dyDescent="0.3">
      <c r="A488">
        <v>19061001201</v>
      </c>
      <c r="C488" t="s">
        <v>3526</v>
      </c>
      <c r="D488" t="s">
        <v>1274</v>
      </c>
      <c r="E488">
        <v>3847</v>
      </c>
      <c r="F488" t="s">
        <v>290</v>
      </c>
      <c r="G488" t="s">
        <v>1149</v>
      </c>
      <c r="H488">
        <v>71111</v>
      </c>
      <c r="I488">
        <v>0.124</v>
      </c>
      <c r="J488">
        <v>6.3463819691577703E-2</v>
      </c>
      <c r="K488">
        <v>2.9062870699881376E-2</v>
      </c>
      <c r="L488">
        <v>2.8833333333333329E-2</v>
      </c>
      <c r="M488">
        <v>0.36899999999999999</v>
      </c>
      <c r="N488">
        <v>3.0102358670700002E-2</v>
      </c>
      <c r="O488">
        <v>0.38208269525267996</v>
      </c>
      <c r="P488">
        <v>7.2249589490968796E-2</v>
      </c>
      <c r="Q488">
        <v>0.29478054567022538</v>
      </c>
      <c r="R488">
        <v>1</v>
      </c>
      <c r="S488">
        <v>1</v>
      </c>
      <c r="T488">
        <v>0</v>
      </c>
      <c r="U488">
        <v>1</v>
      </c>
      <c r="V488">
        <v>1</v>
      </c>
      <c r="W488">
        <v>1</v>
      </c>
      <c r="X488">
        <v>0</v>
      </c>
      <c r="Y488">
        <v>1</v>
      </c>
      <c r="Z488">
        <v>1</v>
      </c>
      <c r="AA488">
        <v>2</v>
      </c>
      <c r="AB488">
        <v>9</v>
      </c>
    </row>
    <row r="489" spans="1:28" x14ac:dyDescent="0.3">
      <c r="A489">
        <v>19061010400</v>
      </c>
      <c r="C489" t="s">
        <v>3527</v>
      </c>
      <c r="D489" t="s">
        <v>1653</v>
      </c>
      <c r="E489">
        <v>3887</v>
      </c>
      <c r="F489" t="s">
        <v>290</v>
      </c>
      <c r="G489" t="s">
        <v>1149</v>
      </c>
      <c r="H489">
        <v>78482</v>
      </c>
      <c r="I489">
        <v>8.5000000000000006E-2</v>
      </c>
      <c r="J489">
        <v>6.2216461438755671E-2</v>
      </c>
      <c r="K489">
        <v>4.3421905379131563E-2</v>
      </c>
      <c r="L489">
        <v>2.8833333333333329E-2</v>
      </c>
      <c r="M489">
        <v>0.28999999999999998</v>
      </c>
      <c r="N489">
        <v>-4.5593266112000002E-3</v>
      </c>
      <c r="O489">
        <v>0.45921450151057402</v>
      </c>
      <c r="P489">
        <v>1.4999999999999999E-2</v>
      </c>
      <c r="Q489">
        <v>0.25664290343486712</v>
      </c>
      <c r="R489">
        <v>0</v>
      </c>
      <c r="S489">
        <v>1</v>
      </c>
      <c r="T489">
        <v>0</v>
      </c>
      <c r="U489">
        <v>1</v>
      </c>
      <c r="V489">
        <v>1</v>
      </c>
      <c r="W489">
        <v>0</v>
      </c>
      <c r="X489">
        <v>1</v>
      </c>
      <c r="Y489">
        <v>2</v>
      </c>
      <c r="Z489">
        <v>0</v>
      </c>
      <c r="AA489">
        <v>2</v>
      </c>
      <c r="AB489">
        <v>8</v>
      </c>
    </row>
    <row r="490" spans="1:28" x14ac:dyDescent="0.3">
      <c r="A490">
        <v>19065080300</v>
      </c>
      <c r="C490" t="s">
        <v>3528</v>
      </c>
      <c r="D490" t="s">
        <v>1513</v>
      </c>
      <c r="E490">
        <v>2333</v>
      </c>
      <c r="F490" t="s">
        <v>340</v>
      </c>
      <c r="G490" t="s">
        <v>1017</v>
      </c>
      <c r="H490">
        <v>74583</v>
      </c>
      <c r="I490">
        <v>5.2999999999999999E-2</v>
      </c>
      <c r="J490">
        <v>4.9796747967479675E-2</v>
      </c>
      <c r="K490">
        <v>2.1341463414634148E-2</v>
      </c>
      <c r="L490">
        <v>3.1333333333333331E-2</v>
      </c>
      <c r="M490">
        <v>0.31900000000000001</v>
      </c>
      <c r="N490">
        <v>-5.5847834979399998E-2</v>
      </c>
      <c r="O490">
        <v>0.48702830188679247</v>
      </c>
      <c r="P490">
        <v>2.9498525073746312E-2</v>
      </c>
      <c r="Q490">
        <v>0.22865853658536586</v>
      </c>
      <c r="R490">
        <v>1</v>
      </c>
      <c r="S490">
        <v>0</v>
      </c>
      <c r="T490">
        <v>0</v>
      </c>
      <c r="U490">
        <v>0</v>
      </c>
      <c r="V490">
        <v>2</v>
      </c>
      <c r="W490">
        <v>1</v>
      </c>
      <c r="X490">
        <v>2</v>
      </c>
      <c r="Y490">
        <v>2</v>
      </c>
      <c r="Z490">
        <v>0</v>
      </c>
      <c r="AA490">
        <v>1</v>
      </c>
      <c r="AB490">
        <v>9</v>
      </c>
    </row>
    <row r="491" spans="1:28" x14ac:dyDescent="0.3">
      <c r="A491">
        <v>19067480200</v>
      </c>
      <c r="C491" t="s">
        <v>3529</v>
      </c>
      <c r="D491" t="s">
        <v>1637</v>
      </c>
      <c r="E491">
        <v>2575</v>
      </c>
      <c r="F491" t="s">
        <v>345</v>
      </c>
      <c r="G491" t="s">
        <v>1127</v>
      </c>
      <c r="H491">
        <v>73264</v>
      </c>
      <c r="I491">
        <v>2.4E-2</v>
      </c>
      <c r="J491">
        <v>3.8499506416584402E-2</v>
      </c>
      <c r="K491">
        <v>9.8716683119447184E-3</v>
      </c>
      <c r="L491">
        <v>3.3249999999999995E-2</v>
      </c>
      <c r="M491">
        <v>0.40500000000000003</v>
      </c>
      <c r="N491">
        <v>-5.4004408408900001E-2</v>
      </c>
      <c r="O491">
        <v>0.39421440726035167</v>
      </c>
      <c r="P491">
        <v>7.4201898188093182E-2</v>
      </c>
      <c r="Q491">
        <v>9.970384995064166E-2</v>
      </c>
      <c r="R491">
        <v>1</v>
      </c>
      <c r="S491">
        <v>0</v>
      </c>
      <c r="T491">
        <v>0</v>
      </c>
      <c r="U491">
        <v>0</v>
      </c>
      <c r="V491">
        <v>2</v>
      </c>
      <c r="W491">
        <v>2</v>
      </c>
      <c r="X491">
        <v>2</v>
      </c>
      <c r="Y491">
        <v>1</v>
      </c>
      <c r="Z491">
        <v>1</v>
      </c>
      <c r="AA491">
        <v>0</v>
      </c>
      <c r="AB491">
        <v>9</v>
      </c>
    </row>
    <row r="492" spans="1:28" x14ac:dyDescent="0.3">
      <c r="A492">
        <v>19069360100</v>
      </c>
      <c r="C492" t="s">
        <v>3530</v>
      </c>
      <c r="D492" t="s">
        <v>1631</v>
      </c>
      <c r="E492">
        <v>3086</v>
      </c>
      <c r="F492" t="s">
        <v>353</v>
      </c>
      <c r="G492" t="s">
        <v>1384</v>
      </c>
      <c r="H492">
        <v>65693</v>
      </c>
      <c r="I492">
        <v>0.11199999999999999</v>
      </c>
      <c r="J492">
        <v>3.7037037037037035E-2</v>
      </c>
      <c r="K492">
        <v>3.4074074074074076E-2</v>
      </c>
      <c r="L492">
        <v>2.7666666666666669E-2</v>
      </c>
      <c r="M492">
        <v>0.311</v>
      </c>
      <c r="N492">
        <v>-7.9080871283700005E-2</v>
      </c>
      <c r="O492">
        <v>0.46098003629764067</v>
      </c>
      <c r="P492">
        <v>7.8561917443408791E-2</v>
      </c>
      <c r="Q492">
        <v>0.19259259259259259</v>
      </c>
      <c r="R492">
        <v>1</v>
      </c>
      <c r="S492">
        <v>1</v>
      </c>
      <c r="T492">
        <v>0</v>
      </c>
      <c r="U492">
        <v>1</v>
      </c>
      <c r="V492">
        <v>1</v>
      </c>
      <c r="W492">
        <v>0</v>
      </c>
      <c r="X492">
        <v>2</v>
      </c>
      <c r="Y492">
        <v>2</v>
      </c>
      <c r="Z492">
        <v>1</v>
      </c>
      <c r="AA492">
        <v>1</v>
      </c>
      <c r="AB492">
        <v>10</v>
      </c>
    </row>
    <row r="493" spans="1:28" x14ac:dyDescent="0.3">
      <c r="A493">
        <v>19083480400</v>
      </c>
      <c r="C493" t="s">
        <v>3531</v>
      </c>
      <c r="D493" t="s">
        <v>1711</v>
      </c>
      <c r="E493">
        <v>2768</v>
      </c>
      <c r="F493" t="s">
        <v>1184</v>
      </c>
      <c r="G493" t="s">
        <v>1185</v>
      </c>
      <c r="H493">
        <v>70500</v>
      </c>
      <c r="I493">
        <v>9.5000000000000001E-2</v>
      </c>
      <c r="J493">
        <v>5.7536466774716369E-2</v>
      </c>
      <c r="K493">
        <v>2.1880064829821719E-2</v>
      </c>
      <c r="L493">
        <v>3.0333333333333334E-2</v>
      </c>
      <c r="M493">
        <v>0.28399999999999997</v>
      </c>
      <c r="N493">
        <v>-4.28769657813E-2</v>
      </c>
      <c r="O493">
        <v>0.39748045178105995</v>
      </c>
      <c r="P493">
        <v>0.10579710144927536</v>
      </c>
      <c r="Q493">
        <v>0.12560777957860617</v>
      </c>
      <c r="R493">
        <v>1</v>
      </c>
      <c r="S493">
        <v>1</v>
      </c>
      <c r="T493">
        <v>0</v>
      </c>
      <c r="U493">
        <v>0</v>
      </c>
      <c r="V493">
        <v>1</v>
      </c>
      <c r="W493">
        <v>0</v>
      </c>
      <c r="X493">
        <v>2</v>
      </c>
      <c r="Y493">
        <v>1</v>
      </c>
      <c r="Z493">
        <v>2</v>
      </c>
      <c r="AA493">
        <v>0</v>
      </c>
      <c r="AB493">
        <v>8</v>
      </c>
    </row>
    <row r="494" spans="1:28" x14ac:dyDescent="0.3">
      <c r="A494">
        <v>19085290300</v>
      </c>
      <c r="C494" t="s">
        <v>3532</v>
      </c>
      <c r="D494" t="s">
        <v>1642</v>
      </c>
      <c r="E494">
        <v>2871</v>
      </c>
      <c r="F494" t="s">
        <v>1181</v>
      </c>
      <c r="G494" t="s">
        <v>1182</v>
      </c>
      <c r="H494">
        <v>95127</v>
      </c>
      <c r="I494">
        <v>6.9000000000000006E-2</v>
      </c>
      <c r="J494">
        <v>7.5229357798165142E-2</v>
      </c>
      <c r="K494">
        <v>3.669724770642202E-2</v>
      </c>
      <c r="L494">
        <v>2.6666666666666665E-2</v>
      </c>
      <c r="M494">
        <v>0.32600000000000001</v>
      </c>
      <c r="N494">
        <v>-5.6833081735900001E-2</v>
      </c>
      <c r="O494">
        <v>0.43595041322314049</v>
      </c>
      <c r="P494">
        <v>0.11883589329021826</v>
      </c>
      <c r="Q494">
        <v>0.13211009174311927</v>
      </c>
      <c r="R494">
        <v>0</v>
      </c>
      <c r="S494">
        <v>0</v>
      </c>
      <c r="T494">
        <v>1</v>
      </c>
      <c r="U494">
        <v>1</v>
      </c>
      <c r="V494">
        <v>0</v>
      </c>
      <c r="W494">
        <v>1</v>
      </c>
      <c r="X494">
        <v>2</v>
      </c>
      <c r="Y494">
        <v>1</v>
      </c>
      <c r="Z494">
        <v>2</v>
      </c>
      <c r="AA494">
        <v>0</v>
      </c>
      <c r="AB494">
        <v>8</v>
      </c>
    </row>
    <row r="495" spans="1:28" x14ac:dyDescent="0.3">
      <c r="A495">
        <v>19089960200</v>
      </c>
      <c r="C495" t="s">
        <v>3533</v>
      </c>
      <c r="D495" t="s">
        <v>1774</v>
      </c>
      <c r="E495">
        <v>2816</v>
      </c>
      <c r="F495" t="s">
        <v>1349</v>
      </c>
      <c r="G495" t="s">
        <v>1350</v>
      </c>
      <c r="H495">
        <v>73194</v>
      </c>
      <c r="I495">
        <v>2.6000000000000002E-2</v>
      </c>
      <c r="J495">
        <v>1.6129032258064516E-2</v>
      </c>
      <c r="K495">
        <v>3.8899430740037953E-2</v>
      </c>
      <c r="L495">
        <v>3.1833333333333332E-2</v>
      </c>
      <c r="M495">
        <v>0.28899999999999998</v>
      </c>
      <c r="N495">
        <v>-1.40056025987E-2</v>
      </c>
      <c r="O495">
        <v>0.51502590673575133</v>
      </c>
      <c r="P495">
        <v>9.2169657422512236E-2</v>
      </c>
      <c r="Q495">
        <v>0.1157495256166983</v>
      </c>
      <c r="R495">
        <v>1</v>
      </c>
      <c r="S495">
        <v>0</v>
      </c>
      <c r="T495">
        <v>0</v>
      </c>
      <c r="U495">
        <v>1</v>
      </c>
      <c r="V495">
        <v>2</v>
      </c>
      <c r="W495">
        <v>0</v>
      </c>
      <c r="X495">
        <v>1</v>
      </c>
      <c r="Y495">
        <v>2</v>
      </c>
      <c r="Z495">
        <v>2</v>
      </c>
      <c r="AA495">
        <v>0</v>
      </c>
      <c r="AB495">
        <v>9</v>
      </c>
    </row>
    <row r="496" spans="1:28" x14ac:dyDescent="0.3">
      <c r="A496">
        <v>19093090200</v>
      </c>
      <c r="C496" t="s">
        <v>3534</v>
      </c>
      <c r="D496" t="s">
        <v>1522</v>
      </c>
      <c r="E496">
        <v>2110</v>
      </c>
      <c r="F496" t="s">
        <v>1410</v>
      </c>
      <c r="G496" t="s">
        <v>1411</v>
      </c>
      <c r="H496">
        <v>57500</v>
      </c>
      <c r="I496">
        <v>0.111</v>
      </c>
      <c r="J496">
        <v>7.5107296137339061E-2</v>
      </c>
      <c r="K496">
        <v>2.575107296137339E-2</v>
      </c>
      <c r="L496">
        <v>2.0916666666666663E-2</v>
      </c>
      <c r="M496">
        <v>0.36399999999999999</v>
      </c>
      <c r="N496">
        <v>-2.63036456915E-2</v>
      </c>
      <c r="O496">
        <v>0.52133946158896916</v>
      </c>
      <c r="P496">
        <v>7.1713147410358571E-2</v>
      </c>
      <c r="Q496">
        <v>0.12553648068669529</v>
      </c>
      <c r="R496">
        <v>2</v>
      </c>
      <c r="S496">
        <v>1</v>
      </c>
      <c r="T496">
        <v>1</v>
      </c>
      <c r="U496">
        <v>0</v>
      </c>
      <c r="V496">
        <v>0</v>
      </c>
      <c r="W496">
        <v>1</v>
      </c>
      <c r="X496">
        <v>1</v>
      </c>
      <c r="Y496">
        <v>2</v>
      </c>
      <c r="Z496">
        <v>1</v>
      </c>
      <c r="AA496">
        <v>0</v>
      </c>
      <c r="AB496">
        <v>9</v>
      </c>
    </row>
    <row r="497" spans="1:28" x14ac:dyDescent="0.3">
      <c r="A497">
        <v>19095960300</v>
      </c>
      <c r="C497" t="s">
        <v>3535</v>
      </c>
      <c r="D497" t="s">
        <v>1770</v>
      </c>
      <c r="E497">
        <v>3445</v>
      </c>
      <c r="F497" t="s">
        <v>1771</v>
      </c>
      <c r="G497" t="s">
        <v>1772</v>
      </c>
      <c r="H497">
        <v>59148</v>
      </c>
      <c r="I497">
        <v>0.126</v>
      </c>
      <c r="J497">
        <v>5.7706909643128322E-2</v>
      </c>
      <c r="K497">
        <v>5.6947608200455579E-2</v>
      </c>
      <c r="L497">
        <v>2.75E-2</v>
      </c>
      <c r="M497">
        <v>0.38</v>
      </c>
      <c r="N497">
        <v>4.6158518264199998E-2</v>
      </c>
      <c r="O497">
        <v>0.52581755593803792</v>
      </c>
      <c r="P497">
        <v>0.10651289009497965</v>
      </c>
      <c r="Q497">
        <v>0.18754745634016703</v>
      </c>
      <c r="R497">
        <v>2</v>
      </c>
      <c r="S497">
        <v>2</v>
      </c>
      <c r="T497">
        <v>0</v>
      </c>
      <c r="U497">
        <v>2</v>
      </c>
      <c r="V497">
        <v>0</v>
      </c>
      <c r="W497">
        <v>2</v>
      </c>
      <c r="X497">
        <v>0</v>
      </c>
      <c r="Y497">
        <v>2</v>
      </c>
      <c r="Z497">
        <v>2</v>
      </c>
      <c r="AA497">
        <v>1</v>
      </c>
      <c r="AB497">
        <v>13</v>
      </c>
    </row>
    <row r="498" spans="1:28" x14ac:dyDescent="0.3">
      <c r="A498">
        <v>19097950400</v>
      </c>
      <c r="C498" t="s">
        <v>3536</v>
      </c>
      <c r="D498" t="s">
        <v>1673</v>
      </c>
      <c r="E498">
        <v>3808</v>
      </c>
      <c r="F498" t="s">
        <v>1028</v>
      </c>
      <c r="G498" t="s">
        <v>1029</v>
      </c>
      <c r="H498">
        <v>81272</v>
      </c>
      <c r="I498">
        <v>6.0999999999999999E-2</v>
      </c>
      <c r="J498">
        <v>5.8631921824104233E-2</v>
      </c>
      <c r="K498">
        <v>1.9543973941368076E-2</v>
      </c>
      <c r="L498">
        <v>3.4083333333333334E-2</v>
      </c>
      <c r="M498">
        <v>0.36399999999999999</v>
      </c>
      <c r="N498">
        <v>5.5561495142300001E-2</v>
      </c>
      <c r="O498">
        <v>0.42045881910492666</v>
      </c>
      <c r="P498">
        <v>0.10865874363327674</v>
      </c>
      <c r="Q498">
        <v>0.15309446254071662</v>
      </c>
      <c r="R498">
        <v>0</v>
      </c>
      <c r="S498">
        <v>0</v>
      </c>
      <c r="T498">
        <v>0</v>
      </c>
      <c r="U498">
        <v>0</v>
      </c>
      <c r="V498">
        <v>2</v>
      </c>
      <c r="W498">
        <v>1</v>
      </c>
      <c r="X498">
        <v>0</v>
      </c>
      <c r="Y498">
        <v>1</v>
      </c>
      <c r="Z498">
        <v>2</v>
      </c>
      <c r="AA498">
        <v>0</v>
      </c>
      <c r="AB498">
        <v>6</v>
      </c>
    </row>
    <row r="499" spans="1:28" x14ac:dyDescent="0.3">
      <c r="A499">
        <v>19103001601</v>
      </c>
      <c r="C499" t="s">
        <v>3537</v>
      </c>
      <c r="D499" t="s">
        <v>2530</v>
      </c>
      <c r="E499">
        <v>4165</v>
      </c>
      <c r="F499" t="s">
        <v>1421</v>
      </c>
      <c r="G499" t="s">
        <v>1422</v>
      </c>
      <c r="H499">
        <v>18931</v>
      </c>
      <c r="I499">
        <v>0.73</v>
      </c>
      <c r="J499">
        <v>4.8161574313827032E-2</v>
      </c>
      <c r="K499">
        <v>2.589331952356292E-2</v>
      </c>
      <c r="L499">
        <v>2.4E-2</v>
      </c>
      <c r="M499">
        <v>0.36899999999999999</v>
      </c>
      <c r="N499">
        <v>0.201326798197</v>
      </c>
      <c r="O499">
        <v>0.21201413427561838</v>
      </c>
      <c r="P499">
        <v>0.23264831329972857</v>
      </c>
      <c r="Q499">
        <v>0.75660279647850859</v>
      </c>
      <c r="R499">
        <v>2</v>
      </c>
      <c r="S499">
        <v>2</v>
      </c>
      <c r="T499">
        <v>0</v>
      </c>
      <c r="U499">
        <v>1</v>
      </c>
      <c r="V499">
        <v>0</v>
      </c>
      <c r="W499">
        <v>1</v>
      </c>
      <c r="X499">
        <v>0</v>
      </c>
      <c r="Y499">
        <v>0</v>
      </c>
      <c r="Z499">
        <v>2</v>
      </c>
      <c r="AA499">
        <v>2</v>
      </c>
      <c r="AB499">
        <v>10</v>
      </c>
    </row>
    <row r="500" spans="1:28" x14ac:dyDescent="0.3">
      <c r="A500">
        <v>19103002300</v>
      </c>
      <c r="C500" t="s">
        <v>3538</v>
      </c>
      <c r="D500" t="s">
        <v>1518</v>
      </c>
      <c r="E500">
        <v>4420</v>
      </c>
      <c r="F500" t="s">
        <v>1421</v>
      </c>
      <c r="G500" t="s">
        <v>1422</v>
      </c>
      <c r="H500">
        <v>45946</v>
      </c>
      <c r="I500">
        <v>0.29399999999999998</v>
      </c>
      <c r="J500">
        <v>3.9883268482490269E-2</v>
      </c>
      <c r="K500">
        <v>8.7548638132295721E-3</v>
      </c>
      <c r="L500">
        <v>2.4E-2</v>
      </c>
      <c r="M500">
        <v>0.45799999999999996</v>
      </c>
      <c r="N500">
        <v>-1.9955650954600002E-2</v>
      </c>
      <c r="O500">
        <v>6.5162907268170422E-2</v>
      </c>
      <c r="P500">
        <v>0.13248945147679325</v>
      </c>
      <c r="Q500">
        <v>0.4455252918287938</v>
      </c>
      <c r="R500">
        <v>2</v>
      </c>
      <c r="S500">
        <v>2</v>
      </c>
      <c r="T500">
        <v>0</v>
      </c>
      <c r="U500">
        <v>0</v>
      </c>
      <c r="V500">
        <v>0</v>
      </c>
      <c r="W500">
        <v>2</v>
      </c>
      <c r="X500">
        <v>1</v>
      </c>
      <c r="Y500">
        <v>0</v>
      </c>
      <c r="Z500">
        <v>2</v>
      </c>
      <c r="AA500">
        <v>2</v>
      </c>
      <c r="AB500">
        <v>11</v>
      </c>
    </row>
    <row r="501" spans="1:28" x14ac:dyDescent="0.3">
      <c r="A501">
        <v>19111490300</v>
      </c>
      <c r="C501" t="s">
        <v>3539</v>
      </c>
      <c r="D501" t="s">
        <v>1644</v>
      </c>
      <c r="E501">
        <v>2239</v>
      </c>
      <c r="F501" t="s">
        <v>1014</v>
      </c>
      <c r="G501" t="s">
        <v>1015</v>
      </c>
      <c r="H501">
        <v>82500</v>
      </c>
      <c r="I501">
        <v>3.3000000000000002E-2</v>
      </c>
      <c r="J501">
        <v>6.3618290258449298E-2</v>
      </c>
      <c r="K501">
        <v>2.0874751491053677E-2</v>
      </c>
      <c r="L501">
        <v>3.9083333333333331E-2</v>
      </c>
      <c r="M501">
        <v>0.39799999999999996</v>
      </c>
      <c r="N501">
        <v>-8.5649691497200007E-3</v>
      </c>
      <c r="O501">
        <v>0.36280137772675086</v>
      </c>
      <c r="P501">
        <v>3.1984948259642522E-2</v>
      </c>
      <c r="Q501">
        <v>0.17693836978131214</v>
      </c>
      <c r="R501">
        <v>0</v>
      </c>
      <c r="S501">
        <v>0</v>
      </c>
      <c r="T501">
        <v>0</v>
      </c>
      <c r="U501">
        <v>0</v>
      </c>
      <c r="V501">
        <v>2</v>
      </c>
      <c r="W501">
        <v>2</v>
      </c>
      <c r="X501">
        <v>1</v>
      </c>
      <c r="Y501">
        <v>1</v>
      </c>
      <c r="Z501">
        <v>0</v>
      </c>
      <c r="AA501">
        <v>0</v>
      </c>
      <c r="AB501">
        <v>6</v>
      </c>
    </row>
    <row r="502" spans="1:28" x14ac:dyDescent="0.3">
      <c r="A502">
        <v>19113000400</v>
      </c>
      <c r="C502" t="s">
        <v>3540</v>
      </c>
      <c r="D502" t="s">
        <v>1837</v>
      </c>
      <c r="E502">
        <v>5351</v>
      </c>
      <c r="F502" t="s">
        <v>1048</v>
      </c>
      <c r="G502" t="s">
        <v>1049</v>
      </c>
      <c r="H502">
        <v>71495</v>
      </c>
      <c r="I502">
        <v>7.9000000000000001E-2</v>
      </c>
      <c r="J502">
        <v>0.13480885311871227</v>
      </c>
      <c r="K502">
        <v>8.651911468812877E-2</v>
      </c>
      <c r="L502">
        <v>3.5250000000000004E-2</v>
      </c>
      <c r="M502">
        <v>0.3</v>
      </c>
      <c r="N502">
        <v>5.6380374372100002E-3</v>
      </c>
      <c r="O502">
        <v>0.31828442437923249</v>
      </c>
      <c r="P502">
        <v>5.2882324916626963E-2</v>
      </c>
      <c r="Q502">
        <v>0.21478873239436619</v>
      </c>
      <c r="R502">
        <v>1</v>
      </c>
      <c r="S502">
        <v>1</v>
      </c>
      <c r="T502">
        <v>2</v>
      </c>
      <c r="U502">
        <v>2</v>
      </c>
      <c r="V502">
        <v>2</v>
      </c>
      <c r="W502">
        <v>0</v>
      </c>
      <c r="X502">
        <v>1</v>
      </c>
      <c r="Y502">
        <v>0</v>
      </c>
      <c r="Z502">
        <v>1</v>
      </c>
      <c r="AA502">
        <v>1</v>
      </c>
      <c r="AB502">
        <v>11</v>
      </c>
    </row>
    <row r="503" spans="1:28" x14ac:dyDescent="0.3">
      <c r="A503">
        <v>19113000500</v>
      </c>
      <c r="C503" t="s">
        <v>3541</v>
      </c>
      <c r="D503" t="s">
        <v>1548</v>
      </c>
      <c r="E503">
        <v>6501</v>
      </c>
      <c r="F503" t="s">
        <v>1048</v>
      </c>
      <c r="G503" t="s">
        <v>1049</v>
      </c>
      <c r="H503">
        <v>68750</v>
      </c>
      <c r="I503">
        <v>6.0999999999999999E-2</v>
      </c>
      <c r="J503">
        <v>8.4489281210592682E-2</v>
      </c>
      <c r="K503">
        <v>4.7078604455653636E-2</v>
      </c>
      <c r="L503">
        <v>3.5250000000000004E-2</v>
      </c>
      <c r="M503">
        <v>0.25700000000000001</v>
      </c>
      <c r="N503">
        <v>5.55453752558E-2</v>
      </c>
      <c r="O503">
        <v>0.36301703163017029</v>
      </c>
      <c r="P503">
        <v>6.8408916218293619E-2</v>
      </c>
      <c r="Q503">
        <v>0.2101723413198823</v>
      </c>
      <c r="R503">
        <v>1</v>
      </c>
      <c r="S503">
        <v>0</v>
      </c>
      <c r="T503">
        <v>1</v>
      </c>
      <c r="U503">
        <v>1</v>
      </c>
      <c r="V503">
        <v>2</v>
      </c>
      <c r="W503">
        <v>0</v>
      </c>
      <c r="X503">
        <v>0</v>
      </c>
      <c r="Y503">
        <v>1</v>
      </c>
      <c r="Z503">
        <v>1</v>
      </c>
      <c r="AA503">
        <v>1</v>
      </c>
      <c r="AB503">
        <v>8</v>
      </c>
    </row>
    <row r="504" spans="1:28" x14ac:dyDescent="0.3">
      <c r="A504">
        <v>19113001500</v>
      </c>
      <c r="C504" t="s">
        <v>3542</v>
      </c>
      <c r="D504" t="s">
        <v>1529</v>
      </c>
      <c r="E504">
        <v>2799</v>
      </c>
      <c r="F504" t="s">
        <v>1048</v>
      </c>
      <c r="G504" t="s">
        <v>1049</v>
      </c>
      <c r="H504">
        <v>75694</v>
      </c>
      <c r="I504">
        <v>9.5000000000000001E-2</v>
      </c>
      <c r="J504">
        <v>6.9173942243116182E-2</v>
      </c>
      <c r="K504">
        <v>4.6339825386165212E-2</v>
      </c>
      <c r="L504">
        <v>3.5250000000000004E-2</v>
      </c>
      <c r="M504">
        <v>0.38799999999999996</v>
      </c>
      <c r="N504">
        <v>-4.373078264E-2</v>
      </c>
      <c r="O504">
        <v>0.17070217917675545</v>
      </c>
      <c r="P504">
        <v>6.5872020075282312E-2</v>
      </c>
      <c r="Q504">
        <v>0.30490261920752182</v>
      </c>
      <c r="R504">
        <v>1</v>
      </c>
      <c r="S504">
        <v>1</v>
      </c>
      <c r="T504">
        <v>1</v>
      </c>
      <c r="U504">
        <v>1</v>
      </c>
      <c r="V504">
        <v>2</v>
      </c>
      <c r="W504">
        <v>2</v>
      </c>
      <c r="X504">
        <v>2</v>
      </c>
      <c r="Y504">
        <v>0</v>
      </c>
      <c r="Z504">
        <v>1</v>
      </c>
      <c r="AA504">
        <v>2</v>
      </c>
      <c r="AB504">
        <v>13</v>
      </c>
    </row>
    <row r="505" spans="1:28" x14ac:dyDescent="0.3">
      <c r="A505">
        <v>19113001700</v>
      </c>
      <c r="C505" t="s">
        <v>3543</v>
      </c>
      <c r="D505" t="s">
        <v>1283</v>
      </c>
      <c r="E505">
        <v>6155</v>
      </c>
      <c r="F505" t="s">
        <v>1048</v>
      </c>
      <c r="G505" t="s">
        <v>1049</v>
      </c>
      <c r="H505">
        <v>93563</v>
      </c>
      <c r="I505">
        <v>8.199999999999999E-2</v>
      </c>
      <c r="J505">
        <v>0.11233815689261234</v>
      </c>
      <c r="K505">
        <v>2.7798933739527798E-2</v>
      </c>
      <c r="L505">
        <v>3.5250000000000004E-2</v>
      </c>
      <c r="M505">
        <v>0.27899999999999997</v>
      </c>
      <c r="N505">
        <v>-4.3214674406900001E-2</v>
      </c>
      <c r="O505">
        <v>0.20959426137637302</v>
      </c>
      <c r="P505">
        <v>6.7454798331015295E-2</v>
      </c>
      <c r="Q505">
        <v>0.22772277227722773</v>
      </c>
      <c r="R505">
        <v>0</v>
      </c>
      <c r="S505">
        <v>1</v>
      </c>
      <c r="T505">
        <v>1</v>
      </c>
      <c r="U505">
        <v>1</v>
      </c>
      <c r="V505">
        <v>2</v>
      </c>
      <c r="W505">
        <v>0</v>
      </c>
      <c r="X505">
        <v>2</v>
      </c>
      <c r="Y505">
        <v>0</v>
      </c>
      <c r="Z505">
        <v>1</v>
      </c>
      <c r="AA505">
        <v>1</v>
      </c>
      <c r="AB505">
        <v>9</v>
      </c>
    </row>
    <row r="506" spans="1:28" x14ac:dyDescent="0.3">
      <c r="A506">
        <v>19113010500</v>
      </c>
      <c r="C506" t="s">
        <v>3544</v>
      </c>
      <c r="D506" t="s">
        <v>1788</v>
      </c>
      <c r="E506">
        <v>3810</v>
      </c>
      <c r="F506" t="s">
        <v>1048</v>
      </c>
      <c r="G506" t="s">
        <v>1049</v>
      </c>
      <c r="H506">
        <v>100982</v>
      </c>
      <c r="I506">
        <v>4.2999999999999997E-2</v>
      </c>
      <c r="J506">
        <v>6.0135135135135138E-2</v>
      </c>
      <c r="K506">
        <v>5.2702702702702706E-2</v>
      </c>
      <c r="L506">
        <v>3.5250000000000004E-2</v>
      </c>
      <c r="M506">
        <v>0.37</v>
      </c>
      <c r="N506">
        <v>5.0945246453199998E-2</v>
      </c>
      <c r="O506">
        <v>0.3138602520045819</v>
      </c>
      <c r="P506">
        <v>8.9036947304663841E-2</v>
      </c>
      <c r="Q506">
        <v>0.22702702702702704</v>
      </c>
      <c r="R506">
        <v>0</v>
      </c>
      <c r="S506">
        <v>0</v>
      </c>
      <c r="T506">
        <v>0</v>
      </c>
      <c r="U506">
        <v>2</v>
      </c>
      <c r="V506">
        <v>2</v>
      </c>
      <c r="W506">
        <v>1</v>
      </c>
      <c r="X506">
        <v>0</v>
      </c>
      <c r="Y506">
        <v>0</v>
      </c>
      <c r="Z506">
        <v>1</v>
      </c>
      <c r="AA506">
        <v>1</v>
      </c>
      <c r="AB506">
        <v>7</v>
      </c>
    </row>
    <row r="507" spans="1:28" x14ac:dyDescent="0.3">
      <c r="A507">
        <v>19117950200</v>
      </c>
      <c r="C507" t="s">
        <v>3545</v>
      </c>
      <c r="D507" t="s">
        <v>1698</v>
      </c>
      <c r="E507">
        <v>2223</v>
      </c>
      <c r="F507" t="s">
        <v>552</v>
      </c>
      <c r="G507" t="s">
        <v>1121</v>
      </c>
      <c r="H507">
        <v>82500</v>
      </c>
      <c r="I507">
        <v>6.9000000000000006E-2</v>
      </c>
      <c r="J507">
        <v>5.7569296375266525E-2</v>
      </c>
      <c r="K507">
        <v>2.5586353944562899E-2</v>
      </c>
      <c r="L507">
        <v>2.4249999999999997E-2</v>
      </c>
      <c r="M507">
        <v>0.36200000000000004</v>
      </c>
      <c r="N507">
        <v>-3.13722820301E-2</v>
      </c>
      <c r="O507">
        <v>0.49649532710280375</v>
      </c>
      <c r="P507">
        <v>9.8901098901098897E-2</v>
      </c>
      <c r="Q507">
        <v>0.13326226012793177</v>
      </c>
      <c r="R507">
        <v>0</v>
      </c>
      <c r="S507">
        <v>0</v>
      </c>
      <c r="T507">
        <v>0</v>
      </c>
      <c r="U507">
        <v>0</v>
      </c>
      <c r="V507">
        <v>0</v>
      </c>
      <c r="W507">
        <v>1</v>
      </c>
      <c r="X507">
        <v>2</v>
      </c>
      <c r="Y507">
        <v>2</v>
      </c>
      <c r="Z507">
        <v>2</v>
      </c>
      <c r="AA507">
        <v>0</v>
      </c>
      <c r="AB507">
        <v>7</v>
      </c>
    </row>
    <row r="508" spans="1:28" x14ac:dyDescent="0.3">
      <c r="A508">
        <v>19121060200</v>
      </c>
      <c r="C508" t="s">
        <v>3546</v>
      </c>
      <c r="D508" t="s">
        <v>1659</v>
      </c>
      <c r="E508">
        <v>5243</v>
      </c>
      <c r="F508" t="s">
        <v>1660</v>
      </c>
      <c r="G508" t="s">
        <v>1661</v>
      </c>
      <c r="H508">
        <v>72842</v>
      </c>
      <c r="I508">
        <v>6.2E-2</v>
      </c>
      <c r="J508">
        <v>6.7425968109339401E-2</v>
      </c>
      <c r="K508">
        <v>3.6446469248291574E-3</v>
      </c>
      <c r="L508">
        <v>3.2583333333333332E-2</v>
      </c>
      <c r="M508">
        <v>0.30099999999999999</v>
      </c>
      <c r="N508">
        <v>-1.14307477659E-3</v>
      </c>
      <c r="O508">
        <v>0.42255125284738043</v>
      </c>
      <c r="P508">
        <v>5.4694229112833767E-2</v>
      </c>
      <c r="Q508">
        <v>0.22961275626423691</v>
      </c>
      <c r="R508">
        <v>1</v>
      </c>
      <c r="S508">
        <v>0</v>
      </c>
      <c r="T508">
        <v>1</v>
      </c>
      <c r="U508">
        <v>0</v>
      </c>
      <c r="V508">
        <v>2</v>
      </c>
      <c r="W508">
        <v>0</v>
      </c>
      <c r="X508">
        <v>1</v>
      </c>
      <c r="Y508">
        <v>1</v>
      </c>
      <c r="Z508">
        <v>1</v>
      </c>
      <c r="AA508">
        <v>1</v>
      </c>
      <c r="AB508">
        <v>8</v>
      </c>
    </row>
    <row r="509" spans="1:28" x14ac:dyDescent="0.3">
      <c r="A509">
        <v>19123950300</v>
      </c>
      <c r="C509" t="s">
        <v>3547</v>
      </c>
      <c r="D509" t="s">
        <v>1523</v>
      </c>
      <c r="E509">
        <v>3614</v>
      </c>
      <c r="F509" t="s">
        <v>1131</v>
      </c>
      <c r="G509" t="s">
        <v>1132</v>
      </c>
      <c r="H509">
        <v>71366</v>
      </c>
      <c r="I509">
        <v>5.2000000000000005E-2</v>
      </c>
      <c r="J509">
        <v>0.16462976276060387</v>
      </c>
      <c r="K509">
        <v>3.0913012221423435E-2</v>
      </c>
      <c r="L509">
        <v>2.5583333333333333E-2</v>
      </c>
      <c r="M509">
        <v>0.39399999999999996</v>
      </c>
      <c r="N509">
        <v>1.5453779660599999E-2</v>
      </c>
      <c r="O509">
        <v>0.49961685823754787</v>
      </c>
      <c r="P509">
        <v>4.1350792556857342E-2</v>
      </c>
      <c r="Q509">
        <v>0.14450035945363049</v>
      </c>
      <c r="R509">
        <v>1</v>
      </c>
      <c r="S509">
        <v>0</v>
      </c>
      <c r="T509">
        <v>2</v>
      </c>
      <c r="U509">
        <v>1</v>
      </c>
      <c r="V509">
        <v>0</v>
      </c>
      <c r="W509">
        <v>2</v>
      </c>
      <c r="X509">
        <v>1</v>
      </c>
      <c r="Y509">
        <v>2</v>
      </c>
      <c r="Z509">
        <v>0</v>
      </c>
      <c r="AA509">
        <v>0</v>
      </c>
      <c r="AB509">
        <v>9</v>
      </c>
    </row>
    <row r="510" spans="1:28" x14ac:dyDescent="0.3">
      <c r="A510">
        <v>19123950400</v>
      </c>
      <c r="C510" t="s">
        <v>3548</v>
      </c>
      <c r="D510" t="s">
        <v>1648</v>
      </c>
      <c r="E510">
        <v>2960</v>
      </c>
      <c r="F510" t="s">
        <v>1131</v>
      </c>
      <c r="G510" t="s">
        <v>1132</v>
      </c>
      <c r="H510">
        <v>65634</v>
      </c>
      <c r="I510">
        <v>0.188</v>
      </c>
      <c r="J510">
        <v>0.13102893890675241</v>
      </c>
      <c r="K510">
        <v>2.8938906752411574E-2</v>
      </c>
      <c r="L510">
        <v>2.5583333333333333E-2</v>
      </c>
      <c r="M510">
        <v>0.32600000000000001</v>
      </c>
      <c r="N510">
        <v>-1.52630193425E-2</v>
      </c>
      <c r="O510">
        <v>0.43269701419481155</v>
      </c>
      <c r="P510">
        <v>6.1132075471698112E-2</v>
      </c>
      <c r="Q510">
        <v>0.25562700964630225</v>
      </c>
      <c r="R510">
        <v>1</v>
      </c>
      <c r="S510">
        <v>2</v>
      </c>
      <c r="T510">
        <v>2</v>
      </c>
      <c r="U510">
        <v>1</v>
      </c>
      <c r="V510">
        <v>0</v>
      </c>
      <c r="W510">
        <v>1</v>
      </c>
      <c r="X510">
        <v>1</v>
      </c>
      <c r="Y510">
        <v>1</v>
      </c>
      <c r="Z510">
        <v>1</v>
      </c>
      <c r="AA510">
        <v>2</v>
      </c>
      <c r="AB510">
        <v>12</v>
      </c>
    </row>
    <row r="511" spans="1:28" x14ac:dyDescent="0.3">
      <c r="A511">
        <v>19123950500</v>
      </c>
      <c r="C511" t="s">
        <v>3549</v>
      </c>
      <c r="D511" t="s">
        <v>1472</v>
      </c>
      <c r="E511">
        <v>3226</v>
      </c>
      <c r="F511" t="s">
        <v>1131</v>
      </c>
      <c r="G511" t="s">
        <v>1132</v>
      </c>
      <c r="H511">
        <v>74551</v>
      </c>
      <c r="I511">
        <v>0.113</v>
      </c>
      <c r="J511">
        <v>6.4891846921797003E-2</v>
      </c>
      <c r="K511">
        <v>4.7420965058236272E-2</v>
      </c>
      <c r="L511">
        <v>2.5583333333333333E-2</v>
      </c>
      <c r="M511">
        <v>0.36899999999999999</v>
      </c>
      <c r="N511">
        <v>-8.9093697298199999E-3</v>
      </c>
      <c r="O511">
        <v>0.38225255972696248</v>
      </c>
      <c r="P511">
        <v>9.556057185854025E-2</v>
      </c>
      <c r="Q511">
        <v>0.12728785357737105</v>
      </c>
      <c r="R511">
        <v>1</v>
      </c>
      <c r="S511">
        <v>1</v>
      </c>
      <c r="T511">
        <v>0</v>
      </c>
      <c r="U511">
        <v>1</v>
      </c>
      <c r="V511">
        <v>0</v>
      </c>
      <c r="W511">
        <v>1</v>
      </c>
      <c r="X511">
        <v>1</v>
      </c>
      <c r="Y511">
        <v>1</v>
      </c>
      <c r="Z511">
        <v>2</v>
      </c>
      <c r="AA511">
        <v>0</v>
      </c>
      <c r="AB511">
        <v>8</v>
      </c>
    </row>
    <row r="512" spans="1:28" x14ac:dyDescent="0.3">
      <c r="A512">
        <v>19125030102</v>
      </c>
      <c r="C512" t="s">
        <v>3550</v>
      </c>
      <c r="D512" t="s">
        <v>2545</v>
      </c>
      <c r="E512">
        <v>2815</v>
      </c>
      <c r="F512" t="s">
        <v>578</v>
      </c>
      <c r="G512" t="s">
        <v>1196</v>
      </c>
      <c r="H512">
        <v>67250</v>
      </c>
      <c r="I512">
        <v>0.114</v>
      </c>
      <c r="J512">
        <v>0.18181818181818182</v>
      </c>
      <c r="K512">
        <v>2.7597402597402596E-2</v>
      </c>
      <c r="L512">
        <v>2.2250000000000002E-2</v>
      </c>
      <c r="M512">
        <v>0.309</v>
      </c>
      <c r="N512">
        <v>1.8451518105100002E-2</v>
      </c>
      <c r="O512">
        <v>0.38620342396777441</v>
      </c>
      <c r="P512">
        <v>2.9921259842519685E-2</v>
      </c>
      <c r="Q512">
        <v>0.20129870129870131</v>
      </c>
      <c r="R512">
        <v>1</v>
      </c>
      <c r="S512">
        <v>1</v>
      </c>
      <c r="T512">
        <v>2</v>
      </c>
      <c r="U512">
        <v>1</v>
      </c>
      <c r="V512">
        <v>0</v>
      </c>
      <c r="W512">
        <v>0</v>
      </c>
      <c r="X512">
        <v>1</v>
      </c>
      <c r="Y512">
        <v>1</v>
      </c>
      <c r="Z512">
        <v>0</v>
      </c>
      <c r="AA512">
        <v>1</v>
      </c>
      <c r="AB512">
        <v>8</v>
      </c>
    </row>
    <row r="513" spans="1:28" x14ac:dyDescent="0.3">
      <c r="A513">
        <v>19129040100</v>
      </c>
      <c r="C513" t="s">
        <v>3551</v>
      </c>
      <c r="D513" t="s">
        <v>1558</v>
      </c>
      <c r="E513">
        <v>2777</v>
      </c>
      <c r="F513" t="s">
        <v>1317</v>
      </c>
      <c r="G513" t="s">
        <v>1318</v>
      </c>
      <c r="H513">
        <v>75833</v>
      </c>
      <c r="I513">
        <v>5.9000000000000004E-2</v>
      </c>
      <c r="J513">
        <v>6.7843866171003714E-2</v>
      </c>
      <c r="K513">
        <v>4.2750929368029739E-2</v>
      </c>
      <c r="L513">
        <v>2.7416666666666666E-2</v>
      </c>
      <c r="M513">
        <v>0.39799999999999996</v>
      </c>
      <c r="N513">
        <v>-8.1376115550100006E-2</v>
      </c>
      <c r="O513">
        <v>0.39515331355093969</v>
      </c>
      <c r="P513">
        <v>0.12121212121212122</v>
      </c>
      <c r="Q513">
        <v>0.14405204460966542</v>
      </c>
      <c r="R513">
        <v>1</v>
      </c>
      <c r="S513">
        <v>0</v>
      </c>
      <c r="T513">
        <v>1</v>
      </c>
      <c r="U513">
        <v>1</v>
      </c>
      <c r="V513">
        <v>0</v>
      </c>
      <c r="W513">
        <v>2</v>
      </c>
      <c r="X513">
        <v>2</v>
      </c>
      <c r="Y513">
        <v>1</v>
      </c>
      <c r="Z513">
        <v>2</v>
      </c>
      <c r="AA513">
        <v>0</v>
      </c>
      <c r="AB513">
        <v>10</v>
      </c>
    </row>
    <row r="514" spans="1:28" x14ac:dyDescent="0.3">
      <c r="A514">
        <v>19129040201</v>
      </c>
      <c r="C514" t="s">
        <v>3552</v>
      </c>
      <c r="D514" t="s">
        <v>1813</v>
      </c>
      <c r="E514">
        <v>1828</v>
      </c>
      <c r="F514" t="s">
        <v>1317</v>
      </c>
      <c r="G514" t="s">
        <v>1318</v>
      </c>
      <c r="H514">
        <v>79265</v>
      </c>
      <c r="I514">
        <v>8.199999999999999E-2</v>
      </c>
      <c r="J514">
        <v>1.9230769230769232E-2</v>
      </c>
      <c r="K514">
        <v>2.514792899408284E-2</v>
      </c>
      <c r="L514">
        <v>2.7416666666666666E-2</v>
      </c>
      <c r="M514">
        <v>0.39700000000000002</v>
      </c>
      <c r="N514">
        <v>-0.19929916854099999</v>
      </c>
      <c r="O514">
        <v>0.37580128205128205</v>
      </c>
      <c r="P514">
        <v>0.13092269326683292</v>
      </c>
      <c r="Q514">
        <v>0.19822485207100593</v>
      </c>
      <c r="R514">
        <v>0</v>
      </c>
      <c r="S514">
        <v>1</v>
      </c>
      <c r="T514">
        <v>0</v>
      </c>
      <c r="U514">
        <v>0</v>
      </c>
      <c r="V514">
        <v>0</v>
      </c>
      <c r="W514">
        <v>2</v>
      </c>
      <c r="X514">
        <v>2</v>
      </c>
      <c r="Y514">
        <v>1</v>
      </c>
      <c r="Z514">
        <v>2</v>
      </c>
      <c r="AA514">
        <v>1</v>
      </c>
      <c r="AB514">
        <v>9</v>
      </c>
    </row>
    <row r="515" spans="1:28" x14ac:dyDescent="0.3">
      <c r="A515">
        <v>19131560100</v>
      </c>
      <c r="C515" t="s">
        <v>3553</v>
      </c>
      <c r="D515" t="s">
        <v>1516</v>
      </c>
      <c r="E515">
        <v>3137</v>
      </c>
      <c r="F515" t="s">
        <v>620</v>
      </c>
      <c r="G515" t="s">
        <v>1517</v>
      </c>
      <c r="H515">
        <v>62130</v>
      </c>
      <c r="I515">
        <v>7.2000000000000008E-2</v>
      </c>
      <c r="J515">
        <v>5.3244592346089852E-2</v>
      </c>
      <c r="K515">
        <v>4.1597337770382693E-2</v>
      </c>
      <c r="L515">
        <v>2.2416666666666661E-2</v>
      </c>
      <c r="M515">
        <v>0.33299999999999996</v>
      </c>
      <c r="N515">
        <v>-6.9967388558900001E-2</v>
      </c>
      <c r="O515">
        <v>0.48663640948058495</v>
      </c>
      <c r="P515">
        <v>0.11717612809315867</v>
      </c>
      <c r="Q515">
        <v>0.19633943427620631</v>
      </c>
      <c r="R515">
        <v>1</v>
      </c>
      <c r="S515">
        <v>1</v>
      </c>
      <c r="T515">
        <v>0</v>
      </c>
      <c r="U515">
        <v>1</v>
      </c>
      <c r="V515">
        <v>0</v>
      </c>
      <c r="W515">
        <v>1</v>
      </c>
      <c r="X515">
        <v>2</v>
      </c>
      <c r="Y515">
        <v>2</v>
      </c>
      <c r="Z515">
        <v>2</v>
      </c>
      <c r="AA515">
        <v>1</v>
      </c>
      <c r="AB515">
        <v>11</v>
      </c>
    </row>
    <row r="516" spans="1:28" x14ac:dyDescent="0.3">
      <c r="A516">
        <v>19135070100</v>
      </c>
      <c r="C516" t="s">
        <v>3554</v>
      </c>
      <c r="D516" t="s">
        <v>1582</v>
      </c>
      <c r="E516">
        <v>3052</v>
      </c>
      <c r="F516" t="s">
        <v>626</v>
      </c>
      <c r="G516" t="s">
        <v>1119</v>
      </c>
      <c r="H516">
        <v>81250</v>
      </c>
      <c r="I516">
        <v>0.115</v>
      </c>
      <c r="J516">
        <v>0.12099125364431487</v>
      </c>
      <c r="K516">
        <v>5.0291545189504371E-2</v>
      </c>
      <c r="L516">
        <v>2.6916666666666665E-2</v>
      </c>
      <c r="M516">
        <v>0.312</v>
      </c>
      <c r="N516">
        <v>-3.23398860678E-2</v>
      </c>
      <c r="O516">
        <v>0.46983311938382544</v>
      </c>
      <c r="P516">
        <v>6.0585885486018641E-2</v>
      </c>
      <c r="Q516">
        <v>0.24416909620991253</v>
      </c>
      <c r="R516">
        <v>0</v>
      </c>
      <c r="S516">
        <v>1</v>
      </c>
      <c r="T516">
        <v>2</v>
      </c>
      <c r="U516">
        <v>2</v>
      </c>
      <c r="V516">
        <v>0</v>
      </c>
      <c r="W516">
        <v>1</v>
      </c>
      <c r="X516">
        <v>2</v>
      </c>
      <c r="Y516">
        <v>2</v>
      </c>
      <c r="Z516">
        <v>1</v>
      </c>
      <c r="AA516">
        <v>1</v>
      </c>
      <c r="AB516">
        <v>12</v>
      </c>
    </row>
    <row r="517" spans="1:28" x14ac:dyDescent="0.3">
      <c r="A517">
        <v>19147960200</v>
      </c>
      <c r="C517" t="s">
        <v>3555</v>
      </c>
      <c r="D517" t="s">
        <v>1452</v>
      </c>
      <c r="E517">
        <v>1727</v>
      </c>
      <c r="F517" t="s">
        <v>1453</v>
      </c>
      <c r="G517" t="s">
        <v>1454</v>
      </c>
      <c r="H517">
        <v>68966</v>
      </c>
      <c r="I517">
        <v>6.7000000000000004E-2</v>
      </c>
      <c r="J517">
        <v>9.293193717277487E-2</v>
      </c>
      <c r="K517">
        <v>3.6649214659685861E-2</v>
      </c>
      <c r="L517">
        <v>2.4916666666666663E-2</v>
      </c>
      <c r="M517">
        <v>0.315</v>
      </c>
      <c r="N517">
        <v>-5.6799563321099998E-2</v>
      </c>
      <c r="O517">
        <v>0.41236306729264477</v>
      </c>
      <c r="P517">
        <v>0.14977973568281938</v>
      </c>
      <c r="Q517">
        <v>0.13219895287958114</v>
      </c>
      <c r="R517">
        <v>1</v>
      </c>
      <c r="S517">
        <v>0</v>
      </c>
      <c r="T517">
        <v>1</v>
      </c>
      <c r="U517">
        <v>1</v>
      </c>
      <c r="V517">
        <v>0</v>
      </c>
      <c r="W517">
        <v>1</v>
      </c>
      <c r="X517">
        <v>2</v>
      </c>
      <c r="Y517">
        <v>1</v>
      </c>
      <c r="Z517">
        <v>2</v>
      </c>
      <c r="AA517">
        <v>0</v>
      </c>
      <c r="AB517">
        <v>9</v>
      </c>
    </row>
    <row r="518" spans="1:28" x14ac:dyDescent="0.3">
      <c r="A518">
        <v>19153000102</v>
      </c>
      <c r="C518" t="s">
        <v>3556</v>
      </c>
      <c r="D518" t="s">
        <v>1542</v>
      </c>
      <c r="E518">
        <v>3971</v>
      </c>
      <c r="F518" t="s">
        <v>1088</v>
      </c>
      <c r="G518" t="s">
        <v>1089</v>
      </c>
      <c r="H518">
        <v>68000</v>
      </c>
      <c r="I518">
        <v>0.124</v>
      </c>
      <c r="J518">
        <v>0.13509749303621169</v>
      </c>
      <c r="K518">
        <v>1.4623955431754874E-2</v>
      </c>
      <c r="L518">
        <v>2.8583333333333329E-2</v>
      </c>
      <c r="M518">
        <v>0.32700000000000001</v>
      </c>
      <c r="N518">
        <v>1.2110022917E-2</v>
      </c>
      <c r="O518">
        <v>0.45790128577353795</v>
      </c>
      <c r="P518">
        <v>2.6440677966101694E-2</v>
      </c>
      <c r="Q518">
        <v>0.21030640668523676</v>
      </c>
      <c r="R518">
        <v>1</v>
      </c>
      <c r="S518">
        <v>1</v>
      </c>
      <c r="T518">
        <v>2</v>
      </c>
      <c r="U518">
        <v>0</v>
      </c>
      <c r="V518">
        <v>1</v>
      </c>
      <c r="W518">
        <v>1</v>
      </c>
      <c r="X518">
        <v>1</v>
      </c>
      <c r="Y518">
        <v>2</v>
      </c>
      <c r="Z518">
        <v>0</v>
      </c>
      <c r="AA518">
        <v>1</v>
      </c>
      <c r="AB518">
        <v>10</v>
      </c>
    </row>
    <row r="519" spans="1:28" x14ac:dyDescent="0.3">
      <c r="A519">
        <v>19153010803</v>
      </c>
      <c r="C519" t="s">
        <v>3557</v>
      </c>
      <c r="D519" t="s">
        <v>1697</v>
      </c>
      <c r="E519">
        <v>5021</v>
      </c>
      <c r="F519" t="s">
        <v>1088</v>
      </c>
      <c r="G519" t="s">
        <v>1089</v>
      </c>
      <c r="H519">
        <v>76467</v>
      </c>
      <c r="I519">
        <v>0.128</v>
      </c>
      <c r="J519">
        <v>0.14150943396226415</v>
      </c>
      <c r="K519">
        <v>4.979035639412998E-2</v>
      </c>
      <c r="L519">
        <v>2.8583333333333329E-2</v>
      </c>
      <c r="M519">
        <v>0.27</v>
      </c>
      <c r="N519">
        <v>-1.02503469735E-2</v>
      </c>
      <c r="O519">
        <v>0.35469448584202684</v>
      </c>
      <c r="P519">
        <v>2.8513238289205704E-2</v>
      </c>
      <c r="Q519">
        <v>0.28406708595387842</v>
      </c>
      <c r="R519">
        <v>0</v>
      </c>
      <c r="S519">
        <v>2</v>
      </c>
      <c r="T519">
        <v>2</v>
      </c>
      <c r="U519">
        <v>2</v>
      </c>
      <c r="V519">
        <v>1</v>
      </c>
      <c r="W519">
        <v>0</v>
      </c>
      <c r="X519">
        <v>1</v>
      </c>
      <c r="Y519">
        <v>1</v>
      </c>
      <c r="Z519">
        <v>0</v>
      </c>
      <c r="AA519">
        <v>2</v>
      </c>
      <c r="AB519">
        <v>11</v>
      </c>
    </row>
    <row r="520" spans="1:28" x14ac:dyDescent="0.3">
      <c r="A520">
        <v>19153011205</v>
      </c>
      <c r="C520" t="s">
        <v>3558</v>
      </c>
      <c r="D520" t="s">
        <v>1429</v>
      </c>
      <c r="E520">
        <v>3669</v>
      </c>
      <c r="F520" t="s">
        <v>1088</v>
      </c>
      <c r="G520" t="s">
        <v>1089</v>
      </c>
      <c r="H520">
        <v>65759</v>
      </c>
      <c r="I520">
        <v>0.10300000000000001</v>
      </c>
      <c r="J520">
        <v>0.11414900888585099</v>
      </c>
      <c r="K520">
        <v>1.845522898154477E-2</v>
      </c>
      <c r="L520">
        <v>2.8583333333333329E-2</v>
      </c>
      <c r="M520">
        <v>0.20499999999999999</v>
      </c>
      <c r="N520">
        <v>2.8035642579E-2</v>
      </c>
      <c r="O520">
        <v>0.37092731829573933</v>
      </c>
      <c r="P520">
        <v>5.1232166018158234E-2</v>
      </c>
      <c r="Q520">
        <v>0.24812030075187969</v>
      </c>
      <c r="R520">
        <v>1</v>
      </c>
      <c r="S520">
        <v>1</v>
      </c>
      <c r="T520">
        <v>2</v>
      </c>
      <c r="U520">
        <v>0</v>
      </c>
      <c r="V520">
        <v>1</v>
      </c>
      <c r="W520">
        <v>0</v>
      </c>
      <c r="X520">
        <v>1</v>
      </c>
      <c r="Y520">
        <v>1</v>
      </c>
      <c r="Z520">
        <v>0</v>
      </c>
      <c r="AA520">
        <v>2</v>
      </c>
      <c r="AB520">
        <v>9</v>
      </c>
    </row>
    <row r="521" spans="1:28" x14ac:dyDescent="0.3">
      <c r="A521">
        <v>19155030300</v>
      </c>
      <c r="C521" t="s">
        <v>3559</v>
      </c>
      <c r="D521" t="s">
        <v>1717</v>
      </c>
      <c r="E521">
        <v>3341</v>
      </c>
      <c r="F521" t="s">
        <v>1082</v>
      </c>
      <c r="G521" t="s">
        <v>1083</v>
      </c>
      <c r="H521">
        <v>70714</v>
      </c>
      <c r="I521">
        <v>0.04</v>
      </c>
      <c r="J521">
        <v>9.1954022988505746E-2</v>
      </c>
      <c r="K521">
        <v>5.459770114942529E-2</v>
      </c>
      <c r="L521">
        <v>2.9249999999999995E-2</v>
      </c>
      <c r="M521">
        <v>0.34100000000000003</v>
      </c>
      <c r="N521">
        <v>2.0776047128400001E-2</v>
      </c>
      <c r="O521">
        <v>0.52863436123348018</v>
      </c>
      <c r="P521">
        <v>4.1322314049586778E-2</v>
      </c>
      <c r="Q521">
        <v>0.21767241379310345</v>
      </c>
      <c r="R521">
        <v>1</v>
      </c>
      <c r="S521">
        <v>0</v>
      </c>
      <c r="T521">
        <v>1</v>
      </c>
      <c r="U521">
        <v>2</v>
      </c>
      <c r="V521">
        <v>1</v>
      </c>
      <c r="W521">
        <v>1</v>
      </c>
      <c r="X521">
        <v>1</v>
      </c>
      <c r="Y521">
        <v>2</v>
      </c>
      <c r="Z521">
        <v>0</v>
      </c>
      <c r="AA521">
        <v>1</v>
      </c>
      <c r="AB521">
        <v>10</v>
      </c>
    </row>
    <row r="522" spans="1:28" x14ac:dyDescent="0.3">
      <c r="A522">
        <v>19155030501</v>
      </c>
      <c r="C522" t="s">
        <v>3560</v>
      </c>
      <c r="D522" t="s">
        <v>1214</v>
      </c>
      <c r="E522">
        <v>2271</v>
      </c>
      <c r="F522" t="s">
        <v>1082</v>
      </c>
      <c r="G522" t="s">
        <v>1083</v>
      </c>
      <c r="H522">
        <v>66000</v>
      </c>
      <c r="I522">
        <v>0.10199999999999999</v>
      </c>
      <c r="J522">
        <v>0.10273972602739725</v>
      </c>
      <c r="K522">
        <v>6.8493150684931503E-2</v>
      </c>
      <c r="L522">
        <v>2.9249999999999995E-2</v>
      </c>
      <c r="M522">
        <v>0.36</v>
      </c>
      <c r="N522">
        <v>1.15812917595E-2</v>
      </c>
      <c r="O522">
        <v>0.45174186179326098</v>
      </c>
      <c r="P522">
        <v>2.5592417061611375E-2</v>
      </c>
      <c r="Q522">
        <v>0.2045009784735812</v>
      </c>
      <c r="R522">
        <v>1</v>
      </c>
      <c r="S522">
        <v>1</v>
      </c>
      <c r="T522">
        <v>1</v>
      </c>
      <c r="U522">
        <v>2</v>
      </c>
      <c r="V522">
        <v>1</v>
      </c>
      <c r="W522">
        <v>1</v>
      </c>
      <c r="X522">
        <v>1</v>
      </c>
      <c r="Y522">
        <v>1</v>
      </c>
      <c r="Z522">
        <v>0</v>
      </c>
      <c r="AA522">
        <v>1</v>
      </c>
      <c r="AB522">
        <v>10</v>
      </c>
    </row>
    <row r="523" spans="1:28" x14ac:dyDescent="0.3">
      <c r="A523">
        <v>19161080100</v>
      </c>
      <c r="C523" t="s">
        <v>3561</v>
      </c>
      <c r="D523" t="s">
        <v>1710</v>
      </c>
      <c r="E523">
        <v>2525</v>
      </c>
      <c r="F523" t="s">
        <v>1226</v>
      </c>
      <c r="G523" t="s">
        <v>1227</v>
      </c>
      <c r="H523">
        <v>68071</v>
      </c>
      <c r="I523">
        <v>7.8E-2</v>
      </c>
      <c r="J523">
        <v>5.620805369127517E-2</v>
      </c>
      <c r="K523">
        <v>2.3489932885906041E-2</v>
      </c>
      <c r="L523">
        <v>2.3249999999999996E-2</v>
      </c>
      <c r="M523">
        <v>0.28300000000000003</v>
      </c>
      <c r="N523">
        <v>-4.3560606623500003E-2</v>
      </c>
      <c r="O523">
        <v>0.44934383202099737</v>
      </c>
      <c r="P523">
        <v>0.10804769001490314</v>
      </c>
      <c r="Q523">
        <v>0.13506711409395974</v>
      </c>
      <c r="R523">
        <v>1</v>
      </c>
      <c r="S523">
        <v>1</v>
      </c>
      <c r="T523">
        <v>0</v>
      </c>
      <c r="U523">
        <v>0</v>
      </c>
      <c r="V523">
        <v>0</v>
      </c>
      <c r="W523">
        <v>0</v>
      </c>
      <c r="X523">
        <v>2</v>
      </c>
      <c r="Y523">
        <v>1</v>
      </c>
      <c r="Z523">
        <v>2</v>
      </c>
      <c r="AA523">
        <v>0</v>
      </c>
      <c r="AB523">
        <v>7</v>
      </c>
    </row>
    <row r="524" spans="1:28" x14ac:dyDescent="0.3">
      <c r="A524">
        <v>19163010401</v>
      </c>
      <c r="C524" t="s">
        <v>3562</v>
      </c>
      <c r="D524" t="s">
        <v>1827</v>
      </c>
      <c r="E524">
        <v>5324</v>
      </c>
      <c r="F524" t="s">
        <v>1043</v>
      </c>
      <c r="G524" t="s">
        <v>1044</v>
      </c>
      <c r="H524">
        <v>78846</v>
      </c>
      <c r="I524">
        <v>0.09</v>
      </c>
      <c r="J524">
        <v>7.7989601386481797E-2</v>
      </c>
      <c r="K524">
        <v>3.2495667244367421E-2</v>
      </c>
      <c r="L524">
        <v>3.4666666666666672E-2</v>
      </c>
      <c r="M524">
        <v>0.38500000000000001</v>
      </c>
      <c r="N524">
        <v>-1.4074074276600001E-2</v>
      </c>
      <c r="O524">
        <v>0.39923175416133161</v>
      </c>
      <c r="P524">
        <v>5.8895207148659624E-2</v>
      </c>
      <c r="Q524">
        <v>0.18067590987868284</v>
      </c>
      <c r="R524">
        <v>0</v>
      </c>
      <c r="S524">
        <v>1</v>
      </c>
      <c r="T524">
        <v>1</v>
      </c>
      <c r="U524">
        <v>1</v>
      </c>
      <c r="V524">
        <v>2</v>
      </c>
      <c r="W524">
        <v>2</v>
      </c>
      <c r="X524">
        <v>1</v>
      </c>
      <c r="Y524">
        <v>1</v>
      </c>
      <c r="Z524">
        <v>1</v>
      </c>
      <c r="AA524">
        <v>0</v>
      </c>
      <c r="AB524">
        <v>10</v>
      </c>
    </row>
    <row r="525" spans="1:28" x14ac:dyDescent="0.3">
      <c r="A525">
        <v>19163012701</v>
      </c>
      <c r="C525" t="s">
        <v>3563</v>
      </c>
      <c r="D525" t="s">
        <v>1752</v>
      </c>
      <c r="E525">
        <v>3083</v>
      </c>
      <c r="F525" t="s">
        <v>1043</v>
      </c>
      <c r="G525" t="s">
        <v>1044</v>
      </c>
      <c r="H525">
        <v>69291</v>
      </c>
      <c r="I525">
        <v>3.1E-2</v>
      </c>
      <c r="J525">
        <v>0.10361067503924647</v>
      </c>
      <c r="K525">
        <v>5.1805337519623233E-2</v>
      </c>
      <c r="L525">
        <v>3.4666666666666672E-2</v>
      </c>
      <c r="M525">
        <v>0.318</v>
      </c>
      <c r="N525">
        <v>-3.2936010037600001E-2</v>
      </c>
      <c r="O525">
        <v>0.32983097304705344</v>
      </c>
      <c r="P525">
        <v>6.3235294117647056E-2</v>
      </c>
      <c r="Q525">
        <v>0.28963893249607536</v>
      </c>
      <c r="R525">
        <v>1</v>
      </c>
      <c r="S525">
        <v>0</v>
      </c>
      <c r="T525">
        <v>1</v>
      </c>
      <c r="U525">
        <v>2</v>
      </c>
      <c r="V525">
        <v>2</v>
      </c>
      <c r="W525">
        <v>1</v>
      </c>
      <c r="X525">
        <v>2</v>
      </c>
      <c r="Y525">
        <v>0</v>
      </c>
      <c r="Z525">
        <v>1</v>
      </c>
      <c r="AA525">
        <v>2</v>
      </c>
      <c r="AB525">
        <v>12</v>
      </c>
    </row>
    <row r="526" spans="1:28" x14ac:dyDescent="0.3">
      <c r="A526">
        <v>19163013200</v>
      </c>
      <c r="C526" t="s">
        <v>3564</v>
      </c>
      <c r="D526" t="s">
        <v>1666</v>
      </c>
      <c r="E526">
        <v>1715</v>
      </c>
      <c r="F526" t="s">
        <v>1043</v>
      </c>
      <c r="G526" t="s">
        <v>1044</v>
      </c>
      <c r="H526">
        <v>60625</v>
      </c>
      <c r="I526">
        <v>4.4999999999999998E-2</v>
      </c>
      <c r="J526">
        <v>9.1823899371069176E-2</v>
      </c>
      <c r="K526">
        <v>1.3836477987421384E-2</v>
      </c>
      <c r="L526">
        <v>3.4666666666666672E-2</v>
      </c>
      <c r="M526">
        <v>0.39200000000000002</v>
      </c>
      <c r="N526">
        <v>1.21936955618E-2</v>
      </c>
      <c r="O526">
        <v>0.26026272577996717</v>
      </c>
      <c r="P526">
        <v>1.1194029850746268E-2</v>
      </c>
      <c r="Q526">
        <v>0.18742138364779873</v>
      </c>
      <c r="R526">
        <v>2</v>
      </c>
      <c r="S526">
        <v>0</v>
      </c>
      <c r="T526">
        <v>1</v>
      </c>
      <c r="U526">
        <v>0</v>
      </c>
      <c r="V526">
        <v>2</v>
      </c>
      <c r="W526">
        <v>2</v>
      </c>
      <c r="X526">
        <v>1</v>
      </c>
      <c r="Y526">
        <v>0</v>
      </c>
      <c r="Z526">
        <v>0</v>
      </c>
      <c r="AA526">
        <v>1</v>
      </c>
      <c r="AB526">
        <v>9</v>
      </c>
    </row>
    <row r="527" spans="1:28" x14ac:dyDescent="0.3">
      <c r="A527">
        <v>19163013300</v>
      </c>
      <c r="C527" t="s">
        <v>3565</v>
      </c>
      <c r="D527" t="s">
        <v>1838</v>
      </c>
      <c r="E527">
        <v>3676</v>
      </c>
      <c r="F527" t="s">
        <v>1043</v>
      </c>
      <c r="G527" t="s">
        <v>1044</v>
      </c>
      <c r="H527">
        <v>70545</v>
      </c>
      <c r="I527">
        <v>0.13800000000000001</v>
      </c>
      <c r="J527">
        <v>0.12754029432375613</v>
      </c>
      <c r="K527">
        <v>2.8731604765241767E-2</v>
      </c>
      <c r="L527">
        <v>3.4666666666666672E-2</v>
      </c>
      <c r="M527">
        <v>0.34</v>
      </c>
      <c r="N527">
        <v>7.7689827030199998E-2</v>
      </c>
      <c r="O527">
        <v>0.27667269439421338</v>
      </c>
      <c r="P527">
        <v>0.14036144578313253</v>
      </c>
      <c r="Q527">
        <v>0.18850735809390329</v>
      </c>
      <c r="R527">
        <v>1</v>
      </c>
      <c r="S527">
        <v>2</v>
      </c>
      <c r="T527">
        <v>2</v>
      </c>
      <c r="U527">
        <v>1</v>
      </c>
      <c r="V527">
        <v>2</v>
      </c>
      <c r="W527">
        <v>1</v>
      </c>
      <c r="X527">
        <v>0</v>
      </c>
      <c r="Y527">
        <v>0</v>
      </c>
      <c r="Z527">
        <v>2</v>
      </c>
      <c r="AA527">
        <v>1</v>
      </c>
      <c r="AB527">
        <v>12</v>
      </c>
    </row>
    <row r="528" spans="1:28" x14ac:dyDescent="0.3">
      <c r="A528">
        <v>19169000300</v>
      </c>
      <c r="C528" t="s">
        <v>3566</v>
      </c>
      <c r="D528" t="s">
        <v>1777</v>
      </c>
      <c r="E528">
        <v>2953</v>
      </c>
      <c r="F528" t="s">
        <v>1463</v>
      </c>
      <c r="G528" t="s">
        <v>1464</v>
      </c>
      <c r="H528">
        <v>69676</v>
      </c>
      <c r="I528">
        <v>0.126</v>
      </c>
      <c r="J528">
        <v>8.6730911786508519E-2</v>
      </c>
      <c r="K528">
        <v>3.2616753150481841E-2</v>
      </c>
      <c r="L528">
        <v>2.1666666666666671E-2</v>
      </c>
      <c r="M528">
        <v>0.46500000000000002</v>
      </c>
      <c r="N528">
        <v>-2.2509102946E-2</v>
      </c>
      <c r="O528">
        <v>0.22361180590295149</v>
      </c>
      <c r="P528">
        <v>4.3940467753366408E-2</v>
      </c>
      <c r="Q528">
        <v>0.22535211267605634</v>
      </c>
      <c r="R528">
        <v>1</v>
      </c>
      <c r="S528">
        <v>2</v>
      </c>
      <c r="T528">
        <v>1</v>
      </c>
      <c r="U528">
        <v>1</v>
      </c>
      <c r="V528">
        <v>0</v>
      </c>
      <c r="W528">
        <v>2</v>
      </c>
      <c r="X528">
        <v>1</v>
      </c>
      <c r="Y528">
        <v>0</v>
      </c>
      <c r="Z528">
        <v>0</v>
      </c>
      <c r="AA528">
        <v>1</v>
      </c>
      <c r="AB528">
        <v>9</v>
      </c>
    </row>
    <row r="529" spans="1:28" x14ac:dyDescent="0.3">
      <c r="A529">
        <v>19169000400</v>
      </c>
      <c r="C529" t="s">
        <v>3567</v>
      </c>
      <c r="D529" t="s">
        <v>1719</v>
      </c>
      <c r="E529">
        <v>2505</v>
      </c>
      <c r="F529" t="s">
        <v>1463</v>
      </c>
      <c r="G529" t="s">
        <v>1464</v>
      </c>
      <c r="H529">
        <v>71739</v>
      </c>
      <c r="I529">
        <v>0.115</v>
      </c>
      <c r="J529">
        <v>2.34375E-2</v>
      </c>
      <c r="K529">
        <v>3.125E-2</v>
      </c>
      <c r="L529">
        <v>2.1666666666666671E-2</v>
      </c>
      <c r="M529">
        <v>0.441</v>
      </c>
      <c r="N529">
        <v>-1.7647058823500001E-2</v>
      </c>
      <c r="O529">
        <v>0.13371757925072045</v>
      </c>
      <c r="P529">
        <v>7.3954983922829579E-2</v>
      </c>
      <c r="Q529">
        <v>0.26822916666666669</v>
      </c>
      <c r="R529">
        <v>1</v>
      </c>
      <c r="S529">
        <v>1</v>
      </c>
      <c r="T529">
        <v>0</v>
      </c>
      <c r="U529">
        <v>1</v>
      </c>
      <c r="V529">
        <v>0</v>
      </c>
      <c r="W529">
        <v>2</v>
      </c>
      <c r="X529">
        <v>1</v>
      </c>
      <c r="Y529">
        <v>0</v>
      </c>
      <c r="Z529">
        <v>1</v>
      </c>
      <c r="AA529">
        <v>2</v>
      </c>
      <c r="AB529">
        <v>9</v>
      </c>
    </row>
    <row r="530" spans="1:28" x14ac:dyDescent="0.3">
      <c r="A530">
        <v>19169000500</v>
      </c>
      <c r="C530" t="s">
        <v>3568</v>
      </c>
      <c r="D530" t="s">
        <v>1591</v>
      </c>
      <c r="E530">
        <v>3741</v>
      </c>
      <c r="F530" t="s">
        <v>1463</v>
      </c>
      <c r="G530" t="s">
        <v>1464</v>
      </c>
      <c r="H530">
        <v>20705</v>
      </c>
      <c r="I530">
        <v>0.60399999999999998</v>
      </c>
      <c r="J530">
        <v>1.3530135301353014E-2</v>
      </c>
      <c r="K530">
        <v>0</v>
      </c>
      <c r="L530">
        <v>2.1666666666666671E-2</v>
      </c>
      <c r="M530">
        <v>0.34700000000000003</v>
      </c>
      <c r="N530">
        <v>0.20483090880300001</v>
      </c>
      <c r="O530">
        <v>3.5211267605633804E-2</v>
      </c>
      <c r="P530">
        <v>4.3879907621247112E-2</v>
      </c>
      <c r="Q530">
        <v>0.58179581795817958</v>
      </c>
      <c r="R530">
        <v>2</v>
      </c>
      <c r="S530">
        <v>2</v>
      </c>
      <c r="T530">
        <v>0</v>
      </c>
      <c r="U530">
        <v>0</v>
      </c>
      <c r="V530">
        <v>0</v>
      </c>
      <c r="W530">
        <v>1</v>
      </c>
      <c r="X530">
        <v>0</v>
      </c>
      <c r="Y530">
        <v>0</v>
      </c>
      <c r="Z530">
        <v>0</v>
      </c>
      <c r="AA530">
        <v>2</v>
      </c>
      <c r="AB530">
        <v>7</v>
      </c>
    </row>
    <row r="531" spans="1:28" x14ac:dyDescent="0.3">
      <c r="A531">
        <v>19169001000</v>
      </c>
      <c r="C531" t="s">
        <v>3569</v>
      </c>
      <c r="D531" t="s">
        <v>1462</v>
      </c>
      <c r="E531">
        <v>5281</v>
      </c>
      <c r="F531" t="s">
        <v>1463</v>
      </c>
      <c r="G531" t="s">
        <v>1464</v>
      </c>
      <c r="H531">
        <v>44006</v>
      </c>
      <c r="I531">
        <v>0.38200000000000001</v>
      </c>
      <c r="J531">
        <v>6.3795205201137753E-2</v>
      </c>
      <c r="K531">
        <v>1.6659894351889477E-2</v>
      </c>
      <c r="L531">
        <v>2.1666666666666671E-2</v>
      </c>
      <c r="M531">
        <v>0.26100000000000001</v>
      </c>
      <c r="N531">
        <v>0.33560951110199999</v>
      </c>
      <c r="O531">
        <v>0.27374533388635419</v>
      </c>
      <c r="P531">
        <v>8.5130111524163568E-2</v>
      </c>
      <c r="Q531">
        <v>0.39618041446566438</v>
      </c>
      <c r="R531">
        <v>2</v>
      </c>
      <c r="S531">
        <v>2</v>
      </c>
      <c r="T531">
        <v>0</v>
      </c>
      <c r="U531">
        <v>0</v>
      </c>
      <c r="V531">
        <v>0</v>
      </c>
      <c r="W531">
        <v>0</v>
      </c>
      <c r="X531">
        <v>0</v>
      </c>
      <c r="Y531">
        <v>0</v>
      </c>
      <c r="Z531">
        <v>1</v>
      </c>
      <c r="AA531">
        <v>2</v>
      </c>
      <c r="AB531">
        <v>7</v>
      </c>
    </row>
    <row r="532" spans="1:28" x14ac:dyDescent="0.3">
      <c r="A532">
        <v>19173180300</v>
      </c>
      <c r="C532" t="s">
        <v>3570</v>
      </c>
      <c r="D532" t="s">
        <v>1709</v>
      </c>
      <c r="E532">
        <v>1666</v>
      </c>
      <c r="F532" t="s">
        <v>1294</v>
      </c>
      <c r="G532" t="s">
        <v>1295</v>
      </c>
      <c r="H532">
        <v>69904</v>
      </c>
      <c r="I532">
        <v>8.1000000000000003E-2</v>
      </c>
      <c r="J532">
        <v>5.6603773584905662E-2</v>
      </c>
      <c r="K532">
        <v>6.6037735849056603E-2</v>
      </c>
      <c r="L532">
        <v>2.2916666666666665E-2</v>
      </c>
      <c r="M532">
        <v>0.33600000000000002</v>
      </c>
      <c r="N532">
        <v>-9.3086554047299999E-2</v>
      </c>
      <c r="O532">
        <v>0.45462794918330307</v>
      </c>
      <c r="P532">
        <v>0.14056224899598393</v>
      </c>
      <c r="Q532">
        <v>0.12735849056603774</v>
      </c>
      <c r="R532">
        <v>1</v>
      </c>
      <c r="S532">
        <v>1</v>
      </c>
      <c r="T532">
        <v>0</v>
      </c>
      <c r="U532">
        <v>2</v>
      </c>
      <c r="V532">
        <v>0</v>
      </c>
      <c r="W532">
        <v>1</v>
      </c>
      <c r="X532">
        <v>2</v>
      </c>
      <c r="Y532">
        <v>1</v>
      </c>
      <c r="Z532">
        <v>2</v>
      </c>
      <c r="AA532">
        <v>0</v>
      </c>
      <c r="AB532">
        <v>10</v>
      </c>
    </row>
    <row r="533" spans="1:28" x14ac:dyDescent="0.3">
      <c r="A533">
        <v>19179960300</v>
      </c>
      <c r="C533" t="s">
        <v>3571</v>
      </c>
      <c r="D533" t="s">
        <v>1787</v>
      </c>
      <c r="E533">
        <v>4420</v>
      </c>
      <c r="F533" t="s">
        <v>935</v>
      </c>
      <c r="G533" t="s">
        <v>1031</v>
      </c>
      <c r="H533">
        <v>75996</v>
      </c>
      <c r="I533">
        <v>5.4000000000000006E-2</v>
      </c>
      <c r="J533">
        <v>6.3875469672571128E-2</v>
      </c>
      <c r="K533">
        <v>2.3617820719269995E-2</v>
      </c>
      <c r="L533">
        <v>3.4499999999999996E-2</v>
      </c>
      <c r="M533">
        <v>0.40200000000000002</v>
      </c>
      <c r="N533">
        <v>2.0835206822500001E-2</v>
      </c>
      <c r="O533">
        <v>0.38257575757575757</v>
      </c>
      <c r="P533">
        <v>6.6136250621581308E-2</v>
      </c>
      <c r="Q533">
        <v>0.11540526033279656</v>
      </c>
      <c r="R533">
        <v>1</v>
      </c>
      <c r="S533">
        <v>0</v>
      </c>
      <c r="T533">
        <v>0</v>
      </c>
      <c r="U533">
        <v>0</v>
      </c>
      <c r="V533">
        <v>2</v>
      </c>
      <c r="W533">
        <v>2</v>
      </c>
      <c r="X533">
        <v>1</v>
      </c>
      <c r="Y533">
        <v>1</v>
      </c>
      <c r="Z533">
        <v>1</v>
      </c>
      <c r="AA533">
        <v>0</v>
      </c>
      <c r="AB533">
        <v>8</v>
      </c>
    </row>
    <row r="534" spans="1:28" x14ac:dyDescent="0.3">
      <c r="A534">
        <v>19181020101</v>
      </c>
      <c r="C534" t="s">
        <v>3572</v>
      </c>
      <c r="D534" t="s">
        <v>2534</v>
      </c>
      <c r="E534">
        <v>1854</v>
      </c>
      <c r="F534" t="s">
        <v>1261</v>
      </c>
      <c r="G534" t="s">
        <v>1262</v>
      </c>
      <c r="H534">
        <v>80000</v>
      </c>
      <c r="I534">
        <v>5.2000000000000005E-2</v>
      </c>
      <c r="J534">
        <v>7.5980392156862739E-2</v>
      </c>
      <c r="K534">
        <v>7.4754901960784312E-2</v>
      </c>
      <c r="L534">
        <v>2.5833333333333333E-2</v>
      </c>
      <c r="M534">
        <v>0.32899999999999996</v>
      </c>
      <c r="N534">
        <v>-1.6024051270100001E-3</v>
      </c>
      <c r="O534">
        <v>0.52325581395348841</v>
      </c>
      <c r="P534">
        <v>7.3779795686719635E-2</v>
      </c>
      <c r="Q534">
        <v>0.16789215686274508</v>
      </c>
      <c r="R534">
        <v>0</v>
      </c>
      <c r="S534">
        <v>0</v>
      </c>
      <c r="T534">
        <v>1</v>
      </c>
      <c r="U534">
        <v>2</v>
      </c>
      <c r="V534">
        <v>0</v>
      </c>
      <c r="W534">
        <v>1</v>
      </c>
      <c r="X534">
        <v>1</v>
      </c>
      <c r="Y534">
        <v>2</v>
      </c>
      <c r="Z534">
        <v>1</v>
      </c>
      <c r="AA534">
        <v>0</v>
      </c>
      <c r="AB534">
        <v>8</v>
      </c>
    </row>
    <row r="535" spans="1:28" x14ac:dyDescent="0.3">
      <c r="A535">
        <v>19187010200</v>
      </c>
      <c r="C535" t="s">
        <v>3573</v>
      </c>
      <c r="D535" t="s">
        <v>1814</v>
      </c>
      <c r="E535">
        <v>1721</v>
      </c>
      <c r="F535" t="s">
        <v>946</v>
      </c>
      <c r="G535" t="s">
        <v>1024</v>
      </c>
      <c r="H535">
        <v>84706</v>
      </c>
      <c r="I535">
        <v>3.2000000000000001E-2</v>
      </c>
      <c r="J535">
        <v>9.4135802469135804E-2</v>
      </c>
      <c r="K535">
        <v>5.7098765432098762E-2</v>
      </c>
      <c r="L535">
        <v>3.0166666666666661E-2</v>
      </c>
      <c r="M535">
        <v>0.374</v>
      </c>
      <c r="N535">
        <v>-3.7472036492200003E-2</v>
      </c>
      <c r="O535">
        <v>0.28122344944774852</v>
      </c>
      <c r="P535">
        <v>2.2624434389140271E-2</v>
      </c>
      <c r="Q535">
        <v>9.7222222222222224E-2</v>
      </c>
      <c r="R535">
        <v>0</v>
      </c>
      <c r="S535">
        <v>0</v>
      </c>
      <c r="T535">
        <v>1</v>
      </c>
      <c r="U535">
        <v>2</v>
      </c>
      <c r="V535">
        <v>1</v>
      </c>
      <c r="W535">
        <v>2</v>
      </c>
      <c r="X535">
        <v>2</v>
      </c>
      <c r="Y535">
        <v>0</v>
      </c>
      <c r="Z535">
        <v>0</v>
      </c>
      <c r="AA535">
        <v>0</v>
      </c>
      <c r="AB535">
        <v>8</v>
      </c>
    </row>
    <row r="536" spans="1:28" x14ac:dyDescent="0.3">
      <c r="A536">
        <v>19193002102</v>
      </c>
      <c r="C536" t="s">
        <v>3574</v>
      </c>
      <c r="D536" t="s">
        <v>1830</v>
      </c>
      <c r="E536">
        <v>6591</v>
      </c>
      <c r="F536" t="s">
        <v>1093</v>
      </c>
      <c r="G536" t="s">
        <v>1094</v>
      </c>
      <c r="H536">
        <v>71831</v>
      </c>
      <c r="I536">
        <v>5.9000000000000004E-2</v>
      </c>
      <c r="J536">
        <v>8.4053960567277763E-2</v>
      </c>
      <c r="K536">
        <v>2.698028363887928E-2</v>
      </c>
      <c r="L536">
        <v>2.9166666666666664E-2</v>
      </c>
      <c r="M536">
        <v>0.46</v>
      </c>
      <c r="N536">
        <v>0.10235825364999999</v>
      </c>
      <c r="O536">
        <v>0.33442694663167105</v>
      </c>
      <c r="P536">
        <v>1.833616298811545E-2</v>
      </c>
      <c r="Q536">
        <v>0.30785195434105844</v>
      </c>
      <c r="R536">
        <v>1</v>
      </c>
      <c r="S536">
        <v>0</v>
      </c>
      <c r="T536">
        <v>1</v>
      </c>
      <c r="U536">
        <v>1</v>
      </c>
      <c r="V536">
        <v>1</v>
      </c>
      <c r="W536">
        <v>2</v>
      </c>
      <c r="X536">
        <v>0</v>
      </c>
      <c r="Y536">
        <v>0</v>
      </c>
      <c r="Z536">
        <v>0</v>
      </c>
      <c r="AA536">
        <v>2</v>
      </c>
      <c r="AB536">
        <v>8</v>
      </c>
    </row>
    <row r="537" spans="1:28" x14ac:dyDescent="0.3">
      <c r="A537">
        <v>19195690100</v>
      </c>
      <c r="C537" t="s">
        <v>3575</v>
      </c>
      <c r="D537" t="s">
        <v>1502</v>
      </c>
      <c r="E537">
        <v>2530</v>
      </c>
      <c r="F537" t="s">
        <v>1503</v>
      </c>
      <c r="G537" t="s">
        <v>1504</v>
      </c>
      <c r="H537">
        <v>61537</v>
      </c>
      <c r="I537">
        <v>7.4999999999999997E-2</v>
      </c>
      <c r="J537">
        <v>7.7276908923643056E-2</v>
      </c>
      <c r="K537">
        <v>4.4158233670653177E-2</v>
      </c>
      <c r="L537">
        <v>2.9083333333333333E-2</v>
      </c>
      <c r="M537">
        <v>0.34700000000000003</v>
      </c>
      <c r="N537">
        <v>3.6036036032700003E-2</v>
      </c>
      <c r="O537">
        <v>0.48248407643312102</v>
      </c>
      <c r="P537">
        <v>3.618711385701677E-2</v>
      </c>
      <c r="Q537">
        <v>0.23827046918123276</v>
      </c>
      <c r="R537">
        <v>1</v>
      </c>
      <c r="S537">
        <v>1</v>
      </c>
      <c r="T537">
        <v>1</v>
      </c>
      <c r="U537">
        <v>1</v>
      </c>
      <c r="V537">
        <v>1</v>
      </c>
      <c r="W537">
        <v>1</v>
      </c>
      <c r="X537">
        <v>0</v>
      </c>
      <c r="Y537">
        <v>2</v>
      </c>
      <c r="Z537">
        <v>0</v>
      </c>
      <c r="AA537">
        <v>1</v>
      </c>
      <c r="AB537">
        <v>9</v>
      </c>
    </row>
    <row r="538" spans="1:28" x14ac:dyDescent="0.3">
      <c r="A538">
        <v>19195690300</v>
      </c>
      <c r="C538" t="s">
        <v>3576</v>
      </c>
      <c r="D538" t="s">
        <v>1562</v>
      </c>
      <c r="E538">
        <v>2693</v>
      </c>
      <c r="F538" t="s">
        <v>1503</v>
      </c>
      <c r="G538" t="s">
        <v>1504</v>
      </c>
      <c r="H538">
        <v>71447</v>
      </c>
      <c r="I538">
        <v>0.1</v>
      </c>
      <c r="J538">
        <v>0.10850694444444445</v>
      </c>
      <c r="K538">
        <v>2.9513888888888888E-2</v>
      </c>
      <c r="L538">
        <v>2.9083333333333333E-2</v>
      </c>
      <c r="M538">
        <v>0.28100000000000003</v>
      </c>
      <c r="N538">
        <v>-5.1426558738599998E-2</v>
      </c>
      <c r="O538">
        <v>0.40161290322580645</v>
      </c>
      <c r="P538">
        <v>0.10387596899224806</v>
      </c>
      <c r="Q538">
        <v>0.11024305555555555</v>
      </c>
      <c r="R538">
        <v>1</v>
      </c>
      <c r="S538">
        <v>1</v>
      </c>
      <c r="T538">
        <v>1</v>
      </c>
      <c r="U538">
        <v>1</v>
      </c>
      <c r="V538">
        <v>1</v>
      </c>
      <c r="W538">
        <v>0</v>
      </c>
      <c r="X538">
        <v>2</v>
      </c>
      <c r="Y538">
        <v>1</v>
      </c>
      <c r="Z538">
        <v>2</v>
      </c>
      <c r="AA538">
        <v>0</v>
      </c>
      <c r="AB538">
        <v>10</v>
      </c>
    </row>
    <row r="539" spans="1:28" x14ac:dyDescent="0.3">
      <c r="A539">
        <v>19197680400</v>
      </c>
      <c r="C539" t="s">
        <v>3577</v>
      </c>
      <c r="D539" t="s">
        <v>1568</v>
      </c>
      <c r="E539">
        <v>1158</v>
      </c>
      <c r="F539" t="s">
        <v>1297</v>
      </c>
      <c r="G539" t="s">
        <v>1298</v>
      </c>
      <c r="H539">
        <v>66458</v>
      </c>
      <c r="I539">
        <v>0.124</v>
      </c>
      <c r="J539">
        <v>0.1047008547008547</v>
      </c>
      <c r="K539">
        <v>1.0683760683760684E-2</v>
      </c>
      <c r="L539">
        <v>2.4833333333333332E-2</v>
      </c>
      <c r="M539">
        <v>0.36599999999999999</v>
      </c>
      <c r="N539">
        <v>-9.3187156778400004E-2</v>
      </c>
      <c r="O539">
        <v>0.35602094240837695</v>
      </c>
      <c r="P539">
        <v>0.15937940761636107</v>
      </c>
      <c r="Q539">
        <v>0.11965811965811966</v>
      </c>
      <c r="R539">
        <v>1</v>
      </c>
      <c r="S539">
        <v>1</v>
      </c>
      <c r="T539">
        <v>1</v>
      </c>
      <c r="U539">
        <v>0</v>
      </c>
      <c r="V539">
        <v>0</v>
      </c>
      <c r="W539">
        <v>1</v>
      </c>
      <c r="X539">
        <v>2</v>
      </c>
      <c r="Y539">
        <v>1</v>
      </c>
      <c r="Z539">
        <v>2</v>
      </c>
      <c r="AA539">
        <v>0</v>
      </c>
      <c r="AB539">
        <v>9</v>
      </c>
    </row>
    <row r="540" spans="1:28" x14ac:dyDescent="0.3">
      <c r="A540">
        <v>19005960200</v>
      </c>
      <c r="C540" t="s">
        <v>3578</v>
      </c>
      <c r="D540" t="s">
        <v>1616</v>
      </c>
      <c r="E540">
        <v>2407</v>
      </c>
      <c r="F540" t="s">
        <v>1290</v>
      </c>
      <c r="G540" t="s">
        <v>1291</v>
      </c>
      <c r="H540">
        <v>73640</v>
      </c>
      <c r="I540">
        <v>2.2000000000000002E-2</v>
      </c>
      <c r="J540">
        <v>7.0000000000000007E-2</v>
      </c>
      <c r="K540">
        <v>3.5000000000000003E-2</v>
      </c>
      <c r="L540">
        <v>3.8916666666666676E-2</v>
      </c>
      <c r="M540">
        <v>0.33100000000000002</v>
      </c>
      <c r="N540">
        <v>-6.5242717704000003E-2</v>
      </c>
      <c r="O540">
        <v>0.43313609467455622</v>
      </c>
      <c r="P540">
        <v>4.5814977973568281E-2</v>
      </c>
      <c r="Q540">
        <v>0.13300000000000001</v>
      </c>
      <c r="R540">
        <v>1</v>
      </c>
      <c r="S540">
        <v>0</v>
      </c>
      <c r="T540">
        <v>1</v>
      </c>
      <c r="U540">
        <v>1</v>
      </c>
      <c r="V540">
        <v>2</v>
      </c>
      <c r="W540">
        <v>1</v>
      </c>
      <c r="X540">
        <v>2</v>
      </c>
      <c r="Y540">
        <v>1</v>
      </c>
      <c r="Z540">
        <v>0</v>
      </c>
      <c r="AA540">
        <v>0</v>
      </c>
      <c r="AB540">
        <v>9</v>
      </c>
    </row>
    <row r="541" spans="1:28" x14ac:dyDescent="0.3">
      <c r="A541">
        <v>19011960400</v>
      </c>
      <c r="C541" t="s">
        <v>3579</v>
      </c>
      <c r="D541" t="s">
        <v>1677</v>
      </c>
      <c r="E541">
        <v>3257</v>
      </c>
      <c r="F541" t="s">
        <v>125</v>
      </c>
      <c r="G541" t="s">
        <v>1091</v>
      </c>
      <c r="H541">
        <v>86167</v>
      </c>
      <c r="I541">
        <v>5.9000000000000004E-2</v>
      </c>
      <c r="J541">
        <v>4.6082949308755762E-2</v>
      </c>
      <c r="K541">
        <v>3.6098310291858678E-2</v>
      </c>
      <c r="L541">
        <v>3.3416666666666671E-2</v>
      </c>
      <c r="M541">
        <v>0.33</v>
      </c>
      <c r="N541">
        <v>-1.9952346668500001E-4</v>
      </c>
      <c r="O541">
        <v>0.45280665280665283</v>
      </c>
      <c r="P541">
        <v>5.7862491490810075E-2</v>
      </c>
      <c r="Q541">
        <v>0.14900153609831029</v>
      </c>
      <c r="R541">
        <v>0</v>
      </c>
      <c r="S541">
        <v>0</v>
      </c>
      <c r="T541">
        <v>0</v>
      </c>
      <c r="U541">
        <v>1</v>
      </c>
      <c r="V541">
        <v>2</v>
      </c>
      <c r="W541">
        <v>1</v>
      </c>
      <c r="X541">
        <v>1</v>
      </c>
      <c r="Y541">
        <v>1</v>
      </c>
      <c r="Z541">
        <v>1</v>
      </c>
      <c r="AA541">
        <v>0</v>
      </c>
      <c r="AB541">
        <v>7</v>
      </c>
    </row>
    <row r="542" spans="1:28" x14ac:dyDescent="0.3">
      <c r="A542">
        <v>19013002200</v>
      </c>
      <c r="C542" t="s">
        <v>3580</v>
      </c>
      <c r="D542" t="s">
        <v>1682</v>
      </c>
      <c r="E542">
        <v>4229</v>
      </c>
      <c r="F542" t="s">
        <v>1040</v>
      </c>
      <c r="G542" t="s">
        <v>1041</v>
      </c>
      <c r="H542">
        <v>69375</v>
      </c>
      <c r="I542">
        <v>0.13800000000000001</v>
      </c>
      <c r="J542">
        <v>3.9066739012479652E-2</v>
      </c>
      <c r="K542">
        <v>2.2246337493217579E-2</v>
      </c>
      <c r="L542">
        <v>3.2083333333333332E-2</v>
      </c>
      <c r="M542">
        <v>0.33600000000000002</v>
      </c>
      <c r="N542">
        <v>6.4255105614199996E-3</v>
      </c>
      <c r="O542">
        <v>0.29879705083430347</v>
      </c>
      <c r="P542">
        <v>3.8401660612350806E-2</v>
      </c>
      <c r="Q542">
        <v>0.22843190450352685</v>
      </c>
      <c r="R542">
        <v>1</v>
      </c>
      <c r="S542">
        <v>2</v>
      </c>
      <c r="T542">
        <v>0</v>
      </c>
      <c r="U542">
        <v>0</v>
      </c>
      <c r="V542">
        <v>2</v>
      </c>
      <c r="W542">
        <v>1</v>
      </c>
      <c r="X542">
        <v>1</v>
      </c>
      <c r="Y542">
        <v>0</v>
      </c>
      <c r="Z542">
        <v>0</v>
      </c>
      <c r="AA542">
        <v>1</v>
      </c>
      <c r="AB542">
        <v>8</v>
      </c>
    </row>
    <row r="543" spans="1:28" x14ac:dyDescent="0.3">
      <c r="A543">
        <v>19013002902</v>
      </c>
      <c r="C543" t="s">
        <v>3581</v>
      </c>
      <c r="D543" t="s">
        <v>1841</v>
      </c>
      <c r="E543">
        <v>3854</v>
      </c>
      <c r="F543" t="s">
        <v>1040</v>
      </c>
      <c r="G543" t="s">
        <v>1041</v>
      </c>
      <c r="H543">
        <v>72760</v>
      </c>
      <c r="I543">
        <v>9.4E-2</v>
      </c>
      <c r="J543">
        <v>0.11244178310046574</v>
      </c>
      <c r="K543">
        <v>3.3932135728542916E-2</v>
      </c>
      <c r="L543">
        <v>3.2083333333333332E-2</v>
      </c>
      <c r="M543">
        <v>0.35799999999999998</v>
      </c>
      <c r="N543">
        <v>-1.17962742614E-2</v>
      </c>
      <c r="O543">
        <v>0.38751472320376912</v>
      </c>
      <c r="P543">
        <v>5.4054054054054057E-2</v>
      </c>
      <c r="Q543">
        <v>0.22687957418496341</v>
      </c>
      <c r="R543">
        <v>1</v>
      </c>
      <c r="S543">
        <v>1</v>
      </c>
      <c r="T543">
        <v>2</v>
      </c>
      <c r="U543">
        <v>1</v>
      </c>
      <c r="V543">
        <v>2</v>
      </c>
      <c r="W543">
        <v>1</v>
      </c>
      <c r="X543">
        <v>1</v>
      </c>
      <c r="Y543">
        <v>1</v>
      </c>
      <c r="Z543">
        <v>1</v>
      </c>
      <c r="AA543">
        <v>1</v>
      </c>
      <c r="AB543">
        <v>12</v>
      </c>
    </row>
    <row r="544" spans="1:28" x14ac:dyDescent="0.3">
      <c r="A544">
        <v>19015020700</v>
      </c>
      <c r="C544" t="s">
        <v>3582</v>
      </c>
      <c r="D544" t="s">
        <v>1586</v>
      </c>
      <c r="E544">
        <v>3757</v>
      </c>
      <c r="F544" t="s">
        <v>143</v>
      </c>
      <c r="G544" t="s">
        <v>1537</v>
      </c>
      <c r="H544">
        <v>70618</v>
      </c>
      <c r="I544">
        <v>9.1999999999999998E-2</v>
      </c>
      <c r="J544">
        <v>9.2207792207792211E-2</v>
      </c>
      <c r="K544">
        <v>3.961038961038961E-2</v>
      </c>
      <c r="L544">
        <v>2.4833333333333329E-2</v>
      </c>
      <c r="M544">
        <v>0.35299999999999998</v>
      </c>
      <c r="N544">
        <v>-1.5654802437100001E-2</v>
      </c>
      <c r="O544">
        <v>0.3483320403413499</v>
      </c>
      <c r="P544">
        <v>0.15846994535519127</v>
      </c>
      <c r="Q544">
        <v>0.17857142857142858</v>
      </c>
      <c r="R544">
        <v>1</v>
      </c>
      <c r="S544">
        <v>1</v>
      </c>
      <c r="T544">
        <v>1</v>
      </c>
      <c r="U544">
        <v>1</v>
      </c>
      <c r="V544">
        <v>0</v>
      </c>
      <c r="W544">
        <v>1</v>
      </c>
      <c r="X544">
        <v>1</v>
      </c>
      <c r="Y544">
        <v>0</v>
      </c>
      <c r="Z544">
        <v>2</v>
      </c>
      <c r="AA544">
        <v>0</v>
      </c>
      <c r="AB544">
        <v>8</v>
      </c>
    </row>
    <row r="545" spans="1:28" x14ac:dyDescent="0.3">
      <c r="A545">
        <v>19019950300</v>
      </c>
      <c r="C545" t="s">
        <v>3583</v>
      </c>
      <c r="D545" t="s">
        <v>1907</v>
      </c>
      <c r="E545">
        <v>3078</v>
      </c>
      <c r="F545" t="s">
        <v>1344</v>
      </c>
      <c r="G545" t="s">
        <v>1345</v>
      </c>
      <c r="H545">
        <v>81063</v>
      </c>
      <c r="I545">
        <v>6.5000000000000002E-2</v>
      </c>
      <c r="J545">
        <v>6.575342465753424E-2</v>
      </c>
      <c r="K545">
        <v>4.2009132420091327E-2</v>
      </c>
      <c r="L545">
        <v>2.9249999999999995E-2</v>
      </c>
      <c r="M545">
        <v>0.32200000000000001</v>
      </c>
      <c r="N545">
        <v>-6.0439560845800003E-2</v>
      </c>
      <c r="O545">
        <v>0.41479937467430955</v>
      </c>
      <c r="P545">
        <v>0.14200743494423793</v>
      </c>
      <c r="Q545">
        <v>0.14063926940639268</v>
      </c>
      <c r="R545">
        <v>0</v>
      </c>
      <c r="S545">
        <v>0</v>
      </c>
      <c r="T545">
        <v>0</v>
      </c>
      <c r="U545">
        <v>1</v>
      </c>
      <c r="V545">
        <v>1</v>
      </c>
      <c r="W545">
        <v>1</v>
      </c>
      <c r="X545">
        <v>2</v>
      </c>
      <c r="Y545">
        <v>1</v>
      </c>
      <c r="Z545">
        <v>2</v>
      </c>
      <c r="AA545">
        <v>0</v>
      </c>
      <c r="AB545">
        <v>8</v>
      </c>
    </row>
    <row r="546" spans="1:28" x14ac:dyDescent="0.3">
      <c r="A546">
        <v>19035080300</v>
      </c>
      <c r="C546" t="s">
        <v>3584</v>
      </c>
      <c r="D546" t="s">
        <v>1569</v>
      </c>
      <c r="E546">
        <v>1603</v>
      </c>
      <c r="F546" t="s">
        <v>195</v>
      </c>
      <c r="G546" t="s">
        <v>1390</v>
      </c>
      <c r="H546">
        <v>66875</v>
      </c>
      <c r="I546">
        <v>9.6999999999999989E-2</v>
      </c>
      <c r="J546">
        <v>5.7542768273716953E-2</v>
      </c>
      <c r="K546">
        <v>1.8662519440124418E-2</v>
      </c>
      <c r="L546">
        <v>2.4250000000000004E-2</v>
      </c>
      <c r="M546">
        <v>0.34600000000000003</v>
      </c>
      <c r="N546">
        <v>-6.0925600570899997E-2</v>
      </c>
      <c r="O546">
        <v>0.42145593869731801</v>
      </c>
      <c r="P546">
        <v>9.0523338048090526E-2</v>
      </c>
      <c r="Q546">
        <v>9.6423017107309481E-2</v>
      </c>
      <c r="R546">
        <v>1</v>
      </c>
      <c r="S546">
        <v>1</v>
      </c>
      <c r="T546">
        <v>0</v>
      </c>
      <c r="U546">
        <v>0</v>
      </c>
      <c r="V546">
        <v>0</v>
      </c>
      <c r="W546">
        <v>1</v>
      </c>
      <c r="X546">
        <v>2</v>
      </c>
      <c r="Y546">
        <v>1</v>
      </c>
      <c r="Z546">
        <v>1</v>
      </c>
      <c r="AA546">
        <v>0</v>
      </c>
      <c r="AB546">
        <v>7</v>
      </c>
    </row>
    <row r="547" spans="1:28" x14ac:dyDescent="0.3">
      <c r="A547">
        <v>19049050812</v>
      </c>
      <c r="C547" t="s">
        <v>3585</v>
      </c>
      <c r="D547" t="s">
        <v>1649</v>
      </c>
      <c r="E547">
        <v>4149</v>
      </c>
      <c r="F547" t="s">
        <v>1253</v>
      </c>
      <c r="G547" t="s">
        <v>1254</v>
      </c>
      <c r="H547">
        <v>123553</v>
      </c>
      <c r="I547">
        <v>0.11199999999999999</v>
      </c>
      <c r="J547">
        <v>0.11066048667439166</v>
      </c>
      <c r="K547">
        <v>3.4183082271147164E-2</v>
      </c>
      <c r="L547">
        <v>2.2583333333333334E-2</v>
      </c>
      <c r="M547">
        <v>0.377</v>
      </c>
      <c r="N547">
        <v>1.5931163404899999</v>
      </c>
      <c r="O547">
        <v>0.16888433981576254</v>
      </c>
      <c r="P547">
        <v>5.3728070175438597E-2</v>
      </c>
      <c r="Q547">
        <v>0.31517960602549244</v>
      </c>
      <c r="R547">
        <v>0</v>
      </c>
      <c r="S547">
        <v>1</v>
      </c>
      <c r="T547">
        <v>1</v>
      </c>
      <c r="U547">
        <v>1</v>
      </c>
      <c r="V547">
        <v>0</v>
      </c>
      <c r="W547">
        <v>2</v>
      </c>
      <c r="X547">
        <v>0</v>
      </c>
      <c r="Y547">
        <v>0</v>
      </c>
      <c r="Z547">
        <v>1</v>
      </c>
      <c r="AA547">
        <v>2</v>
      </c>
      <c r="AB547">
        <v>8</v>
      </c>
    </row>
    <row r="548" spans="1:28" x14ac:dyDescent="0.3">
      <c r="A548">
        <v>19049050818</v>
      </c>
      <c r="C548" t="s">
        <v>3586</v>
      </c>
      <c r="D548" t="s">
        <v>2625</v>
      </c>
      <c r="E548">
        <v>4073</v>
      </c>
      <c r="F548" t="s">
        <v>1253</v>
      </c>
      <c r="G548" t="s">
        <v>1254</v>
      </c>
      <c r="H548">
        <v>143067</v>
      </c>
      <c r="I548">
        <v>0.125</v>
      </c>
      <c r="J548">
        <v>0.1259731068648266</v>
      </c>
      <c r="K548">
        <v>6.723283793347487E-2</v>
      </c>
      <c r="L548">
        <v>2.2583333333333334E-2</v>
      </c>
      <c r="M548">
        <v>0.156</v>
      </c>
      <c r="N548">
        <v>1.0227589244699999</v>
      </c>
      <c r="O548">
        <v>0.15032679738562091</v>
      </c>
      <c r="P548">
        <v>3.0199039121482498E-2</v>
      </c>
      <c r="Q548">
        <v>0.24416135881104034</v>
      </c>
      <c r="R548">
        <v>0</v>
      </c>
      <c r="S548">
        <v>2</v>
      </c>
      <c r="T548">
        <v>2</v>
      </c>
      <c r="U548">
        <v>2</v>
      </c>
      <c r="V548">
        <v>0</v>
      </c>
      <c r="W548">
        <v>0</v>
      </c>
      <c r="X548">
        <v>0</v>
      </c>
      <c r="Y548">
        <v>0</v>
      </c>
      <c r="Z548">
        <v>0</v>
      </c>
      <c r="AA548">
        <v>1</v>
      </c>
      <c r="AB548">
        <v>7</v>
      </c>
    </row>
    <row r="549" spans="1:28" x14ac:dyDescent="0.3">
      <c r="A549">
        <v>19055950200</v>
      </c>
      <c r="C549" t="s">
        <v>3587</v>
      </c>
      <c r="D549" t="s">
        <v>1664</v>
      </c>
      <c r="E549">
        <v>3193</v>
      </c>
      <c r="F549" t="s">
        <v>266</v>
      </c>
      <c r="G549" t="s">
        <v>1479</v>
      </c>
      <c r="H549">
        <v>79896</v>
      </c>
      <c r="I549">
        <v>3.7000000000000005E-2</v>
      </c>
      <c r="J549">
        <v>3.8062283737024222E-2</v>
      </c>
      <c r="K549">
        <v>2.9411764705882353E-2</v>
      </c>
      <c r="L549">
        <v>2.5583333333333333E-2</v>
      </c>
      <c r="M549">
        <v>0.25700000000000001</v>
      </c>
      <c r="N549">
        <v>1.3329101854699999E-2</v>
      </c>
      <c r="O549">
        <v>0.47863247863247865</v>
      </c>
      <c r="P549">
        <v>0.11076923076923077</v>
      </c>
      <c r="Q549">
        <v>0.18252595155709342</v>
      </c>
      <c r="R549">
        <v>0</v>
      </c>
      <c r="S549">
        <v>0</v>
      </c>
      <c r="T549">
        <v>0</v>
      </c>
      <c r="U549">
        <v>1</v>
      </c>
      <c r="V549">
        <v>0</v>
      </c>
      <c r="W549">
        <v>0</v>
      </c>
      <c r="X549">
        <v>1</v>
      </c>
      <c r="Y549">
        <v>2</v>
      </c>
      <c r="Z549">
        <v>2</v>
      </c>
      <c r="AA549">
        <v>1</v>
      </c>
      <c r="AB549">
        <v>7</v>
      </c>
    </row>
    <row r="550" spans="1:28" x14ac:dyDescent="0.3">
      <c r="A550">
        <v>19061010500</v>
      </c>
      <c r="C550" t="s">
        <v>3588</v>
      </c>
      <c r="D550" t="s">
        <v>1776</v>
      </c>
      <c r="E550">
        <v>4741</v>
      </c>
      <c r="F550" t="s">
        <v>290</v>
      </c>
      <c r="G550" t="s">
        <v>1149</v>
      </c>
      <c r="H550">
        <v>72067</v>
      </c>
      <c r="I550">
        <v>3.2000000000000001E-2</v>
      </c>
      <c r="J550">
        <v>7.4746396155899633E-2</v>
      </c>
      <c r="K550">
        <v>4.1644420715429793E-2</v>
      </c>
      <c r="L550">
        <v>2.8833333333333329E-2</v>
      </c>
      <c r="M550">
        <v>0.29699999999999999</v>
      </c>
      <c r="N550">
        <v>7.6228896727899995E-2</v>
      </c>
      <c r="O550">
        <v>0.51306263770853011</v>
      </c>
      <c r="P550">
        <v>2.9713114754098359E-2</v>
      </c>
      <c r="Q550">
        <v>0.24025627335824881</v>
      </c>
      <c r="R550">
        <v>1</v>
      </c>
      <c r="S550">
        <v>0</v>
      </c>
      <c r="T550">
        <v>1</v>
      </c>
      <c r="U550">
        <v>1</v>
      </c>
      <c r="V550">
        <v>1</v>
      </c>
      <c r="W550">
        <v>0</v>
      </c>
      <c r="X550">
        <v>0</v>
      </c>
      <c r="Y550">
        <v>2</v>
      </c>
      <c r="Z550">
        <v>0</v>
      </c>
      <c r="AA550">
        <v>1</v>
      </c>
      <c r="AB550">
        <v>7</v>
      </c>
    </row>
    <row r="551" spans="1:28" x14ac:dyDescent="0.3">
      <c r="A551">
        <v>19069360300</v>
      </c>
      <c r="C551" t="s">
        <v>3589</v>
      </c>
      <c r="D551" t="s">
        <v>1638</v>
      </c>
      <c r="E551">
        <v>2368</v>
      </c>
      <c r="F551" t="s">
        <v>353</v>
      </c>
      <c r="G551" t="s">
        <v>1384</v>
      </c>
      <c r="H551">
        <v>76750</v>
      </c>
      <c r="I551">
        <v>7.4999999999999997E-2</v>
      </c>
      <c r="J551">
        <v>6.1586638830897704E-2</v>
      </c>
      <c r="K551">
        <v>1.8789144050104383E-2</v>
      </c>
      <c r="L551">
        <v>2.7666666666666669E-2</v>
      </c>
      <c r="M551">
        <v>0.35799999999999998</v>
      </c>
      <c r="N551">
        <v>-9.1676256218900007E-2</v>
      </c>
      <c r="O551">
        <v>0.38581314878892736</v>
      </c>
      <c r="P551">
        <v>0.12545126353790614</v>
      </c>
      <c r="Q551">
        <v>6.1586638830897704E-2</v>
      </c>
      <c r="R551">
        <v>0</v>
      </c>
      <c r="S551">
        <v>1</v>
      </c>
      <c r="T551">
        <v>0</v>
      </c>
      <c r="U551">
        <v>0</v>
      </c>
      <c r="V551">
        <v>1</v>
      </c>
      <c r="W551">
        <v>1</v>
      </c>
      <c r="X551">
        <v>2</v>
      </c>
      <c r="Y551">
        <v>1</v>
      </c>
      <c r="Z551">
        <v>2</v>
      </c>
      <c r="AA551">
        <v>0</v>
      </c>
      <c r="AB551">
        <v>8</v>
      </c>
    </row>
    <row r="552" spans="1:28" x14ac:dyDescent="0.3">
      <c r="A552">
        <v>19075960400</v>
      </c>
      <c r="C552" t="s">
        <v>3590</v>
      </c>
      <c r="D552" t="s">
        <v>1665</v>
      </c>
      <c r="E552">
        <v>2017</v>
      </c>
      <c r="F552" t="s">
        <v>1655</v>
      </c>
      <c r="G552" t="s">
        <v>1656</v>
      </c>
      <c r="H552">
        <v>74922</v>
      </c>
      <c r="I552">
        <v>4.7E-2</v>
      </c>
      <c r="J552">
        <v>6.1556329849012777E-2</v>
      </c>
      <c r="K552">
        <v>3.7166085946573751E-2</v>
      </c>
      <c r="L552">
        <v>2.7750000000000004E-2</v>
      </c>
      <c r="M552">
        <v>0.41499999999999998</v>
      </c>
      <c r="N552">
        <v>-6.0549604196299997E-2</v>
      </c>
      <c r="O552">
        <v>0.35809523809523808</v>
      </c>
      <c r="P552">
        <v>9.627329192546584E-2</v>
      </c>
      <c r="Q552">
        <v>0.1440185830429733</v>
      </c>
      <c r="R552">
        <v>1</v>
      </c>
      <c r="S552">
        <v>0</v>
      </c>
      <c r="T552">
        <v>0</v>
      </c>
      <c r="U552">
        <v>1</v>
      </c>
      <c r="V552">
        <v>1</v>
      </c>
      <c r="W552">
        <v>2</v>
      </c>
      <c r="X552">
        <v>2</v>
      </c>
      <c r="Y552">
        <v>1</v>
      </c>
      <c r="Z552">
        <v>2</v>
      </c>
      <c r="AA552">
        <v>0</v>
      </c>
      <c r="AB552">
        <v>10</v>
      </c>
    </row>
    <row r="553" spans="1:28" x14ac:dyDescent="0.3">
      <c r="A553">
        <v>19081270100</v>
      </c>
      <c r="C553" t="s">
        <v>3591</v>
      </c>
      <c r="D553" t="s">
        <v>1889</v>
      </c>
      <c r="E553">
        <v>3788</v>
      </c>
      <c r="F553" t="s">
        <v>411</v>
      </c>
      <c r="G553" t="s">
        <v>1307</v>
      </c>
      <c r="H553">
        <v>69694</v>
      </c>
      <c r="I553">
        <v>0.109</v>
      </c>
      <c r="J553">
        <v>8.5290482076637822E-2</v>
      </c>
      <c r="K553">
        <v>1.7923362175525339E-2</v>
      </c>
      <c r="L553">
        <v>2.7333333333333331E-2</v>
      </c>
      <c r="M553">
        <v>0.34899999999999998</v>
      </c>
      <c r="N553">
        <v>-2.2703818414000002E-2</v>
      </c>
      <c r="O553">
        <v>0.38912429378531072</v>
      </c>
      <c r="P553">
        <v>1.1229314420803783E-2</v>
      </c>
      <c r="Q553">
        <v>0.1934487021013597</v>
      </c>
      <c r="R553">
        <v>1</v>
      </c>
      <c r="S553">
        <v>1</v>
      </c>
      <c r="T553">
        <v>1</v>
      </c>
      <c r="U553">
        <v>0</v>
      </c>
      <c r="V553">
        <v>0</v>
      </c>
      <c r="W553">
        <v>1</v>
      </c>
      <c r="X553">
        <v>1</v>
      </c>
      <c r="Y553">
        <v>1</v>
      </c>
      <c r="Z553">
        <v>0</v>
      </c>
      <c r="AA553">
        <v>1</v>
      </c>
      <c r="AB553">
        <v>7</v>
      </c>
    </row>
    <row r="554" spans="1:28" x14ac:dyDescent="0.3">
      <c r="A554">
        <v>19085290200</v>
      </c>
      <c r="C554" t="s">
        <v>3592</v>
      </c>
      <c r="D554" t="s">
        <v>1812</v>
      </c>
      <c r="E554">
        <v>3499</v>
      </c>
      <c r="F554" t="s">
        <v>1181</v>
      </c>
      <c r="G554" t="s">
        <v>1182</v>
      </c>
      <c r="H554">
        <v>72643</v>
      </c>
      <c r="I554">
        <v>7.0999999999999994E-2</v>
      </c>
      <c r="J554">
        <v>8.2170542635658914E-2</v>
      </c>
      <c r="K554">
        <v>5.1162790697674418E-2</v>
      </c>
      <c r="L554">
        <v>2.6666666666666665E-2</v>
      </c>
      <c r="M554">
        <v>0.34299999999999997</v>
      </c>
      <c r="N554">
        <v>2.29157900273E-3</v>
      </c>
      <c r="O554">
        <v>0.43309545049063336</v>
      </c>
      <c r="P554">
        <v>0.10580204778156997</v>
      </c>
      <c r="Q554">
        <v>0.18139534883720931</v>
      </c>
      <c r="R554">
        <v>1</v>
      </c>
      <c r="S554">
        <v>0</v>
      </c>
      <c r="T554">
        <v>1</v>
      </c>
      <c r="U554">
        <v>2</v>
      </c>
      <c r="V554">
        <v>0</v>
      </c>
      <c r="W554">
        <v>1</v>
      </c>
      <c r="X554">
        <v>1</v>
      </c>
      <c r="Y554">
        <v>1</v>
      </c>
      <c r="Z554">
        <v>2</v>
      </c>
      <c r="AA554">
        <v>0</v>
      </c>
      <c r="AB554">
        <v>9</v>
      </c>
    </row>
    <row r="555" spans="1:28" x14ac:dyDescent="0.3">
      <c r="A555">
        <v>19099040600</v>
      </c>
      <c r="C555" t="s">
        <v>3593</v>
      </c>
      <c r="D555" t="s">
        <v>1743</v>
      </c>
      <c r="E555">
        <v>3059</v>
      </c>
      <c r="F555" t="s">
        <v>1085</v>
      </c>
      <c r="G555" t="s">
        <v>1086</v>
      </c>
      <c r="H555">
        <v>58555</v>
      </c>
      <c r="I555">
        <v>7.8E-2</v>
      </c>
      <c r="J555">
        <v>9.6530920060331829E-2</v>
      </c>
      <c r="K555">
        <v>4.6757164404223228E-2</v>
      </c>
      <c r="L555">
        <v>3.008333333333333E-2</v>
      </c>
      <c r="M555">
        <v>0.35799999999999998</v>
      </c>
      <c r="N555">
        <v>3.9768864717899997E-2</v>
      </c>
      <c r="O555">
        <v>0.32409850483729113</v>
      </c>
      <c r="P555">
        <v>8.9285714285714288E-2</v>
      </c>
      <c r="Q555">
        <v>0.36274509803921567</v>
      </c>
      <c r="R555">
        <v>2</v>
      </c>
      <c r="S555">
        <v>1</v>
      </c>
      <c r="T555">
        <v>1</v>
      </c>
      <c r="U555">
        <v>1</v>
      </c>
      <c r="V555">
        <v>1</v>
      </c>
      <c r="W555">
        <v>1</v>
      </c>
      <c r="X555">
        <v>0</v>
      </c>
      <c r="Y555">
        <v>0</v>
      </c>
      <c r="Z555">
        <v>1</v>
      </c>
      <c r="AA555">
        <v>2</v>
      </c>
      <c r="AB555">
        <v>10</v>
      </c>
    </row>
    <row r="556" spans="1:28" x14ac:dyDescent="0.3">
      <c r="A556">
        <v>19105070600</v>
      </c>
      <c r="C556" t="s">
        <v>3594</v>
      </c>
      <c r="D556" t="s">
        <v>1625</v>
      </c>
      <c r="E556">
        <v>4436</v>
      </c>
      <c r="F556" t="s">
        <v>1152</v>
      </c>
      <c r="G556" t="s">
        <v>1153</v>
      </c>
      <c r="H556">
        <v>65789</v>
      </c>
      <c r="I556">
        <v>4.8000000000000001E-2</v>
      </c>
      <c r="J556">
        <v>0.11259640102827763</v>
      </c>
      <c r="K556">
        <v>2.622107969151671E-2</v>
      </c>
      <c r="L556">
        <v>3.4583333333333334E-2</v>
      </c>
      <c r="M556">
        <v>0.33</v>
      </c>
      <c r="N556">
        <v>5.9722884722700001E-2</v>
      </c>
      <c r="O556">
        <v>0.38017050836754024</v>
      </c>
      <c r="P556">
        <v>8.0930232558139539E-2</v>
      </c>
      <c r="Q556">
        <v>0.1038560411311054</v>
      </c>
      <c r="R556">
        <v>1</v>
      </c>
      <c r="S556">
        <v>0</v>
      </c>
      <c r="T556">
        <v>2</v>
      </c>
      <c r="U556">
        <v>1</v>
      </c>
      <c r="V556">
        <v>2</v>
      </c>
      <c r="W556">
        <v>1</v>
      </c>
      <c r="X556">
        <v>0</v>
      </c>
      <c r="Y556">
        <v>1</v>
      </c>
      <c r="Z556">
        <v>1</v>
      </c>
      <c r="AA556">
        <v>0</v>
      </c>
      <c r="AB556">
        <v>9</v>
      </c>
    </row>
    <row r="557" spans="1:28" x14ac:dyDescent="0.3">
      <c r="A557">
        <v>19109950600</v>
      </c>
      <c r="C557" t="s">
        <v>3595</v>
      </c>
      <c r="D557" t="s">
        <v>1891</v>
      </c>
      <c r="E557">
        <v>2081</v>
      </c>
      <c r="F557" t="s">
        <v>1233</v>
      </c>
      <c r="G557" t="s">
        <v>1234</v>
      </c>
      <c r="H557">
        <v>81814</v>
      </c>
      <c r="I557">
        <v>2.8999999999999998E-2</v>
      </c>
      <c r="J557">
        <v>2.7577937649880094E-2</v>
      </c>
      <c r="K557">
        <v>7.1942446043165464E-2</v>
      </c>
      <c r="L557">
        <v>2.441666666666667E-2</v>
      </c>
      <c r="M557">
        <v>0.32299999999999995</v>
      </c>
      <c r="N557">
        <v>4.8076880930700001E-4</v>
      </c>
      <c r="O557">
        <v>0.36744847192608387</v>
      </c>
      <c r="P557">
        <v>0.10129310344827586</v>
      </c>
      <c r="Q557">
        <v>0.13069544364508393</v>
      </c>
      <c r="R557">
        <v>0</v>
      </c>
      <c r="S557">
        <v>0</v>
      </c>
      <c r="T557">
        <v>0</v>
      </c>
      <c r="U557">
        <v>2</v>
      </c>
      <c r="V557">
        <v>0</v>
      </c>
      <c r="W557">
        <v>1</v>
      </c>
      <c r="X557">
        <v>1</v>
      </c>
      <c r="Y557">
        <v>1</v>
      </c>
      <c r="Z557">
        <v>2</v>
      </c>
      <c r="AA557">
        <v>0</v>
      </c>
      <c r="AB557">
        <v>7</v>
      </c>
    </row>
    <row r="558" spans="1:28" x14ac:dyDescent="0.3">
      <c r="A558">
        <v>19111490400</v>
      </c>
      <c r="C558" t="s">
        <v>3596</v>
      </c>
      <c r="D558" t="s">
        <v>1764</v>
      </c>
      <c r="E558">
        <v>2703</v>
      </c>
      <c r="F558" t="s">
        <v>1014</v>
      </c>
      <c r="G558" t="s">
        <v>1015</v>
      </c>
      <c r="H558">
        <v>85750</v>
      </c>
      <c r="I558">
        <v>6.6000000000000003E-2</v>
      </c>
      <c r="J558">
        <v>8.4348641049671977E-2</v>
      </c>
      <c r="K558">
        <v>3.9362699156513588E-2</v>
      </c>
      <c r="L558">
        <v>3.9083333333333331E-2</v>
      </c>
      <c r="M558">
        <v>0.40100000000000002</v>
      </c>
      <c r="N558">
        <v>-4.2507950748100001E-2</v>
      </c>
      <c r="O558">
        <v>0.32747603833865813</v>
      </c>
      <c r="P558">
        <v>7.0557491289198609E-2</v>
      </c>
      <c r="Q558">
        <v>0.12089971883786317</v>
      </c>
      <c r="R558">
        <v>0</v>
      </c>
      <c r="S558">
        <v>0</v>
      </c>
      <c r="T558">
        <v>1</v>
      </c>
      <c r="U558">
        <v>1</v>
      </c>
      <c r="V558">
        <v>2</v>
      </c>
      <c r="W558">
        <v>2</v>
      </c>
      <c r="X558">
        <v>2</v>
      </c>
      <c r="Y558">
        <v>0</v>
      </c>
      <c r="Z558">
        <v>1</v>
      </c>
      <c r="AA558">
        <v>0</v>
      </c>
      <c r="AB558">
        <v>9</v>
      </c>
    </row>
    <row r="559" spans="1:28" x14ac:dyDescent="0.3">
      <c r="A559">
        <v>19113000212</v>
      </c>
      <c r="C559" t="s">
        <v>3597</v>
      </c>
      <c r="D559" t="s">
        <v>2606</v>
      </c>
      <c r="E559">
        <v>3206</v>
      </c>
      <c r="F559" t="s">
        <v>1048</v>
      </c>
      <c r="G559" t="s">
        <v>1049</v>
      </c>
      <c r="H559">
        <v>72368</v>
      </c>
      <c r="I559">
        <v>5.9000000000000004E-2</v>
      </c>
      <c r="J559">
        <v>0.10446685878962536</v>
      </c>
      <c r="K559">
        <v>3.1700288184438041E-2</v>
      </c>
      <c r="L559">
        <v>3.5250000000000004E-2</v>
      </c>
      <c r="M559">
        <v>0.32400000000000001</v>
      </c>
      <c r="N559">
        <v>5.9134456557600003E-2</v>
      </c>
      <c r="O559">
        <v>0.27121137812653262</v>
      </c>
      <c r="P559">
        <v>6.3375583722481657E-2</v>
      </c>
      <c r="Q559">
        <v>0.28746397694524495</v>
      </c>
      <c r="R559">
        <v>1</v>
      </c>
      <c r="S559">
        <v>0</v>
      </c>
      <c r="T559">
        <v>1</v>
      </c>
      <c r="U559">
        <v>1</v>
      </c>
      <c r="V559">
        <v>2</v>
      </c>
      <c r="W559">
        <v>1</v>
      </c>
      <c r="X559">
        <v>0</v>
      </c>
      <c r="Y559">
        <v>0</v>
      </c>
      <c r="Z559">
        <v>1</v>
      </c>
      <c r="AA559">
        <v>2</v>
      </c>
      <c r="AB559">
        <v>9</v>
      </c>
    </row>
    <row r="560" spans="1:28" x14ac:dyDescent="0.3">
      <c r="A560">
        <v>19113000800</v>
      </c>
      <c r="C560" t="s">
        <v>3598</v>
      </c>
      <c r="D560" t="s">
        <v>1747</v>
      </c>
      <c r="E560">
        <v>4319</v>
      </c>
      <c r="F560" t="s">
        <v>1048</v>
      </c>
      <c r="G560" t="s">
        <v>1049</v>
      </c>
      <c r="H560">
        <v>64514</v>
      </c>
      <c r="I560">
        <v>0.159</v>
      </c>
      <c r="J560">
        <v>9.2601209865053519E-2</v>
      </c>
      <c r="K560">
        <v>9.7719869706840382E-3</v>
      </c>
      <c r="L560">
        <v>3.5250000000000004E-2</v>
      </c>
      <c r="M560">
        <v>0.27200000000000002</v>
      </c>
      <c r="N560">
        <v>-1.3251085218200001E-2</v>
      </c>
      <c r="O560">
        <v>0.29060913705583757</v>
      </c>
      <c r="P560">
        <v>9.9706744868035185E-2</v>
      </c>
      <c r="Q560">
        <v>0.15216379711493719</v>
      </c>
      <c r="R560">
        <v>1</v>
      </c>
      <c r="S560">
        <v>2</v>
      </c>
      <c r="T560">
        <v>1</v>
      </c>
      <c r="U560">
        <v>0</v>
      </c>
      <c r="V560">
        <v>2</v>
      </c>
      <c r="W560">
        <v>0</v>
      </c>
      <c r="X560">
        <v>1</v>
      </c>
      <c r="Y560">
        <v>0</v>
      </c>
      <c r="Z560">
        <v>2</v>
      </c>
      <c r="AA560">
        <v>0</v>
      </c>
      <c r="AB560">
        <v>9</v>
      </c>
    </row>
    <row r="561" spans="1:28" x14ac:dyDescent="0.3">
      <c r="A561">
        <v>19113000901</v>
      </c>
      <c r="C561" t="s">
        <v>3599</v>
      </c>
      <c r="D561" t="s">
        <v>1689</v>
      </c>
      <c r="E561">
        <v>5637</v>
      </c>
      <c r="F561" t="s">
        <v>1048</v>
      </c>
      <c r="G561" t="s">
        <v>1049</v>
      </c>
      <c r="H561">
        <v>79306</v>
      </c>
      <c r="I561">
        <v>0.14300000000000002</v>
      </c>
      <c r="J561">
        <v>3.3001988071570579E-2</v>
      </c>
      <c r="K561">
        <v>1.7892644135188866E-2</v>
      </c>
      <c r="L561">
        <v>3.5250000000000004E-2</v>
      </c>
      <c r="M561">
        <v>0.29299999999999998</v>
      </c>
      <c r="N561">
        <v>-4.2629074687699997E-2</v>
      </c>
      <c r="O561">
        <v>0.22670882996837752</v>
      </c>
      <c r="P561">
        <v>5.8052434456928842E-2</v>
      </c>
      <c r="Q561">
        <v>0.21789264413518886</v>
      </c>
      <c r="R561">
        <v>0</v>
      </c>
      <c r="S561">
        <v>2</v>
      </c>
      <c r="T561">
        <v>0</v>
      </c>
      <c r="U561">
        <v>0</v>
      </c>
      <c r="V561">
        <v>2</v>
      </c>
      <c r="W561">
        <v>0</v>
      </c>
      <c r="X561">
        <v>2</v>
      </c>
      <c r="Y561">
        <v>0</v>
      </c>
      <c r="Z561">
        <v>1</v>
      </c>
      <c r="AA561">
        <v>1</v>
      </c>
      <c r="AB561">
        <v>8</v>
      </c>
    </row>
    <row r="562" spans="1:28" x14ac:dyDescent="0.3">
      <c r="A562">
        <v>19113003003</v>
      </c>
      <c r="C562" t="s">
        <v>3600</v>
      </c>
      <c r="D562" t="s">
        <v>2614</v>
      </c>
      <c r="E562">
        <v>5216</v>
      </c>
      <c r="F562" t="s">
        <v>1048</v>
      </c>
      <c r="G562" t="s">
        <v>1049</v>
      </c>
      <c r="H562">
        <v>59120</v>
      </c>
      <c r="I562">
        <v>0.14599999999999999</v>
      </c>
      <c r="J562">
        <v>8.6538461538461536E-2</v>
      </c>
      <c r="K562">
        <v>3.2585470085470088E-2</v>
      </c>
      <c r="L562">
        <v>3.5250000000000004E-2</v>
      </c>
      <c r="M562">
        <v>0.27500000000000002</v>
      </c>
      <c r="N562">
        <v>0.40064446387199998</v>
      </c>
      <c r="O562">
        <v>0.2983901160614002</v>
      </c>
      <c r="P562">
        <v>0.13333333333333333</v>
      </c>
      <c r="Q562">
        <v>0.2110042735042735</v>
      </c>
      <c r="R562">
        <v>2</v>
      </c>
      <c r="S562">
        <v>2</v>
      </c>
      <c r="T562">
        <v>1</v>
      </c>
      <c r="U562">
        <v>1</v>
      </c>
      <c r="V562">
        <v>2</v>
      </c>
      <c r="W562">
        <v>0</v>
      </c>
      <c r="X562">
        <v>0</v>
      </c>
      <c r="Y562">
        <v>0</v>
      </c>
      <c r="Z562">
        <v>2</v>
      </c>
      <c r="AA562">
        <v>1</v>
      </c>
      <c r="AB562">
        <v>11</v>
      </c>
    </row>
    <row r="563" spans="1:28" x14ac:dyDescent="0.3">
      <c r="A563">
        <v>19113010802</v>
      </c>
      <c r="C563" t="s">
        <v>3601</v>
      </c>
      <c r="D563" t="s">
        <v>2595</v>
      </c>
      <c r="E563">
        <v>6180</v>
      </c>
      <c r="F563" t="s">
        <v>1048</v>
      </c>
      <c r="G563" t="s">
        <v>1049</v>
      </c>
      <c r="H563">
        <v>85186</v>
      </c>
      <c r="I563">
        <v>8.5000000000000006E-2</v>
      </c>
      <c r="J563">
        <v>4.3088975937325129E-2</v>
      </c>
      <c r="K563">
        <v>3.0777839955232231E-2</v>
      </c>
      <c r="L563">
        <v>3.5250000000000004E-2</v>
      </c>
      <c r="M563">
        <v>0.36200000000000004</v>
      </c>
      <c r="N563">
        <v>1.4944985116799999E-2</v>
      </c>
      <c r="O563">
        <v>0.29305912596401029</v>
      </c>
      <c r="P563">
        <v>6.144957983193277E-2</v>
      </c>
      <c r="Q563">
        <v>0.18298824846110801</v>
      </c>
      <c r="R563">
        <v>0</v>
      </c>
      <c r="S563">
        <v>1</v>
      </c>
      <c r="T563">
        <v>0</v>
      </c>
      <c r="U563">
        <v>1</v>
      </c>
      <c r="V563">
        <v>2</v>
      </c>
      <c r="W563">
        <v>1</v>
      </c>
      <c r="X563">
        <v>1</v>
      </c>
      <c r="Y563">
        <v>0</v>
      </c>
      <c r="Z563">
        <v>1</v>
      </c>
      <c r="AA563">
        <v>1</v>
      </c>
      <c r="AB563">
        <v>8</v>
      </c>
    </row>
    <row r="564" spans="1:28" x14ac:dyDescent="0.3">
      <c r="A564">
        <v>19121060300</v>
      </c>
      <c r="C564" t="s">
        <v>3602</v>
      </c>
      <c r="D564" t="s">
        <v>1695</v>
      </c>
      <c r="E564">
        <v>4191</v>
      </c>
      <c r="F564" t="s">
        <v>1660</v>
      </c>
      <c r="G564" t="s">
        <v>1661</v>
      </c>
      <c r="H564">
        <v>89831</v>
      </c>
      <c r="I564">
        <v>0.11599999999999999</v>
      </c>
      <c r="J564">
        <v>8.7417218543046363E-2</v>
      </c>
      <c r="K564">
        <v>3.2450331125827812E-2</v>
      </c>
      <c r="L564">
        <v>3.2583333333333332E-2</v>
      </c>
      <c r="M564">
        <v>0.252</v>
      </c>
      <c r="N564">
        <v>4.8012003303300001E-2</v>
      </c>
      <c r="O564">
        <v>0.40425531914893614</v>
      </c>
      <c r="P564">
        <v>0.08</v>
      </c>
      <c r="Q564">
        <v>0.21788079470198676</v>
      </c>
      <c r="R564">
        <v>0</v>
      </c>
      <c r="S564">
        <v>1</v>
      </c>
      <c r="T564">
        <v>1</v>
      </c>
      <c r="U564">
        <v>1</v>
      </c>
      <c r="V564">
        <v>2</v>
      </c>
      <c r="W564">
        <v>0</v>
      </c>
      <c r="X564">
        <v>0</v>
      </c>
      <c r="Y564">
        <v>1</v>
      </c>
      <c r="Z564">
        <v>1</v>
      </c>
      <c r="AA564">
        <v>1</v>
      </c>
      <c r="AB564">
        <v>8</v>
      </c>
    </row>
    <row r="565" spans="1:28" x14ac:dyDescent="0.3">
      <c r="A565">
        <v>19127950200</v>
      </c>
      <c r="C565" t="s">
        <v>3603</v>
      </c>
      <c r="D565" t="s">
        <v>1674</v>
      </c>
      <c r="E565">
        <v>2942</v>
      </c>
      <c r="F565" t="s">
        <v>1099</v>
      </c>
      <c r="G565" t="s">
        <v>1100</v>
      </c>
      <c r="H565">
        <v>70802</v>
      </c>
      <c r="I565">
        <v>0.06</v>
      </c>
      <c r="J565">
        <v>9.8797250859106525E-2</v>
      </c>
      <c r="K565">
        <v>3.5223367697594501E-2</v>
      </c>
      <c r="L565">
        <v>6.3333333333333353E-2</v>
      </c>
      <c r="M565">
        <v>0.30099999999999999</v>
      </c>
      <c r="N565">
        <v>-4.8204464670600002E-2</v>
      </c>
      <c r="O565">
        <v>0.37276550998948477</v>
      </c>
      <c r="P565">
        <v>8.5972850678733032E-2</v>
      </c>
      <c r="Q565">
        <v>0.20274914089347079</v>
      </c>
      <c r="R565">
        <v>1</v>
      </c>
      <c r="S565">
        <v>0</v>
      </c>
      <c r="T565">
        <v>1</v>
      </c>
      <c r="U565">
        <v>1</v>
      </c>
      <c r="V565">
        <v>2</v>
      </c>
      <c r="W565">
        <v>0</v>
      </c>
      <c r="X565">
        <v>2</v>
      </c>
      <c r="Y565">
        <v>1</v>
      </c>
      <c r="Z565">
        <v>1</v>
      </c>
      <c r="AA565">
        <v>1</v>
      </c>
      <c r="AB565">
        <v>10</v>
      </c>
    </row>
    <row r="566" spans="1:28" x14ac:dyDescent="0.3">
      <c r="A566">
        <v>19129040202</v>
      </c>
      <c r="C566" t="s">
        <v>3604</v>
      </c>
      <c r="D566" t="s">
        <v>1762</v>
      </c>
      <c r="E566">
        <v>3750</v>
      </c>
      <c r="F566" t="s">
        <v>1317</v>
      </c>
      <c r="G566" t="s">
        <v>1318</v>
      </c>
      <c r="H566">
        <v>107500</v>
      </c>
      <c r="I566">
        <v>3.5000000000000003E-2</v>
      </c>
      <c r="J566">
        <v>9.5486111111111119E-3</v>
      </c>
      <c r="K566">
        <v>2.6041666666666668E-2</v>
      </c>
      <c r="L566">
        <v>2.7416666666666666E-2</v>
      </c>
      <c r="M566">
        <v>0.36099999999999999</v>
      </c>
      <c r="N566">
        <v>7.6040168407099998E-2</v>
      </c>
      <c r="O566">
        <v>0.23445974134334585</v>
      </c>
      <c r="P566">
        <v>0.14540059347181009</v>
      </c>
      <c r="Q566">
        <v>0.25086805555555558</v>
      </c>
      <c r="R566">
        <v>0</v>
      </c>
      <c r="S566">
        <v>0</v>
      </c>
      <c r="T566">
        <v>0</v>
      </c>
      <c r="U566">
        <v>1</v>
      </c>
      <c r="V566">
        <v>0</v>
      </c>
      <c r="W566">
        <v>1</v>
      </c>
      <c r="X566">
        <v>0</v>
      </c>
      <c r="Y566">
        <v>0</v>
      </c>
      <c r="Z566">
        <v>2</v>
      </c>
      <c r="AA566">
        <v>2</v>
      </c>
      <c r="AB566">
        <v>6</v>
      </c>
    </row>
    <row r="567" spans="1:28" x14ac:dyDescent="0.3">
      <c r="A567">
        <v>19129040301</v>
      </c>
      <c r="C567" t="s">
        <v>3605</v>
      </c>
      <c r="D567" t="s">
        <v>1458</v>
      </c>
      <c r="E567">
        <v>2792</v>
      </c>
      <c r="F567" t="s">
        <v>1317</v>
      </c>
      <c r="G567" t="s">
        <v>1318</v>
      </c>
      <c r="H567">
        <v>72929</v>
      </c>
      <c r="I567">
        <v>7.2000000000000008E-2</v>
      </c>
      <c r="J567">
        <v>9.5238095238095233E-2</v>
      </c>
      <c r="K567">
        <v>2.0408163265306121E-2</v>
      </c>
      <c r="L567">
        <v>2.7416666666666666E-2</v>
      </c>
      <c r="M567">
        <v>0.33399999999999996</v>
      </c>
      <c r="N567">
        <v>3.8304202005800002E-2</v>
      </c>
      <c r="O567">
        <v>0.30231023102310228</v>
      </c>
      <c r="P567">
        <v>0.16635160680529301</v>
      </c>
      <c r="Q567">
        <v>0.19954648526077098</v>
      </c>
      <c r="R567">
        <v>1</v>
      </c>
      <c r="S567">
        <v>1</v>
      </c>
      <c r="T567">
        <v>1</v>
      </c>
      <c r="U567">
        <v>0</v>
      </c>
      <c r="V567">
        <v>0</v>
      </c>
      <c r="W567">
        <v>1</v>
      </c>
      <c r="X567">
        <v>0</v>
      </c>
      <c r="Y567">
        <v>0</v>
      </c>
      <c r="Z567">
        <v>2</v>
      </c>
      <c r="AA567">
        <v>1</v>
      </c>
      <c r="AB567">
        <v>7</v>
      </c>
    </row>
    <row r="568" spans="1:28" x14ac:dyDescent="0.3">
      <c r="A568">
        <v>19131560300</v>
      </c>
      <c r="C568" t="s">
        <v>3606</v>
      </c>
      <c r="D568" t="s">
        <v>1539</v>
      </c>
      <c r="E568">
        <v>3854</v>
      </c>
      <c r="F568" t="s">
        <v>620</v>
      </c>
      <c r="G568" t="s">
        <v>1517</v>
      </c>
      <c r="H568">
        <v>56442</v>
      </c>
      <c r="I568">
        <v>7.4999999999999997E-2</v>
      </c>
      <c r="J568">
        <v>9.461663947797716E-2</v>
      </c>
      <c r="K568">
        <v>3.4801522566612286E-2</v>
      </c>
      <c r="L568">
        <v>2.2416666666666661E-2</v>
      </c>
      <c r="M568">
        <v>0.35200000000000004</v>
      </c>
      <c r="N568">
        <v>2.0800826882299999E-3</v>
      </c>
      <c r="O568">
        <v>0.43832677869145514</v>
      </c>
      <c r="P568">
        <v>2.6557711950970377E-2</v>
      </c>
      <c r="Q568">
        <v>0.20989668297988037</v>
      </c>
      <c r="R568">
        <v>2</v>
      </c>
      <c r="S568">
        <v>1</v>
      </c>
      <c r="T568">
        <v>1</v>
      </c>
      <c r="U568">
        <v>1</v>
      </c>
      <c r="V568">
        <v>0</v>
      </c>
      <c r="W568">
        <v>1</v>
      </c>
      <c r="X568">
        <v>1</v>
      </c>
      <c r="Y568">
        <v>1</v>
      </c>
      <c r="Z568">
        <v>0</v>
      </c>
      <c r="AA568">
        <v>1</v>
      </c>
      <c r="AB568">
        <v>9</v>
      </c>
    </row>
    <row r="569" spans="1:28" x14ac:dyDescent="0.3">
      <c r="A569">
        <v>19147960400</v>
      </c>
      <c r="C569" t="s">
        <v>3607</v>
      </c>
      <c r="D569" t="s">
        <v>1575</v>
      </c>
      <c r="E569">
        <v>1517</v>
      </c>
      <c r="F569" t="s">
        <v>1453</v>
      </c>
      <c r="G569" t="s">
        <v>1454</v>
      </c>
      <c r="H569">
        <v>70536</v>
      </c>
      <c r="I569">
        <v>5.7999999999999996E-2</v>
      </c>
      <c r="J569">
        <v>0.15171288743882544</v>
      </c>
      <c r="K569">
        <v>7.9934747145187598E-2</v>
      </c>
      <c r="L569">
        <v>2.4916666666666663E-2</v>
      </c>
      <c r="M569">
        <v>0.36099999999999999</v>
      </c>
      <c r="N569">
        <v>-7.5000000413099996E-2</v>
      </c>
      <c r="O569">
        <v>0.34883720930232559</v>
      </c>
      <c r="P569">
        <v>0.17849223946784923</v>
      </c>
      <c r="Q569">
        <v>0.1402936378466558</v>
      </c>
      <c r="R569">
        <v>1</v>
      </c>
      <c r="S569">
        <v>0</v>
      </c>
      <c r="T569">
        <v>2</v>
      </c>
      <c r="U569">
        <v>2</v>
      </c>
      <c r="V569">
        <v>0</v>
      </c>
      <c r="W569">
        <v>1</v>
      </c>
      <c r="X569">
        <v>2</v>
      </c>
      <c r="Y569">
        <v>0</v>
      </c>
      <c r="Z569">
        <v>2</v>
      </c>
      <c r="AA569">
        <v>0</v>
      </c>
      <c r="AB569">
        <v>10</v>
      </c>
    </row>
    <row r="570" spans="1:28" x14ac:dyDescent="0.3">
      <c r="A570">
        <v>19153003200</v>
      </c>
      <c r="C570" t="s">
        <v>3608</v>
      </c>
      <c r="D570" t="s">
        <v>1685</v>
      </c>
      <c r="E570">
        <v>2902</v>
      </c>
      <c r="F570" t="s">
        <v>1088</v>
      </c>
      <c r="G570" t="s">
        <v>1089</v>
      </c>
      <c r="H570">
        <v>90813</v>
      </c>
      <c r="I570">
        <v>0.10300000000000001</v>
      </c>
      <c r="J570">
        <v>4.4117647058823532E-2</v>
      </c>
      <c r="K570">
        <v>4.4817927170868348E-2</v>
      </c>
      <c r="L570">
        <v>2.8583333333333329E-2</v>
      </c>
      <c r="M570">
        <v>0.503</v>
      </c>
      <c r="N570">
        <v>0.120896097009</v>
      </c>
      <c r="O570">
        <v>0.14857142857142858</v>
      </c>
      <c r="P570">
        <v>4.0053404539385849E-2</v>
      </c>
      <c r="Q570">
        <v>0.33683473389355745</v>
      </c>
      <c r="R570">
        <v>0</v>
      </c>
      <c r="S570">
        <v>1</v>
      </c>
      <c r="T570">
        <v>0</v>
      </c>
      <c r="U570">
        <v>1</v>
      </c>
      <c r="V570">
        <v>1</v>
      </c>
      <c r="W570">
        <v>2</v>
      </c>
      <c r="X570">
        <v>0</v>
      </c>
      <c r="Y570">
        <v>0</v>
      </c>
      <c r="Z570">
        <v>0</v>
      </c>
      <c r="AA570">
        <v>2</v>
      </c>
      <c r="AB570">
        <v>7</v>
      </c>
    </row>
    <row r="571" spans="1:28" x14ac:dyDescent="0.3">
      <c r="A571">
        <v>19153004100</v>
      </c>
      <c r="C571" t="s">
        <v>3609</v>
      </c>
      <c r="D571" t="s">
        <v>1780</v>
      </c>
      <c r="E571">
        <v>3135</v>
      </c>
      <c r="F571" t="s">
        <v>1088</v>
      </c>
      <c r="G571" t="s">
        <v>1089</v>
      </c>
      <c r="H571">
        <v>72414</v>
      </c>
      <c r="I571">
        <v>9.6999999999999989E-2</v>
      </c>
      <c r="J571">
        <v>0.10208062418725618</v>
      </c>
      <c r="K571">
        <v>2.7308192457737322E-2</v>
      </c>
      <c r="L571">
        <v>2.8583333333333329E-2</v>
      </c>
      <c r="M571">
        <v>0.32799999999999996</v>
      </c>
      <c r="N571">
        <v>8.0385852090000005E-3</v>
      </c>
      <c r="O571">
        <v>0.38248847926267282</v>
      </c>
      <c r="P571">
        <v>1.4734144778987828E-2</v>
      </c>
      <c r="Q571">
        <v>0.25877763328998699</v>
      </c>
      <c r="R571">
        <v>1</v>
      </c>
      <c r="S571">
        <v>1</v>
      </c>
      <c r="T571">
        <v>1</v>
      </c>
      <c r="U571">
        <v>1</v>
      </c>
      <c r="V571">
        <v>1</v>
      </c>
      <c r="W571">
        <v>1</v>
      </c>
      <c r="X571">
        <v>1</v>
      </c>
      <c r="Y571">
        <v>1</v>
      </c>
      <c r="Z571">
        <v>0</v>
      </c>
      <c r="AA571">
        <v>2</v>
      </c>
      <c r="AB571">
        <v>10</v>
      </c>
    </row>
    <row r="572" spans="1:28" x14ac:dyDescent="0.3">
      <c r="A572">
        <v>19153010411</v>
      </c>
      <c r="C572" t="s">
        <v>3610</v>
      </c>
      <c r="D572" t="s">
        <v>2592</v>
      </c>
      <c r="E572">
        <v>4501</v>
      </c>
      <c r="F572" t="s">
        <v>1088</v>
      </c>
      <c r="G572" t="s">
        <v>1089</v>
      </c>
      <c r="H572">
        <v>66475</v>
      </c>
      <c r="I572">
        <v>0.06</v>
      </c>
      <c r="J572">
        <v>9.658246656760773E-2</v>
      </c>
      <c r="K572">
        <v>0</v>
      </c>
      <c r="L572">
        <v>2.8583333333333329E-2</v>
      </c>
      <c r="M572">
        <v>0.25800000000000001</v>
      </c>
      <c r="N572">
        <v>-7.2783403004900004E-3</v>
      </c>
      <c r="O572">
        <v>0.36299765807962531</v>
      </c>
      <c r="P572">
        <v>7.0869765301426593E-2</v>
      </c>
      <c r="Q572">
        <v>0.27142149578999503</v>
      </c>
      <c r="R572">
        <v>1</v>
      </c>
      <c r="S572">
        <v>0</v>
      </c>
      <c r="T572">
        <v>1</v>
      </c>
      <c r="U572">
        <v>0</v>
      </c>
      <c r="V572">
        <v>1</v>
      </c>
      <c r="W572">
        <v>0</v>
      </c>
      <c r="X572">
        <v>1</v>
      </c>
      <c r="Y572">
        <v>1</v>
      </c>
      <c r="Z572">
        <v>1</v>
      </c>
      <c r="AA572">
        <v>2</v>
      </c>
      <c r="AB572">
        <v>8</v>
      </c>
    </row>
    <row r="573" spans="1:28" x14ac:dyDescent="0.3">
      <c r="A573">
        <v>19153011201</v>
      </c>
      <c r="C573" t="s">
        <v>3611</v>
      </c>
      <c r="D573" t="s">
        <v>1769</v>
      </c>
      <c r="E573">
        <v>5332</v>
      </c>
      <c r="F573" t="s">
        <v>1088</v>
      </c>
      <c r="G573" t="s">
        <v>1089</v>
      </c>
      <c r="H573">
        <v>85239</v>
      </c>
      <c r="I573">
        <v>7.8E-2</v>
      </c>
      <c r="J573">
        <v>0.14947271893626776</v>
      </c>
      <c r="K573">
        <v>4.309949564419991E-2</v>
      </c>
      <c r="L573">
        <v>2.8583333333333329E-2</v>
      </c>
      <c r="M573">
        <v>0.33399999999999996</v>
      </c>
      <c r="N573">
        <v>7.0885382616299994E-2</v>
      </c>
      <c r="O573">
        <v>0.23561199675763309</v>
      </c>
      <c r="P573">
        <v>8.6300795978215328E-2</v>
      </c>
      <c r="Q573">
        <v>0.23613021549747823</v>
      </c>
      <c r="R573">
        <v>0</v>
      </c>
      <c r="S573">
        <v>1</v>
      </c>
      <c r="T573">
        <v>2</v>
      </c>
      <c r="U573">
        <v>1</v>
      </c>
      <c r="V573">
        <v>1</v>
      </c>
      <c r="W573">
        <v>1</v>
      </c>
      <c r="X573">
        <v>0</v>
      </c>
      <c r="Y573">
        <v>0</v>
      </c>
      <c r="Z573">
        <v>1</v>
      </c>
      <c r="AA573">
        <v>1</v>
      </c>
      <c r="AB573">
        <v>8</v>
      </c>
    </row>
    <row r="574" spans="1:28" x14ac:dyDescent="0.3">
      <c r="A574">
        <v>19153011302</v>
      </c>
      <c r="C574" t="s">
        <v>3612</v>
      </c>
      <c r="D574" t="s">
        <v>2599</v>
      </c>
      <c r="E574">
        <v>3128</v>
      </c>
      <c r="F574" t="s">
        <v>1088</v>
      </c>
      <c r="G574" t="s">
        <v>1089</v>
      </c>
      <c r="H574">
        <v>112735</v>
      </c>
      <c r="I574">
        <v>0.17600000000000002</v>
      </c>
      <c r="J574">
        <v>8.9494163424124515E-2</v>
      </c>
      <c r="K574">
        <v>8.9494163424124515E-2</v>
      </c>
      <c r="L574">
        <v>2.8583333333333329E-2</v>
      </c>
      <c r="M574">
        <v>0.221</v>
      </c>
      <c r="N574">
        <v>0.73584905031799996</v>
      </c>
      <c r="O574">
        <v>0.16578483245149911</v>
      </c>
      <c r="P574">
        <v>3.4741784037558683E-2</v>
      </c>
      <c r="Q574">
        <v>0.24319066147859922</v>
      </c>
      <c r="R574">
        <v>0</v>
      </c>
      <c r="S574">
        <v>2</v>
      </c>
      <c r="T574">
        <v>1</v>
      </c>
      <c r="U574">
        <v>2</v>
      </c>
      <c r="V574">
        <v>1</v>
      </c>
      <c r="W574">
        <v>0</v>
      </c>
      <c r="X574">
        <v>0</v>
      </c>
      <c r="Y574">
        <v>0</v>
      </c>
      <c r="Z574">
        <v>0</v>
      </c>
      <c r="AA574">
        <v>1</v>
      </c>
      <c r="AB574">
        <v>7</v>
      </c>
    </row>
    <row r="575" spans="1:28" x14ac:dyDescent="0.3">
      <c r="A575">
        <v>19155030100</v>
      </c>
      <c r="C575" t="s">
        <v>3613</v>
      </c>
      <c r="D575" t="s">
        <v>1744</v>
      </c>
      <c r="E575">
        <v>6067</v>
      </c>
      <c r="F575" t="s">
        <v>1082</v>
      </c>
      <c r="G575" t="s">
        <v>1083</v>
      </c>
      <c r="H575">
        <v>64042</v>
      </c>
      <c r="I575">
        <v>0.159</v>
      </c>
      <c r="J575">
        <v>7.7366255144032919E-2</v>
      </c>
      <c r="K575">
        <v>0.11069958847736626</v>
      </c>
      <c r="L575">
        <v>2.9249999999999995E-2</v>
      </c>
      <c r="M575">
        <v>0.36700000000000005</v>
      </c>
      <c r="N575">
        <v>-1.9236986796599999E-2</v>
      </c>
      <c r="O575">
        <v>0.33220174587778856</v>
      </c>
      <c r="P575">
        <v>5.8649944669863521E-2</v>
      </c>
      <c r="Q575">
        <v>0.21358024691358024</v>
      </c>
      <c r="R575">
        <v>1</v>
      </c>
      <c r="S575">
        <v>2</v>
      </c>
      <c r="T575">
        <v>1</v>
      </c>
      <c r="U575">
        <v>2</v>
      </c>
      <c r="V575">
        <v>1</v>
      </c>
      <c r="W575">
        <v>1</v>
      </c>
      <c r="X575">
        <v>1</v>
      </c>
      <c r="Y575">
        <v>0</v>
      </c>
      <c r="Z575">
        <v>1</v>
      </c>
      <c r="AA575">
        <v>1</v>
      </c>
      <c r="AB575">
        <v>11</v>
      </c>
    </row>
    <row r="576" spans="1:28" x14ac:dyDescent="0.3">
      <c r="A576">
        <v>19159950100</v>
      </c>
      <c r="C576" t="s">
        <v>3614</v>
      </c>
      <c r="D576" t="s">
        <v>1699</v>
      </c>
      <c r="E576">
        <v>1961</v>
      </c>
      <c r="F576" t="s">
        <v>1223</v>
      </c>
      <c r="G576" t="s">
        <v>1224</v>
      </c>
      <c r="H576">
        <v>81359</v>
      </c>
      <c r="I576">
        <v>7.0999999999999994E-2</v>
      </c>
      <c r="J576">
        <v>5.6100981767180924E-2</v>
      </c>
      <c r="K576">
        <v>1.4025245441795231E-2</v>
      </c>
      <c r="L576">
        <v>2.4083333333333332E-2</v>
      </c>
      <c r="M576">
        <v>0.379</v>
      </c>
      <c r="N576">
        <v>-7.1056372858299993E-2</v>
      </c>
      <c r="O576">
        <v>0.372021521906226</v>
      </c>
      <c r="P576">
        <v>6.9351230425055935E-2</v>
      </c>
      <c r="Q576">
        <v>0.13183730715287517</v>
      </c>
      <c r="R576">
        <v>0</v>
      </c>
      <c r="S576">
        <v>0</v>
      </c>
      <c r="T576">
        <v>0</v>
      </c>
      <c r="U576">
        <v>0</v>
      </c>
      <c r="V576">
        <v>0</v>
      </c>
      <c r="W576">
        <v>2</v>
      </c>
      <c r="X576">
        <v>2</v>
      </c>
      <c r="Y576">
        <v>1</v>
      </c>
      <c r="Z576">
        <v>1</v>
      </c>
      <c r="AA576">
        <v>0</v>
      </c>
      <c r="AB576">
        <v>6</v>
      </c>
    </row>
    <row r="577" spans="1:28" x14ac:dyDescent="0.3">
      <c r="A577">
        <v>19163011600</v>
      </c>
      <c r="C577" t="s">
        <v>3615</v>
      </c>
      <c r="D577" t="s">
        <v>1801</v>
      </c>
      <c r="E577">
        <v>3459</v>
      </c>
      <c r="F577" t="s">
        <v>1043</v>
      </c>
      <c r="G577" t="s">
        <v>1044</v>
      </c>
      <c r="H577">
        <v>66944</v>
      </c>
      <c r="I577">
        <v>7.2000000000000008E-2</v>
      </c>
      <c r="J577">
        <v>5.7949479940564638E-2</v>
      </c>
      <c r="K577">
        <v>3.5661218424962851E-2</v>
      </c>
      <c r="L577">
        <v>3.4666666666666672E-2</v>
      </c>
      <c r="M577">
        <v>0.23199999999999998</v>
      </c>
      <c r="N577">
        <v>-1.9835647492200001E-2</v>
      </c>
      <c r="O577">
        <v>0.26531474440219688</v>
      </c>
      <c r="P577">
        <v>9.3729372937293734E-2</v>
      </c>
      <c r="Q577">
        <v>0.20950965824665677</v>
      </c>
      <c r="R577">
        <v>1</v>
      </c>
      <c r="S577">
        <v>1</v>
      </c>
      <c r="T577">
        <v>0</v>
      </c>
      <c r="U577">
        <v>1</v>
      </c>
      <c r="V577">
        <v>2</v>
      </c>
      <c r="W577">
        <v>0</v>
      </c>
      <c r="X577">
        <v>1</v>
      </c>
      <c r="Y577">
        <v>0</v>
      </c>
      <c r="Z577">
        <v>2</v>
      </c>
      <c r="AA577">
        <v>1</v>
      </c>
      <c r="AB577">
        <v>9</v>
      </c>
    </row>
    <row r="578" spans="1:28" x14ac:dyDescent="0.3">
      <c r="A578">
        <v>19163012702</v>
      </c>
      <c r="C578" t="s">
        <v>3616</v>
      </c>
      <c r="D578" t="s">
        <v>1610</v>
      </c>
      <c r="E578">
        <v>3335</v>
      </c>
      <c r="F578" t="s">
        <v>1043</v>
      </c>
      <c r="G578" t="s">
        <v>1044</v>
      </c>
      <c r="H578">
        <v>75673</v>
      </c>
      <c r="I578">
        <v>3.4000000000000002E-2</v>
      </c>
      <c r="J578">
        <v>3.4850640113798008E-2</v>
      </c>
      <c r="K578">
        <v>1.2802275960170697E-2</v>
      </c>
      <c r="L578">
        <v>3.4666666666666672E-2</v>
      </c>
      <c r="M578">
        <v>0.38200000000000001</v>
      </c>
      <c r="N578">
        <v>4.9732450905699999E-2</v>
      </c>
      <c r="O578">
        <v>0.31576780568135038</v>
      </c>
      <c r="P578">
        <v>8.6372360844529747E-2</v>
      </c>
      <c r="Q578">
        <v>0.30654338549075394</v>
      </c>
      <c r="R578">
        <v>1</v>
      </c>
      <c r="S578">
        <v>0</v>
      </c>
      <c r="T578">
        <v>0</v>
      </c>
      <c r="U578">
        <v>0</v>
      </c>
      <c r="V578">
        <v>2</v>
      </c>
      <c r="W578">
        <v>2</v>
      </c>
      <c r="X578">
        <v>0</v>
      </c>
      <c r="Y578">
        <v>0</v>
      </c>
      <c r="Z578">
        <v>1</v>
      </c>
      <c r="AA578">
        <v>2</v>
      </c>
      <c r="AB578">
        <v>8</v>
      </c>
    </row>
    <row r="579" spans="1:28" x14ac:dyDescent="0.3">
      <c r="A579">
        <v>19169000700</v>
      </c>
      <c r="C579" t="s">
        <v>3617</v>
      </c>
      <c r="D579" t="s">
        <v>1651</v>
      </c>
      <c r="E579">
        <v>3104</v>
      </c>
      <c r="F579" t="s">
        <v>1463</v>
      </c>
      <c r="G579" t="s">
        <v>1464</v>
      </c>
      <c r="H579">
        <v>26318</v>
      </c>
      <c r="I579">
        <v>0.51200000000000001</v>
      </c>
      <c r="J579">
        <v>7.3691014867485458E-2</v>
      </c>
      <c r="K579">
        <v>7.1105365223012281E-3</v>
      </c>
      <c r="L579">
        <v>2.1666666666666671E-2</v>
      </c>
      <c r="M579">
        <v>0.28699999999999998</v>
      </c>
      <c r="N579">
        <v>-1.7721518987300001E-2</v>
      </c>
      <c r="O579">
        <v>0.26170798898071623</v>
      </c>
      <c r="P579">
        <v>0.10580204778156997</v>
      </c>
      <c r="Q579">
        <v>0.579185520361991</v>
      </c>
      <c r="R579">
        <v>2</v>
      </c>
      <c r="S579">
        <v>2</v>
      </c>
      <c r="T579">
        <v>1</v>
      </c>
      <c r="U579">
        <v>0</v>
      </c>
      <c r="V579">
        <v>0</v>
      </c>
      <c r="W579">
        <v>0</v>
      </c>
      <c r="X579">
        <v>1</v>
      </c>
      <c r="Y579">
        <v>0</v>
      </c>
      <c r="Z579">
        <v>2</v>
      </c>
      <c r="AA579">
        <v>2</v>
      </c>
      <c r="AB579">
        <v>10</v>
      </c>
    </row>
    <row r="580" spans="1:28" x14ac:dyDescent="0.3">
      <c r="A580">
        <v>19169001303</v>
      </c>
      <c r="C580" t="s">
        <v>3618</v>
      </c>
      <c r="D580" t="s">
        <v>2603</v>
      </c>
      <c r="E580">
        <v>5007</v>
      </c>
      <c r="F580" t="s">
        <v>1463</v>
      </c>
      <c r="G580" t="s">
        <v>1464</v>
      </c>
      <c r="H580">
        <v>59045</v>
      </c>
      <c r="I580">
        <v>0.20800000000000002</v>
      </c>
      <c r="J580">
        <v>7.9681274900398405E-2</v>
      </c>
      <c r="K580">
        <v>0</v>
      </c>
      <c r="L580">
        <v>2.1666666666666671E-2</v>
      </c>
      <c r="M580">
        <v>0.20800000000000002</v>
      </c>
      <c r="N580">
        <v>0.115890345783</v>
      </c>
      <c r="O580">
        <v>8.7460484720758694E-2</v>
      </c>
      <c r="P580">
        <v>0.13073593073593073</v>
      </c>
      <c r="Q580">
        <v>0.28685258964143429</v>
      </c>
      <c r="R580">
        <v>2</v>
      </c>
      <c r="S580">
        <v>2</v>
      </c>
      <c r="T580">
        <v>1</v>
      </c>
      <c r="U580">
        <v>0</v>
      </c>
      <c r="V580">
        <v>0</v>
      </c>
      <c r="W580">
        <v>0</v>
      </c>
      <c r="X580">
        <v>0</v>
      </c>
      <c r="Y580">
        <v>0</v>
      </c>
      <c r="Z580">
        <v>2</v>
      </c>
      <c r="AA580">
        <v>2</v>
      </c>
      <c r="AB580">
        <v>9</v>
      </c>
    </row>
    <row r="581" spans="1:28" x14ac:dyDescent="0.3">
      <c r="A581">
        <v>19169010400</v>
      </c>
      <c r="C581" t="s">
        <v>3619</v>
      </c>
      <c r="D581" t="s">
        <v>1746</v>
      </c>
      <c r="E581">
        <v>2777</v>
      </c>
      <c r="F581" t="s">
        <v>1463</v>
      </c>
      <c r="G581" t="s">
        <v>1464</v>
      </c>
      <c r="H581">
        <v>78750</v>
      </c>
      <c r="I581">
        <v>0.122</v>
      </c>
      <c r="J581">
        <v>0.11597542242703533</v>
      </c>
      <c r="K581">
        <v>7.1428571428571425E-2</v>
      </c>
      <c r="L581">
        <v>2.1666666666666671E-2</v>
      </c>
      <c r="M581">
        <v>0.27</v>
      </c>
      <c r="N581">
        <v>5.7950017783699997E-3</v>
      </c>
      <c r="O581">
        <v>0.31829700963000507</v>
      </c>
      <c r="P581">
        <v>5.3090909090909091E-2</v>
      </c>
      <c r="Q581">
        <v>0.2749615975422427</v>
      </c>
      <c r="R581">
        <v>0</v>
      </c>
      <c r="S581">
        <v>1</v>
      </c>
      <c r="T581">
        <v>2</v>
      </c>
      <c r="U581">
        <v>2</v>
      </c>
      <c r="V581">
        <v>0</v>
      </c>
      <c r="W581">
        <v>0</v>
      </c>
      <c r="X581">
        <v>1</v>
      </c>
      <c r="Y581">
        <v>0</v>
      </c>
      <c r="Z581">
        <v>1</v>
      </c>
      <c r="AA581">
        <v>2</v>
      </c>
      <c r="AB581">
        <v>9</v>
      </c>
    </row>
    <row r="582" spans="1:28" x14ac:dyDescent="0.3">
      <c r="A582">
        <v>19189680100</v>
      </c>
      <c r="C582" t="s">
        <v>3620</v>
      </c>
      <c r="D582" t="s">
        <v>1679</v>
      </c>
      <c r="E582">
        <v>4119</v>
      </c>
      <c r="F582" t="s">
        <v>1203</v>
      </c>
      <c r="G582" t="s">
        <v>1204</v>
      </c>
      <c r="H582">
        <v>72731</v>
      </c>
      <c r="I582">
        <v>6.8000000000000005E-2</v>
      </c>
      <c r="J582">
        <v>0.10396323951751867</v>
      </c>
      <c r="K582">
        <v>2.5272831705916141E-2</v>
      </c>
      <c r="L582">
        <v>3.5833333333333335E-2</v>
      </c>
      <c r="M582">
        <v>0.35</v>
      </c>
      <c r="N582">
        <v>-6.2726180741299997E-3</v>
      </c>
      <c r="O582">
        <v>0.37694704049844235</v>
      </c>
      <c r="P582">
        <v>8.4780388151174668E-2</v>
      </c>
      <c r="Q582">
        <v>0.13785180930499713</v>
      </c>
      <c r="R582">
        <v>1</v>
      </c>
      <c r="S582">
        <v>0</v>
      </c>
      <c r="T582">
        <v>1</v>
      </c>
      <c r="U582">
        <v>0</v>
      </c>
      <c r="V582">
        <v>2</v>
      </c>
      <c r="W582">
        <v>1</v>
      </c>
      <c r="X582">
        <v>1</v>
      </c>
      <c r="Y582">
        <v>1</v>
      </c>
      <c r="Z582">
        <v>1</v>
      </c>
      <c r="AA582">
        <v>0</v>
      </c>
      <c r="AB582">
        <v>8</v>
      </c>
    </row>
    <row r="583" spans="1:28" x14ac:dyDescent="0.3">
      <c r="A583">
        <v>19191950300</v>
      </c>
      <c r="C583" t="s">
        <v>3621</v>
      </c>
      <c r="D583" t="s">
        <v>1855</v>
      </c>
      <c r="E583">
        <v>3572</v>
      </c>
      <c r="F583" t="s">
        <v>1335</v>
      </c>
      <c r="G583" t="s">
        <v>1336</v>
      </c>
      <c r="H583">
        <v>59145</v>
      </c>
      <c r="I583">
        <v>0.09</v>
      </c>
      <c r="J583">
        <v>3.3436532507739938E-2</v>
      </c>
      <c r="K583">
        <v>1.7337461300309599E-2</v>
      </c>
      <c r="L583">
        <v>3.1583333333333324E-2</v>
      </c>
      <c r="M583">
        <v>0.377</v>
      </c>
      <c r="N583">
        <v>3.0285551531100002E-2</v>
      </c>
      <c r="O583">
        <v>0.33915113050376833</v>
      </c>
      <c r="P583">
        <v>2.6455026455026454E-2</v>
      </c>
      <c r="Q583">
        <v>0.22352941176470589</v>
      </c>
      <c r="R583">
        <v>2</v>
      </c>
      <c r="S583">
        <v>1</v>
      </c>
      <c r="T583">
        <v>0</v>
      </c>
      <c r="U583">
        <v>0</v>
      </c>
      <c r="V583">
        <v>2</v>
      </c>
      <c r="W583">
        <v>2</v>
      </c>
      <c r="X583">
        <v>0</v>
      </c>
      <c r="Y583">
        <v>0</v>
      </c>
      <c r="Z583">
        <v>0</v>
      </c>
      <c r="AA583">
        <v>1</v>
      </c>
      <c r="AB583">
        <v>8</v>
      </c>
    </row>
    <row r="584" spans="1:28" x14ac:dyDescent="0.3">
      <c r="A584">
        <v>19191950400</v>
      </c>
      <c r="C584" t="s">
        <v>3622</v>
      </c>
      <c r="D584" t="s">
        <v>1815</v>
      </c>
      <c r="E584">
        <v>4542</v>
      </c>
      <c r="F584" t="s">
        <v>1335</v>
      </c>
      <c r="G584" t="s">
        <v>1336</v>
      </c>
      <c r="H584">
        <v>78088</v>
      </c>
      <c r="I584">
        <v>8.3000000000000004E-2</v>
      </c>
      <c r="J584">
        <v>3.8461538461538464E-2</v>
      </c>
      <c r="K584">
        <v>6.0363247863247864E-2</v>
      </c>
      <c r="L584">
        <v>3.1583333333333324E-2</v>
      </c>
      <c r="M584">
        <v>0.30499999999999999</v>
      </c>
      <c r="N584">
        <v>-2.8087605492500001E-2</v>
      </c>
      <c r="O584">
        <v>0.42100484261501209</v>
      </c>
      <c r="P584">
        <v>3.2753326509723645E-2</v>
      </c>
      <c r="Q584">
        <v>0.20299145299145299</v>
      </c>
      <c r="R584">
        <v>0</v>
      </c>
      <c r="S584">
        <v>1</v>
      </c>
      <c r="T584">
        <v>0</v>
      </c>
      <c r="U584">
        <v>2</v>
      </c>
      <c r="V584">
        <v>2</v>
      </c>
      <c r="W584">
        <v>0</v>
      </c>
      <c r="X584">
        <v>1</v>
      </c>
      <c r="Y584">
        <v>1</v>
      </c>
      <c r="Z584">
        <v>0</v>
      </c>
      <c r="AA584">
        <v>1</v>
      </c>
      <c r="AB584">
        <v>8</v>
      </c>
    </row>
    <row r="585" spans="1:28" x14ac:dyDescent="0.3">
      <c r="A585">
        <v>19193000300</v>
      </c>
      <c r="C585" t="s">
        <v>3623</v>
      </c>
      <c r="D585" t="s">
        <v>1883</v>
      </c>
      <c r="E585">
        <v>6653</v>
      </c>
      <c r="F585" t="s">
        <v>1093</v>
      </c>
      <c r="G585" t="s">
        <v>1094</v>
      </c>
      <c r="H585">
        <v>74769</v>
      </c>
      <c r="I585">
        <v>9.6999999999999989E-2</v>
      </c>
      <c r="J585">
        <v>8.9095744680851061E-2</v>
      </c>
      <c r="K585">
        <v>0.1125886524822695</v>
      </c>
      <c r="L585">
        <v>2.9166666666666664E-2</v>
      </c>
      <c r="M585">
        <v>0.307</v>
      </c>
      <c r="N585">
        <v>9.1192389699899998E-2</v>
      </c>
      <c r="O585">
        <v>0.33165449508939815</v>
      </c>
      <c r="P585">
        <v>3.5897435897435895E-2</v>
      </c>
      <c r="Q585">
        <v>0.2473404255319149</v>
      </c>
      <c r="R585">
        <v>1</v>
      </c>
      <c r="S585">
        <v>1</v>
      </c>
      <c r="T585">
        <v>1</v>
      </c>
      <c r="U585">
        <v>2</v>
      </c>
      <c r="V585">
        <v>1</v>
      </c>
      <c r="W585">
        <v>0</v>
      </c>
      <c r="X585">
        <v>0</v>
      </c>
      <c r="Y585">
        <v>0</v>
      </c>
      <c r="Z585">
        <v>0</v>
      </c>
      <c r="AA585">
        <v>2</v>
      </c>
      <c r="AB585">
        <v>8</v>
      </c>
    </row>
    <row r="586" spans="1:28" x14ac:dyDescent="0.3">
      <c r="A586">
        <v>19193001100</v>
      </c>
      <c r="C586" t="s">
        <v>3624</v>
      </c>
      <c r="D586" t="s">
        <v>1367</v>
      </c>
      <c r="E586">
        <v>4578</v>
      </c>
      <c r="F586" t="s">
        <v>1093</v>
      </c>
      <c r="G586" t="s">
        <v>1094</v>
      </c>
      <c r="H586">
        <v>63549</v>
      </c>
      <c r="I586">
        <v>7.5999999999999998E-2</v>
      </c>
      <c r="J586">
        <v>0.21302931596091204</v>
      </c>
      <c r="K586">
        <v>4.3648208469055372E-2</v>
      </c>
      <c r="L586">
        <v>2.9166666666666664E-2</v>
      </c>
      <c r="M586">
        <v>0.25</v>
      </c>
      <c r="N586">
        <v>5.1205510906999999E-2</v>
      </c>
      <c r="O586">
        <v>0.53786764705882351</v>
      </c>
      <c r="P586">
        <v>1.9169329073482427E-2</v>
      </c>
      <c r="Q586">
        <v>0.16286644951140064</v>
      </c>
      <c r="R586">
        <v>1</v>
      </c>
      <c r="S586">
        <v>1</v>
      </c>
      <c r="T586">
        <v>2</v>
      </c>
      <c r="U586">
        <v>1</v>
      </c>
      <c r="V586">
        <v>1</v>
      </c>
      <c r="W586">
        <v>0</v>
      </c>
      <c r="X586">
        <v>0</v>
      </c>
      <c r="Y586">
        <v>2</v>
      </c>
      <c r="Z586">
        <v>0</v>
      </c>
      <c r="AA586">
        <v>0</v>
      </c>
      <c r="AB586">
        <v>8</v>
      </c>
    </row>
    <row r="587" spans="1:28" x14ac:dyDescent="0.3">
      <c r="A587">
        <v>19193001900</v>
      </c>
      <c r="C587" t="s">
        <v>3625</v>
      </c>
      <c r="D587" t="s">
        <v>1617</v>
      </c>
      <c r="E587">
        <v>3310</v>
      </c>
      <c r="F587" t="s">
        <v>1093</v>
      </c>
      <c r="G587" t="s">
        <v>1094</v>
      </c>
      <c r="H587">
        <v>60203</v>
      </c>
      <c r="I587">
        <v>0.22</v>
      </c>
      <c r="J587">
        <v>7.6142131979695438E-2</v>
      </c>
      <c r="K587">
        <v>2.3688663282571912E-2</v>
      </c>
      <c r="L587">
        <v>2.9166666666666664E-2</v>
      </c>
      <c r="M587">
        <v>0.27300000000000002</v>
      </c>
      <c r="N587">
        <v>5.54846943653E-2</v>
      </c>
      <c r="O587">
        <v>0.46202531645569622</v>
      </c>
      <c r="P587">
        <v>6.7226890756302525E-3</v>
      </c>
      <c r="Q587">
        <v>0.33248730964467005</v>
      </c>
      <c r="R587">
        <v>2</v>
      </c>
      <c r="S587">
        <v>2</v>
      </c>
      <c r="T587">
        <v>1</v>
      </c>
      <c r="U587">
        <v>0</v>
      </c>
      <c r="V587">
        <v>1</v>
      </c>
      <c r="W587">
        <v>0</v>
      </c>
      <c r="X587">
        <v>0</v>
      </c>
      <c r="Y587">
        <v>2</v>
      </c>
      <c r="Z587">
        <v>0</v>
      </c>
      <c r="AA587">
        <v>2</v>
      </c>
      <c r="AB587">
        <v>10</v>
      </c>
    </row>
    <row r="588" spans="1:28" x14ac:dyDescent="0.3">
      <c r="A588">
        <v>19195690200</v>
      </c>
      <c r="C588" t="s">
        <v>3626</v>
      </c>
      <c r="D588" t="s">
        <v>1643</v>
      </c>
      <c r="E588">
        <v>2220</v>
      </c>
      <c r="F588" t="s">
        <v>1503</v>
      </c>
      <c r="G588" t="s">
        <v>1504</v>
      </c>
      <c r="H588">
        <v>78125</v>
      </c>
      <c r="I588">
        <v>4.0999999999999995E-2</v>
      </c>
      <c r="J588">
        <v>8.6225026288117776E-2</v>
      </c>
      <c r="K588">
        <v>2.6288117770767613E-2</v>
      </c>
      <c r="L588">
        <v>2.9083333333333333E-2</v>
      </c>
      <c r="M588">
        <v>0.31</v>
      </c>
      <c r="N588">
        <v>-4.1864479857099998E-2</v>
      </c>
      <c r="O588">
        <v>0.34398496240601506</v>
      </c>
      <c r="P588">
        <v>4.4214487300094071E-2</v>
      </c>
      <c r="Q588">
        <v>0.10094637223974763</v>
      </c>
      <c r="R588">
        <v>0</v>
      </c>
      <c r="S588">
        <v>0</v>
      </c>
      <c r="T588">
        <v>1</v>
      </c>
      <c r="U588">
        <v>1</v>
      </c>
      <c r="V588">
        <v>1</v>
      </c>
      <c r="W588">
        <v>0</v>
      </c>
      <c r="X588">
        <v>2</v>
      </c>
      <c r="Y588">
        <v>0</v>
      </c>
      <c r="Z588">
        <v>0</v>
      </c>
      <c r="AA588">
        <v>0</v>
      </c>
      <c r="AB588">
        <v>5</v>
      </c>
    </row>
    <row r="589" spans="1:28" x14ac:dyDescent="0.3">
      <c r="A589">
        <v>19011960100</v>
      </c>
      <c r="C589" t="s">
        <v>3627</v>
      </c>
      <c r="D589" t="s">
        <v>1753</v>
      </c>
      <c r="E589">
        <v>3100</v>
      </c>
      <c r="F589" t="s">
        <v>125</v>
      </c>
      <c r="G589" t="s">
        <v>1091</v>
      </c>
      <c r="H589">
        <v>94949</v>
      </c>
      <c r="I589">
        <v>0.10400000000000001</v>
      </c>
      <c r="J589">
        <v>2.8301886792452831E-2</v>
      </c>
      <c r="K589">
        <v>4.2452830188679243E-2</v>
      </c>
      <c r="L589">
        <v>3.3416666666666671E-2</v>
      </c>
      <c r="M589">
        <v>0.29399999999999998</v>
      </c>
      <c r="N589">
        <v>2.92164699131E-2</v>
      </c>
      <c r="O589">
        <v>0.34232883558220889</v>
      </c>
      <c r="P589">
        <v>5.0179211469534052E-2</v>
      </c>
      <c r="Q589">
        <v>0.1650943396226415</v>
      </c>
      <c r="R589">
        <v>0</v>
      </c>
      <c r="S589">
        <v>1</v>
      </c>
      <c r="T589">
        <v>0</v>
      </c>
      <c r="U589">
        <v>1</v>
      </c>
      <c r="V589">
        <v>2</v>
      </c>
      <c r="W589">
        <v>0</v>
      </c>
      <c r="X589">
        <v>1</v>
      </c>
      <c r="Y589">
        <v>0</v>
      </c>
      <c r="Z589">
        <v>0</v>
      </c>
      <c r="AA589">
        <v>0</v>
      </c>
      <c r="AB589">
        <v>5</v>
      </c>
    </row>
    <row r="590" spans="1:28" x14ac:dyDescent="0.3">
      <c r="A590">
        <v>19013002901</v>
      </c>
      <c r="C590" t="s">
        <v>3628</v>
      </c>
      <c r="D590" t="s">
        <v>1825</v>
      </c>
      <c r="E590">
        <v>1265</v>
      </c>
      <c r="F590" t="s">
        <v>1040</v>
      </c>
      <c r="G590" t="s">
        <v>1041</v>
      </c>
      <c r="H590">
        <v>75375</v>
      </c>
      <c r="I590">
        <v>0.128</v>
      </c>
      <c r="J590">
        <v>4.7430830039525688E-2</v>
      </c>
      <c r="K590">
        <v>9.881422924901186E-3</v>
      </c>
      <c r="L590">
        <v>3.2083333333333332E-2</v>
      </c>
      <c r="M590">
        <v>0.36899999999999999</v>
      </c>
      <c r="N590">
        <v>-7.3938508755499996E-2</v>
      </c>
      <c r="O590">
        <v>0.45589919816723939</v>
      </c>
      <c r="P590">
        <v>5.5970149253731345E-2</v>
      </c>
      <c r="Q590">
        <v>0.17588932806324112</v>
      </c>
      <c r="R590">
        <v>1</v>
      </c>
      <c r="S590">
        <v>2</v>
      </c>
      <c r="T590">
        <v>0</v>
      </c>
      <c r="U590">
        <v>0</v>
      </c>
      <c r="V590">
        <v>2</v>
      </c>
      <c r="W590">
        <v>1</v>
      </c>
      <c r="X590">
        <v>2</v>
      </c>
      <c r="Y590">
        <v>1</v>
      </c>
      <c r="Z590">
        <v>1</v>
      </c>
      <c r="AA590">
        <v>0</v>
      </c>
      <c r="AB590">
        <v>10</v>
      </c>
    </row>
    <row r="591" spans="1:28" x14ac:dyDescent="0.3">
      <c r="A591">
        <v>19017004500</v>
      </c>
      <c r="C591" t="s">
        <v>3629</v>
      </c>
      <c r="D591" t="s">
        <v>1895</v>
      </c>
      <c r="E591">
        <v>2362</v>
      </c>
      <c r="F591" t="s">
        <v>1534</v>
      </c>
      <c r="G591" t="s">
        <v>1535</v>
      </c>
      <c r="H591">
        <v>76429</v>
      </c>
      <c r="I591">
        <v>6.8000000000000005E-2</v>
      </c>
      <c r="J591">
        <v>6.158088235294118E-2</v>
      </c>
      <c r="K591">
        <v>5.9742647058823532E-2</v>
      </c>
      <c r="L591">
        <v>2.5000000000000001E-2</v>
      </c>
      <c r="M591">
        <v>0.34</v>
      </c>
      <c r="N591">
        <v>-5.9713375689699998E-2</v>
      </c>
      <c r="O591">
        <v>0.45988463555322495</v>
      </c>
      <c r="P591">
        <v>8.4019769357495888E-2</v>
      </c>
      <c r="Q591">
        <v>0.18658088235294118</v>
      </c>
      <c r="R591">
        <v>0</v>
      </c>
      <c r="S591">
        <v>0</v>
      </c>
      <c r="T591">
        <v>0</v>
      </c>
      <c r="U591">
        <v>2</v>
      </c>
      <c r="V591">
        <v>0</v>
      </c>
      <c r="W591">
        <v>1</v>
      </c>
      <c r="X591">
        <v>2</v>
      </c>
      <c r="Y591">
        <v>2</v>
      </c>
      <c r="Z591">
        <v>1</v>
      </c>
      <c r="AA591">
        <v>1</v>
      </c>
      <c r="AB591">
        <v>9</v>
      </c>
    </row>
    <row r="592" spans="1:28" x14ac:dyDescent="0.3">
      <c r="A592">
        <v>19019950600</v>
      </c>
      <c r="C592" t="s">
        <v>3630</v>
      </c>
      <c r="D592" t="s">
        <v>1872</v>
      </c>
      <c r="E592">
        <v>4558</v>
      </c>
      <c r="F592" t="s">
        <v>1344</v>
      </c>
      <c r="G592" t="s">
        <v>1345</v>
      </c>
      <c r="H592">
        <v>76086</v>
      </c>
      <c r="I592">
        <v>0.10199999999999999</v>
      </c>
      <c r="J592">
        <v>4.1548093340922028E-2</v>
      </c>
      <c r="K592">
        <v>3.3579965850882187E-2</v>
      </c>
      <c r="L592">
        <v>2.9249999999999995E-2</v>
      </c>
      <c r="M592">
        <v>0.27600000000000002</v>
      </c>
      <c r="N592">
        <v>1.42993908961E-2</v>
      </c>
      <c r="O592">
        <v>0.43061605476042314</v>
      </c>
      <c r="P592">
        <v>7.4188562596599686E-2</v>
      </c>
      <c r="Q592">
        <v>0.18554354012521343</v>
      </c>
      <c r="R592">
        <v>1</v>
      </c>
      <c r="S592">
        <v>1</v>
      </c>
      <c r="T592">
        <v>0</v>
      </c>
      <c r="U592">
        <v>1</v>
      </c>
      <c r="V592">
        <v>1</v>
      </c>
      <c r="W592">
        <v>0</v>
      </c>
      <c r="X592">
        <v>1</v>
      </c>
      <c r="Y592">
        <v>1</v>
      </c>
      <c r="Z592">
        <v>1</v>
      </c>
      <c r="AA592">
        <v>1</v>
      </c>
      <c r="AB592">
        <v>8</v>
      </c>
    </row>
    <row r="593" spans="1:28" x14ac:dyDescent="0.3">
      <c r="A593">
        <v>19033950201</v>
      </c>
      <c r="C593" t="s">
        <v>3631</v>
      </c>
      <c r="D593" t="s">
        <v>2702</v>
      </c>
      <c r="E593">
        <v>2737</v>
      </c>
      <c r="F593" t="s">
        <v>1066</v>
      </c>
      <c r="G593" t="s">
        <v>1067</v>
      </c>
      <c r="H593">
        <v>65200</v>
      </c>
      <c r="I593">
        <v>3.7000000000000005E-2</v>
      </c>
      <c r="J593">
        <v>0.1096067053513862</v>
      </c>
      <c r="K593">
        <v>5.0290135396518373E-2</v>
      </c>
      <c r="L593">
        <v>3.0666666666666665E-2</v>
      </c>
      <c r="M593">
        <v>0.38500000000000001</v>
      </c>
      <c r="N593">
        <v>2.5641020380699998E-3</v>
      </c>
      <c r="O593">
        <v>0.39927732610659439</v>
      </c>
      <c r="P593">
        <v>0</v>
      </c>
      <c r="Q593">
        <v>0.14700193423597679</v>
      </c>
      <c r="R593">
        <v>1</v>
      </c>
      <c r="S593">
        <v>0</v>
      </c>
      <c r="T593">
        <v>1</v>
      </c>
      <c r="U593">
        <v>2</v>
      </c>
      <c r="V593">
        <v>1</v>
      </c>
      <c r="W593">
        <v>2</v>
      </c>
      <c r="X593">
        <v>1</v>
      </c>
      <c r="Y593">
        <v>1</v>
      </c>
      <c r="Z593">
        <v>0</v>
      </c>
      <c r="AA593">
        <v>0</v>
      </c>
      <c r="AB593">
        <v>9</v>
      </c>
    </row>
    <row r="594" spans="1:28" x14ac:dyDescent="0.3">
      <c r="A594">
        <v>19033950202</v>
      </c>
      <c r="C594" t="s">
        <v>3632</v>
      </c>
      <c r="D594" t="s">
        <v>2704</v>
      </c>
      <c r="E594">
        <v>3664</v>
      </c>
      <c r="F594" t="s">
        <v>1066</v>
      </c>
      <c r="G594" t="s">
        <v>1067</v>
      </c>
      <c r="H594">
        <v>63018</v>
      </c>
      <c r="I594">
        <v>0.158</v>
      </c>
      <c r="J594">
        <v>6.4997336174746942E-2</v>
      </c>
      <c r="K594">
        <v>4.5817794352690462E-2</v>
      </c>
      <c r="L594">
        <v>3.0666666666666665E-2</v>
      </c>
      <c r="M594">
        <v>0.317</v>
      </c>
      <c r="N594">
        <v>2.39577722574E-3</v>
      </c>
      <c r="O594">
        <v>0.50201884253028262</v>
      </c>
      <c r="P594">
        <v>7.9671656204732016E-2</v>
      </c>
      <c r="Q594">
        <v>0.16036228023441662</v>
      </c>
      <c r="R594">
        <v>1</v>
      </c>
      <c r="S594">
        <v>2</v>
      </c>
      <c r="T594">
        <v>0</v>
      </c>
      <c r="U594">
        <v>1</v>
      </c>
      <c r="V594">
        <v>1</v>
      </c>
      <c r="W594">
        <v>1</v>
      </c>
      <c r="X594">
        <v>1</v>
      </c>
      <c r="Y594">
        <v>2</v>
      </c>
      <c r="Z594">
        <v>1</v>
      </c>
      <c r="AA594">
        <v>0</v>
      </c>
      <c r="AB594">
        <v>10</v>
      </c>
    </row>
    <row r="595" spans="1:28" x14ac:dyDescent="0.3">
      <c r="A595">
        <v>19035080200</v>
      </c>
      <c r="C595" t="s">
        <v>3633</v>
      </c>
      <c r="D595" t="s">
        <v>1853</v>
      </c>
      <c r="E595">
        <v>2393</v>
      </c>
      <c r="F595" t="s">
        <v>195</v>
      </c>
      <c r="G595" t="s">
        <v>1390</v>
      </c>
      <c r="H595">
        <v>81724</v>
      </c>
      <c r="I595">
        <v>7.2000000000000008E-2</v>
      </c>
      <c r="J595">
        <v>9.9813432835820892E-2</v>
      </c>
      <c r="K595">
        <v>1.3059701492537313E-2</v>
      </c>
      <c r="L595">
        <v>2.4250000000000004E-2</v>
      </c>
      <c r="M595">
        <v>0.28100000000000003</v>
      </c>
      <c r="N595">
        <v>-4.0112315027800001E-2</v>
      </c>
      <c r="O595">
        <v>0.4466515323496027</v>
      </c>
      <c r="P595">
        <v>0.10815307820299501</v>
      </c>
      <c r="Q595">
        <v>0.15298507462686567</v>
      </c>
      <c r="R595">
        <v>0</v>
      </c>
      <c r="S595">
        <v>1</v>
      </c>
      <c r="T595">
        <v>1</v>
      </c>
      <c r="U595">
        <v>0</v>
      </c>
      <c r="V595">
        <v>0</v>
      </c>
      <c r="W595">
        <v>0</v>
      </c>
      <c r="X595">
        <v>2</v>
      </c>
      <c r="Y595">
        <v>1</v>
      </c>
      <c r="Z595">
        <v>2</v>
      </c>
      <c r="AA595">
        <v>0</v>
      </c>
      <c r="AB595">
        <v>7</v>
      </c>
    </row>
    <row r="596" spans="1:28" x14ac:dyDescent="0.3">
      <c r="A596">
        <v>19037070300</v>
      </c>
      <c r="C596" t="s">
        <v>3634</v>
      </c>
      <c r="D596" t="s">
        <v>1706</v>
      </c>
      <c r="E596">
        <v>2689</v>
      </c>
      <c r="F596" t="s">
        <v>1580</v>
      </c>
      <c r="G596" t="s">
        <v>1581</v>
      </c>
      <c r="H596">
        <v>73853</v>
      </c>
      <c r="I596">
        <v>7.400000000000001E-2</v>
      </c>
      <c r="J596">
        <v>5.3064958828911254E-2</v>
      </c>
      <c r="K596">
        <v>5.2150045745654162E-2</v>
      </c>
      <c r="L596">
        <v>2.4916666666666667E-2</v>
      </c>
      <c r="M596">
        <v>0.375</v>
      </c>
      <c r="N596">
        <v>-3.1553061741500001E-2</v>
      </c>
      <c r="O596">
        <v>0.49197565024903156</v>
      </c>
      <c r="P596">
        <v>3.5223367697594501E-2</v>
      </c>
      <c r="Q596">
        <v>0.15370539798719121</v>
      </c>
      <c r="R596">
        <v>1</v>
      </c>
      <c r="S596">
        <v>1</v>
      </c>
      <c r="T596">
        <v>0</v>
      </c>
      <c r="U596">
        <v>2</v>
      </c>
      <c r="V596">
        <v>0</v>
      </c>
      <c r="W596">
        <v>2</v>
      </c>
      <c r="X596">
        <v>2</v>
      </c>
      <c r="Y596">
        <v>2</v>
      </c>
      <c r="Z596">
        <v>0</v>
      </c>
      <c r="AA596">
        <v>0</v>
      </c>
      <c r="AB596">
        <v>10</v>
      </c>
    </row>
    <row r="597" spans="1:28" x14ac:dyDescent="0.3">
      <c r="A597">
        <v>19045000900</v>
      </c>
      <c r="C597" t="s">
        <v>3635</v>
      </c>
      <c r="D597" t="s">
        <v>1578</v>
      </c>
      <c r="E597">
        <v>6633</v>
      </c>
      <c r="F597" t="s">
        <v>211</v>
      </c>
      <c r="G597" t="s">
        <v>1022</v>
      </c>
      <c r="H597">
        <v>75625</v>
      </c>
      <c r="I597">
        <v>6.5000000000000002E-2</v>
      </c>
      <c r="J597">
        <v>4.9755301794453505E-2</v>
      </c>
      <c r="K597">
        <v>1.1827079934747145E-2</v>
      </c>
      <c r="L597">
        <v>3.7333333333333336E-2</v>
      </c>
      <c r="M597">
        <v>0.36299999999999999</v>
      </c>
      <c r="N597">
        <v>2.23489524241E-2</v>
      </c>
      <c r="O597">
        <v>0.31426586382584532</v>
      </c>
      <c r="P597">
        <v>3.5564053537284895E-2</v>
      </c>
      <c r="Q597">
        <v>0.20187601957585644</v>
      </c>
      <c r="R597">
        <v>1</v>
      </c>
      <c r="S597">
        <v>0</v>
      </c>
      <c r="T597">
        <v>0</v>
      </c>
      <c r="U597">
        <v>0</v>
      </c>
      <c r="V597">
        <v>2</v>
      </c>
      <c r="W597">
        <v>1</v>
      </c>
      <c r="X597">
        <v>1</v>
      </c>
      <c r="Y597">
        <v>0</v>
      </c>
      <c r="Z597">
        <v>0</v>
      </c>
      <c r="AA597">
        <v>1</v>
      </c>
      <c r="AB597">
        <v>6</v>
      </c>
    </row>
    <row r="598" spans="1:28" x14ac:dyDescent="0.3">
      <c r="A598">
        <v>19057001000</v>
      </c>
      <c r="C598" t="s">
        <v>3636</v>
      </c>
      <c r="D598" t="s">
        <v>1514</v>
      </c>
      <c r="E598">
        <v>4657</v>
      </c>
      <c r="F598" t="s">
        <v>275</v>
      </c>
      <c r="G598" t="s">
        <v>1012</v>
      </c>
      <c r="H598">
        <v>75231</v>
      </c>
      <c r="I598">
        <v>7.4999999999999997E-2</v>
      </c>
      <c r="J598">
        <v>5.3470437017994858E-2</v>
      </c>
      <c r="K598">
        <v>1.7480719794344474E-2</v>
      </c>
      <c r="L598">
        <v>4.1000000000000009E-2</v>
      </c>
      <c r="M598">
        <v>0.33</v>
      </c>
      <c r="N598">
        <v>2.46424655225E-2</v>
      </c>
      <c r="O598">
        <v>0.34961832061068704</v>
      </c>
      <c r="P598">
        <v>2.1579205492888671E-2</v>
      </c>
      <c r="Q598">
        <v>0.14755784061696658</v>
      </c>
      <c r="R598">
        <v>1</v>
      </c>
      <c r="S598">
        <v>1</v>
      </c>
      <c r="T598">
        <v>0</v>
      </c>
      <c r="U598">
        <v>0</v>
      </c>
      <c r="V598">
        <v>2</v>
      </c>
      <c r="W598">
        <v>1</v>
      </c>
      <c r="X598">
        <v>1</v>
      </c>
      <c r="Y598">
        <v>0</v>
      </c>
      <c r="Z598">
        <v>0</v>
      </c>
      <c r="AA598">
        <v>0</v>
      </c>
      <c r="AB598">
        <v>6</v>
      </c>
    </row>
    <row r="599" spans="1:28" x14ac:dyDescent="0.3">
      <c r="A599">
        <v>19057001200</v>
      </c>
      <c r="C599" t="s">
        <v>3637</v>
      </c>
      <c r="D599" t="s">
        <v>1713</v>
      </c>
      <c r="E599">
        <v>2636</v>
      </c>
      <c r="F599" t="s">
        <v>275</v>
      </c>
      <c r="G599" t="s">
        <v>1012</v>
      </c>
      <c r="H599">
        <v>90597</v>
      </c>
      <c r="I599">
        <v>0.06</v>
      </c>
      <c r="J599">
        <v>6.8577277379733875E-2</v>
      </c>
      <c r="K599">
        <v>1.7400204708290685E-2</v>
      </c>
      <c r="L599">
        <v>4.1000000000000009E-2</v>
      </c>
      <c r="M599">
        <v>0.27399999999999997</v>
      </c>
      <c r="N599">
        <v>2.1336640498299999E-2</v>
      </c>
      <c r="O599">
        <v>0.39118457300275483</v>
      </c>
      <c r="P599">
        <v>7.7490774907749083E-2</v>
      </c>
      <c r="Q599">
        <v>0.12077789150460594</v>
      </c>
      <c r="R599">
        <v>0</v>
      </c>
      <c r="S599">
        <v>0</v>
      </c>
      <c r="T599">
        <v>1</v>
      </c>
      <c r="U599">
        <v>0</v>
      </c>
      <c r="V599">
        <v>2</v>
      </c>
      <c r="W599">
        <v>0</v>
      </c>
      <c r="X599">
        <v>1</v>
      </c>
      <c r="Y599">
        <v>1</v>
      </c>
      <c r="Z599">
        <v>1</v>
      </c>
      <c r="AA599">
        <v>0</v>
      </c>
      <c r="AB599">
        <v>6</v>
      </c>
    </row>
    <row r="600" spans="1:28" x14ac:dyDescent="0.3">
      <c r="A600">
        <v>19059450502</v>
      </c>
      <c r="C600" t="s">
        <v>3638</v>
      </c>
      <c r="D600" t="s">
        <v>2681</v>
      </c>
      <c r="E600">
        <v>3171</v>
      </c>
      <c r="F600" t="s">
        <v>1669</v>
      </c>
      <c r="G600" t="s">
        <v>1670</v>
      </c>
      <c r="H600">
        <v>87696</v>
      </c>
      <c r="I600">
        <v>6.0999999999999999E-2</v>
      </c>
      <c r="J600">
        <v>4.1947565543071164E-2</v>
      </c>
      <c r="K600">
        <v>3.3707865168539325E-2</v>
      </c>
      <c r="L600">
        <v>2.7916666666666666E-2</v>
      </c>
      <c r="M600">
        <v>0.30599999999999999</v>
      </c>
      <c r="N600">
        <v>0.20708032014399999</v>
      </c>
      <c r="O600">
        <v>0.30426356589147285</v>
      </c>
      <c r="P600">
        <v>3.5161744022503515E-2</v>
      </c>
      <c r="Q600">
        <v>0.28988764044943821</v>
      </c>
      <c r="R600">
        <v>0</v>
      </c>
      <c r="S600">
        <v>0</v>
      </c>
      <c r="T600">
        <v>0</v>
      </c>
      <c r="U600">
        <v>1</v>
      </c>
      <c r="V600">
        <v>1</v>
      </c>
      <c r="W600">
        <v>0</v>
      </c>
      <c r="X600">
        <v>0</v>
      </c>
      <c r="Y600">
        <v>0</v>
      </c>
      <c r="Z600">
        <v>0</v>
      </c>
      <c r="AA600">
        <v>2</v>
      </c>
      <c r="AB600">
        <v>4</v>
      </c>
    </row>
    <row r="601" spans="1:28" x14ac:dyDescent="0.3">
      <c r="A601">
        <v>19059450800</v>
      </c>
      <c r="C601" t="s">
        <v>3639</v>
      </c>
      <c r="D601" t="s">
        <v>1690</v>
      </c>
      <c r="E601">
        <v>3511</v>
      </c>
      <c r="F601" t="s">
        <v>1669</v>
      </c>
      <c r="G601" t="s">
        <v>1670</v>
      </c>
      <c r="H601">
        <v>58921</v>
      </c>
      <c r="I601">
        <v>0.06</v>
      </c>
      <c r="J601">
        <v>9.152542372881356E-2</v>
      </c>
      <c r="K601">
        <v>3.1186440677966103E-2</v>
      </c>
      <c r="L601">
        <v>2.7916666666666666E-2</v>
      </c>
      <c r="M601">
        <v>0.315</v>
      </c>
      <c r="N601">
        <v>2.4511232190800002E-2</v>
      </c>
      <c r="O601">
        <v>0.37844611528822053</v>
      </c>
      <c r="P601">
        <v>7.2445820433436531E-2</v>
      </c>
      <c r="Q601">
        <v>0.26983050847457629</v>
      </c>
      <c r="R601">
        <v>2</v>
      </c>
      <c r="S601">
        <v>0</v>
      </c>
      <c r="T601">
        <v>1</v>
      </c>
      <c r="U601">
        <v>1</v>
      </c>
      <c r="V601">
        <v>1</v>
      </c>
      <c r="W601">
        <v>1</v>
      </c>
      <c r="X601">
        <v>1</v>
      </c>
      <c r="Y601">
        <v>1</v>
      </c>
      <c r="Z601">
        <v>1</v>
      </c>
      <c r="AA601">
        <v>2</v>
      </c>
      <c r="AB601">
        <v>11</v>
      </c>
    </row>
    <row r="602" spans="1:28" x14ac:dyDescent="0.3">
      <c r="A602">
        <v>19061000801</v>
      </c>
      <c r="C602" t="s">
        <v>3640</v>
      </c>
      <c r="D602" t="s">
        <v>1658</v>
      </c>
      <c r="E602">
        <v>4244</v>
      </c>
      <c r="F602" t="s">
        <v>290</v>
      </c>
      <c r="G602" t="s">
        <v>1149</v>
      </c>
      <c r="H602">
        <v>93327</v>
      </c>
      <c r="I602">
        <v>7.6999999999999999E-2</v>
      </c>
      <c r="J602">
        <v>4.2334830019243104E-2</v>
      </c>
      <c r="K602">
        <v>5.1956382296343813E-2</v>
      </c>
      <c r="L602">
        <v>2.8833333333333329E-2</v>
      </c>
      <c r="M602">
        <v>0.379</v>
      </c>
      <c r="N602">
        <v>-3.50159139617E-2</v>
      </c>
      <c r="O602">
        <v>0.21953818827708704</v>
      </c>
      <c r="P602">
        <v>9.4131319000581054E-2</v>
      </c>
      <c r="Q602">
        <v>0.163566388710712</v>
      </c>
      <c r="R602">
        <v>0</v>
      </c>
      <c r="S602">
        <v>1</v>
      </c>
      <c r="T602">
        <v>0</v>
      </c>
      <c r="U602">
        <v>2</v>
      </c>
      <c r="V602">
        <v>1</v>
      </c>
      <c r="W602">
        <v>2</v>
      </c>
      <c r="X602">
        <v>2</v>
      </c>
      <c r="Y602">
        <v>0</v>
      </c>
      <c r="Z602">
        <v>2</v>
      </c>
      <c r="AA602">
        <v>0</v>
      </c>
      <c r="AB602">
        <v>10</v>
      </c>
    </row>
    <row r="603" spans="1:28" x14ac:dyDescent="0.3">
      <c r="A603">
        <v>19061001101</v>
      </c>
      <c r="C603" t="s">
        <v>3641</v>
      </c>
      <c r="D603" t="s">
        <v>1840</v>
      </c>
      <c r="E603">
        <v>3598</v>
      </c>
      <c r="F603" t="s">
        <v>290</v>
      </c>
      <c r="G603" t="s">
        <v>1149</v>
      </c>
      <c r="H603">
        <v>92969</v>
      </c>
      <c r="I603">
        <v>6.7000000000000004E-2</v>
      </c>
      <c r="J603">
        <v>3.9154267815191858E-2</v>
      </c>
      <c r="K603">
        <v>3.7588097102584185E-2</v>
      </c>
      <c r="L603">
        <v>2.8833333333333329E-2</v>
      </c>
      <c r="M603">
        <v>0.27200000000000002</v>
      </c>
      <c r="N603">
        <v>5.30874545963E-3</v>
      </c>
      <c r="O603">
        <v>0.34668989547038326</v>
      </c>
      <c r="P603">
        <v>5.2516411378555797E-2</v>
      </c>
      <c r="Q603">
        <v>0.12764291307752546</v>
      </c>
      <c r="R603">
        <v>0</v>
      </c>
      <c r="S603">
        <v>0</v>
      </c>
      <c r="T603">
        <v>0</v>
      </c>
      <c r="U603">
        <v>1</v>
      </c>
      <c r="V603">
        <v>1</v>
      </c>
      <c r="W603">
        <v>0</v>
      </c>
      <c r="X603">
        <v>1</v>
      </c>
      <c r="Y603">
        <v>0</v>
      </c>
      <c r="Z603">
        <v>1</v>
      </c>
      <c r="AA603">
        <v>0</v>
      </c>
      <c r="AB603">
        <v>4</v>
      </c>
    </row>
    <row r="604" spans="1:28" x14ac:dyDescent="0.3">
      <c r="A604">
        <v>19061010103</v>
      </c>
      <c r="C604" t="s">
        <v>3642</v>
      </c>
      <c r="D604" t="s">
        <v>1716</v>
      </c>
      <c r="E604">
        <v>3550</v>
      </c>
      <c r="F604" t="s">
        <v>290</v>
      </c>
      <c r="G604" t="s">
        <v>1149</v>
      </c>
      <c r="H604">
        <v>63516</v>
      </c>
      <c r="I604">
        <v>7.0999999999999994E-2</v>
      </c>
      <c r="J604">
        <v>9.1084028223220009E-2</v>
      </c>
      <c r="K604">
        <v>3.3996151379089158E-2</v>
      </c>
      <c r="L604">
        <v>2.8833333333333329E-2</v>
      </c>
      <c r="M604">
        <v>0.36499999999999999</v>
      </c>
      <c r="N604">
        <v>0.27697842035800002</v>
      </c>
      <c r="O604">
        <v>0.5314658480429777</v>
      </c>
      <c r="P604">
        <v>0</v>
      </c>
      <c r="Q604">
        <v>0.23027581783194356</v>
      </c>
      <c r="R604">
        <v>1</v>
      </c>
      <c r="S604">
        <v>0</v>
      </c>
      <c r="T604">
        <v>1</v>
      </c>
      <c r="U604">
        <v>1</v>
      </c>
      <c r="V604">
        <v>1</v>
      </c>
      <c r="W604">
        <v>1</v>
      </c>
      <c r="X604">
        <v>0</v>
      </c>
      <c r="Y604">
        <v>2</v>
      </c>
      <c r="Z604">
        <v>0</v>
      </c>
      <c r="AA604">
        <v>1</v>
      </c>
      <c r="AB604">
        <v>8</v>
      </c>
    </row>
    <row r="605" spans="1:28" x14ac:dyDescent="0.3">
      <c r="A605">
        <v>19063070200</v>
      </c>
      <c r="C605" t="s">
        <v>3643</v>
      </c>
      <c r="D605" t="s">
        <v>1759</v>
      </c>
      <c r="E605">
        <v>1566</v>
      </c>
      <c r="F605" t="s">
        <v>1244</v>
      </c>
      <c r="G605" t="s">
        <v>1245</v>
      </c>
      <c r="H605">
        <v>82500</v>
      </c>
      <c r="I605">
        <v>6.5000000000000002E-2</v>
      </c>
      <c r="J605">
        <v>3.1818181818181815E-2</v>
      </c>
      <c r="K605">
        <v>2.4242424242424242E-2</v>
      </c>
      <c r="L605">
        <v>3.0499999999999992E-2</v>
      </c>
      <c r="M605">
        <v>0.29600000000000004</v>
      </c>
      <c r="N605">
        <v>-0.14568514146299999</v>
      </c>
      <c r="O605">
        <v>0.40705679862306371</v>
      </c>
      <c r="P605">
        <v>0.14590747330960854</v>
      </c>
      <c r="Q605">
        <v>0.13787878787878788</v>
      </c>
      <c r="R605">
        <v>0</v>
      </c>
      <c r="S605">
        <v>0</v>
      </c>
      <c r="T605">
        <v>0</v>
      </c>
      <c r="U605">
        <v>0</v>
      </c>
      <c r="V605">
        <v>1</v>
      </c>
      <c r="W605">
        <v>0</v>
      </c>
      <c r="X605">
        <v>2</v>
      </c>
      <c r="Y605">
        <v>1</v>
      </c>
      <c r="Z605">
        <v>2</v>
      </c>
      <c r="AA605">
        <v>0</v>
      </c>
      <c r="AB605">
        <v>6</v>
      </c>
    </row>
    <row r="606" spans="1:28" x14ac:dyDescent="0.3">
      <c r="A606">
        <v>19079960200</v>
      </c>
      <c r="C606" t="s">
        <v>3644</v>
      </c>
      <c r="D606" t="s">
        <v>1765</v>
      </c>
      <c r="E606">
        <v>3439</v>
      </c>
      <c r="F606" t="s">
        <v>409</v>
      </c>
      <c r="G606" t="s">
        <v>1242</v>
      </c>
      <c r="H606">
        <v>79020</v>
      </c>
      <c r="I606">
        <v>5.7000000000000002E-2</v>
      </c>
      <c r="J606">
        <v>5.6240369799691832E-2</v>
      </c>
      <c r="K606">
        <v>4.0061633281972264E-2</v>
      </c>
      <c r="L606">
        <v>2.6916666666666669E-2</v>
      </c>
      <c r="M606">
        <v>0.29299999999999998</v>
      </c>
      <c r="N606">
        <v>-2.3011363706300001E-2</v>
      </c>
      <c r="O606">
        <v>0.29857397504456329</v>
      </c>
      <c r="P606">
        <v>8.4793272599859845E-2</v>
      </c>
      <c r="Q606">
        <v>0.17642526964560862</v>
      </c>
      <c r="R606">
        <v>0</v>
      </c>
      <c r="S606">
        <v>0</v>
      </c>
      <c r="T606">
        <v>0</v>
      </c>
      <c r="U606">
        <v>1</v>
      </c>
      <c r="V606">
        <v>0</v>
      </c>
      <c r="W606">
        <v>0</v>
      </c>
      <c r="X606">
        <v>1</v>
      </c>
      <c r="Y606">
        <v>0</v>
      </c>
      <c r="Z606">
        <v>1</v>
      </c>
      <c r="AA606">
        <v>0</v>
      </c>
      <c r="AB606">
        <v>3</v>
      </c>
    </row>
    <row r="607" spans="1:28" x14ac:dyDescent="0.3">
      <c r="A607">
        <v>19081270200</v>
      </c>
      <c r="C607" t="s">
        <v>3645</v>
      </c>
      <c r="D607" t="s">
        <v>1636</v>
      </c>
      <c r="E607">
        <v>2377</v>
      </c>
      <c r="F607" t="s">
        <v>411</v>
      </c>
      <c r="G607" t="s">
        <v>1307</v>
      </c>
      <c r="H607">
        <v>72591</v>
      </c>
      <c r="I607">
        <v>7.400000000000001E-2</v>
      </c>
      <c r="J607">
        <v>7.5772681954137583E-2</v>
      </c>
      <c r="K607">
        <v>3.8883349950149554E-2</v>
      </c>
      <c r="L607">
        <v>2.7333333333333331E-2</v>
      </c>
      <c r="M607">
        <v>0.30199999999999999</v>
      </c>
      <c r="N607">
        <v>-8.2947530863899999E-2</v>
      </c>
      <c r="O607">
        <v>0.46755504055619929</v>
      </c>
      <c r="P607">
        <v>5.1397655545536519E-2</v>
      </c>
      <c r="Q607">
        <v>0.16849451645064806</v>
      </c>
      <c r="R607">
        <v>1</v>
      </c>
      <c r="S607">
        <v>1</v>
      </c>
      <c r="T607">
        <v>1</v>
      </c>
      <c r="U607">
        <v>1</v>
      </c>
      <c r="V607">
        <v>0</v>
      </c>
      <c r="W607">
        <v>0</v>
      </c>
      <c r="X607">
        <v>2</v>
      </c>
      <c r="Y607">
        <v>2</v>
      </c>
      <c r="Z607">
        <v>0</v>
      </c>
      <c r="AA607">
        <v>0</v>
      </c>
      <c r="AB607">
        <v>8</v>
      </c>
    </row>
    <row r="608" spans="1:28" x14ac:dyDescent="0.3">
      <c r="A608">
        <v>19091970300</v>
      </c>
      <c r="C608" t="s">
        <v>3646</v>
      </c>
      <c r="D608" t="s">
        <v>1703</v>
      </c>
      <c r="E608">
        <v>2829</v>
      </c>
      <c r="F608" t="s">
        <v>448</v>
      </c>
      <c r="G608" t="s">
        <v>1304</v>
      </c>
      <c r="H608">
        <v>67413</v>
      </c>
      <c r="I608">
        <v>0.159</v>
      </c>
      <c r="J608">
        <v>7.90454884414616E-2</v>
      </c>
      <c r="K608">
        <v>1.6405667412378821E-2</v>
      </c>
      <c r="L608">
        <v>2.6416666666666672E-2</v>
      </c>
      <c r="M608">
        <v>0.27899999999999997</v>
      </c>
      <c r="N608">
        <v>-4.8435923293500001E-2</v>
      </c>
      <c r="O608">
        <v>0.38124999999999998</v>
      </c>
      <c r="P608">
        <v>5.1626591230551626E-2</v>
      </c>
      <c r="Q608">
        <v>0.13944817300521997</v>
      </c>
      <c r="R608">
        <v>1</v>
      </c>
      <c r="S608">
        <v>2</v>
      </c>
      <c r="T608">
        <v>1</v>
      </c>
      <c r="U608">
        <v>0</v>
      </c>
      <c r="V608">
        <v>0</v>
      </c>
      <c r="W608">
        <v>0</v>
      </c>
      <c r="X608">
        <v>2</v>
      </c>
      <c r="Y608">
        <v>1</v>
      </c>
      <c r="Z608">
        <v>0</v>
      </c>
      <c r="AA608">
        <v>0</v>
      </c>
      <c r="AB608">
        <v>7</v>
      </c>
    </row>
    <row r="609" spans="1:28" x14ac:dyDescent="0.3">
      <c r="A609">
        <v>19097950200</v>
      </c>
      <c r="C609" t="s">
        <v>3647</v>
      </c>
      <c r="D609" t="s">
        <v>1739</v>
      </c>
      <c r="E609">
        <v>3540</v>
      </c>
      <c r="F609" t="s">
        <v>1028</v>
      </c>
      <c r="G609" t="s">
        <v>1029</v>
      </c>
      <c r="H609">
        <v>85107</v>
      </c>
      <c r="I609">
        <v>5.4000000000000006E-2</v>
      </c>
      <c r="J609">
        <v>4.2331714087439277E-2</v>
      </c>
      <c r="K609">
        <v>2.3594725884802221E-2</v>
      </c>
      <c r="L609">
        <v>3.4083333333333334E-2</v>
      </c>
      <c r="M609">
        <v>0.32</v>
      </c>
      <c r="N609">
        <v>-1.5693404334299998E-2</v>
      </c>
      <c r="O609">
        <v>0.48199109672197493</v>
      </c>
      <c r="P609">
        <v>7.5275043427909666E-2</v>
      </c>
      <c r="Q609">
        <v>0.1568355308813324</v>
      </c>
      <c r="R609">
        <v>0</v>
      </c>
      <c r="S609">
        <v>0</v>
      </c>
      <c r="T609">
        <v>0</v>
      </c>
      <c r="U609">
        <v>0</v>
      </c>
      <c r="V609">
        <v>2</v>
      </c>
      <c r="W609">
        <v>1</v>
      </c>
      <c r="X609">
        <v>1</v>
      </c>
      <c r="Y609">
        <v>2</v>
      </c>
      <c r="Z609">
        <v>1</v>
      </c>
      <c r="AA609">
        <v>0</v>
      </c>
      <c r="AB609">
        <v>7</v>
      </c>
    </row>
    <row r="610" spans="1:28" x14ac:dyDescent="0.3">
      <c r="A610">
        <v>19103000307</v>
      </c>
      <c r="C610" t="s">
        <v>3648</v>
      </c>
      <c r="D610" t="s">
        <v>2670</v>
      </c>
      <c r="E610">
        <v>2946</v>
      </c>
      <c r="F610" t="s">
        <v>1421</v>
      </c>
      <c r="G610" t="s">
        <v>1422</v>
      </c>
      <c r="H610">
        <v>39825</v>
      </c>
      <c r="I610">
        <v>9.3000000000000013E-2</v>
      </c>
      <c r="J610">
        <v>0.17429577464788731</v>
      </c>
      <c r="K610">
        <v>1.4084507042253521E-2</v>
      </c>
      <c r="L610">
        <v>2.4E-2</v>
      </c>
      <c r="M610">
        <v>0.215</v>
      </c>
      <c r="N610">
        <v>7.5575026107399995E-2</v>
      </c>
      <c r="O610">
        <v>0.24547206165703275</v>
      </c>
      <c r="P610">
        <v>5.9083379348426286E-2</v>
      </c>
      <c r="Q610">
        <v>0.53931924882629112</v>
      </c>
      <c r="R610">
        <v>2</v>
      </c>
      <c r="S610">
        <v>1</v>
      </c>
      <c r="T610">
        <v>2</v>
      </c>
      <c r="U610">
        <v>0</v>
      </c>
      <c r="V610">
        <v>0</v>
      </c>
      <c r="W610">
        <v>0</v>
      </c>
      <c r="X610">
        <v>0</v>
      </c>
      <c r="Y610">
        <v>0</v>
      </c>
      <c r="Z610">
        <v>1</v>
      </c>
      <c r="AA610">
        <v>2</v>
      </c>
      <c r="AB610">
        <v>8</v>
      </c>
    </row>
    <row r="611" spans="1:28" x14ac:dyDescent="0.3">
      <c r="A611">
        <v>19103000502</v>
      </c>
      <c r="C611" t="s">
        <v>3649</v>
      </c>
      <c r="D611" t="s">
        <v>2684</v>
      </c>
      <c r="E611">
        <v>3007</v>
      </c>
      <c r="F611" t="s">
        <v>1421</v>
      </c>
      <c r="G611" t="s">
        <v>1422</v>
      </c>
      <c r="H611">
        <v>52237</v>
      </c>
      <c r="I611">
        <v>0.314</v>
      </c>
      <c r="J611">
        <v>0.10118168389955687</v>
      </c>
      <c r="K611">
        <v>1.55096011816839E-2</v>
      </c>
      <c r="L611">
        <v>2.4E-2</v>
      </c>
      <c r="M611">
        <v>0.24399999999999999</v>
      </c>
      <c r="N611">
        <v>0.15660604058200001</v>
      </c>
      <c r="O611">
        <v>6.4184852374839535E-2</v>
      </c>
      <c r="P611">
        <v>5.8305084745762709E-2</v>
      </c>
      <c r="Q611">
        <v>0.37666174298375182</v>
      </c>
      <c r="R611">
        <v>2</v>
      </c>
      <c r="S611">
        <v>2</v>
      </c>
      <c r="T611">
        <v>1</v>
      </c>
      <c r="U611">
        <v>0</v>
      </c>
      <c r="V611">
        <v>0</v>
      </c>
      <c r="W611">
        <v>0</v>
      </c>
      <c r="X611">
        <v>0</v>
      </c>
      <c r="Y611">
        <v>0</v>
      </c>
      <c r="Z611">
        <v>1</v>
      </c>
      <c r="AA611">
        <v>2</v>
      </c>
      <c r="AB611">
        <v>8</v>
      </c>
    </row>
    <row r="612" spans="1:28" x14ac:dyDescent="0.3">
      <c r="A612">
        <v>19103001700</v>
      </c>
      <c r="C612" t="s">
        <v>3650</v>
      </c>
      <c r="D612" t="s">
        <v>1628</v>
      </c>
      <c r="E612">
        <v>2985</v>
      </c>
      <c r="F612" t="s">
        <v>1421</v>
      </c>
      <c r="G612" t="s">
        <v>1422</v>
      </c>
      <c r="H612">
        <v>62981</v>
      </c>
      <c r="I612">
        <v>0.12</v>
      </c>
      <c r="J612">
        <v>9.8278335724533719E-2</v>
      </c>
      <c r="K612">
        <v>2.5824964131994262E-2</v>
      </c>
      <c r="L612">
        <v>2.4E-2</v>
      </c>
      <c r="M612">
        <v>0.24199999999999999</v>
      </c>
      <c r="N612">
        <v>6.0767590994699999E-2</v>
      </c>
      <c r="O612">
        <v>0.19909909909909909</v>
      </c>
      <c r="P612">
        <v>3.5961272475795295E-2</v>
      </c>
      <c r="Q612">
        <v>0.34791965566714489</v>
      </c>
      <c r="R612">
        <v>1</v>
      </c>
      <c r="S612">
        <v>1</v>
      </c>
      <c r="T612">
        <v>1</v>
      </c>
      <c r="U612">
        <v>0</v>
      </c>
      <c r="V612">
        <v>0</v>
      </c>
      <c r="W612">
        <v>0</v>
      </c>
      <c r="X612">
        <v>0</v>
      </c>
      <c r="Y612">
        <v>0</v>
      </c>
      <c r="Z612">
        <v>0</v>
      </c>
      <c r="AA612">
        <v>2</v>
      </c>
      <c r="AB612">
        <v>5</v>
      </c>
    </row>
    <row r="613" spans="1:28" x14ac:dyDescent="0.3">
      <c r="A613">
        <v>19105070401</v>
      </c>
      <c r="C613" t="s">
        <v>3651</v>
      </c>
      <c r="D613" t="s">
        <v>2692</v>
      </c>
      <c r="E613">
        <v>2603</v>
      </c>
      <c r="F613" t="s">
        <v>1152</v>
      </c>
      <c r="G613" t="s">
        <v>1153</v>
      </c>
      <c r="H613">
        <v>88839</v>
      </c>
      <c r="I613">
        <v>7.2999999999999995E-2</v>
      </c>
      <c r="J613">
        <v>2.9411764705882353E-2</v>
      </c>
      <c r="K613">
        <v>9.8739495798319324E-2</v>
      </c>
      <c r="L613">
        <v>3.4583333333333334E-2</v>
      </c>
      <c r="M613">
        <v>0.42799999999999999</v>
      </c>
      <c r="N613">
        <v>7.2937669719499998E-2</v>
      </c>
      <c r="O613">
        <v>0.35359116022099446</v>
      </c>
      <c r="P613">
        <v>2.4509803921568627E-2</v>
      </c>
      <c r="Q613">
        <v>0.2342436974789916</v>
      </c>
      <c r="R613">
        <v>0</v>
      </c>
      <c r="S613">
        <v>1</v>
      </c>
      <c r="T613">
        <v>0</v>
      </c>
      <c r="U613">
        <v>2</v>
      </c>
      <c r="V613">
        <v>2</v>
      </c>
      <c r="W613">
        <v>2</v>
      </c>
      <c r="X613">
        <v>0</v>
      </c>
      <c r="Y613">
        <v>1</v>
      </c>
      <c r="Z613">
        <v>0</v>
      </c>
      <c r="AA613">
        <v>1</v>
      </c>
      <c r="AB613">
        <v>9</v>
      </c>
    </row>
    <row r="614" spans="1:28" x14ac:dyDescent="0.3">
      <c r="A614">
        <v>19113001400</v>
      </c>
      <c r="C614" t="s">
        <v>3652</v>
      </c>
      <c r="D614" t="s">
        <v>1532</v>
      </c>
      <c r="E614">
        <v>3375</v>
      </c>
      <c r="F614" t="s">
        <v>1048</v>
      </c>
      <c r="G614" t="s">
        <v>1049</v>
      </c>
      <c r="H614">
        <v>65891</v>
      </c>
      <c r="I614">
        <v>0.182</v>
      </c>
      <c r="J614">
        <v>0.11077844311377245</v>
      </c>
      <c r="K614">
        <v>2.5748502994011976E-2</v>
      </c>
      <c r="L614">
        <v>3.5250000000000004E-2</v>
      </c>
      <c r="M614">
        <v>0.30299999999999999</v>
      </c>
      <c r="N614">
        <v>-3.23967889908E-2</v>
      </c>
      <c r="O614">
        <v>0.3495816660603856</v>
      </c>
      <c r="P614">
        <v>9.9244875943905075E-2</v>
      </c>
      <c r="Q614">
        <v>0.16107784431137726</v>
      </c>
      <c r="R614">
        <v>1</v>
      </c>
      <c r="S614">
        <v>2</v>
      </c>
      <c r="T614">
        <v>1</v>
      </c>
      <c r="U614">
        <v>0</v>
      </c>
      <c r="V614">
        <v>2</v>
      </c>
      <c r="W614">
        <v>0</v>
      </c>
      <c r="X614">
        <v>2</v>
      </c>
      <c r="Y614">
        <v>0</v>
      </c>
      <c r="Z614">
        <v>2</v>
      </c>
      <c r="AA614">
        <v>0</v>
      </c>
      <c r="AB614">
        <v>10</v>
      </c>
    </row>
    <row r="615" spans="1:28" x14ac:dyDescent="0.3">
      <c r="A615">
        <v>19119950100</v>
      </c>
      <c r="C615" t="s">
        <v>3653</v>
      </c>
      <c r="D615" t="s">
        <v>1721</v>
      </c>
      <c r="E615">
        <v>2637</v>
      </c>
      <c r="F615" t="s">
        <v>1722</v>
      </c>
      <c r="G615" t="s">
        <v>1723</v>
      </c>
      <c r="H615">
        <v>67227</v>
      </c>
      <c r="I615">
        <v>6.2E-2</v>
      </c>
      <c r="J615">
        <v>5.1740357478833487E-2</v>
      </c>
      <c r="K615">
        <v>2.9162746942615239E-2</v>
      </c>
      <c r="L615">
        <v>2.016666666666667E-2</v>
      </c>
      <c r="M615">
        <v>0.34600000000000003</v>
      </c>
      <c r="N615">
        <v>-5.7204147475499997E-2</v>
      </c>
      <c r="O615">
        <v>0.47317899491812537</v>
      </c>
      <c r="P615">
        <v>9.4878253568429896E-2</v>
      </c>
      <c r="Q615">
        <v>0.1561618062088429</v>
      </c>
      <c r="R615">
        <v>1</v>
      </c>
      <c r="S615">
        <v>0</v>
      </c>
      <c r="T615">
        <v>0</v>
      </c>
      <c r="U615">
        <v>1</v>
      </c>
      <c r="V615">
        <v>0</v>
      </c>
      <c r="W615">
        <v>1</v>
      </c>
      <c r="X615">
        <v>2</v>
      </c>
      <c r="Y615">
        <v>2</v>
      </c>
      <c r="Z615">
        <v>2</v>
      </c>
      <c r="AA615">
        <v>0</v>
      </c>
      <c r="AB615">
        <v>9</v>
      </c>
    </row>
    <row r="616" spans="1:28" x14ac:dyDescent="0.3">
      <c r="A616">
        <v>19119950200</v>
      </c>
      <c r="C616" t="s">
        <v>3654</v>
      </c>
      <c r="D616" t="s">
        <v>1735</v>
      </c>
      <c r="E616">
        <v>3429</v>
      </c>
      <c r="F616" t="s">
        <v>1722</v>
      </c>
      <c r="G616" t="s">
        <v>1723</v>
      </c>
      <c r="H616">
        <v>69313</v>
      </c>
      <c r="I616">
        <v>3.1E-2</v>
      </c>
      <c r="J616">
        <v>7.3371805441055232E-2</v>
      </c>
      <c r="K616">
        <v>4.6166529266281946E-2</v>
      </c>
      <c r="L616">
        <v>2.016666666666667E-2</v>
      </c>
      <c r="M616">
        <v>0.35100000000000003</v>
      </c>
      <c r="N616">
        <v>3.3142514342400002E-2</v>
      </c>
      <c r="O616">
        <v>0.51845018450184499</v>
      </c>
      <c r="P616">
        <v>0.13705234159779614</v>
      </c>
      <c r="Q616">
        <v>0.18301731244847486</v>
      </c>
      <c r="R616">
        <v>1</v>
      </c>
      <c r="S616">
        <v>0</v>
      </c>
      <c r="T616">
        <v>1</v>
      </c>
      <c r="U616">
        <v>1</v>
      </c>
      <c r="V616">
        <v>0</v>
      </c>
      <c r="W616">
        <v>1</v>
      </c>
      <c r="X616">
        <v>0</v>
      </c>
      <c r="Y616">
        <v>2</v>
      </c>
      <c r="Z616">
        <v>2</v>
      </c>
      <c r="AA616">
        <v>1</v>
      </c>
      <c r="AB616">
        <v>9</v>
      </c>
    </row>
    <row r="617" spans="1:28" x14ac:dyDescent="0.3">
      <c r="A617">
        <v>19125030402</v>
      </c>
      <c r="C617" t="s">
        <v>3655</v>
      </c>
      <c r="D617" t="s">
        <v>1613</v>
      </c>
      <c r="E617">
        <v>3758</v>
      </c>
      <c r="F617" t="s">
        <v>578</v>
      </c>
      <c r="G617" t="s">
        <v>1196</v>
      </c>
      <c r="H617">
        <v>78636</v>
      </c>
      <c r="I617">
        <v>5.0999999999999997E-2</v>
      </c>
      <c r="J617">
        <v>7.0263488080301126E-2</v>
      </c>
      <c r="K617">
        <v>2.8230865746549563E-2</v>
      </c>
      <c r="L617">
        <v>2.2250000000000002E-2</v>
      </c>
      <c r="M617">
        <v>0.36</v>
      </c>
      <c r="N617">
        <v>-4.6434915101E-2</v>
      </c>
      <c r="O617">
        <v>0.38881069669247009</v>
      </c>
      <c r="P617">
        <v>4.6650717703349283E-2</v>
      </c>
      <c r="Q617">
        <v>0.18883312421580928</v>
      </c>
      <c r="R617">
        <v>0</v>
      </c>
      <c r="S617">
        <v>0</v>
      </c>
      <c r="T617">
        <v>1</v>
      </c>
      <c r="U617">
        <v>1</v>
      </c>
      <c r="V617">
        <v>0</v>
      </c>
      <c r="W617">
        <v>1</v>
      </c>
      <c r="X617">
        <v>2</v>
      </c>
      <c r="Y617">
        <v>1</v>
      </c>
      <c r="Z617">
        <v>0</v>
      </c>
      <c r="AA617">
        <v>1</v>
      </c>
      <c r="AB617">
        <v>7</v>
      </c>
    </row>
    <row r="618" spans="1:28" x14ac:dyDescent="0.3">
      <c r="A618">
        <v>19127950100</v>
      </c>
      <c r="C618" t="s">
        <v>3656</v>
      </c>
      <c r="D618" t="s">
        <v>1607</v>
      </c>
      <c r="E618">
        <v>2750</v>
      </c>
      <c r="F618" t="s">
        <v>1099</v>
      </c>
      <c r="G618" t="s">
        <v>1100</v>
      </c>
      <c r="H618">
        <v>76797</v>
      </c>
      <c r="I618">
        <v>3.3000000000000002E-2</v>
      </c>
      <c r="J618">
        <v>4.555984555984556E-2</v>
      </c>
      <c r="K618">
        <v>1.5444015444015444E-2</v>
      </c>
      <c r="L618">
        <v>6.3333333333333353E-2</v>
      </c>
      <c r="M618">
        <v>0.36</v>
      </c>
      <c r="N618">
        <v>-6.3351498530700004E-2</v>
      </c>
      <c r="O618">
        <v>0.52658227848101269</v>
      </c>
      <c r="P618">
        <v>4.6755059316120028E-2</v>
      </c>
      <c r="Q618">
        <v>9.9613899613899617E-2</v>
      </c>
      <c r="R618">
        <v>0</v>
      </c>
      <c r="S618">
        <v>0</v>
      </c>
      <c r="T618">
        <v>0</v>
      </c>
      <c r="U618">
        <v>0</v>
      </c>
      <c r="V618">
        <v>2</v>
      </c>
      <c r="W618">
        <v>1</v>
      </c>
      <c r="X618">
        <v>2</v>
      </c>
      <c r="Y618">
        <v>2</v>
      </c>
      <c r="Z618">
        <v>0</v>
      </c>
      <c r="AA618">
        <v>0</v>
      </c>
      <c r="AB618">
        <v>7</v>
      </c>
    </row>
    <row r="619" spans="1:28" x14ac:dyDescent="0.3">
      <c r="A619">
        <v>19127950802</v>
      </c>
      <c r="C619" t="s">
        <v>3657</v>
      </c>
      <c r="D619" t="s">
        <v>2707</v>
      </c>
      <c r="E619">
        <v>3586</v>
      </c>
      <c r="F619" t="s">
        <v>1099</v>
      </c>
      <c r="G619" t="s">
        <v>1100</v>
      </c>
      <c r="H619">
        <v>102474</v>
      </c>
      <c r="I619">
        <v>5.0999999999999997E-2</v>
      </c>
      <c r="J619">
        <v>0.16211745244003309</v>
      </c>
      <c r="K619">
        <v>1.8196856906534328E-2</v>
      </c>
      <c r="L619">
        <v>6.3333333333333353E-2</v>
      </c>
      <c r="M619">
        <v>0.255</v>
      </c>
      <c r="N619">
        <v>5.78171098257E-2</v>
      </c>
      <c r="O619">
        <v>0.40783410138248849</v>
      </c>
      <c r="P619">
        <v>8.0838323353293412E-2</v>
      </c>
      <c r="Q619">
        <v>0.15384615384615385</v>
      </c>
      <c r="R619">
        <v>0</v>
      </c>
      <c r="S619">
        <v>0</v>
      </c>
      <c r="T619">
        <v>2</v>
      </c>
      <c r="U619">
        <v>0</v>
      </c>
      <c r="V619">
        <v>2</v>
      </c>
      <c r="W619">
        <v>0</v>
      </c>
      <c r="X619">
        <v>0</v>
      </c>
      <c r="Y619">
        <v>1</v>
      </c>
      <c r="Z619">
        <v>1</v>
      </c>
      <c r="AA619">
        <v>0</v>
      </c>
      <c r="AB619">
        <v>6</v>
      </c>
    </row>
    <row r="620" spans="1:28" x14ac:dyDescent="0.3">
      <c r="A620">
        <v>19139050100</v>
      </c>
      <c r="C620" t="s">
        <v>3658</v>
      </c>
      <c r="D620" t="s">
        <v>1847</v>
      </c>
      <c r="E620">
        <v>3586</v>
      </c>
      <c r="F620" t="s">
        <v>644</v>
      </c>
      <c r="G620" t="s">
        <v>1053</v>
      </c>
      <c r="H620">
        <v>90748</v>
      </c>
      <c r="I620">
        <v>6.5000000000000002E-2</v>
      </c>
      <c r="J620">
        <v>4.0332906530089627E-2</v>
      </c>
      <c r="K620">
        <v>3.265044814340589E-2</v>
      </c>
      <c r="L620">
        <v>3.191666666666667E-2</v>
      </c>
      <c r="M620">
        <v>0.45500000000000002</v>
      </c>
      <c r="N620">
        <v>3.49206353207E-2</v>
      </c>
      <c r="O620">
        <v>0.37002945508100149</v>
      </c>
      <c r="P620">
        <v>6.4193168433451117E-2</v>
      </c>
      <c r="Q620">
        <v>0.14852752880921896</v>
      </c>
      <c r="R620">
        <v>0</v>
      </c>
      <c r="S620">
        <v>0</v>
      </c>
      <c r="T620">
        <v>0</v>
      </c>
      <c r="U620">
        <v>1</v>
      </c>
      <c r="V620">
        <v>2</v>
      </c>
      <c r="W620">
        <v>2</v>
      </c>
      <c r="X620">
        <v>0</v>
      </c>
      <c r="Y620">
        <v>1</v>
      </c>
      <c r="Z620">
        <v>1</v>
      </c>
      <c r="AA620">
        <v>0</v>
      </c>
      <c r="AB620">
        <v>7</v>
      </c>
    </row>
    <row r="621" spans="1:28" x14ac:dyDescent="0.3">
      <c r="A621">
        <v>19139050400</v>
      </c>
      <c r="C621" t="s">
        <v>3659</v>
      </c>
      <c r="D621" t="s">
        <v>1606</v>
      </c>
      <c r="E621">
        <v>3903</v>
      </c>
      <c r="F621" t="s">
        <v>644</v>
      </c>
      <c r="G621" t="s">
        <v>1053</v>
      </c>
      <c r="H621">
        <v>87652</v>
      </c>
      <c r="I621">
        <v>4.8000000000000001E-2</v>
      </c>
      <c r="J621">
        <v>6.2922868741542626E-2</v>
      </c>
      <c r="K621">
        <v>2.503382949932341E-2</v>
      </c>
      <c r="L621">
        <v>3.191666666666667E-2</v>
      </c>
      <c r="M621">
        <v>0.40100000000000002</v>
      </c>
      <c r="N621">
        <v>-3.57416486718E-3</v>
      </c>
      <c r="O621">
        <v>0.48659937347720156</v>
      </c>
      <c r="P621">
        <v>6.8683049779458091E-2</v>
      </c>
      <c r="Q621">
        <v>0.16508795669824086</v>
      </c>
      <c r="R621">
        <v>0</v>
      </c>
      <c r="S621">
        <v>0</v>
      </c>
      <c r="T621">
        <v>0</v>
      </c>
      <c r="U621">
        <v>0</v>
      </c>
      <c r="V621">
        <v>2</v>
      </c>
      <c r="W621">
        <v>2</v>
      </c>
      <c r="X621">
        <v>1</v>
      </c>
      <c r="Y621">
        <v>2</v>
      </c>
      <c r="Z621">
        <v>1</v>
      </c>
      <c r="AA621">
        <v>0</v>
      </c>
      <c r="AB621">
        <v>8</v>
      </c>
    </row>
    <row r="622" spans="1:28" x14ac:dyDescent="0.3">
      <c r="A622">
        <v>19151780300</v>
      </c>
      <c r="C622" t="s">
        <v>3660</v>
      </c>
      <c r="D622" t="s">
        <v>1757</v>
      </c>
      <c r="E622">
        <v>2103</v>
      </c>
      <c r="F622" t="s">
        <v>734</v>
      </c>
      <c r="G622" t="s">
        <v>1218</v>
      </c>
      <c r="H622">
        <v>78438</v>
      </c>
      <c r="I622">
        <v>6.4000000000000001E-2</v>
      </c>
      <c r="J622">
        <v>5.3392658509454953E-2</v>
      </c>
      <c r="K622">
        <v>1.8909899888765295E-2</v>
      </c>
      <c r="L622">
        <v>2.3749999999999997E-2</v>
      </c>
      <c r="M622">
        <v>0.39299999999999996</v>
      </c>
      <c r="N622">
        <v>-3.7968892910899998E-2</v>
      </c>
      <c r="O622">
        <v>0.44192634560906513</v>
      </c>
      <c r="P622">
        <v>0.12062256809338522</v>
      </c>
      <c r="Q622">
        <v>0.14015572858731926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2</v>
      </c>
      <c r="X622">
        <v>2</v>
      </c>
      <c r="Y622">
        <v>1</v>
      </c>
      <c r="Z622">
        <v>2</v>
      </c>
      <c r="AA622">
        <v>0</v>
      </c>
      <c r="AB622">
        <v>7</v>
      </c>
    </row>
    <row r="623" spans="1:28" x14ac:dyDescent="0.3">
      <c r="A623">
        <v>19153000103</v>
      </c>
      <c r="C623" t="s">
        <v>3661</v>
      </c>
      <c r="D623" t="s">
        <v>1358</v>
      </c>
      <c r="E623">
        <v>2087</v>
      </c>
      <c r="F623" t="s">
        <v>1088</v>
      </c>
      <c r="G623" t="s">
        <v>1089</v>
      </c>
      <c r="H623">
        <v>77615</v>
      </c>
      <c r="I623">
        <v>7.2000000000000008E-2</v>
      </c>
      <c r="J623">
        <v>0.31968145620022753</v>
      </c>
      <c r="K623">
        <v>2.9579067121729238E-2</v>
      </c>
      <c r="L623">
        <v>2.8583333333333329E-2</v>
      </c>
      <c r="M623">
        <v>0.30499999999999999</v>
      </c>
      <c r="N623">
        <v>-0.15249195849899999</v>
      </c>
      <c r="O623">
        <v>0.38477951635846375</v>
      </c>
      <c r="P623">
        <v>5.3821313240043057E-2</v>
      </c>
      <c r="Q623">
        <v>0.20591581342434584</v>
      </c>
      <c r="R623">
        <v>0</v>
      </c>
      <c r="S623">
        <v>1</v>
      </c>
      <c r="T623">
        <v>2</v>
      </c>
      <c r="U623">
        <v>1</v>
      </c>
      <c r="V623">
        <v>1</v>
      </c>
      <c r="W623">
        <v>0</v>
      </c>
      <c r="X623">
        <v>2</v>
      </c>
      <c r="Y623">
        <v>1</v>
      </c>
      <c r="Z623">
        <v>1</v>
      </c>
      <c r="AA623">
        <v>1</v>
      </c>
      <c r="AB623">
        <v>10</v>
      </c>
    </row>
    <row r="624" spans="1:28" x14ac:dyDescent="0.3">
      <c r="A624">
        <v>19153000703</v>
      </c>
      <c r="C624" t="s">
        <v>3662</v>
      </c>
      <c r="D624" t="s">
        <v>1848</v>
      </c>
      <c r="E624">
        <v>3134</v>
      </c>
      <c r="F624" t="s">
        <v>1088</v>
      </c>
      <c r="G624" t="s">
        <v>1089</v>
      </c>
      <c r="H624">
        <v>75024</v>
      </c>
      <c r="I624">
        <v>3.6000000000000004E-2</v>
      </c>
      <c r="J624">
        <v>8.8986141502552879E-2</v>
      </c>
      <c r="K624">
        <v>3.3552151714077313E-2</v>
      </c>
      <c r="L624">
        <v>2.8583333333333329E-2</v>
      </c>
      <c r="M624">
        <v>0.27</v>
      </c>
      <c r="N624">
        <v>1.7202207075599999E-2</v>
      </c>
      <c r="O624">
        <v>0.27842770238652315</v>
      </c>
      <c r="P624">
        <v>0.1317289423685877</v>
      </c>
      <c r="Q624">
        <v>0.28154631655725748</v>
      </c>
      <c r="R624">
        <v>1</v>
      </c>
      <c r="S624">
        <v>0</v>
      </c>
      <c r="T624">
        <v>1</v>
      </c>
      <c r="U624">
        <v>1</v>
      </c>
      <c r="V624">
        <v>1</v>
      </c>
      <c r="W624">
        <v>0</v>
      </c>
      <c r="X624">
        <v>1</v>
      </c>
      <c r="Y624">
        <v>0</v>
      </c>
      <c r="Z624">
        <v>2</v>
      </c>
      <c r="AA624">
        <v>2</v>
      </c>
      <c r="AB624">
        <v>9</v>
      </c>
    </row>
    <row r="625" spans="1:28" x14ac:dyDescent="0.3">
      <c r="A625">
        <v>19153004300</v>
      </c>
      <c r="C625" t="s">
        <v>3663</v>
      </c>
      <c r="D625" t="s">
        <v>1612</v>
      </c>
      <c r="E625">
        <v>4723</v>
      </c>
      <c r="F625" t="s">
        <v>1088</v>
      </c>
      <c r="G625" t="s">
        <v>1089</v>
      </c>
      <c r="H625">
        <v>81529</v>
      </c>
      <c r="I625">
        <v>4.8000000000000001E-2</v>
      </c>
      <c r="J625">
        <v>0.14132882882882883</v>
      </c>
      <c r="K625">
        <v>3.9414414414414414E-2</v>
      </c>
      <c r="L625">
        <v>2.8583333333333329E-2</v>
      </c>
      <c r="M625">
        <v>0.22399999999999998</v>
      </c>
      <c r="N625">
        <v>-5.19871537535E-2</v>
      </c>
      <c r="O625">
        <v>0.46003062787136295</v>
      </c>
      <c r="P625">
        <v>4.4133476856835309E-2</v>
      </c>
      <c r="Q625">
        <v>0.14752252252252251</v>
      </c>
      <c r="R625">
        <v>0</v>
      </c>
      <c r="S625">
        <v>0</v>
      </c>
      <c r="T625">
        <v>2</v>
      </c>
      <c r="U625">
        <v>1</v>
      </c>
      <c r="V625">
        <v>1</v>
      </c>
      <c r="W625">
        <v>0</v>
      </c>
      <c r="X625">
        <v>2</v>
      </c>
      <c r="Y625">
        <v>2</v>
      </c>
      <c r="Z625">
        <v>0</v>
      </c>
      <c r="AA625">
        <v>0</v>
      </c>
      <c r="AB625">
        <v>8</v>
      </c>
    </row>
    <row r="626" spans="1:28" x14ac:dyDescent="0.3">
      <c r="A626">
        <v>19153010207</v>
      </c>
      <c r="C626" t="s">
        <v>3664</v>
      </c>
      <c r="D626" t="s">
        <v>1750</v>
      </c>
      <c r="E626">
        <v>4531</v>
      </c>
      <c r="F626" t="s">
        <v>1088</v>
      </c>
      <c r="G626" t="s">
        <v>1089</v>
      </c>
      <c r="H626">
        <v>90658</v>
      </c>
      <c r="I626">
        <v>0.113</v>
      </c>
      <c r="J626">
        <v>9.5517609391675556E-2</v>
      </c>
      <c r="K626">
        <v>8.3778014941302034E-2</v>
      </c>
      <c r="L626">
        <v>2.8583333333333329E-2</v>
      </c>
      <c r="M626">
        <v>0.27</v>
      </c>
      <c r="N626">
        <v>1.2966687681899999E-2</v>
      </c>
      <c r="O626">
        <v>0.23923923923923923</v>
      </c>
      <c r="P626">
        <v>2.9015544041450778E-2</v>
      </c>
      <c r="Q626">
        <v>0.27801494130202775</v>
      </c>
      <c r="R626">
        <v>0</v>
      </c>
      <c r="S626">
        <v>1</v>
      </c>
      <c r="T626">
        <v>1</v>
      </c>
      <c r="U626">
        <v>2</v>
      </c>
      <c r="V626">
        <v>1</v>
      </c>
      <c r="W626">
        <v>0</v>
      </c>
      <c r="X626">
        <v>1</v>
      </c>
      <c r="Y626">
        <v>0</v>
      </c>
      <c r="Z626">
        <v>0</v>
      </c>
      <c r="AA626">
        <v>2</v>
      </c>
      <c r="AB626">
        <v>8</v>
      </c>
    </row>
    <row r="627" spans="1:28" x14ac:dyDescent="0.3">
      <c r="A627">
        <v>19153010409</v>
      </c>
      <c r="C627" t="s">
        <v>3665</v>
      </c>
      <c r="D627" t="s">
        <v>1867</v>
      </c>
      <c r="E627">
        <v>4248</v>
      </c>
      <c r="F627" t="s">
        <v>1088</v>
      </c>
      <c r="G627" t="s">
        <v>1089</v>
      </c>
      <c r="H627">
        <v>90716</v>
      </c>
      <c r="I627">
        <v>0.124</v>
      </c>
      <c r="J627">
        <v>4.8537647790914747E-2</v>
      </c>
      <c r="K627">
        <v>2.8624766645924081E-2</v>
      </c>
      <c r="L627">
        <v>2.8583333333333329E-2</v>
      </c>
      <c r="M627">
        <v>0.34299999999999997</v>
      </c>
      <c r="N627">
        <v>-1.87969983871E-3</v>
      </c>
      <c r="O627">
        <v>0.30424448217317485</v>
      </c>
      <c r="P627">
        <v>3.5414165666266505E-2</v>
      </c>
      <c r="Q627">
        <v>0.17610454262601119</v>
      </c>
      <c r="R627">
        <v>0</v>
      </c>
      <c r="S627">
        <v>1</v>
      </c>
      <c r="T627">
        <v>0</v>
      </c>
      <c r="U627">
        <v>1</v>
      </c>
      <c r="V627">
        <v>1</v>
      </c>
      <c r="W627">
        <v>1</v>
      </c>
      <c r="X627">
        <v>1</v>
      </c>
      <c r="Y627">
        <v>0</v>
      </c>
      <c r="Z627">
        <v>0</v>
      </c>
      <c r="AA627">
        <v>0</v>
      </c>
      <c r="AB627">
        <v>5</v>
      </c>
    </row>
    <row r="628" spans="1:28" x14ac:dyDescent="0.3">
      <c r="A628">
        <v>19153010702</v>
      </c>
      <c r="C628" t="s">
        <v>3666</v>
      </c>
      <c r="D628" t="s">
        <v>1800</v>
      </c>
      <c r="E628">
        <v>6600</v>
      </c>
      <c r="F628" t="s">
        <v>1088</v>
      </c>
      <c r="G628" t="s">
        <v>1089</v>
      </c>
      <c r="H628">
        <v>100357</v>
      </c>
      <c r="I628">
        <v>3.9E-2</v>
      </c>
      <c r="J628">
        <v>6.160071942446043E-2</v>
      </c>
      <c r="K628">
        <v>3.6870503597122302E-2</v>
      </c>
      <c r="L628">
        <v>2.8583333333333329E-2</v>
      </c>
      <c r="M628">
        <v>0.40799999999999997</v>
      </c>
      <c r="N628">
        <v>0.15769163030899999</v>
      </c>
      <c r="O628">
        <v>0.40716543730242361</v>
      </c>
      <c r="P628">
        <v>3.3883579496090353E-2</v>
      </c>
      <c r="Q628">
        <v>0.17625899280575538</v>
      </c>
      <c r="R628">
        <v>0</v>
      </c>
      <c r="S628">
        <v>0</v>
      </c>
      <c r="T628">
        <v>0</v>
      </c>
      <c r="U628">
        <v>1</v>
      </c>
      <c r="V628">
        <v>1</v>
      </c>
      <c r="W628">
        <v>2</v>
      </c>
      <c r="X628">
        <v>0</v>
      </c>
      <c r="Y628">
        <v>1</v>
      </c>
      <c r="Z628">
        <v>0</v>
      </c>
      <c r="AA628">
        <v>0</v>
      </c>
      <c r="AB628">
        <v>5</v>
      </c>
    </row>
    <row r="629" spans="1:28" x14ac:dyDescent="0.3">
      <c r="A629">
        <v>19155031700</v>
      </c>
      <c r="C629" t="s">
        <v>3667</v>
      </c>
      <c r="D629" t="s">
        <v>1828</v>
      </c>
      <c r="E629">
        <v>4973</v>
      </c>
      <c r="F629" t="s">
        <v>1082</v>
      </c>
      <c r="G629" t="s">
        <v>1083</v>
      </c>
      <c r="H629">
        <v>107865</v>
      </c>
      <c r="I629">
        <v>4.0999999999999995E-2</v>
      </c>
      <c r="J629">
        <v>6.5384615384615388E-2</v>
      </c>
      <c r="K629">
        <v>6.1538461538461542E-2</v>
      </c>
      <c r="L629">
        <v>2.9249999999999995E-2</v>
      </c>
      <c r="M629">
        <v>0.33899999999999997</v>
      </c>
      <c r="N629">
        <v>0.10169734323100001</v>
      </c>
      <c r="O629">
        <v>0.39461883408071746</v>
      </c>
      <c r="P629">
        <v>7.3634204275534437E-2</v>
      </c>
      <c r="Q629">
        <v>0.12628205128205128</v>
      </c>
      <c r="R629">
        <v>0</v>
      </c>
      <c r="S629">
        <v>0</v>
      </c>
      <c r="T629">
        <v>0</v>
      </c>
      <c r="U629">
        <v>2</v>
      </c>
      <c r="V629">
        <v>1</v>
      </c>
      <c r="W629">
        <v>1</v>
      </c>
      <c r="X629">
        <v>0</v>
      </c>
      <c r="Y629">
        <v>1</v>
      </c>
      <c r="Z629">
        <v>1</v>
      </c>
      <c r="AA629">
        <v>0</v>
      </c>
      <c r="AB629">
        <v>6</v>
      </c>
    </row>
    <row r="630" spans="1:28" x14ac:dyDescent="0.3">
      <c r="A630">
        <v>19155031800</v>
      </c>
      <c r="C630" t="s">
        <v>3668</v>
      </c>
      <c r="D630" t="s">
        <v>1782</v>
      </c>
      <c r="E630">
        <v>3462</v>
      </c>
      <c r="F630" t="s">
        <v>1082</v>
      </c>
      <c r="G630" t="s">
        <v>1083</v>
      </c>
      <c r="H630">
        <v>71855</v>
      </c>
      <c r="I630">
        <v>0.10199999999999999</v>
      </c>
      <c r="J630">
        <v>8.1790123456790126E-2</v>
      </c>
      <c r="K630">
        <v>3.7037037037037035E-2</v>
      </c>
      <c r="L630">
        <v>2.9249999999999995E-2</v>
      </c>
      <c r="M630">
        <v>0.46899999999999997</v>
      </c>
      <c r="N630">
        <v>4.2457090973600002E-2</v>
      </c>
      <c r="O630">
        <v>0.31534211644708882</v>
      </c>
      <c r="P630">
        <v>4.9853372434017593E-2</v>
      </c>
      <c r="Q630">
        <v>0.23919753086419754</v>
      </c>
      <c r="R630">
        <v>1</v>
      </c>
      <c r="S630">
        <v>1</v>
      </c>
      <c r="T630">
        <v>1</v>
      </c>
      <c r="U630">
        <v>1</v>
      </c>
      <c r="V630">
        <v>1</v>
      </c>
      <c r="W630">
        <v>2</v>
      </c>
      <c r="X630">
        <v>0</v>
      </c>
      <c r="Y630">
        <v>0</v>
      </c>
      <c r="Z630">
        <v>0</v>
      </c>
      <c r="AA630">
        <v>1</v>
      </c>
      <c r="AB630">
        <v>8</v>
      </c>
    </row>
    <row r="631" spans="1:28" x14ac:dyDescent="0.3">
      <c r="A631">
        <v>19157370200</v>
      </c>
      <c r="C631" t="s">
        <v>3669</v>
      </c>
      <c r="D631" t="s">
        <v>1832</v>
      </c>
      <c r="E631">
        <v>2863</v>
      </c>
      <c r="F631" t="s">
        <v>1256</v>
      </c>
      <c r="G631" t="s">
        <v>1257</v>
      </c>
      <c r="H631">
        <v>65185</v>
      </c>
      <c r="I631">
        <v>4.7E-2</v>
      </c>
      <c r="J631">
        <v>5.2419354838709679E-2</v>
      </c>
      <c r="K631">
        <v>2.2580645161290321E-2</v>
      </c>
      <c r="L631">
        <v>2.7833333333333331E-2</v>
      </c>
      <c r="M631">
        <v>0.32100000000000001</v>
      </c>
      <c r="N631">
        <v>-6.0695537251399999E-2</v>
      </c>
      <c r="O631">
        <v>0.48307543520309476</v>
      </c>
      <c r="P631">
        <v>3.4125533211456428E-2</v>
      </c>
      <c r="Q631">
        <v>0.17661290322580644</v>
      </c>
      <c r="R631">
        <v>1</v>
      </c>
      <c r="S631">
        <v>0</v>
      </c>
      <c r="T631">
        <v>0</v>
      </c>
      <c r="U631">
        <v>0</v>
      </c>
      <c r="V631">
        <v>1</v>
      </c>
      <c r="W631">
        <v>1</v>
      </c>
      <c r="X631">
        <v>2</v>
      </c>
      <c r="Y631">
        <v>2</v>
      </c>
      <c r="Z631">
        <v>0</v>
      </c>
      <c r="AA631">
        <v>0</v>
      </c>
      <c r="AB631">
        <v>7</v>
      </c>
    </row>
    <row r="632" spans="1:28" x14ac:dyDescent="0.3">
      <c r="A632">
        <v>19163010300</v>
      </c>
      <c r="C632" t="s">
        <v>3670</v>
      </c>
      <c r="D632" t="s">
        <v>1745</v>
      </c>
      <c r="E632">
        <v>2393</v>
      </c>
      <c r="F632" t="s">
        <v>1043</v>
      </c>
      <c r="G632" t="s">
        <v>1044</v>
      </c>
      <c r="H632">
        <v>93750</v>
      </c>
      <c r="I632">
        <v>6.4000000000000001E-2</v>
      </c>
      <c r="J632">
        <v>6.1586638830897704E-2</v>
      </c>
      <c r="K632">
        <v>2.4008350730688934E-2</v>
      </c>
      <c r="L632">
        <v>3.4666666666666672E-2</v>
      </c>
      <c r="M632">
        <v>0.35600000000000004</v>
      </c>
      <c r="N632">
        <v>-7.4632636467200003E-2</v>
      </c>
      <c r="O632">
        <v>0.42498430634023854</v>
      </c>
      <c r="P632">
        <v>0.10074626865671642</v>
      </c>
      <c r="Q632">
        <v>0.1847599164926931</v>
      </c>
      <c r="R632">
        <v>0</v>
      </c>
      <c r="S632">
        <v>0</v>
      </c>
      <c r="T632">
        <v>0</v>
      </c>
      <c r="U632">
        <v>0</v>
      </c>
      <c r="V632">
        <v>2</v>
      </c>
      <c r="W632">
        <v>1</v>
      </c>
      <c r="X632">
        <v>2</v>
      </c>
      <c r="Y632">
        <v>1</v>
      </c>
      <c r="Z632">
        <v>2</v>
      </c>
      <c r="AA632">
        <v>1</v>
      </c>
      <c r="AB632">
        <v>9</v>
      </c>
    </row>
    <row r="633" spans="1:28" x14ac:dyDescent="0.3">
      <c r="A633">
        <v>19163011800</v>
      </c>
      <c r="C633" t="s">
        <v>3671</v>
      </c>
      <c r="D633" t="s">
        <v>1691</v>
      </c>
      <c r="E633">
        <v>2306</v>
      </c>
      <c r="F633" t="s">
        <v>1043</v>
      </c>
      <c r="G633" t="s">
        <v>1044</v>
      </c>
      <c r="H633">
        <v>54042</v>
      </c>
      <c r="I633">
        <v>6.9000000000000006E-2</v>
      </c>
      <c r="J633">
        <v>3.5339063992359122E-2</v>
      </c>
      <c r="K633">
        <v>4.2979942693409739E-2</v>
      </c>
      <c r="L633">
        <v>3.4666666666666672E-2</v>
      </c>
      <c r="M633">
        <v>0.26200000000000001</v>
      </c>
      <c r="N633">
        <v>-1.7887562837E-2</v>
      </c>
      <c r="O633">
        <v>0.1827885256837892</v>
      </c>
      <c r="P633">
        <v>9.3192868719611022E-2</v>
      </c>
      <c r="Q633">
        <v>0.27220630372492838</v>
      </c>
      <c r="R633">
        <v>2</v>
      </c>
      <c r="S633">
        <v>0</v>
      </c>
      <c r="T633">
        <v>0</v>
      </c>
      <c r="U633">
        <v>1</v>
      </c>
      <c r="V633">
        <v>2</v>
      </c>
      <c r="W633">
        <v>0</v>
      </c>
      <c r="X633">
        <v>1</v>
      </c>
      <c r="Y633">
        <v>0</v>
      </c>
      <c r="Z633">
        <v>2</v>
      </c>
      <c r="AA633">
        <v>2</v>
      </c>
      <c r="AB633">
        <v>10</v>
      </c>
    </row>
    <row r="634" spans="1:28" x14ac:dyDescent="0.3">
      <c r="A634">
        <v>19163012601</v>
      </c>
      <c r="C634" t="s">
        <v>3672</v>
      </c>
      <c r="D634" t="s">
        <v>1438</v>
      </c>
      <c r="E634">
        <v>5484</v>
      </c>
      <c r="F634" t="s">
        <v>1043</v>
      </c>
      <c r="G634" t="s">
        <v>1044</v>
      </c>
      <c r="H634">
        <v>75917</v>
      </c>
      <c r="I634">
        <v>0.06</v>
      </c>
      <c r="J634">
        <v>0.15575396825396826</v>
      </c>
      <c r="K634">
        <v>4.2162698412698416E-2</v>
      </c>
      <c r="L634">
        <v>3.4666666666666672E-2</v>
      </c>
      <c r="M634">
        <v>0.25700000000000001</v>
      </c>
      <c r="N634">
        <v>5.3804765528699998E-2</v>
      </c>
      <c r="O634">
        <v>0.46401911018214392</v>
      </c>
      <c r="P634">
        <v>2.1359223300970873E-2</v>
      </c>
      <c r="Q634">
        <v>0.10615079365079365</v>
      </c>
      <c r="R634">
        <v>1</v>
      </c>
      <c r="S634">
        <v>0</v>
      </c>
      <c r="T634">
        <v>2</v>
      </c>
      <c r="U634">
        <v>1</v>
      </c>
      <c r="V634">
        <v>2</v>
      </c>
      <c r="W634">
        <v>0</v>
      </c>
      <c r="X634">
        <v>0</v>
      </c>
      <c r="Y634">
        <v>2</v>
      </c>
      <c r="Z634">
        <v>0</v>
      </c>
      <c r="AA634">
        <v>0</v>
      </c>
      <c r="AB634">
        <v>8</v>
      </c>
    </row>
    <row r="635" spans="1:28" x14ac:dyDescent="0.3">
      <c r="A635">
        <v>19163013705</v>
      </c>
      <c r="C635" t="s">
        <v>3673</v>
      </c>
      <c r="D635" t="s">
        <v>1671</v>
      </c>
      <c r="E635">
        <v>5165</v>
      </c>
      <c r="F635" t="s">
        <v>1043</v>
      </c>
      <c r="G635" t="s">
        <v>1044</v>
      </c>
      <c r="H635">
        <v>87896</v>
      </c>
      <c r="I635">
        <v>0.13699999999999998</v>
      </c>
      <c r="J635">
        <v>8.2866741321388576E-2</v>
      </c>
      <c r="K635">
        <v>4.5166106756252336E-2</v>
      </c>
      <c r="L635">
        <v>3.4666666666666672E-2</v>
      </c>
      <c r="M635">
        <v>0.36599999999999999</v>
      </c>
      <c r="N635">
        <v>3.4862754326700003E-2</v>
      </c>
      <c r="O635">
        <v>0.23102226720647773</v>
      </c>
      <c r="P635">
        <v>2.1191085129704055E-2</v>
      </c>
      <c r="Q635">
        <v>0.18178424785367675</v>
      </c>
      <c r="R635">
        <v>0</v>
      </c>
      <c r="S635">
        <v>2</v>
      </c>
      <c r="T635">
        <v>1</v>
      </c>
      <c r="U635">
        <v>1</v>
      </c>
      <c r="V635">
        <v>2</v>
      </c>
      <c r="W635">
        <v>1</v>
      </c>
      <c r="X635">
        <v>0</v>
      </c>
      <c r="Y635">
        <v>0</v>
      </c>
      <c r="Z635">
        <v>0</v>
      </c>
      <c r="AA635">
        <v>0</v>
      </c>
      <c r="AB635">
        <v>7</v>
      </c>
    </row>
    <row r="636" spans="1:28" x14ac:dyDescent="0.3">
      <c r="A636">
        <v>19167070400</v>
      </c>
      <c r="C636" t="s">
        <v>3674</v>
      </c>
      <c r="D636" t="s">
        <v>1587</v>
      </c>
      <c r="E636">
        <v>4129</v>
      </c>
      <c r="F636" t="s">
        <v>1588</v>
      </c>
      <c r="G636" t="s">
        <v>1589</v>
      </c>
      <c r="H636">
        <v>76125</v>
      </c>
      <c r="I636">
        <v>9.0999999999999998E-2</v>
      </c>
      <c r="J636">
        <v>3.1065088757396449E-2</v>
      </c>
      <c r="K636">
        <v>5.0295857988165681E-2</v>
      </c>
      <c r="L636">
        <v>1.9000000000000003E-2</v>
      </c>
      <c r="M636">
        <v>0.36399999999999999</v>
      </c>
      <c r="N636">
        <v>3.64608641627E-3</v>
      </c>
      <c r="O636">
        <v>0.50883838383838387</v>
      </c>
      <c r="P636">
        <v>9.4793057409879838E-2</v>
      </c>
      <c r="Q636">
        <v>0.20266272189349113</v>
      </c>
      <c r="R636">
        <v>1</v>
      </c>
      <c r="S636">
        <v>1</v>
      </c>
      <c r="T636">
        <v>0</v>
      </c>
      <c r="U636">
        <v>2</v>
      </c>
      <c r="V636">
        <v>0</v>
      </c>
      <c r="W636">
        <v>1</v>
      </c>
      <c r="X636">
        <v>1</v>
      </c>
      <c r="Y636">
        <v>2</v>
      </c>
      <c r="Z636">
        <v>2</v>
      </c>
      <c r="AA636">
        <v>1</v>
      </c>
      <c r="AB636">
        <v>11</v>
      </c>
    </row>
    <row r="637" spans="1:28" x14ac:dyDescent="0.3">
      <c r="A637">
        <v>19169000101</v>
      </c>
      <c r="C637" t="s">
        <v>3675</v>
      </c>
      <c r="D637" t="s">
        <v>2647</v>
      </c>
      <c r="E637">
        <v>2165</v>
      </c>
      <c r="F637" t="s">
        <v>1463</v>
      </c>
      <c r="G637" t="s">
        <v>1464</v>
      </c>
      <c r="H637">
        <v>100793</v>
      </c>
      <c r="I637">
        <v>7.6999999999999999E-2</v>
      </c>
      <c r="J637">
        <v>9.1478696741854632E-2</v>
      </c>
      <c r="K637">
        <v>0</v>
      </c>
      <c r="L637">
        <v>2.1666666666666671E-2</v>
      </c>
      <c r="M637">
        <v>0.29899999999999999</v>
      </c>
      <c r="N637">
        <v>0.100660907881</v>
      </c>
      <c r="O637">
        <v>0.19378163412870572</v>
      </c>
      <c r="P637">
        <v>0</v>
      </c>
      <c r="Q637">
        <v>0.19172932330827067</v>
      </c>
      <c r="R637">
        <v>0</v>
      </c>
      <c r="S637">
        <v>1</v>
      </c>
      <c r="T637">
        <v>1</v>
      </c>
      <c r="U637">
        <v>0</v>
      </c>
      <c r="V637">
        <v>0</v>
      </c>
      <c r="W637">
        <v>0</v>
      </c>
      <c r="X637">
        <v>0</v>
      </c>
      <c r="Y637">
        <v>0</v>
      </c>
      <c r="Z637">
        <v>0</v>
      </c>
      <c r="AA637">
        <v>1</v>
      </c>
      <c r="AB637">
        <v>3</v>
      </c>
    </row>
    <row r="638" spans="1:28" x14ac:dyDescent="0.3">
      <c r="A638">
        <v>19169010300</v>
      </c>
      <c r="C638" t="s">
        <v>3676</v>
      </c>
      <c r="D638" t="s">
        <v>1783</v>
      </c>
      <c r="E638">
        <v>4601</v>
      </c>
      <c r="F638" t="s">
        <v>1463</v>
      </c>
      <c r="G638" t="s">
        <v>1464</v>
      </c>
      <c r="H638">
        <v>73023</v>
      </c>
      <c r="I638">
        <v>9.5000000000000001E-2</v>
      </c>
      <c r="J638">
        <v>0.10456852791878173</v>
      </c>
      <c r="K638">
        <v>3.553299492385787E-2</v>
      </c>
      <c r="L638">
        <v>2.1666666666666671E-2</v>
      </c>
      <c r="M638">
        <v>0.33799999999999997</v>
      </c>
      <c r="N638">
        <v>2.7238224798400001E-2</v>
      </c>
      <c r="O638">
        <v>0.28222778473091364</v>
      </c>
      <c r="P638">
        <v>7.5984990619136966E-2</v>
      </c>
      <c r="Q638">
        <v>0.18680203045685279</v>
      </c>
      <c r="R638">
        <v>1</v>
      </c>
      <c r="S638">
        <v>1</v>
      </c>
      <c r="T638">
        <v>1</v>
      </c>
      <c r="U638">
        <v>1</v>
      </c>
      <c r="V638">
        <v>0</v>
      </c>
      <c r="W638">
        <v>1</v>
      </c>
      <c r="X638">
        <v>1</v>
      </c>
      <c r="Y638">
        <v>0</v>
      </c>
      <c r="Z638">
        <v>1</v>
      </c>
      <c r="AA638">
        <v>1</v>
      </c>
      <c r="AB638">
        <v>8</v>
      </c>
    </row>
    <row r="639" spans="1:28" x14ac:dyDescent="0.3">
      <c r="A639">
        <v>19169010600</v>
      </c>
      <c r="C639" t="s">
        <v>3677</v>
      </c>
      <c r="D639" t="s">
        <v>1936</v>
      </c>
      <c r="E639">
        <v>5486</v>
      </c>
      <c r="F639" t="s">
        <v>1463</v>
      </c>
      <c r="G639" t="s">
        <v>1464</v>
      </c>
      <c r="H639">
        <v>78393</v>
      </c>
      <c r="I639">
        <v>8.8000000000000009E-2</v>
      </c>
      <c r="J639">
        <v>4.2652027027027029E-2</v>
      </c>
      <c r="K639">
        <v>3.0405405405405407E-2</v>
      </c>
      <c r="L639">
        <v>2.1666666666666671E-2</v>
      </c>
      <c r="M639">
        <v>0.307</v>
      </c>
      <c r="N639">
        <v>1.0499171235E-2</v>
      </c>
      <c r="O639">
        <v>0.25349559813568101</v>
      </c>
      <c r="P639">
        <v>6.8450039339103069E-2</v>
      </c>
      <c r="Q639">
        <v>0.22339527027027026</v>
      </c>
      <c r="R639">
        <v>0</v>
      </c>
      <c r="S639">
        <v>1</v>
      </c>
      <c r="T639">
        <v>0</v>
      </c>
      <c r="U639">
        <v>1</v>
      </c>
      <c r="V639">
        <v>0</v>
      </c>
      <c r="W639">
        <v>0</v>
      </c>
      <c r="X639">
        <v>1</v>
      </c>
      <c r="Y639">
        <v>0</v>
      </c>
      <c r="Z639">
        <v>1</v>
      </c>
      <c r="AA639">
        <v>1</v>
      </c>
      <c r="AB639">
        <v>5</v>
      </c>
    </row>
    <row r="640" spans="1:28" x14ac:dyDescent="0.3">
      <c r="A640">
        <v>19193001802</v>
      </c>
      <c r="C640" t="s">
        <v>3678</v>
      </c>
      <c r="D640" t="s">
        <v>2665</v>
      </c>
      <c r="E640">
        <v>2363</v>
      </c>
      <c r="F640" t="s">
        <v>1093</v>
      </c>
      <c r="G640" t="s">
        <v>1094</v>
      </c>
      <c r="H640">
        <v>68224</v>
      </c>
      <c r="I640">
        <v>0.126</v>
      </c>
      <c r="J640">
        <v>4.8635824436536183E-2</v>
      </c>
      <c r="K640">
        <v>1.4234875444839857E-2</v>
      </c>
      <c r="L640">
        <v>2.9166666666666664E-2</v>
      </c>
      <c r="M640">
        <v>0.32299999999999995</v>
      </c>
      <c r="N640">
        <v>4.9457794378700001E-2</v>
      </c>
      <c r="O640">
        <v>0.46351674641148327</v>
      </c>
      <c r="P640">
        <v>9.8516949152542374E-2</v>
      </c>
      <c r="Q640">
        <v>0.23962040332147094</v>
      </c>
      <c r="R640">
        <v>1</v>
      </c>
      <c r="S640">
        <v>2</v>
      </c>
      <c r="T640">
        <v>0</v>
      </c>
      <c r="U640">
        <v>0</v>
      </c>
      <c r="V640">
        <v>1</v>
      </c>
      <c r="W640">
        <v>1</v>
      </c>
      <c r="X640">
        <v>0</v>
      </c>
      <c r="Y640">
        <v>2</v>
      </c>
      <c r="Z640">
        <v>2</v>
      </c>
      <c r="AA640">
        <v>1</v>
      </c>
      <c r="AB640">
        <v>10</v>
      </c>
    </row>
    <row r="641" spans="1:28" x14ac:dyDescent="0.3">
      <c r="A641">
        <v>19193002000</v>
      </c>
      <c r="C641" t="s">
        <v>3679</v>
      </c>
      <c r="D641" t="s">
        <v>1598</v>
      </c>
      <c r="E641">
        <v>5577</v>
      </c>
      <c r="F641" t="s">
        <v>1093</v>
      </c>
      <c r="G641" t="s">
        <v>1094</v>
      </c>
      <c r="H641">
        <v>65000</v>
      </c>
      <c r="I641">
        <v>0.17899999999999999</v>
      </c>
      <c r="J641">
        <v>0.15880039331366766</v>
      </c>
      <c r="K641">
        <v>2.3107177974434612E-2</v>
      </c>
      <c r="L641">
        <v>2.9166666666666664E-2</v>
      </c>
      <c r="M641">
        <v>0.23100000000000001</v>
      </c>
      <c r="N641">
        <v>2.9726735598200001E-2</v>
      </c>
      <c r="O641">
        <v>0.48205465920316104</v>
      </c>
      <c r="P641">
        <v>4.507042253521127E-2</v>
      </c>
      <c r="Q641">
        <v>0.21189773844641102</v>
      </c>
      <c r="R641">
        <v>1</v>
      </c>
      <c r="S641">
        <v>2</v>
      </c>
      <c r="T641">
        <v>2</v>
      </c>
      <c r="U641">
        <v>0</v>
      </c>
      <c r="V641">
        <v>1</v>
      </c>
      <c r="W641">
        <v>0</v>
      </c>
      <c r="X641">
        <v>1</v>
      </c>
      <c r="Y641">
        <v>2</v>
      </c>
      <c r="Z641">
        <v>0</v>
      </c>
      <c r="AA641">
        <v>1</v>
      </c>
      <c r="AB641">
        <v>10</v>
      </c>
    </row>
    <row r="642" spans="1:28" x14ac:dyDescent="0.3">
      <c r="A642">
        <v>19193003301</v>
      </c>
      <c r="C642" t="s">
        <v>3680</v>
      </c>
      <c r="D642" t="s">
        <v>2675</v>
      </c>
      <c r="E642">
        <v>5046</v>
      </c>
      <c r="F642" t="s">
        <v>1093</v>
      </c>
      <c r="G642" t="s">
        <v>1094</v>
      </c>
      <c r="H642">
        <v>117500</v>
      </c>
      <c r="I642">
        <v>8.3000000000000004E-2</v>
      </c>
      <c r="J642">
        <v>7.2183098591549297E-2</v>
      </c>
      <c r="K642">
        <v>6.6314553990610328E-2</v>
      </c>
      <c r="L642">
        <v>2.9166666666666664E-2</v>
      </c>
      <c r="M642">
        <v>0.20199999999999999</v>
      </c>
      <c r="N642">
        <v>0.16133486701899999</v>
      </c>
      <c r="O642">
        <v>0.27832748164698373</v>
      </c>
      <c r="P642">
        <v>5.8043117744610281E-2</v>
      </c>
      <c r="Q642">
        <v>0.18133802816901409</v>
      </c>
      <c r="R642">
        <v>0</v>
      </c>
      <c r="S642">
        <v>1</v>
      </c>
      <c r="T642">
        <v>1</v>
      </c>
      <c r="U642">
        <v>2</v>
      </c>
      <c r="V642">
        <v>1</v>
      </c>
      <c r="W642">
        <v>0</v>
      </c>
      <c r="X642">
        <v>0</v>
      </c>
      <c r="Y642">
        <v>0</v>
      </c>
      <c r="Z642">
        <v>1</v>
      </c>
      <c r="AA642">
        <v>0</v>
      </c>
      <c r="AB642">
        <v>6</v>
      </c>
    </row>
    <row r="643" spans="1:28" x14ac:dyDescent="0.3">
      <c r="A643">
        <v>19193003500</v>
      </c>
      <c r="C643" t="s">
        <v>3681</v>
      </c>
      <c r="D643" t="s">
        <v>1733</v>
      </c>
      <c r="E643">
        <v>3860</v>
      </c>
      <c r="F643" t="s">
        <v>1093</v>
      </c>
      <c r="G643" t="s">
        <v>1094</v>
      </c>
      <c r="H643">
        <v>79375</v>
      </c>
      <c r="I643">
        <v>0.09</v>
      </c>
      <c r="J643">
        <v>7.3809523809523811E-2</v>
      </c>
      <c r="K643">
        <v>2.0833333333333332E-2</v>
      </c>
      <c r="L643">
        <v>2.9166666666666664E-2</v>
      </c>
      <c r="M643">
        <v>0.34299999999999997</v>
      </c>
      <c r="N643">
        <v>-4.28817100531E-2</v>
      </c>
      <c r="O643">
        <v>0.41957295373665482</v>
      </c>
      <c r="P643">
        <v>6.0758082497212929E-2</v>
      </c>
      <c r="Q643">
        <v>0.16250000000000001</v>
      </c>
      <c r="R643">
        <v>0</v>
      </c>
      <c r="S643">
        <v>1</v>
      </c>
      <c r="T643">
        <v>1</v>
      </c>
      <c r="U643">
        <v>0</v>
      </c>
      <c r="V643">
        <v>1</v>
      </c>
      <c r="W643">
        <v>1</v>
      </c>
      <c r="X643">
        <v>2</v>
      </c>
      <c r="Y643">
        <v>1</v>
      </c>
      <c r="Z643">
        <v>1</v>
      </c>
      <c r="AA643">
        <v>0</v>
      </c>
      <c r="AB643">
        <v>8</v>
      </c>
    </row>
    <row r="644" spans="1:28" x14ac:dyDescent="0.3">
      <c r="A644">
        <v>19013001200</v>
      </c>
      <c r="C644" t="s">
        <v>3682</v>
      </c>
      <c r="D644" t="s">
        <v>1798</v>
      </c>
      <c r="E644">
        <v>2282</v>
      </c>
      <c r="F644" t="s">
        <v>1040</v>
      </c>
      <c r="G644" t="s">
        <v>1041</v>
      </c>
      <c r="H644">
        <v>69400</v>
      </c>
      <c r="I644">
        <v>5.4000000000000006E-2</v>
      </c>
      <c r="J644">
        <v>5.9128630705394189E-2</v>
      </c>
      <c r="K644">
        <v>2.5933609958506226E-2</v>
      </c>
      <c r="L644">
        <v>3.2083333333333332E-2</v>
      </c>
      <c r="M644">
        <v>0.309</v>
      </c>
      <c r="N644">
        <v>-1.6803102111200001E-2</v>
      </c>
      <c r="O644">
        <v>0.36168947055324213</v>
      </c>
      <c r="P644">
        <v>0.11510791366906475</v>
      </c>
      <c r="Q644">
        <v>0.12136929460580913</v>
      </c>
      <c r="R644">
        <v>1</v>
      </c>
      <c r="S644">
        <v>0</v>
      </c>
      <c r="T644">
        <v>0</v>
      </c>
      <c r="U644">
        <v>1</v>
      </c>
      <c r="V644">
        <v>2</v>
      </c>
      <c r="W644">
        <v>0</v>
      </c>
      <c r="X644">
        <v>1</v>
      </c>
      <c r="Y644">
        <v>1</v>
      </c>
      <c r="Z644">
        <v>2</v>
      </c>
      <c r="AA644">
        <v>0</v>
      </c>
      <c r="AB644">
        <v>8</v>
      </c>
    </row>
    <row r="645" spans="1:28" x14ac:dyDescent="0.3">
      <c r="A645">
        <v>19013001400</v>
      </c>
      <c r="C645" t="s">
        <v>3683</v>
      </c>
      <c r="D645" t="s">
        <v>1873</v>
      </c>
      <c r="E645">
        <v>4542</v>
      </c>
      <c r="F645" t="s">
        <v>1040</v>
      </c>
      <c r="G645" t="s">
        <v>1041</v>
      </c>
      <c r="H645">
        <v>84183</v>
      </c>
      <c r="I645">
        <v>0.16899999999999998</v>
      </c>
      <c r="J645">
        <v>0.12786152987158012</v>
      </c>
      <c r="K645">
        <v>1.7308766052484645E-2</v>
      </c>
      <c r="L645">
        <v>3.2083333333333332E-2</v>
      </c>
      <c r="M645">
        <v>0.33899999999999997</v>
      </c>
      <c r="N645">
        <v>-3.2916398183099999E-3</v>
      </c>
      <c r="O645">
        <v>0.27755102040816326</v>
      </c>
      <c r="P645">
        <v>5.7528764382191094E-2</v>
      </c>
      <c r="Q645">
        <v>0.26409826912339474</v>
      </c>
      <c r="R645">
        <v>0</v>
      </c>
      <c r="S645">
        <v>2</v>
      </c>
      <c r="T645">
        <v>2</v>
      </c>
      <c r="U645">
        <v>0</v>
      </c>
      <c r="V645">
        <v>2</v>
      </c>
      <c r="W645">
        <v>1</v>
      </c>
      <c r="X645">
        <v>1</v>
      </c>
      <c r="Y645">
        <v>0</v>
      </c>
      <c r="Z645">
        <v>1</v>
      </c>
      <c r="AA645">
        <v>2</v>
      </c>
      <c r="AB645">
        <v>11</v>
      </c>
    </row>
    <row r="646" spans="1:28" x14ac:dyDescent="0.3">
      <c r="A646">
        <v>19013001503</v>
      </c>
      <c r="C646" t="s">
        <v>3684</v>
      </c>
      <c r="D646" t="s">
        <v>1741</v>
      </c>
      <c r="E646">
        <v>3645</v>
      </c>
      <c r="F646" t="s">
        <v>1040</v>
      </c>
      <c r="G646" t="s">
        <v>1041</v>
      </c>
      <c r="H646">
        <v>93463</v>
      </c>
      <c r="I646">
        <v>6.5000000000000002E-2</v>
      </c>
      <c r="J646">
        <v>5.7434588385449903E-2</v>
      </c>
      <c r="K646">
        <v>3.7651563497128268E-2</v>
      </c>
      <c r="L646">
        <v>3.2083333333333332E-2</v>
      </c>
      <c r="M646">
        <v>0.35299999999999998</v>
      </c>
      <c r="N646">
        <v>-5.2015605774400002E-2</v>
      </c>
      <c r="O646">
        <v>0.36406533575317607</v>
      </c>
      <c r="P646">
        <v>3.9239730226854688E-2</v>
      </c>
      <c r="Q646">
        <v>0.11933631142310147</v>
      </c>
      <c r="R646">
        <v>0</v>
      </c>
      <c r="S646">
        <v>0</v>
      </c>
      <c r="T646">
        <v>0</v>
      </c>
      <c r="U646">
        <v>1</v>
      </c>
      <c r="V646">
        <v>2</v>
      </c>
      <c r="W646">
        <v>1</v>
      </c>
      <c r="X646">
        <v>2</v>
      </c>
      <c r="Y646">
        <v>1</v>
      </c>
      <c r="Z646">
        <v>0</v>
      </c>
      <c r="AA646">
        <v>0</v>
      </c>
      <c r="AB646">
        <v>7</v>
      </c>
    </row>
    <row r="647" spans="1:28" x14ac:dyDescent="0.3">
      <c r="A647">
        <v>19013002400</v>
      </c>
      <c r="C647" t="s">
        <v>3685</v>
      </c>
      <c r="D647" t="s">
        <v>1792</v>
      </c>
      <c r="E647">
        <v>3941</v>
      </c>
      <c r="F647" t="s">
        <v>1040</v>
      </c>
      <c r="G647" t="s">
        <v>1041</v>
      </c>
      <c r="H647">
        <v>81050</v>
      </c>
      <c r="I647">
        <v>0.105</v>
      </c>
      <c r="J647">
        <v>0.10661107802263252</v>
      </c>
      <c r="K647">
        <v>5.8368076235854674E-2</v>
      </c>
      <c r="L647">
        <v>3.2083333333333332E-2</v>
      </c>
      <c r="M647">
        <v>0.28800000000000003</v>
      </c>
      <c r="N647">
        <v>-3.3594899460499997E-2</v>
      </c>
      <c r="O647">
        <v>0.22307962118554894</v>
      </c>
      <c r="P647">
        <v>4.1119360365505425E-2</v>
      </c>
      <c r="Q647">
        <v>0.16974389517569982</v>
      </c>
      <c r="R647">
        <v>0</v>
      </c>
      <c r="S647">
        <v>1</v>
      </c>
      <c r="T647">
        <v>1</v>
      </c>
      <c r="U647">
        <v>2</v>
      </c>
      <c r="V647">
        <v>2</v>
      </c>
      <c r="W647">
        <v>0</v>
      </c>
      <c r="X647">
        <v>2</v>
      </c>
      <c r="Y647">
        <v>0</v>
      </c>
      <c r="Z647">
        <v>0</v>
      </c>
      <c r="AA647">
        <v>0</v>
      </c>
      <c r="AB647">
        <v>8</v>
      </c>
    </row>
    <row r="648" spans="1:28" x14ac:dyDescent="0.3">
      <c r="A648">
        <v>19013002700</v>
      </c>
      <c r="C648" t="s">
        <v>3686</v>
      </c>
      <c r="D648" t="s">
        <v>1740</v>
      </c>
      <c r="E648">
        <v>3826</v>
      </c>
      <c r="F648" t="s">
        <v>1040</v>
      </c>
      <c r="G648" t="s">
        <v>1041</v>
      </c>
      <c r="H648">
        <v>81250</v>
      </c>
      <c r="I648">
        <v>0.05</v>
      </c>
      <c r="J648">
        <v>5.6493506493506492E-2</v>
      </c>
      <c r="K648">
        <v>3.6363636363636362E-2</v>
      </c>
      <c r="L648">
        <v>3.2083333333333332E-2</v>
      </c>
      <c r="M648">
        <v>0.4</v>
      </c>
      <c r="N648">
        <v>-1.5949310281099999E-2</v>
      </c>
      <c r="O648">
        <v>0.44312881234302115</v>
      </c>
      <c r="P648">
        <v>2.36318407960199E-2</v>
      </c>
      <c r="Q648">
        <v>0.16363636363636364</v>
      </c>
      <c r="R648">
        <v>0</v>
      </c>
      <c r="S648">
        <v>0</v>
      </c>
      <c r="T648">
        <v>0</v>
      </c>
      <c r="U648">
        <v>1</v>
      </c>
      <c r="V648">
        <v>2</v>
      </c>
      <c r="W648">
        <v>2</v>
      </c>
      <c r="X648">
        <v>1</v>
      </c>
      <c r="Y648">
        <v>1</v>
      </c>
      <c r="Z648">
        <v>0</v>
      </c>
      <c r="AA648">
        <v>0</v>
      </c>
      <c r="AB648">
        <v>7</v>
      </c>
    </row>
    <row r="649" spans="1:28" x14ac:dyDescent="0.3">
      <c r="A649">
        <v>19013002800</v>
      </c>
      <c r="C649" t="s">
        <v>3687</v>
      </c>
      <c r="D649" t="s">
        <v>1850</v>
      </c>
      <c r="E649">
        <v>2901</v>
      </c>
      <c r="F649" t="s">
        <v>1040</v>
      </c>
      <c r="G649" t="s">
        <v>1041</v>
      </c>
      <c r="H649">
        <v>93450</v>
      </c>
      <c r="I649">
        <v>0.05</v>
      </c>
      <c r="J649">
        <v>9.23226433430515E-2</v>
      </c>
      <c r="K649">
        <v>3.2069970845481049E-2</v>
      </c>
      <c r="L649">
        <v>3.2083333333333332E-2</v>
      </c>
      <c r="M649">
        <v>0.33700000000000002</v>
      </c>
      <c r="N649">
        <v>-3.6212625667299998E-2</v>
      </c>
      <c r="O649">
        <v>0.40523224773091299</v>
      </c>
      <c r="P649">
        <v>5.6097560975609757E-2</v>
      </c>
      <c r="Q649">
        <v>9.4266277939747331E-2</v>
      </c>
      <c r="R649">
        <v>0</v>
      </c>
      <c r="S649">
        <v>0</v>
      </c>
      <c r="T649">
        <v>1</v>
      </c>
      <c r="U649">
        <v>1</v>
      </c>
      <c r="V649">
        <v>2</v>
      </c>
      <c r="W649">
        <v>1</v>
      </c>
      <c r="X649">
        <v>2</v>
      </c>
      <c r="Y649">
        <v>1</v>
      </c>
      <c r="Z649">
        <v>1</v>
      </c>
      <c r="AA649">
        <v>0</v>
      </c>
      <c r="AB649">
        <v>9</v>
      </c>
    </row>
    <row r="650" spans="1:28" x14ac:dyDescent="0.3">
      <c r="A650">
        <v>19015020300</v>
      </c>
      <c r="C650" t="s">
        <v>3688</v>
      </c>
      <c r="D650" t="s">
        <v>1829</v>
      </c>
      <c r="E650">
        <v>6051</v>
      </c>
      <c r="F650" t="s">
        <v>143</v>
      </c>
      <c r="G650" t="s">
        <v>1537</v>
      </c>
      <c r="H650">
        <v>63623</v>
      </c>
      <c r="I650">
        <v>8.199999999999999E-2</v>
      </c>
      <c r="J650">
        <v>6.7654884074496394E-2</v>
      </c>
      <c r="K650">
        <v>2.2044849866970733E-2</v>
      </c>
      <c r="L650">
        <v>2.4833333333333329E-2</v>
      </c>
      <c r="M650">
        <v>0.31900000000000001</v>
      </c>
      <c r="N650">
        <v>-1.2242899228999999E-2</v>
      </c>
      <c r="O650">
        <v>0.31113861386138614</v>
      </c>
      <c r="P650">
        <v>9.7044996642041637E-2</v>
      </c>
      <c r="Q650">
        <v>0.22120866590649943</v>
      </c>
      <c r="R650">
        <v>1</v>
      </c>
      <c r="S650">
        <v>1</v>
      </c>
      <c r="T650">
        <v>1</v>
      </c>
      <c r="U650">
        <v>0</v>
      </c>
      <c r="V650">
        <v>0</v>
      </c>
      <c r="W650">
        <v>1</v>
      </c>
      <c r="X650">
        <v>1</v>
      </c>
      <c r="Y650">
        <v>0</v>
      </c>
      <c r="Z650">
        <v>2</v>
      </c>
      <c r="AA650">
        <v>1</v>
      </c>
      <c r="AB650">
        <v>8</v>
      </c>
    </row>
    <row r="651" spans="1:28" x14ac:dyDescent="0.3">
      <c r="A651">
        <v>19021960100</v>
      </c>
      <c r="C651" t="s">
        <v>3689</v>
      </c>
      <c r="D651" t="s">
        <v>1768</v>
      </c>
      <c r="E651">
        <v>1445</v>
      </c>
      <c r="F651" t="s">
        <v>1468</v>
      </c>
      <c r="G651" t="s">
        <v>1469</v>
      </c>
      <c r="H651">
        <v>70625</v>
      </c>
      <c r="I651">
        <v>0.10800000000000001</v>
      </c>
      <c r="J651">
        <v>7.5539568345323743E-2</v>
      </c>
      <c r="K651">
        <v>2.5179856115107913E-2</v>
      </c>
      <c r="L651">
        <v>2.3583333333333331E-2</v>
      </c>
      <c r="M651">
        <v>0.36200000000000004</v>
      </c>
      <c r="N651">
        <v>-7.9617835544700005E-2</v>
      </c>
      <c r="O651">
        <v>0.42266009852216746</v>
      </c>
      <c r="P651">
        <v>0.11093749999999999</v>
      </c>
      <c r="Q651">
        <v>0.11510791366906475</v>
      </c>
      <c r="R651">
        <v>1</v>
      </c>
      <c r="S651">
        <v>1</v>
      </c>
      <c r="T651">
        <v>1</v>
      </c>
      <c r="U651">
        <v>0</v>
      </c>
      <c r="V651">
        <v>0</v>
      </c>
      <c r="W651">
        <v>1</v>
      </c>
      <c r="X651">
        <v>2</v>
      </c>
      <c r="Y651">
        <v>1</v>
      </c>
      <c r="Z651">
        <v>2</v>
      </c>
      <c r="AA651">
        <v>0</v>
      </c>
      <c r="AB651">
        <v>9</v>
      </c>
    </row>
    <row r="652" spans="1:28" x14ac:dyDescent="0.3">
      <c r="A652">
        <v>19021960300</v>
      </c>
      <c r="C652" t="s">
        <v>3690</v>
      </c>
      <c r="D652" t="s">
        <v>1732</v>
      </c>
      <c r="E652">
        <v>1939</v>
      </c>
      <c r="F652" t="s">
        <v>1468</v>
      </c>
      <c r="G652" t="s">
        <v>1469</v>
      </c>
      <c r="H652">
        <v>75357</v>
      </c>
      <c r="I652">
        <v>5.9000000000000004E-2</v>
      </c>
      <c r="J652">
        <v>6.0117302052785926E-2</v>
      </c>
      <c r="K652">
        <v>4.9853372434017593E-2</v>
      </c>
      <c r="L652">
        <v>2.3583333333333331E-2</v>
      </c>
      <c r="M652">
        <v>0.315</v>
      </c>
      <c r="N652">
        <v>-5.1546365092600003E-4</v>
      </c>
      <c r="O652">
        <v>0.41576506955177744</v>
      </c>
      <c r="P652">
        <v>5.7851239669421489E-2</v>
      </c>
      <c r="Q652">
        <v>0.14076246334310852</v>
      </c>
      <c r="R652">
        <v>1</v>
      </c>
      <c r="S652">
        <v>0</v>
      </c>
      <c r="T652">
        <v>0</v>
      </c>
      <c r="U652">
        <v>2</v>
      </c>
      <c r="V652">
        <v>0</v>
      </c>
      <c r="W652">
        <v>1</v>
      </c>
      <c r="X652">
        <v>1</v>
      </c>
      <c r="Y652">
        <v>1</v>
      </c>
      <c r="Z652">
        <v>1</v>
      </c>
      <c r="AA652">
        <v>0</v>
      </c>
      <c r="AB652">
        <v>7</v>
      </c>
    </row>
    <row r="653" spans="1:28" x14ac:dyDescent="0.3">
      <c r="A653">
        <v>19021960600</v>
      </c>
      <c r="C653" t="s">
        <v>3691</v>
      </c>
      <c r="D653" t="s">
        <v>1781</v>
      </c>
      <c r="E653">
        <v>3734</v>
      </c>
      <c r="F653" t="s">
        <v>1468</v>
      </c>
      <c r="G653" t="s">
        <v>1469</v>
      </c>
      <c r="H653">
        <v>86402</v>
      </c>
      <c r="I653">
        <v>7.0000000000000007E-2</v>
      </c>
      <c r="J653">
        <v>0.12740740740740741</v>
      </c>
      <c r="K653">
        <v>3.1851851851851853E-2</v>
      </c>
      <c r="L653">
        <v>2.3583333333333331E-2</v>
      </c>
      <c r="M653">
        <v>0.28899999999999998</v>
      </c>
      <c r="N653">
        <v>5.9290779983699998E-2</v>
      </c>
      <c r="O653">
        <v>0.40543735224586286</v>
      </c>
      <c r="P653">
        <v>7.8576225654801879E-2</v>
      </c>
      <c r="Q653">
        <v>0.12148148148148148</v>
      </c>
      <c r="R653">
        <v>0</v>
      </c>
      <c r="S653">
        <v>0</v>
      </c>
      <c r="T653">
        <v>2</v>
      </c>
      <c r="U653">
        <v>1</v>
      </c>
      <c r="V653">
        <v>0</v>
      </c>
      <c r="W653">
        <v>0</v>
      </c>
      <c r="X653">
        <v>0</v>
      </c>
      <c r="Y653">
        <v>1</v>
      </c>
      <c r="Z653">
        <v>1</v>
      </c>
      <c r="AA653">
        <v>0</v>
      </c>
      <c r="AB653">
        <v>5</v>
      </c>
    </row>
    <row r="654" spans="1:28" x14ac:dyDescent="0.3">
      <c r="A654">
        <v>19025950100</v>
      </c>
      <c r="C654" t="s">
        <v>3692</v>
      </c>
      <c r="D654" t="s">
        <v>1657</v>
      </c>
      <c r="E654">
        <v>2345</v>
      </c>
      <c r="F654" t="s">
        <v>1414</v>
      </c>
      <c r="G654" t="s">
        <v>1415</v>
      </c>
      <c r="H654">
        <v>80208</v>
      </c>
      <c r="I654">
        <v>0.05</v>
      </c>
      <c r="J654">
        <v>8.8785046728971959E-2</v>
      </c>
      <c r="K654">
        <v>1.4018691588785047E-2</v>
      </c>
      <c r="L654">
        <v>2.7166666666666662E-2</v>
      </c>
      <c r="M654">
        <v>0.379</v>
      </c>
      <c r="N654">
        <v>-1.0130857291599999E-2</v>
      </c>
      <c r="O654">
        <v>0.32446808510638298</v>
      </c>
      <c r="P654">
        <v>0.13432835820895522</v>
      </c>
      <c r="Q654">
        <v>0.1822429906542056</v>
      </c>
      <c r="R654">
        <v>0</v>
      </c>
      <c r="S654">
        <v>0</v>
      </c>
      <c r="T654">
        <v>1</v>
      </c>
      <c r="U654">
        <v>0</v>
      </c>
      <c r="V654">
        <v>0</v>
      </c>
      <c r="W654">
        <v>2</v>
      </c>
      <c r="X654">
        <v>1</v>
      </c>
      <c r="Y654">
        <v>0</v>
      </c>
      <c r="Z654">
        <v>2</v>
      </c>
      <c r="AA654">
        <v>0</v>
      </c>
      <c r="AB654">
        <v>6</v>
      </c>
    </row>
    <row r="655" spans="1:28" x14ac:dyDescent="0.3">
      <c r="A655">
        <v>19027960100</v>
      </c>
      <c r="C655" t="s">
        <v>3693</v>
      </c>
      <c r="D655" t="s">
        <v>1833</v>
      </c>
      <c r="E655">
        <v>3801</v>
      </c>
      <c r="F655" t="s">
        <v>176</v>
      </c>
      <c r="G655" t="s">
        <v>1340</v>
      </c>
      <c r="H655">
        <v>86638</v>
      </c>
      <c r="I655">
        <v>7.0000000000000007E-2</v>
      </c>
      <c r="J655">
        <v>3.9516129032258061E-2</v>
      </c>
      <c r="K655">
        <v>1.3709677419354839E-2</v>
      </c>
      <c r="L655">
        <v>2.2750000000000003E-2</v>
      </c>
      <c r="M655">
        <v>0.32299999999999995</v>
      </c>
      <c r="N655">
        <v>-1.9349845115899999E-2</v>
      </c>
      <c r="O655">
        <v>0.49817351598173515</v>
      </c>
      <c r="P655">
        <v>0.15546503733876443</v>
      </c>
      <c r="Q655">
        <v>0.1435483870967742</v>
      </c>
      <c r="R655">
        <v>0</v>
      </c>
      <c r="S655">
        <v>0</v>
      </c>
      <c r="T655">
        <v>0</v>
      </c>
      <c r="U655">
        <v>0</v>
      </c>
      <c r="V655">
        <v>0</v>
      </c>
      <c r="W655">
        <v>1</v>
      </c>
      <c r="X655">
        <v>1</v>
      </c>
      <c r="Y655">
        <v>2</v>
      </c>
      <c r="Z655">
        <v>2</v>
      </c>
      <c r="AA655">
        <v>0</v>
      </c>
      <c r="AB655">
        <v>6</v>
      </c>
    </row>
    <row r="656" spans="1:28" x14ac:dyDescent="0.3">
      <c r="A656">
        <v>19027960600</v>
      </c>
      <c r="C656" t="s">
        <v>3694</v>
      </c>
      <c r="D656" t="s">
        <v>1818</v>
      </c>
      <c r="E656">
        <v>2220</v>
      </c>
      <c r="F656" t="s">
        <v>176</v>
      </c>
      <c r="G656" t="s">
        <v>1340</v>
      </c>
      <c r="H656">
        <v>70682</v>
      </c>
      <c r="I656">
        <v>7.6999999999999999E-2</v>
      </c>
      <c r="J656">
        <v>5.6169429097605895E-2</v>
      </c>
      <c r="K656">
        <v>2.2099447513812154E-2</v>
      </c>
      <c r="L656">
        <v>2.2750000000000003E-2</v>
      </c>
      <c r="M656">
        <v>0.30599999999999999</v>
      </c>
      <c r="N656">
        <v>-4.4339215695600002E-2</v>
      </c>
      <c r="O656">
        <v>0.40583090379008746</v>
      </c>
      <c r="P656">
        <v>5.4830287206266322E-2</v>
      </c>
      <c r="Q656">
        <v>9.5764272559852676E-2</v>
      </c>
      <c r="R656">
        <v>1</v>
      </c>
      <c r="S656">
        <v>1</v>
      </c>
      <c r="T656">
        <v>0</v>
      </c>
      <c r="U656">
        <v>0</v>
      </c>
      <c r="V656">
        <v>0</v>
      </c>
      <c r="W656">
        <v>0</v>
      </c>
      <c r="X656">
        <v>2</v>
      </c>
      <c r="Y656">
        <v>1</v>
      </c>
      <c r="Z656">
        <v>1</v>
      </c>
      <c r="AA656">
        <v>0</v>
      </c>
      <c r="AB656">
        <v>6</v>
      </c>
    </row>
    <row r="657" spans="1:28" x14ac:dyDescent="0.3">
      <c r="A657">
        <v>19031450400</v>
      </c>
      <c r="C657" t="s">
        <v>3695</v>
      </c>
      <c r="D657" t="s">
        <v>1875</v>
      </c>
      <c r="E657">
        <v>2853</v>
      </c>
      <c r="F657" t="s">
        <v>1527</v>
      </c>
      <c r="G657" t="s">
        <v>1528</v>
      </c>
      <c r="H657">
        <v>79783</v>
      </c>
      <c r="I657">
        <v>7.5999999999999998E-2</v>
      </c>
      <c r="J657">
        <v>6.3368055555555552E-2</v>
      </c>
      <c r="K657">
        <v>2.0833333333333332E-2</v>
      </c>
      <c r="L657">
        <v>2.9333333333333333E-2</v>
      </c>
      <c r="M657">
        <v>0.29699999999999999</v>
      </c>
      <c r="N657">
        <v>-4.1330645494900002E-2</v>
      </c>
      <c r="O657">
        <v>0.37469704314105673</v>
      </c>
      <c r="P657">
        <v>6.5969428801287214E-2</v>
      </c>
      <c r="Q657">
        <v>0.17708333333333334</v>
      </c>
      <c r="R657">
        <v>0</v>
      </c>
      <c r="S657">
        <v>1</v>
      </c>
      <c r="T657">
        <v>0</v>
      </c>
      <c r="U657">
        <v>0</v>
      </c>
      <c r="V657">
        <v>1</v>
      </c>
      <c r="W657">
        <v>0</v>
      </c>
      <c r="X657">
        <v>2</v>
      </c>
      <c r="Y657">
        <v>1</v>
      </c>
      <c r="Z657">
        <v>1</v>
      </c>
      <c r="AA657">
        <v>0</v>
      </c>
      <c r="AB657">
        <v>6</v>
      </c>
    </row>
    <row r="658" spans="1:28" x14ac:dyDescent="0.3">
      <c r="A658">
        <v>19033950900</v>
      </c>
      <c r="C658" t="s">
        <v>3696</v>
      </c>
      <c r="D658" t="s">
        <v>1646</v>
      </c>
      <c r="E658">
        <v>1659</v>
      </c>
      <c r="F658" t="s">
        <v>1066</v>
      </c>
      <c r="G658" t="s">
        <v>1067</v>
      </c>
      <c r="H658">
        <v>94286</v>
      </c>
      <c r="I658">
        <v>7.0000000000000007E-2</v>
      </c>
      <c r="J658">
        <v>5.1843317972350228E-2</v>
      </c>
      <c r="K658">
        <v>4.0322580645161289E-2</v>
      </c>
      <c r="L658">
        <v>3.0666666666666665E-2</v>
      </c>
      <c r="M658">
        <v>0.36499999999999999</v>
      </c>
      <c r="N658">
        <v>4.8672566317400003E-2</v>
      </c>
      <c r="O658">
        <v>0.2784636488340192</v>
      </c>
      <c r="P658">
        <v>1.1997177134791814E-2</v>
      </c>
      <c r="Q658">
        <v>0.21428571428571427</v>
      </c>
      <c r="R658">
        <v>0</v>
      </c>
      <c r="S658">
        <v>0</v>
      </c>
      <c r="T658">
        <v>0</v>
      </c>
      <c r="U658">
        <v>1</v>
      </c>
      <c r="V658">
        <v>1</v>
      </c>
      <c r="W658">
        <v>1</v>
      </c>
      <c r="X658">
        <v>0</v>
      </c>
      <c r="Y658">
        <v>0</v>
      </c>
      <c r="Z658">
        <v>0</v>
      </c>
      <c r="AA658">
        <v>1</v>
      </c>
      <c r="AB658">
        <v>4</v>
      </c>
    </row>
    <row r="659" spans="1:28" x14ac:dyDescent="0.3">
      <c r="A659">
        <v>19037070100</v>
      </c>
      <c r="C659" t="s">
        <v>3697</v>
      </c>
      <c r="D659" t="s">
        <v>1767</v>
      </c>
      <c r="E659">
        <v>3194</v>
      </c>
      <c r="F659" t="s">
        <v>1580</v>
      </c>
      <c r="G659" t="s">
        <v>1581</v>
      </c>
      <c r="H659">
        <v>79533</v>
      </c>
      <c r="I659">
        <v>3.9E-2</v>
      </c>
      <c r="J659">
        <v>5.016722408026756E-2</v>
      </c>
      <c r="K659">
        <v>1.839464882943144E-2</v>
      </c>
      <c r="L659">
        <v>2.4916666666666667E-2</v>
      </c>
      <c r="M659">
        <v>0.30599999999999999</v>
      </c>
      <c r="N659">
        <v>-4.2278860676700003E-2</v>
      </c>
      <c r="O659">
        <v>0.53533487297921478</v>
      </c>
      <c r="P659">
        <v>0.11603843311160385</v>
      </c>
      <c r="Q659">
        <v>0.10618729096989966</v>
      </c>
      <c r="R659">
        <v>0</v>
      </c>
      <c r="S659">
        <v>0</v>
      </c>
      <c r="T659">
        <v>0</v>
      </c>
      <c r="U659">
        <v>0</v>
      </c>
      <c r="V659">
        <v>0</v>
      </c>
      <c r="W659">
        <v>0</v>
      </c>
      <c r="X659">
        <v>2</v>
      </c>
      <c r="Y659">
        <v>2</v>
      </c>
      <c r="Z659">
        <v>2</v>
      </c>
      <c r="AA659">
        <v>0</v>
      </c>
      <c r="AB659">
        <v>6</v>
      </c>
    </row>
    <row r="660" spans="1:28" x14ac:dyDescent="0.3">
      <c r="A660">
        <v>19039960200</v>
      </c>
      <c r="C660" t="s">
        <v>3698</v>
      </c>
      <c r="D660" t="s">
        <v>1793</v>
      </c>
      <c r="E660">
        <v>1990</v>
      </c>
      <c r="F660" t="s">
        <v>1267</v>
      </c>
      <c r="G660" t="s">
        <v>1268</v>
      </c>
      <c r="H660">
        <v>81250</v>
      </c>
      <c r="I660">
        <v>5.5999999999999994E-2</v>
      </c>
      <c r="J660">
        <v>5.1622418879056046E-2</v>
      </c>
      <c r="K660">
        <v>4.4247787610619468E-2</v>
      </c>
      <c r="L660">
        <v>2.7666666666666676E-2</v>
      </c>
      <c r="M660">
        <v>0.38600000000000001</v>
      </c>
      <c r="N660">
        <v>-5.5075320397399999E-2</v>
      </c>
      <c r="O660">
        <v>0.50167504187604695</v>
      </c>
      <c r="P660">
        <v>2.4285714285714285E-2</v>
      </c>
      <c r="Q660">
        <v>0.14011799410029499</v>
      </c>
      <c r="R660">
        <v>0</v>
      </c>
      <c r="S660">
        <v>0</v>
      </c>
      <c r="T660">
        <v>0</v>
      </c>
      <c r="U660">
        <v>1</v>
      </c>
      <c r="V660">
        <v>1</v>
      </c>
      <c r="W660">
        <v>2</v>
      </c>
      <c r="X660">
        <v>2</v>
      </c>
      <c r="Y660">
        <v>2</v>
      </c>
      <c r="Z660">
        <v>0</v>
      </c>
      <c r="AA660">
        <v>0</v>
      </c>
      <c r="AB660">
        <v>8</v>
      </c>
    </row>
    <row r="661" spans="1:28" x14ac:dyDescent="0.3">
      <c r="A661">
        <v>19049050500</v>
      </c>
      <c r="C661" t="s">
        <v>3699</v>
      </c>
      <c r="D661" t="s">
        <v>1900</v>
      </c>
      <c r="E661">
        <v>2080</v>
      </c>
      <c r="F661" t="s">
        <v>1253</v>
      </c>
      <c r="G661" t="s">
        <v>1254</v>
      </c>
      <c r="H661">
        <v>68929</v>
      </c>
      <c r="I661">
        <v>8.4000000000000005E-2</v>
      </c>
      <c r="J661">
        <v>0.10984848484848485</v>
      </c>
      <c r="K661">
        <v>2.1464646464646464E-2</v>
      </c>
      <c r="L661">
        <v>2.2583333333333334E-2</v>
      </c>
      <c r="M661">
        <v>0.377</v>
      </c>
      <c r="N661">
        <v>-1.9375043290500001E-2</v>
      </c>
      <c r="O661">
        <v>0.43584379358437936</v>
      </c>
      <c r="P661">
        <v>9.0401785714285712E-2</v>
      </c>
      <c r="Q661">
        <v>0.21590909090909091</v>
      </c>
      <c r="R661">
        <v>1</v>
      </c>
      <c r="S661">
        <v>1</v>
      </c>
      <c r="T661">
        <v>1</v>
      </c>
      <c r="U661">
        <v>0</v>
      </c>
      <c r="V661">
        <v>0</v>
      </c>
      <c r="W661">
        <v>2</v>
      </c>
      <c r="X661">
        <v>1</v>
      </c>
      <c r="Y661">
        <v>1</v>
      </c>
      <c r="Z661">
        <v>1</v>
      </c>
      <c r="AA661">
        <v>1</v>
      </c>
      <c r="AB661">
        <v>9</v>
      </c>
    </row>
    <row r="662" spans="1:28" x14ac:dyDescent="0.3">
      <c r="A662">
        <v>19055950100</v>
      </c>
      <c r="C662" t="s">
        <v>3700</v>
      </c>
      <c r="D662" t="s">
        <v>1836</v>
      </c>
      <c r="E662">
        <v>3637</v>
      </c>
      <c r="F662" t="s">
        <v>266</v>
      </c>
      <c r="G662" t="s">
        <v>1479</v>
      </c>
      <c r="H662">
        <v>79279</v>
      </c>
      <c r="I662">
        <v>5.7000000000000002E-2</v>
      </c>
      <c r="J662">
        <v>5.5884286653517426E-2</v>
      </c>
      <c r="K662">
        <v>4.7994740302432608E-2</v>
      </c>
      <c r="L662">
        <v>2.5583333333333333E-2</v>
      </c>
      <c r="M662">
        <v>0.26400000000000001</v>
      </c>
      <c r="N662">
        <v>-4.9647243670000001E-2</v>
      </c>
      <c r="O662">
        <v>0.58210087220326123</v>
      </c>
      <c r="P662">
        <v>6.50994575045208E-2</v>
      </c>
      <c r="Q662">
        <v>0.16107823800131493</v>
      </c>
      <c r="R662">
        <v>0</v>
      </c>
      <c r="S662">
        <v>0</v>
      </c>
      <c r="T662">
        <v>0</v>
      </c>
      <c r="U662">
        <v>2</v>
      </c>
      <c r="V662">
        <v>0</v>
      </c>
      <c r="W662">
        <v>0</v>
      </c>
      <c r="X662">
        <v>2</v>
      </c>
      <c r="Y662">
        <v>2</v>
      </c>
      <c r="Z662">
        <v>1</v>
      </c>
      <c r="AA662">
        <v>0</v>
      </c>
      <c r="AB662">
        <v>7</v>
      </c>
    </row>
    <row r="663" spans="1:28" x14ac:dyDescent="0.3">
      <c r="A663">
        <v>19079960100</v>
      </c>
      <c r="C663" t="s">
        <v>3701</v>
      </c>
      <c r="D663" t="s">
        <v>1702</v>
      </c>
      <c r="E663">
        <v>1762</v>
      </c>
      <c r="F663" t="s">
        <v>409</v>
      </c>
      <c r="G663" t="s">
        <v>1242</v>
      </c>
      <c r="H663">
        <v>67434</v>
      </c>
      <c r="I663">
        <v>7.5999999999999998E-2</v>
      </c>
      <c r="J663">
        <v>5.2704576976421634E-2</v>
      </c>
      <c r="K663">
        <v>3.0513176144244106E-2</v>
      </c>
      <c r="L663">
        <v>2.6916666666666669E-2</v>
      </c>
      <c r="M663">
        <v>0.33</v>
      </c>
      <c r="N663">
        <v>-7.9895489560599997E-2</v>
      </c>
      <c r="O663">
        <v>0.34379785604900459</v>
      </c>
      <c r="P663">
        <v>0.11336515513126491</v>
      </c>
      <c r="Q663">
        <v>0.14424410540915394</v>
      </c>
      <c r="R663">
        <v>1</v>
      </c>
      <c r="S663">
        <v>1</v>
      </c>
      <c r="T663">
        <v>0</v>
      </c>
      <c r="U663">
        <v>1</v>
      </c>
      <c r="V663">
        <v>0</v>
      </c>
      <c r="W663">
        <v>1</v>
      </c>
      <c r="X663">
        <v>2</v>
      </c>
      <c r="Y663">
        <v>0</v>
      </c>
      <c r="Z663">
        <v>2</v>
      </c>
      <c r="AA663">
        <v>0</v>
      </c>
      <c r="AB663">
        <v>8</v>
      </c>
    </row>
    <row r="664" spans="1:28" x14ac:dyDescent="0.3">
      <c r="A664">
        <v>19099040200</v>
      </c>
      <c r="C664" t="s">
        <v>3702</v>
      </c>
      <c r="D664" t="s">
        <v>1929</v>
      </c>
      <c r="E664">
        <v>3989</v>
      </c>
      <c r="F664" t="s">
        <v>1085</v>
      </c>
      <c r="G664" t="s">
        <v>1086</v>
      </c>
      <c r="H664">
        <v>92442</v>
      </c>
      <c r="I664">
        <v>6.5000000000000002E-2</v>
      </c>
      <c r="J664">
        <v>6.8627450980392163E-2</v>
      </c>
      <c r="K664">
        <v>1.699346405228758E-2</v>
      </c>
      <c r="L664">
        <v>3.008333333333333E-2</v>
      </c>
      <c r="M664">
        <v>0.27699999999999997</v>
      </c>
      <c r="N664">
        <v>1.6564729806299999E-2</v>
      </c>
      <c r="O664">
        <v>0.36329966329966329</v>
      </c>
      <c r="P664">
        <v>9.7826086956521743E-2</v>
      </c>
      <c r="Q664">
        <v>0.1758169934640523</v>
      </c>
      <c r="R664">
        <v>0</v>
      </c>
      <c r="S664">
        <v>0</v>
      </c>
      <c r="T664">
        <v>1</v>
      </c>
      <c r="U664">
        <v>0</v>
      </c>
      <c r="V664">
        <v>1</v>
      </c>
      <c r="W664">
        <v>0</v>
      </c>
      <c r="X664">
        <v>1</v>
      </c>
      <c r="Y664">
        <v>1</v>
      </c>
      <c r="Z664">
        <v>2</v>
      </c>
      <c r="AA664">
        <v>0</v>
      </c>
      <c r="AB664">
        <v>6</v>
      </c>
    </row>
    <row r="665" spans="1:28" x14ac:dyDescent="0.3">
      <c r="A665">
        <v>19099040700</v>
      </c>
      <c r="C665" t="s">
        <v>3703</v>
      </c>
      <c r="D665" t="s">
        <v>1808</v>
      </c>
      <c r="E665">
        <v>5390</v>
      </c>
      <c r="F665" t="s">
        <v>1085</v>
      </c>
      <c r="G665" t="s">
        <v>1086</v>
      </c>
      <c r="H665">
        <v>79282</v>
      </c>
      <c r="I665">
        <v>6.9000000000000006E-2</v>
      </c>
      <c r="J665">
        <v>0.128693039559339</v>
      </c>
      <c r="K665">
        <v>1.7526289434151226E-2</v>
      </c>
      <c r="L665">
        <v>3.008333333333333E-2</v>
      </c>
      <c r="M665">
        <v>0.27899999999999997</v>
      </c>
      <c r="N665">
        <v>3.6139946509000001E-2</v>
      </c>
      <c r="O665">
        <v>0.425561797752809</v>
      </c>
      <c r="P665">
        <v>9.4666666666666663E-2</v>
      </c>
      <c r="Q665">
        <v>0.17275913870806209</v>
      </c>
      <c r="R665">
        <v>0</v>
      </c>
      <c r="S665">
        <v>0</v>
      </c>
      <c r="T665">
        <v>2</v>
      </c>
      <c r="U665">
        <v>0</v>
      </c>
      <c r="V665">
        <v>1</v>
      </c>
      <c r="W665">
        <v>0</v>
      </c>
      <c r="X665">
        <v>0</v>
      </c>
      <c r="Y665">
        <v>1</v>
      </c>
      <c r="Z665">
        <v>2</v>
      </c>
      <c r="AA665">
        <v>0</v>
      </c>
      <c r="AB665">
        <v>6</v>
      </c>
    </row>
    <row r="666" spans="1:28" x14ac:dyDescent="0.3">
      <c r="A666">
        <v>19103000304</v>
      </c>
      <c r="C666" t="s">
        <v>3704</v>
      </c>
      <c r="D666" t="s">
        <v>2742</v>
      </c>
      <c r="E666">
        <v>2776</v>
      </c>
      <c r="F666" t="s">
        <v>1421</v>
      </c>
      <c r="G666" t="s">
        <v>1422</v>
      </c>
      <c r="H666">
        <v>59866</v>
      </c>
      <c r="I666">
        <v>0.11599999999999999</v>
      </c>
      <c r="J666">
        <v>0.10378912685337727</v>
      </c>
      <c r="K666">
        <v>3.7067545304777592E-2</v>
      </c>
      <c r="L666">
        <v>2.4E-2</v>
      </c>
      <c r="M666">
        <v>0.161</v>
      </c>
      <c r="N666">
        <v>1.8341892883300001E-2</v>
      </c>
      <c r="O666">
        <v>0.27309007981755984</v>
      </c>
      <c r="P666">
        <v>4.8589341692789965E-2</v>
      </c>
      <c r="Q666">
        <v>0.2775947281713344</v>
      </c>
      <c r="R666">
        <v>2</v>
      </c>
      <c r="S666">
        <v>1</v>
      </c>
      <c r="T666">
        <v>1</v>
      </c>
      <c r="U666">
        <v>1</v>
      </c>
      <c r="V666">
        <v>0</v>
      </c>
      <c r="W666">
        <v>0</v>
      </c>
      <c r="X666">
        <v>1</v>
      </c>
      <c r="Y666">
        <v>0</v>
      </c>
      <c r="Z666">
        <v>0</v>
      </c>
      <c r="AA666">
        <v>2</v>
      </c>
      <c r="AB666">
        <v>8</v>
      </c>
    </row>
    <row r="667" spans="1:28" x14ac:dyDescent="0.3">
      <c r="A667">
        <v>19103000501</v>
      </c>
      <c r="C667" t="s">
        <v>3705</v>
      </c>
      <c r="D667" t="s">
        <v>2749</v>
      </c>
      <c r="E667">
        <v>4606</v>
      </c>
      <c r="F667" t="s">
        <v>1421</v>
      </c>
      <c r="G667" t="s">
        <v>1422</v>
      </c>
      <c r="H667">
        <v>53198</v>
      </c>
      <c r="I667">
        <v>0.221</v>
      </c>
      <c r="J667">
        <v>7.1867612293144215E-2</v>
      </c>
      <c r="K667">
        <v>0</v>
      </c>
      <c r="L667">
        <v>2.4E-2</v>
      </c>
      <c r="M667">
        <v>0.23300000000000001</v>
      </c>
      <c r="N667">
        <v>-1.30096085431E-3</v>
      </c>
      <c r="O667">
        <v>0.1524349566377585</v>
      </c>
      <c r="P667">
        <v>4.40251572327044E-2</v>
      </c>
      <c r="Q667">
        <v>0.42600472813238771</v>
      </c>
      <c r="R667">
        <v>2</v>
      </c>
      <c r="S667">
        <v>2</v>
      </c>
      <c r="T667">
        <v>1</v>
      </c>
      <c r="U667">
        <v>0</v>
      </c>
      <c r="V667">
        <v>0</v>
      </c>
      <c r="W667">
        <v>0</v>
      </c>
      <c r="X667">
        <v>1</v>
      </c>
      <c r="Y667">
        <v>0</v>
      </c>
      <c r="Z667">
        <v>0</v>
      </c>
      <c r="AA667">
        <v>2</v>
      </c>
      <c r="AB667">
        <v>8</v>
      </c>
    </row>
    <row r="668" spans="1:28" x14ac:dyDescent="0.3">
      <c r="A668">
        <v>19103000600</v>
      </c>
      <c r="C668" t="s">
        <v>3706</v>
      </c>
      <c r="D668" t="s">
        <v>1718</v>
      </c>
      <c r="E668">
        <v>3326</v>
      </c>
      <c r="F668" t="s">
        <v>1421</v>
      </c>
      <c r="G668" t="s">
        <v>1422</v>
      </c>
      <c r="H668">
        <v>32431</v>
      </c>
      <c r="I668">
        <v>0.36499999999999999</v>
      </c>
      <c r="J668">
        <v>6.1794734013970981E-2</v>
      </c>
      <c r="K668">
        <v>1.2896292315959162E-2</v>
      </c>
      <c r="L668">
        <v>2.4E-2</v>
      </c>
      <c r="M668">
        <v>0.307</v>
      </c>
      <c r="N668">
        <v>0.10602992535399999</v>
      </c>
      <c r="O668">
        <v>0.16989795918367348</v>
      </c>
      <c r="P668">
        <v>3.0585795749092794E-2</v>
      </c>
      <c r="Q668">
        <v>0.47178936055883935</v>
      </c>
      <c r="R668">
        <v>2</v>
      </c>
      <c r="S668">
        <v>2</v>
      </c>
      <c r="T668">
        <v>0</v>
      </c>
      <c r="U668">
        <v>0</v>
      </c>
      <c r="V668">
        <v>0</v>
      </c>
      <c r="W668">
        <v>0</v>
      </c>
      <c r="X668">
        <v>0</v>
      </c>
      <c r="Y668">
        <v>0</v>
      </c>
      <c r="Z668">
        <v>0</v>
      </c>
      <c r="AA668">
        <v>2</v>
      </c>
      <c r="AB668">
        <v>6</v>
      </c>
    </row>
    <row r="669" spans="1:28" x14ac:dyDescent="0.3">
      <c r="A669">
        <v>19103001200</v>
      </c>
      <c r="C669" t="s">
        <v>3707</v>
      </c>
      <c r="D669" t="s">
        <v>1869</v>
      </c>
      <c r="E669">
        <v>2015</v>
      </c>
      <c r="F669" t="s">
        <v>1421</v>
      </c>
      <c r="G669" t="s">
        <v>1422</v>
      </c>
      <c r="H669">
        <v>86250</v>
      </c>
      <c r="I669">
        <v>0.184</v>
      </c>
      <c r="J669">
        <v>3.7449392712550607E-2</v>
      </c>
      <c r="K669">
        <v>2.1255060728744939E-2</v>
      </c>
      <c r="L669">
        <v>2.4E-2</v>
      </c>
      <c r="M669">
        <v>0.33100000000000002</v>
      </c>
      <c r="N669">
        <v>4.5124480657399997E-2</v>
      </c>
      <c r="O669">
        <v>7.049067035245335E-2</v>
      </c>
      <c r="P669">
        <v>3.7974683544303799E-2</v>
      </c>
      <c r="Q669">
        <v>0.31072874493927127</v>
      </c>
      <c r="R669">
        <v>0</v>
      </c>
      <c r="S669">
        <v>2</v>
      </c>
      <c r="T669">
        <v>0</v>
      </c>
      <c r="U669">
        <v>0</v>
      </c>
      <c r="V669">
        <v>0</v>
      </c>
      <c r="W669">
        <v>1</v>
      </c>
      <c r="X669">
        <v>0</v>
      </c>
      <c r="Y669">
        <v>0</v>
      </c>
      <c r="Z669">
        <v>0</v>
      </c>
      <c r="AA669">
        <v>2</v>
      </c>
      <c r="AB669">
        <v>5</v>
      </c>
    </row>
    <row r="670" spans="1:28" x14ac:dyDescent="0.3">
      <c r="A670">
        <v>19103001400</v>
      </c>
      <c r="C670" t="s">
        <v>3708</v>
      </c>
      <c r="D670" t="s">
        <v>1817</v>
      </c>
      <c r="E670">
        <v>4927</v>
      </c>
      <c r="F670" t="s">
        <v>1421</v>
      </c>
      <c r="G670" t="s">
        <v>1422</v>
      </c>
      <c r="H670">
        <v>78828</v>
      </c>
      <c r="I670">
        <v>0.11</v>
      </c>
      <c r="J670">
        <v>0.13794663048394393</v>
      </c>
      <c r="K670">
        <v>3.5278154681139755E-2</v>
      </c>
      <c r="L670">
        <v>2.4E-2</v>
      </c>
      <c r="M670">
        <v>0.35899999999999999</v>
      </c>
      <c r="N670">
        <v>7.4122524587200006E-2</v>
      </c>
      <c r="O670">
        <v>0.20821529745042494</v>
      </c>
      <c r="P670">
        <v>4.8213517003874301E-2</v>
      </c>
      <c r="Q670">
        <v>0.25282677521483493</v>
      </c>
      <c r="R670">
        <v>0</v>
      </c>
      <c r="S670">
        <v>1</v>
      </c>
      <c r="T670">
        <v>2</v>
      </c>
      <c r="U670">
        <v>1</v>
      </c>
      <c r="V670">
        <v>0</v>
      </c>
      <c r="W670">
        <v>1</v>
      </c>
      <c r="X670">
        <v>0</v>
      </c>
      <c r="Y670">
        <v>0</v>
      </c>
      <c r="Z670">
        <v>0</v>
      </c>
      <c r="AA670">
        <v>2</v>
      </c>
      <c r="AB670">
        <v>7</v>
      </c>
    </row>
    <row r="671" spans="1:28" x14ac:dyDescent="0.3">
      <c r="A671">
        <v>19105070100</v>
      </c>
      <c r="C671" t="s">
        <v>3709</v>
      </c>
      <c r="D671" t="s">
        <v>1806</v>
      </c>
      <c r="E671">
        <v>4010</v>
      </c>
      <c r="F671" t="s">
        <v>1152</v>
      </c>
      <c r="G671" t="s">
        <v>1153</v>
      </c>
      <c r="H671">
        <v>86922</v>
      </c>
      <c r="I671">
        <v>6.4000000000000001E-2</v>
      </c>
      <c r="J671">
        <v>4.662491301322199E-2</v>
      </c>
      <c r="K671">
        <v>2.8531663187195546E-2</v>
      </c>
      <c r="L671">
        <v>3.4583333333333334E-2</v>
      </c>
      <c r="M671">
        <v>0.22899999999999998</v>
      </c>
      <c r="N671">
        <v>-3.25693055636E-2</v>
      </c>
      <c r="O671">
        <v>0.4529791816223977</v>
      </c>
      <c r="P671">
        <v>7.2380952380952379E-2</v>
      </c>
      <c r="Q671">
        <v>0.19902574808629089</v>
      </c>
      <c r="R671">
        <v>0</v>
      </c>
      <c r="S671">
        <v>0</v>
      </c>
      <c r="T671">
        <v>0</v>
      </c>
      <c r="U671">
        <v>1</v>
      </c>
      <c r="V671">
        <v>2</v>
      </c>
      <c r="W671">
        <v>0</v>
      </c>
      <c r="X671">
        <v>2</v>
      </c>
      <c r="Y671">
        <v>1</v>
      </c>
      <c r="Z671">
        <v>1</v>
      </c>
      <c r="AA671">
        <v>1</v>
      </c>
      <c r="AB671">
        <v>8</v>
      </c>
    </row>
    <row r="672" spans="1:28" x14ac:dyDescent="0.3">
      <c r="A672">
        <v>19109950200</v>
      </c>
      <c r="C672" t="s">
        <v>3710</v>
      </c>
      <c r="D672" t="s">
        <v>1632</v>
      </c>
      <c r="E672">
        <v>2407</v>
      </c>
      <c r="F672" t="s">
        <v>1233</v>
      </c>
      <c r="G672" t="s">
        <v>1234</v>
      </c>
      <c r="H672">
        <v>79063</v>
      </c>
      <c r="I672">
        <v>8.8000000000000009E-2</v>
      </c>
      <c r="J672">
        <v>4.8514851485148516E-2</v>
      </c>
      <c r="K672">
        <v>3.6633663366336632E-2</v>
      </c>
      <c r="L672">
        <v>2.441666666666667E-2</v>
      </c>
      <c r="M672">
        <v>0.34</v>
      </c>
      <c r="N672">
        <v>-5.2735144028400002E-2</v>
      </c>
      <c r="O672">
        <v>0.38457300275482093</v>
      </c>
      <c r="P672">
        <v>7.6096687555953446E-2</v>
      </c>
      <c r="Q672">
        <v>0.12079207920792079</v>
      </c>
      <c r="R672">
        <v>0</v>
      </c>
      <c r="S672">
        <v>1</v>
      </c>
      <c r="T672">
        <v>0</v>
      </c>
      <c r="U672">
        <v>1</v>
      </c>
      <c r="V672">
        <v>0</v>
      </c>
      <c r="W672">
        <v>1</v>
      </c>
      <c r="X672">
        <v>2</v>
      </c>
      <c r="Y672">
        <v>1</v>
      </c>
      <c r="Z672">
        <v>1</v>
      </c>
      <c r="AA672">
        <v>0</v>
      </c>
      <c r="AB672">
        <v>7</v>
      </c>
    </row>
    <row r="673" spans="1:28" x14ac:dyDescent="0.3">
      <c r="A673">
        <v>19113000300</v>
      </c>
      <c r="C673" t="s">
        <v>3711</v>
      </c>
      <c r="D673" t="s">
        <v>1630</v>
      </c>
      <c r="E673">
        <v>5714</v>
      </c>
      <c r="F673" t="s">
        <v>1048</v>
      </c>
      <c r="G673" t="s">
        <v>1049</v>
      </c>
      <c r="H673">
        <v>78720</v>
      </c>
      <c r="I673">
        <v>5.7999999999999996E-2</v>
      </c>
      <c r="J673">
        <v>7.3492686407420627E-2</v>
      </c>
      <c r="K673">
        <v>6.0649304316803425E-2</v>
      </c>
      <c r="L673">
        <v>3.5250000000000004E-2</v>
      </c>
      <c r="M673">
        <v>0.22</v>
      </c>
      <c r="N673">
        <v>7.6082864420800006E-2</v>
      </c>
      <c r="O673">
        <v>0.26180447794280648</v>
      </c>
      <c r="P673">
        <v>2.5721237400069517E-2</v>
      </c>
      <c r="Q673">
        <v>0.16125579735997145</v>
      </c>
      <c r="R673">
        <v>0</v>
      </c>
      <c r="S673">
        <v>0</v>
      </c>
      <c r="T673">
        <v>1</v>
      </c>
      <c r="U673">
        <v>2</v>
      </c>
      <c r="V673">
        <v>2</v>
      </c>
      <c r="W673">
        <v>0</v>
      </c>
      <c r="X673">
        <v>0</v>
      </c>
      <c r="Y673">
        <v>0</v>
      </c>
      <c r="Z673">
        <v>0</v>
      </c>
      <c r="AA673">
        <v>0</v>
      </c>
      <c r="AB673">
        <v>5</v>
      </c>
    </row>
    <row r="674" spans="1:28" x14ac:dyDescent="0.3">
      <c r="A674">
        <v>19113001600</v>
      </c>
      <c r="C674" t="s">
        <v>3712</v>
      </c>
      <c r="D674" t="s">
        <v>1852</v>
      </c>
      <c r="E674">
        <v>5826</v>
      </c>
      <c r="F674" t="s">
        <v>1048</v>
      </c>
      <c r="G674" t="s">
        <v>1049</v>
      </c>
      <c r="H674">
        <v>92696</v>
      </c>
      <c r="I674">
        <v>5.2999999999999999E-2</v>
      </c>
      <c r="J674">
        <v>5.0884955752212392E-2</v>
      </c>
      <c r="K674">
        <v>3.6725663716814162E-2</v>
      </c>
      <c r="L674">
        <v>3.5250000000000004E-2</v>
      </c>
      <c r="M674">
        <v>0.32200000000000001</v>
      </c>
      <c r="N674">
        <v>1.37463023167E-2</v>
      </c>
      <c r="O674">
        <v>0.25661375661375663</v>
      </c>
      <c r="P674">
        <v>4.4801352493660185E-2</v>
      </c>
      <c r="Q674">
        <v>0.18805309734513273</v>
      </c>
      <c r="R674">
        <v>0</v>
      </c>
      <c r="S674">
        <v>0</v>
      </c>
      <c r="T674">
        <v>0</v>
      </c>
      <c r="U674">
        <v>1</v>
      </c>
      <c r="V674">
        <v>2</v>
      </c>
      <c r="W674">
        <v>1</v>
      </c>
      <c r="X674">
        <v>1</v>
      </c>
      <c r="Y674">
        <v>0</v>
      </c>
      <c r="Z674">
        <v>0</v>
      </c>
      <c r="AA674">
        <v>1</v>
      </c>
      <c r="AB674">
        <v>6</v>
      </c>
    </row>
    <row r="675" spans="1:28" x14ac:dyDescent="0.3">
      <c r="A675">
        <v>19113010400</v>
      </c>
      <c r="C675" t="s">
        <v>3713</v>
      </c>
      <c r="D675" t="s">
        <v>1791</v>
      </c>
      <c r="E675">
        <v>2891</v>
      </c>
      <c r="F675" t="s">
        <v>1048</v>
      </c>
      <c r="G675" t="s">
        <v>1049</v>
      </c>
      <c r="H675">
        <v>91406</v>
      </c>
      <c r="I675">
        <v>7.400000000000001E-2</v>
      </c>
      <c r="J675">
        <v>9.1463414634146339E-2</v>
      </c>
      <c r="K675">
        <v>1.8292682926829267E-2</v>
      </c>
      <c r="L675">
        <v>3.5250000000000004E-2</v>
      </c>
      <c r="M675">
        <v>0.31900000000000001</v>
      </c>
      <c r="N675">
        <v>1.2363701369199999E-4</v>
      </c>
      <c r="O675">
        <v>0.38870431893687707</v>
      </c>
      <c r="P675">
        <v>2.5620496397117692E-2</v>
      </c>
      <c r="Q675">
        <v>0.13675958188153309</v>
      </c>
      <c r="R675">
        <v>0</v>
      </c>
      <c r="S675">
        <v>1</v>
      </c>
      <c r="T675">
        <v>1</v>
      </c>
      <c r="U675">
        <v>0</v>
      </c>
      <c r="V675">
        <v>2</v>
      </c>
      <c r="W675">
        <v>1</v>
      </c>
      <c r="X675">
        <v>1</v>
      </c>
      <c r="Y675">
        <v>1</v>
      </c>
      <c r="Z675">
        <v>0</v>
      </c>
      <c r="AA675">
        <v>0</v>
      </c>
      <c r="AB675">
        <v>7</v>
      </c>
    </row>
    <row r="676" spans="1:28" x14ac:dyDescent="0.3">
      <c r="A676">
        <v>19123950200</v>
      </c>
      <c r="C676" t="s">
        <v>3714</v>
      </c>
      <c r="D676" t="s">
        <v>1826</v>
      </c>
      <c r="E676">
        <v>3353</v>
      </c>
      <c r="F676" t="s">
        <v>1131</v>
      </c>
      <c r="G676" t="s">
        <v>1132</v>
      </c>
      <c r="H676">
        <v>80650</v>
      </c>
      <c r="I676">
        <v>4.4999999999999998E-2</v>
      </c>
      <c r="J676">
        <v>5.3804765564950036E-2</v>
      </c>
      <c r="K676">
        <v>1.5372790161414297E-3</v>
      </c>
      <c r="L676">
        <v>2.5583333333333333E-2</v>
      </c>
      <c r="M676">
        <v>0.28100000000000003</v>
      </c>
      <c r="N676">
        <v>-1.8155197324200002E-2</v>
      </c>
      <c r="O676">
        <v>0.40412272291466922</v>
      </c>
      <c r="P676">
        <v>0.11012311901504789</v>
      </c>
      <c r="Q676">
        <v>0.10453497309761722</v>
      </c>
      <c r="R676">
        <v>0</v>
      </c>
      <c r="S676">
        <v>0</v>
      </c>
      <c r="T676">
        <v>0</v>
      </c>
      <c r="U676">
        <v>0</v>
      </c>
      <c r="V676">
        <v>0</v>
      </c>
      <c r="W676">
        <v>0</v>
      </c>
      <c r="X676">
        <v>1</v>
      </c>
      <c r="Y676">
        <v>1</v>
      </c>
      <c r="Z676">
        <v>2</v>
      </c>
      <c r="AA676">
        <v>0</v>
      </c>
      <c r="AB676">
        <v>4</v>
      </c>
    </row>
    <row r="677" spans="1:28" x14ac:dyDescent="0.3">
      <c r="A677">
        <v>19125030700</v>
      </c>
      <c r="C677" t="s">
        <v>3715</v>
      </c>
      <c r="D677" t="s">
        <v>1726</v>
      </c>
      <c r="E677">
        <v>2527</v>
      </c>
      <c r="F677" t="s">
        <v>578</v>
      </c>
      <c r="G677" t="s">
        <v>1196</v>
      </c>
      <c r="H677">
        <v>72578</v>
      </c>
      <c r="I677">
        <v>6.3E-2</v>
      </c>
      <c r="J677">
        <v>9.3953488372093025E-2</v>
      </c>
      <c r="K677">
        <v>4.3720930232558138E-2</v>
      </c>
      <c r="L677">
        <v>2.2250000000000002E-2</v>
      </c>
      <c r="M677">
        <v>0.35799999999999998</v>
      </c>
      <c r="N677">
        <v>-9.3290277138300001E-2</v>
      </c>
      <c r="O677">
        <v>0.57048458149779735</v>
      </c>
      <c r="P677">
        <v>9.6638655462184878E-2</v>
      </c>
      <c r="Q677">
        <v>0.14883720930232558</v>
      </c>
      <c r="R677">
        <v>1</v>
      </c>
      <c r="S677">
        <v>0</v>
      </c>
      <c r="T677">
        <v>1</v>
      </c>
      <c r="U677">
        <v>1</v>
      </c>
      <c r="V677">
        <v>0</v>
      </c>
      <c r="W677">
        <v>1</v>
      </c>
      <c r="X677">
        <v>2</v>
      </c>
      <c r="Y677">
        <v>2</v>
      </c>
      <c r="Z677">
        <v>2</v>
      </c>
      <c r="AA677">
        <v>0</v>
      </c>
      <c r="AB677">
        <v>10</v>
      </c>
    </row>
    <row r="678" spans="1:28" x14ac:dyDescent="0.3">
      <c r="A678">
        <v>19147960100</v>
      </c>
      <c r="C678" t="s">
        <v>3716</v>
      </c>
      <c r="D678" t="s">
        <v>1854</v>
      </c>
      <c r="E678">
        <v>1907</v>
      </c>
      <c r="F678" t="s">
        <v>1453</v>
      </c>
      <c r="G678" t="s">
        <v>1454</v>
      </c>
      <c r="H678">
        <v>85110</v>
      </c>
      <c r="I678">
        <v>6.2E-2</v>
      </c>
      <c r="J678">
        <v>7.378335949764521E-2</v>
      </c>
      <c r="K678">
        <v>1.8838304552590265E-2</v>
      </c>
      <c r="L678">
        <v>2.4916666666666663E-2</v>
      </c>
      <c r="M678">
        <v>0.32100000000000001</v>
      </c>
      <c r="N678">
        <v>-3.1979695141700001E-2</v>
      </c>
      <c r="O678">
        <v>0.32719298245614037</v>
      </c>
      <c r="P678">
        <v>0.16709183673469388</v>
      </c>
      <c r="Q678">
        <v>0.14442700156985872</v>
      </c>
      <c r="R678">
        <v>0</v>
      </c>
      <c r="S678">
        <v>0</v>
      </c>
      <c r="T678">
        <v>1</v>
      </c>
      <c r="U678">
        <v>0</v>
      </c>
      <c r="V678">
        <v>0</v>
      </c>
      <c r="W678">
        <v>1</v>
      </c>
      <c r="X678">
        <v>2</v>
      </c>
      <c r="Y678">
        <v>0</v>
      </c>
      <c r="Z678">
        <v>2</v>
      </c>
      <c r="AA678">
        <v>0</v>
      </c>
      <c r="AB678">
        <v>6</v>
      </c>
    </row>
    <row r="679" spans="1:28" x14ac:dyDescent="0.3">
      <c r="A679">
        <v>19149970200</v>
      </c>
      <c r="C679" t="s">
        <v>3717</v>
      </c>
      <c r="D679" t="s">
        <v>1614</v>
      </c>
      <c r="E679">
        <v>3824</v>
      </c>
      <c r="F679" t="s">
        <v>733</v>
      </c>
      <c r="G679" t="s">
        <v>1615</v>
      </c>
      <c r="H679">
        <v>69745</v>
      </c>
      <c r="I679">
        <v>4.9000000000000002E-2</v>
      </c>
      <c r="J679">
        <v>9.5209217707701632E-2</v>
      </c>
      <c r="K679">
        <v>6.0036385688295939E-2</v>
      </c>
      <c r="L679">
        <v>2.1250000000000002E-2</v>
      </c>
      <c r="M679">
        <v>0.25700000000000001</v>
      </c>
      <c r="N679">
        <v>5.4077356371400001E-2</v>
      </c>
      <c r="O679">
        <v>0.4706596519627681</v>
      </c>
      <c r="P679">
        <v>5.501432664756447E-2</v>
      </c>
      <c r="Q679">
        <v>0.15463917525773196</v>
      </c>
      <c r="R679">
        <v>1</v>
      </c>
      <c r="S679">
        <v>0</v>
      </c>
      <c r="T679">
        <v>1</v>
      </c>
      <c r="U679">
        <v>2</v>
      </c>
      <c r="V679">
        <v>0</v>
      </c>
      <c r="W679">
        <v>0</v>
      </c>
      <c r="X679">
        <v>0</v>
      </c>
      <c r="Y679">
        <v>2</v>
      </c>
      <c r="Z679">
        <v>1</v>
      </c>
      <c r="AA679">
        <v>0</v>
      </c>
      <c r="AB679">
        <v>7</v>
      </c>
    </row>
    <row r="680" spans="1:28" x14ac:dyDescent="0.3">
      <c r="A680">
        <v>19153010408</v>
      </c>
      <c r="C680" t="s">
        <v>3718</v>
      </c>
      <c r="D680" t="s">
        <v>1694</v>
      </c>
      <c r="E680">
        <v>3943</v>
      </c>
      <c r="F680" t="s">
        <v>1088</v>
      </c>
      <c r="G680" t="s">
        <v>1089</v>
      </c>
      <c r="H680">
        <v>79176</v>
      </c>
      <c r="I680">
        <v>6.8000000000000005E-2</v>
      </c>
      <c r="J680">
        <v>0.10444027517198248</v>
      </c>
      <c r="K680">
        <v>1.5634771732332707E-2</v>
      </c>
      <c r="L680">
        <v>2.8583333333333329E-2</v>
      </c>
      <c r="M680">
        <v>0.29199999999999998</v>
      </c>
      <c r="N680">
        <v>5.67443862427E-2</v>
      </c>
      <c r="O680">
        <v>0.39456256535378181</v>
      </c>
      <c r="P680">
        <v>6.4365125804564077E-2</v>
      </c>
      <c r="Q680">
        <v>0.25328330206378985</v>
      </c>
      <c r="R680">
        <v>0</v>
      </c>
      <c r="S680">
        <v>0</v>
      </c>
      <c r="T680">
        <v>1</v>
      </c>
      <c r="U680">
        <v>0</v>
      </c>
      <c r="V680">
        <v>1</v>
      </c>
      <c r="W680">
        <v>0</v>
      </c>
      <c r="X680">
        <v>0</v>
      </c>
      <c r="Y680">
        <v>1</v>
      </c>
      <c r="Z680">
        <v>1</v>
      </c>
      <c r="AA680">
        <v>2</v>
      </c>
      <c r="AB680">
        <v>6</v>
      </c>
    </row>
    <row r="681" spans="1:28" x14ac:dyDescent="0.3">
      <c r="A681">
        <v>19153010500</v>
      </c>
      <c r="C681" t="s">
        <v>3719</v>
      </c>
      <c r="D681" t="s">
        <v>1742</v>
      </c>
      <c r="E681">
        <v>6297</v>
      </c>
      <c r="F681" t="s">
        <v>1088</v>
      </c>
      <c r="G681" t="s">
        <v>1089</v>
      </c>
      <c r="H681">
        <v>72955</v>
      </c>
      <c r="I681">
        <v>7.9000000000000001E-2</v>
      </c>
      <c r="J681">
        <v>8.0093312597200622E-2</v>
      </c>
      <c r="K681">
        <v>4.5878693623639194E-2</v>
      </c>
      <c r="L681">
        <v>2.8583333333333329E-2</v>
      </c>
      <c r="M681">
        <v>0.47299999999999998</v>
      </c>
      <c r="N681">
        <v>-2.6396549875300001E-2</v>
      </c>
      <c r="O681">
        <v>0.49042073628850491</v>
      </c>
      <c r="P681">
        <v>5.6493030080704332E-2</v>
      </c>
      <c r="Q681">
        <v>0.17651632970451012</v>
      </c>
      <c r="R681">
        <v>1</v>
      </c>
      <c r="S681">
        <v>1</v>
      </c>
      <c r="T681">
        <v>1</v>
      </c>
      <c r="U681">
        <v>1</v>
      </c>
      <c r="V681">
        <v>1</v>
      </c>
      <c r="W681">
        <v>2</v>
      </c>
      <c r="X681">
        <v>1</v>
      </c>
      <c r="Y681">
        <v>2</v>
      </c>
      <c r="Z681">
        <v>1</v>
      </c>
      <c r="AA681">
        <v>0</v>
      </c>
      <c r="AB681">
        <v>11</v>
      </c>
    </row>
    <row r="682" spans="1:28" x14ac:dyDescent="0.3">
      <c r="A682">
        <v>19153010708</v>
      </c>
      <c r="C682" t="s">
        <v>3720</v>
      </c>
      <c r="D682" t="s">
        <v>2715</v>
      </c>
      <c r="E682">
        <v>5990</v>
      </c>
      <c r="F682" t="s">
        <v>1088</v>
      </c>
      <c r="G682" t="s">
        <v>1089</v>
      </c>
      <c r="H682">
        <v>101194</v>
      </c>
      <c r="I682">
        <v>5.0999999999999997E-2</v>
      </c>
      <c r="J682">
        <v>9.7504621072088724E-2</v>
      </c>
      <c r="K682">
        <v>6.4695009242144177E-2</v>
      </c>
      <c r="L682">
        <v>2.8583333333333329E-2</v>
      </c>
      <c r="M682">
        <v>0.27399999999999997</v>
      </c>
      <c r="N682">
        <v>0.768526721114</v>
      </c>
      <c r="O682">
        <v>0.3139630955659598</v>
      </c>
      <c r="P682">
        <v>0</v>
      </c>
      <c r="Q682">
        <v>0.26894639556377081</v>
      </c>
      <c r="R682">
        <v>0</v>
      </c>
      <c r="S682">
        <v>0</v>
      </c>
      <c r="T682">
        <v>1</v>
      </c>
      <c r="U682">
        <v>2</v>
      </c>
      <c r="V682">
        <v>1</v>
      </c>
      <c r="W682">
        <v>0</v>
      </c>
      <c r="X682">
        <v>0</v>
      </c>
      <c r="Y682">
        <v>0</v>
      </c>
      <c r="Z682">
        <v>0</v>
      </c>
      <c r="AA682">
        <v>2</v>
      </c>
      <c r="AB682">
        <v>6</v>
      </c>
    </row>
    <row r="683" spans="1:28" x14ac:dyDescent="0.3">
      <c r="A683">
        <v>19153011113</v>
      </c>
      <c r="C683" t="s">
        <v>3721</v>
      </c>
      <c r="D683" t="s">
        <v>1927</v>
      </c>
      <c r="E683">
        <v>2397</v>
      </c>
      <c r="F683" t="s">
        <v>1088</v>
      </c>
      <c r="G683" t="s">
        <v>1089</v>
      </c>
      <c r="H683">
        <v>74471</v>
      </c>
      <c r="I683">
        <v>0.10099999999999999</v>
      </c>
      <c r="J683">
        <v>0.08</v>
      </c>
      <c r="K683">
        <v>7.8048780487804878E-3</v>
      </c>
      <c r="L683">
        <v>2.8583333333333329E-2</v>
      </c>
      <c r="M683">
        <v>0.19600000000000001</v>
      </c>
      <c r="N683">
        <v>4.76398601399E-2</v>
      </c>
      <c r="O683">
        <v>0.21524390243902439</v>
      </c>
      <c r="P683">
        <v>7.6990376202974622E-2</v>
      </c>
      <c r="Q683">
        <v>0.20682926829268292</v>
      </c>
      <c r="R683">
        <v>1</v>
      </c>
      <c r="S683">
        <v>1</v>
      </c>
      <c r="T683">
        <v>1</v>
      </c>
      <c r="U683">
        <v>0</v>
      </c>
      <c r="V683">
        <v>1</v>
      </c>
      <c r="W683">
        <v>0</v>
      </c>
      <c r="X683">
        <v>0</v>
      </c>
      <c r="Y683">
        <v>0</v>
      </c>
      <c r="Z683">
        <v>1</v>
      </c>
      <c r="AA683">
        <v>1</v>
      </c>
      <c r="AB683">
        <v>6</v>
      </c>
    </row>
    <row r="684" spans="1:28" x14ac:dyDescent="0.3">
      <c r="A684">
        <v>19153011114</v>
      </c>
      <c r="C684" t="s">
        <v>3722</v>
      </c>
      <c r="D684" t="s">
        <v>1796</v>
      </c>
      <c r="E684">
        <v>4048</v>
      </c>
      <c r="F684" t="s">
        <v>1088</v>
      </c>
      <c r="G684" t="s">
        <v>1089</v>
      </c>
      <c r="H684">
        <v>63792</v>
      </c>
      <c r="I684">
        <v>0.111</v>
      </c>
      <c r="J684">
        <v>6.637931034482758E-2</v>
      </c>
      <c r="K684">
        <v>1.0344827586206896E-2</v>
      </c>
      <c r="L684">
        <v>2.8583333333333329E-2</v>
      </c>
      <c r="M684">
        <v>0.157</v>
      </c>
      <c r="N684">
        <v>-3.46025212755E-10</v>
      </c>
      <c r="O684">
        <v>0.17656552614590057</v>
      </c>
      <c r="P684">
        <v>7.8633836378077845E-2</v>
      </c>
      <c r="Q684">
        <v>0.22758620689655173</v>
      </c>
      <c r="R684">
        <v>1</v>
      </c>
      <c r="S684">
        <v>1</v>
      </c>
      <c r="T684">
        <v>1</v>
      </c>
      <c r="U684">
        <v>0</v>
      </c>
      <c r="V684">
        <v>1</v>
      </c>
      <c r="W684">
        <v>0</v>
      </c>
      <c r="X684">
        <v>1</v>
      </c>
      <c r="Y684">
        <v>0</v>
      </c>
      <c r="Z684">
        <v>1</v>
      </c>
      <c r="AA684">
        <v>1</v>
      </c>
      <c r="AB684">
        <v>7</v>
      </c>
    </row>
    <row r="685" spans="1:28" x14ac:dyDescent="0.3">
      <c r="A685">
        <v>19153011305</v>
      </c>
      <c r="C685" t="s">
        <v>3723</v>
      </c>
      <c r="D685" t="s">
        <v>2721</v>
      </c>
      <c r="E685">
        <v>3193</v>
      </c>
      <c r="F685" t="s">
        <v>1088</v>
      </c>
      <c r="G685" t="s">
        <v>1089</v>
      </c>
      <c r="H685">
        <v>63790</v>
      </c>
      <c r="I685">
        <v>0.40899999999999997</v>
      </c>
      <c r="J685">
        <v>0.22487644151565075</v>
      </c>
      <c r="K685">
        <v>0</v>
      </c>
      <c r="L685">
        <v>2.8583333333333329E-2</v>
      </c>
      <c r="M685">
        <v>4.2999999999999997E-2</v>
      </c>
      <c r="N685">
        <v>2.7476525875000002</v>
      </c>
      <c r="O685">
        <v>0.35209649626651351</v>
      </c>
      <c r="P685">
        <v>0</v>
      </c>
      <c r="Q685">
        <v>0.34514003294892914</v>
      </c>
      <c r="R685">
        <v>1</v>
      </c>
      <c r="S685">
        <v>2</v>
      </c>
      <c r="T685">
        <v>2</v>
      </c>
      <c r="U685">
        <v>0</v>
      </c>
      <c r="V685">
        <v>1</v>
      </c>
      <c r="W685">
        <v>0</v>
      </c>
      <c r="X685">
        <v>0</v>
      </c>
      <c r="Y685">
        <v>0</v>
      </c>
      <c r="Z685">
        <v>0</v>
      </c>
      <c r="AA685">
        <v>2</v>
      </c>
      <c r="AB685">
        <v>8</v>
      </c>
    </row>
    <row r="686" spans="1:28" x14ac:dyDescent="0.3">
      <c r="A686">
        <v>19153011406</v>
      </c>
      <c r="C686" t="s">
        <v>3724</v>
      </c>
      <c r="D686" t="s">
        <v>2723</v>
      </c>
      <c r="E686">
        <v>6751</v>
      </c>
      <c r="F686" t="s">
        <v>1088</v>
      </c>
      <c r="G686" t="s">
        <v>1089</v>
      </c>
      <c r="H686">
        <v>86379</v>
      </c>
      <c r="I686">
        <v>9.6999999999999989E-2</v>
      </c>
      <c r="J686">
        <v>6.4319080129356804E-2</v>
      </c>
      <c r="K686">
        <v>2.0122170319798779E-2</v>
      </c>
      <c r="L686">
        <v>2.8583333333333329E-2</v>
      </c>
      <c r="M686">
        <v>0.34600000000000003</v>
      </c>
      <c r="N686">
        <v>0.309975361294</v>
      </c>
      <c r="O686">
        <v>0.16586373021335168</v>
      </c>
      <c r="P686">
        <v>1.7995765702187722E-2</v>
      </c>
      <c r="Q686">
        <v>0.28206970894717931</v>
      </c>
      <c r="R686">
        <v>0</v>
      </c>
      <c r="S686">
        <v>1</v>
      </c>
      <c r="T686">
        <v>0</v>
      </c>
      <c r="U686">
        <v>0</v>
      </c>
      <c r="V686">
        <v>1</v>
      </c>
      <c r="W686">
        <v>1</v>
      </c>
      <c r="X686">
        <v>0</v>
      </c>
      <c r="Y686">
        <v>0</v>
      </c>
      <c r="Z686">
        <v>0</v>
      </c>
      <c r="AA686">
        <v>2</v>
      </c>
      <c r="AB686">
        <v>5</v>
      </c>
    </row>
    <row r="687" spans="1:28" x14ac:dyDescent="0.3">
      <c r="A687">
        <v>19153011702</v>
      </c>
      <c r="C687" t="s">
        <v>3725</v>
      </c>
      <c r="D687" t="s">
        <v>1667</v>
      </c>
      <c r="E687">
        <v>3906</v>
      </c>
      <c r="F687" t="s">
        <v>1088</v>
      </c>
      <c r="G687" t="s">
        <v>1089</v>
      </c>
      <c r="H687">
        <v>79958</v>
      </c>
      <c r="I687">
        <v>6.2E-2</v>
      </c>
      <c r="J687">
        <v>5.8541777541245343E-2</v>
      </c>
      <c r="K687">
        <v>7.7700904736562007E-2</v>
      </c>
      <c r="L687">
        <v>2.8583333333333329E-2</v>
      </c>
      <c r="M687">
        <v>0.36399999999999999</v>
      </c>
      <c r="N687">
        <v>0.25748676169899998</v>
      </c>
      <c r="O687">
        <v>0.26261319534282018</v>
      </c>
      <c r="P687">
        <v>6.7956349206349201E-2</v>
      </c>
      <c r="Q687">
        <v>0.22831293241085684</v>
      </c>
      <c r="R687">
        <v>0</v>
      </c>
      <c r="S687">
        <v>0</v>
      </c>
      <c r="T687">
        <v>0</v>
      </c>
      <c r="U687">
        <v>2</v>
      </c>
      <c r="V687">
        <v>1</v>
      </c>
      <c r="W687">
        <v>1</v>
      </c>
      <c r="X687">
        <v>0</v>
      </c>
      <c r="Y687">
        <v>0</v>
      </c>
      <c r="Z687">
        <v>1</v>
      </c>
      <c r="AA687">
        <v>1</v>
      </c>
      <c r="AB687">
        <v>6</v>
      </c>
    </row>
    <row r="688" spans="1:28" x14ac:dyDescent="0.3">
      <c r="A688">
        <v>19157370300</v>
      </c>
      <c r="C688" t="s">
        <v>3726</v>
      </c>
      <c r="D688" t="s">
        <v>1784</v>
      </c>
      <c r="E688">
        <v>5374</v>
      </c>
      <c r="F688" t="s">
        <v>1256</v>
      </c>
      <c r="G688" t="s">
        <v>1257</v>
      </c>
      <c r="H688">
        <v>75035</v>
      </c>
      <c r="I688">
        <v>6.6000000000000003E-2</v>
      </c>
      <c r="J688">
        <v>7.1958880639634501E-2</v>
      </c>
      <c r="K688">
        <v>1.4277555682467162E-2</v>
      </c>
      <c r="L688">
        <v>2.7833333333333331E-2</v>
      </c>
      <c r="M688">
        <v>0.35799999999999998</v>
      </c>
      <c r="N688">
        <v>1.81887073839E-2</v>
      </c>
      <c r="O688">
        <v>0.28129548762736534</v>
      </c>
      <c r="P688">
        <v>4.6137339055793994E-2</v>
      </c>
      <c r="Q688">
        <v>0.24728726442033125</v>
      </c>
      <c r="R688">
        <v>1</v>
      </c>
      <c r="S688">
        <v>0</v>
      </c>
      <c r="T688">
        <v>1</v>
      </c>
      <c r="U688">
        <v>0</v>
      </c>
      <c r="V688">
        <v>1</v>
      </c>
      <c r="W688">
        <v>1</v>
      </c>
      <c r="X688">
        <v>1</v>
      </c>
      <c r="Y688">
        <v>0</v>
      </c>
      <c r="Z688">
        <v>0</v>
      </c>
      <c r="AA688">
        <v>2</v>
      </c>
      <c r="AB688">
        <v>7</v>
      </c>
    </row>
    <row r="689" spans="1:28" x14ac:dyDescent="0.3">
      <c r="A689">
        <v>19163011700</v>
      </c>
      <c r="C689" t="s">
        <v>3727</v>
      </c>
      <c r="D689" t="s">
        <v>1442</v>
      </c>
      <c r="E689">
        <v>3290</v>
      </c>
      <c r="F689" t="s">
        <v>1043</v>
      </c>
      <c r="G689" t="s">
        <v>1044</v>
      </c>
      <c r="H689">
        <v>80275</v>
      </c>
      <c r="I689">
        <v>8.3000000000000004E-2</v>
      </c>
      <c r="J689">
        <v>9.6818810511756573E-2</v>
      </c>
      <c r="K689">
        <v>6.1549100968188108E-2</v>
      </c>
      <c r="L689">
        <v>3.4666666666666672E-2</v>
      </c>
      <c r="M689">
        <v>0.22699999999999998</v>
      </c>
      <c r="N689">
        <v>5.6398822505899997E-2</v>
      </c>
      <c r="O689">
        <v>0.28089395267309375</v>
      </c>
      <c r="P689">
        <v>7.3670723894939144E-2</v>
      </c>
      <c r="Q689">
        <v>0.18879668049792531</v>
      </c>
      <c r="R689">
        <v>0</v>
      </c>
      <c r="S689">
        <v>1</v>
      </c>
      <c r="T689">
        <v>1</v>
      </c>
      <c r="U689">
        <v>2</v>
      </c>
      <c r="V689">
        <v>2</v>
      </c>
      <c r="W689">
        <v>0</v>
      </c>
      <c r="X689">
        <v>0</v>
      </c>
      <c r="Y689">
        <v>0</v>
      </c>
      <c r="Z689">
        <v>1</v>
      </c>
      <c r="AA689">
        <v>1</v>
      </c>
      <c r="AB689">
        <v>8</v>
      </c>
    </row>
    <row r="690" spans="1:28" x14ac:dyDescent="0.3">
      <c r="A690">
        <v>19169001101</v>
      </c>
      <c r="C690" t="s">
        <v>3728</v>
      </c>
      <c r="D690" t="s">
        <v>2717</v>
      </c>
      <c r="E690">
        <v>3353</v>
      </c>
      <c r="F690" t="s">
        <v>1463</v>
      </c>
      <c r="G690" t="s">
        <v>1464</v>
      </c>
      <c r="H690">
        <v>46581</v>
      </c>
      <c r="I690">
        <v>0.48200000000000004</v>
      </c>
      <c r="J690">
        <v>4.3621399176954734E-2</v>
      </c>
      <c r="K690">
        <v>0</v>
      </c>
      <c r="L690">
        <v>2.1666666666666671E-2</v>
      </c>
      <c r="M690">
        <v>0.3</v>
      </c>
      <c r="N690">
        <v>0.20524801906199999</v>
      </c>
      <c r="O690">
        <v>6.2870699881376044E-2</v>
      </c>
      <c r="P690">
        <v>2.263856362217018E-2</v>
      </c>
      <c r="Q690">
        <v>0.41646090534979424</v>
      </c>
      <c r="R690">
        <v>2</v>
      </c>
      <c r="S690">
        <v>2</v>
      </c>
      <c r="T690">
        <v>0</v>
      </c>
      <c r="U690">
        <v>0</v>
      </c>
      <c r="V690">
        <v>0</v>
      </c>
      <c r="W690">
        <v>0</v>
      </c>
      <c r="X690">
        <v>0</v>
      </c>
      <c r="Y690">
        <v>0</v>
      </c>
      <c r="Z690">
        <v>0</v>
      </c>
      <c r="AA690">
        <v>2</v>
      </c>
      <c r="AB690">
        <v>6</v>
      </c>
    </row>
    <row r="691" spans="1:28" x14ac:dyDescent="0.3">
      <c r="A691">
        <v>19169001302</v>
      </c>
      <c r="C691" t="s">
        <v>3729</v>
      </c>
      <c r="D691" t="s">
        <v>1861</v>
      </c>
      <c r="E691">
        <v>5352</v>
      </c>
      <c r="F691" t="s">
        <v>1463</v>
      </c>
      <c r="G691" t="s">
        <v>1464</v>
      </c>
      <c r="H691">
        <v>63192</v>
      </c>
      <c r="I691">
        <v>0.16800000000000001</v>
      </c>
      <c r="J691">
        <v>5.7081698180520869E-3</v>
      </c>
      <c r="K691">
        <v>2.8184088476632181E-2</v>
      </c>
      <c r="L691">
        <v>2.1666666666666671E-2</v>
      </c>
      <c r="M691">
        <v>0.30399999999999999</v>
      </c>
      <c r="N691">
        <v>0.226678891184</v>
      </c>
      <c r="O691">
        <v>0.10322228290551611</v>
      </c>
      <c r="P691">
        <v>3.6226930963773066E-2</v>
      </c>
      <c r="Q691">
        <v>0.33071708883339279</v>
      </c>
      <c r="R691">
        <v>1</v>
      </c>
      <c r="S691">
        <v>2</v>
      </c>
      <c r="T691">
        <v>0</v>
      </c>
      <c r="U691">
        <v>1</v>
      </c>
      <c r="V691">
        <v>0</v>
      </c>
      <c r="W691">
        <v>0</v>
      </c>
      <c r="X691">
        <v>0</v>
      </c>
      <c r="Y691">
        <v>0</v>
      </c>
      <c r="Z691">
        <v>0</v>
      </c>
      <c r="AA691">
        <v>2</v>
      </c>
      <c r="AB691">
        <v>6</v>
      </c>
    </row>
    <row r="692" spans="1:28" x14ac:dyDescent="0.3">
      <c r="A692">
        <v>19181021100</v>
      </c>
      <c r="C692" t="s">
        <v>3730</v>
      </c>
      <c r="D692" t="s">
        <v>1730</v>
      </c>
      <c r="E692">
        <v>4988</v>
      </c>
      <c r="F692" t="s">
        <v>1261</v>
      </c>
      <c r="G692" t="s">
        <v>1262</v>
      </c>
      <c r="H692">
        <v>88289</v>
      </c>
      <c r="I692">
        <v>5.2000000000000005E-2</v>
      </c>
      <c r="J692">
        <v>5.8386411889596604E-2</v>
      </c>
      <c r="K692">
        <v>2.8131634819532909E-2</v>
      </c>
      <c r="L692">
        <v>2.5833333333333333E-2</v>
      </c>
      <c r="M692">
        <v>0.32400000000000001</v>
      </c>
      <c r="N692">
        <v>4.0267189641599997E-2</v>
      </c>
      <c r="O692">
        <v>0.45995356935577481</v>
      </c>
      <c r="P692">
        <v>5.9230009871668314E-2</v>
      </c>
      <c r="Q692">
        <v>0.1751592356687898</v>
      </c>
      <c r="R692">
        <v>0</v>
      </c>
      <c r="S692">
        <v>0</v>
      </c>
      <c r="T692">
        <v>0</v>
      </c>
      <c r="U692">
        <v>1</v>
      </c>
      <c r="V692">
        <v>0</v>
      </c>
      <c r="W692">
        <v>1</v>
      </c>
      <c r="X692">
        <v>0</v>
      </c>
      <c r="Y692">
        <v>2</v>
      </c>
      <c r="Z692">
        <v>1</v>
      </c>
      <c r="AA692">
        <v>0</v>
      </c>
      <c r="AB692">
        <v>5</v>
      </c>
    </row>
    <row r="693" spans="1:28" x14ac:dyDescent="0.3">
      <c r="A693">
        <v>19193000202</v>
      </c>
      <c r="C693" t="s">
        <v>3731</v>
      </c>
      <c r="D693" t="s">
        <v>2734</v>
      </c>
      <c r="E693">
        <v>3385</v>
      </c>
      <c r="F693" t="s">
        <v>1093</v>
      </c>
      <c r="G693" t="s">
        <v>1094</v>
      </c>
      <c r="H693">
        <v>67404</v>
      </c>
      <c r="I693">
        <v>0.124</v>
      </c>
      <c r="J693">
        <v>5.7667103538663174E-2</v>
      </c>
      <c r="K693">
        <v>7.8636959370904317E-3</v>
      </c>
      <c r="L693">
        <v>2.9166666666666664E-2</v>
      </c>
      <c r="M693">
        <v>0.26200000000000001</v>
      </c>
      <c r="N693">
        <v>5.6470212539899999E-2</v>
      </c>
      <c r="O693">
        <v>0.34743326488706366</v>
      </c>
      <c r="P693">
        <v>0.1127906976744186</v>
      </c>
      <c r="Q693">
        <v>0.26736566186107469</v>
      </c>
      <c r="R693">
        <v>1</v>
      </c>
      <c r="S693">
        <v>1</v>
      </c>
      <c r="T693">
        <v>0</v>
      </c>
      <c r="U693">
        <v>0</v>
      </c>
      <c r="V693">
        <v>1</v>
      </c>
      <c r="W693">
        <v>0</v>
      </c>
      <c r="X693">
        <v>0</v>
      </c>
      <c r="Y693">
        <v>0</v>
      </c>
      <c r="Z693">
        <v>2</v>
      </c>
      <c r="AA693">
        <v>2</v>
      </c>
      <c r="AB693">
        <v>7</v>
      </c>
    </row>
    <row r="694" spans="1:28" x14ac:dyDescent="0.3">
      <c r="A694">
        <v>19011960500</v>
      </c>
      <c r="C694" t="s">
        <v>3732</v>
      </c>
      <c r="D694" t="s">
        <v>1928</v>
      </c>
      <c r="E694">
        <v>5774</v>
      </c>
      <c r="F694" t="s">
        <v>125</v>
      </c>
      <c r="G694" t="s">
        <v>1091</v>
      </c>
      <c r="H694">
        <v>97661</v>
      </c>
      <c r="I694">
        <v>4.2000000000000003E-2</v>
      </c>
      <c r="J694">
        <v>4.2005420054200542E-2</v>
      </c>
      <c r="K694">
        <v>5.7362240289069555E-2</v>
      </c>
      <c r="L694">
        <v>3.3416666666666671E-2</v>
      </c>
      <c r="M694">
        <v>0.29100000000000004</v>
      </c>
      <c r="N694">
        <v>2.4305555959499999E-3</v>
      </c>
      <c r="O694">
        <v>0.30629011553273428</v>
      </c>
      <c r="P694">
        <v>3.4213945430922474E-2</v>
      </c>
      <c r="Q694">
        <v>0.11562782294489611</v>
      </c>
      <c r="R694">
        <v>0</v>
      </c>
      <c r="S694">
        <v>0</v>
      </c>
      <c r="T694">
        <v>0</v>
      </c>
      <c r="U694">
        <v>2</v>
      </c>
      <c r="V694">
        <v>2</v>
      </c>
      <c r="W694">
        <v>0</v>
      </c>
      <c r="X694">
        <v>1</v>
      </c>
      <c r="Y694">
        <v>0</v>
      </c>
      <c r="Z694">
        <v>0</v>
      </c>
      <c r="AA694">
        <v>0</v>
      </c>
      <c r="AB694">
        <v>5</v>
      </c>
    </row>
    <row r="695" spans="1:28" x14ac:dyDescent="0.3">
      <c r="A695">
        <v>19013002606</v>
      </c>
      <c r="C695" t="s">
        <v>3733</v>
      </c>
      <c r="D695" t="s">
        <v>2800</v>
      </c>
      <c r="E695">
        <v>5172</v>
      </c>
      <c r="F695" t="s">
        <v>1040</v>
      </c>
      <c r="G695" t="s">
        <v>1041</v>
      </c>
      <c r="H695">
        <v>138627</v>
      </c>
      <c r="I695">
        <v>7.5999999999999998E-2</v>
      </c>
      <c r="J695">
        <v>0</v>
      </c>
      <c r="K695">
        <v>2.5176233635448137E-3</v>
      </c>
      <c r="L695">
        <v>3.2083333333333332E-2</v>
      </c>
      <c r="M695">
        <v>0.36</v>
      </c>
      <c r="N695">
        <v>0.27074373649</v>
      </c>
      <c r="O695">
        <v>0.10399284862932062</v>
      </c>
      <c r="P695">
        <v>0</v>
      </c>
      <c r="Q695">
        <v>0.19385699899295064</v>
      </c>
      <c r="R695">
        <v>0</v>
      </c>
      <c r="S695">
        <v>1</v>
      </c>
      <c r="T695">
        <v>0</v>
      </c>
      <c r="U695">
        <v>0</v>
      </c>
      <c r="V695">
        <v>2</v>
      </c>
      <c r="W695">
        <v>1</v>
      </c>
      <c r="X695">
        <v>0</v>
      </c>
      <c r="Y695">
        <v>0</v>
      </c>
      <c r="Z695">
        <v>0</v>
      </c>
      <c r="AA695">
        <v>1</v>
      </c>
      <c r="AB695">
        <v>5</v>
      </c>
    </row>
    <row r="696" spans="1:28" x14ac:dyDescent="0.3">
      <c r="A696">
        <v>19015020500</v>
      </c>
      <c r="C696" t="s">
        <v>3734</v>
      </c>
      <c r="D696" t="s">
        <v>1858</v>
      </c>
      <c r="E696">
        <v>5075</v>
      </c>
      <c r="F696" t="s">
        <v>143</v>
      </c>
      <c r="G696" t="s">
        <v>1537</v>
      </c>
      <c r="H696">
        <v>88269</v>
      </c>
      <c r="I696">
        <v>0.08</v>
      </c>
      <c r="J696">
        <v>3.3797216699801194E-2</v>
      </c>
      <c r="K696">
        <v>4.920477137176938E-2</v>
      </c>
      <c r="L696">
        <v>2.4833333333333329E-2</v>
      </c>
      <c r="M696">
        <v>0.38100000000000001</v>
      </c>
      <c r="N696">
        <v>8.2671371092799997E-2</v>
      </c>
      <c r="O696">
        <v>0.32726298875200854</v>
      </c>
      <c r="P696">
        <v>5.2434456928838954E-2</v>
      </c>
      <c r="Q696">
        <v>0.13518886679920478</v>
      </c>
      <c r="R696">
        <v>0</v>
      </c>
      <c r="S696">
        <v>1</v>
      </c>
      <c r="T696">
        <v>0</v>
      </c>
      <c r="U696">
        <v>2</v>
      </c>
      <c r="V696">
        <v>0</v>
      </c>
      <c r="W696">
        <v>2</v>
      </c>
      <c r="X696">
        <v>0</v>
      </c>
      <c r="Y696">
        <v>0</v>
      </c>
      <c r="Z696">
        <v>0</v>
      </c>
      <c r="AA696">
        <v>0</v>
      </c>
      <c r="AB696">
        <v>5</v>
      </c>
    </row>
    <row r="697" spans="1:28" x14ac:dyDescent="0.3">
      <c r="A697">
        <v>19015020600</v>
      </c>
      <c r="C697" t="s">
        <v>3735</v>
      </c>
      <c r="D697" t="s">
        <v>1839</v>
      </c>
      <c r="E697">
        <v>2234</v>
      </c>
      <c r="F697" t="s">
        <v>143</v>
      </c>
      <c r="G697" t="s">
        <v>1537</v>
      </c>
      <c r="H697">
        <v>103021</v>
      </c>
      <c r="I697">
        <v>3.7000000000000005E-2</v>
      </c>
      <c r="J697">
        <v>1.1737089201877934E-2</v>
      </c>
      <c r="K697">
        <v>2.464788732394366E-2</v>
      </c>
      <c r="L697">
        <v>2.4833333333333329E-2</v>
      </c>
      <c r="M697">
        <v>0.374</v>
      </c>
      <c r="N697">
        <v>-2.1886378098900001E-2</v>
      </c>
      <c r="O697">
        <v>0.43897882938978827</v>
      </c>
      <c r="P697">
        <v>3.4870641169853771E-2</v>
      </c>
      <c r="Q697">
        <v>0.26877934272300469</v>
      </c>
      <c r="R697">
        <v>0</v>
      </c>
      <c r="S697">
        <v>0</v>
      </c>
      <c r="T697">
        <v>0</v>
      </c>
      <c r="U697">
        <v>0</v>
      </c>
      <c r="V697">
        <v>0</v>
      </c>
      <c r="W697">
        <v>2</v>
      </c>
      <c r="X697">
        <v>1</v>
      </c>
      <c r="Y697">
        <v>1</v>
      </c>
      <c r="Z697">
        <v>0</v>
      </c>
      <c r="AA697">
        <v>2</v>
      </c>
      <c r="AB697">
        <v>6</v>
      </c>
    </row>
    <row r="698" spans="1:28" x14ac:dyDescent="0.3">
      <c r="A698">
        <v>19017004200</v>
      </c>
      <c r="C698" t="s">
        <v>3736</v>
      </c>
      <c r="D698" t="s">
        <v>1611</v>
      </c>
      <c r="E698">
        <v>4463</v>
      </c>
      <c r="F698" t="s">
        <v>1534</v>
      </c>
      <c r="G698" t="s">
        <v>1535</v>
      </c>
      <c r="H698">
        <v>84756</v>
      </c>
      <c r="I698">
        <v>6.6000000000000003E-2</v>
      </c>
      <c r="J698">
        <v>6.7524115755627015E-2</v>
      </c>
      <c r="K698">
        <v>6.0021436227224008E-2</v>
      </c>
      <c r="L698">
        <v>2.5000000000000001E-2</v>
      </c>
      <c r="M698">
        <v>0.34700000000000003</v>
      </c>
      <c r="N698">
        <v>0.145827985503</v>
      </c>
      <c r="O698">
        <v>0.3128457283343577</v>
      </c>
      <c r="P698">
        <v>6.1368209255533199E-2</v>
      </c>
      <c r="Q698">
        <v>0.21918542336548769</v>
      </c>
      <c r="R698">
        <v>0</v>
      </c>
      <c r="S698">
        <v>0</v>
      </c>
      <c r="T698">
        <v>1</v>
      </c>
      <c r="U698">
        <v>2</v>
      </c>
      <c r="V698">
        <v>0</v>
      </c>
      <c r="W698">
        <v>1</v>
      </c>
      <c r="X698">
        <v>0</v>
      </c>
      <c r="Y698">
        <v>0</v>
      </c>
      <c r="Z698">
        <v>1</v>
      </c>
      <c r="AA698">
        <v>1</v>
      </c>
      <c r="AB698">
        <v>6</v>
      </c>
    </row>
    <row r="699" spans="1:28" x14ac:dyDescent="0.3">
      <c r="A699">
        <v>19033950600</v>
      </c>
      <c r="C699" t="s">
        <v>3737</v>
      </c>
      <c r="D699" t="s">
        <v>1890</v>
      </c>
      <c r="E699">
        <v>2145</v>
      </c>
      <c r="F699" t="s">
        <v>1066</v>
      </c>
      <c r="G699" t="s">
        <v>1067</v>
      </c>
      <c r="H699">
        <v>82070</v>
      </c>
      <c r="I699">
        <v>3.3000000000000002E-2</v>
      </c>
      <c r="J699">
        <v>4.2675893886966548E-2</v>
      </c>
      <c r="K699">
        <v>1.4994232987312572E-2</v>
      </c>
      <c r="L699">
        <v>3.0666666666666665E-2</v>
      </c>
      <c r="M699">
        <v>0.32200000000000001</v>
      </c>
      <c r="N699">
        <v>-1.6055044882900001E-2</v>
      </c>
      <c r="O699">
        <v>0.35864406779661018</v>
      </c>
      <c r="P699">
        <v>7.7085533262935588E-2</v>
      </c>
      <c r="Q699">
        <v>0.11649365628604383</v>
      </c>
      <c r="R699">
        <v>0</v>
      </c>
      <c r="S699">
        <v>0</v>
      </c>
      <c r="T699">
        <v>0</v>
      </c>
      <c r="U699">
        <v>0</v>
      </c>
      <c r="V699">
        <v>1</v>
      </c>
      <c r="W699">
        <v>1</v>
      </c>
      <c r="X699">
        <v>1</v>
      </c>
      <c r="Y699">
        <v>1</v>
      </c>
      <c r="Z699">
        <v>1</v>
      </c>
      <c r="AA699">
        <v>0</v>
      </c>
      <c r="AB699">
        <v>5</v>
      </c>
    </row>
    <row r="700" spans="1:28" x14ac:dyDescent="0.3">
      <c r="A700">
        <v>19049050700</v>
      </c>
      <c r="C700" t="s">
        <v>3738</v>
      </c>
      <c r="D700" t="s">
        <v>1942</v>
      </c>
      <c r="E700">
        <v>6575</v>
      </c>
      <c r="F700" t="s">
        <v>1253</v>
      </c>
      <c r="G700" t="s">
        <v>1254</v>
      </c>
      <c r="H700">
        <v>92875</v>
      </c>
      <c r="I700">
        <v>7.400000000000001E-2</v>
      </c>
      <c r="J700">
        <v>0.10126582278481013</v>
      </c>
      <c r="K700">
        <v>5.1041241322988977E-2</v>
      </c>
      <c r="L700">
        <v>2.2583333333333334E-2</v>
      </c>
      <c r="M700">
        <v>0.26300000000000001</v>
      </c>
      <c r="N700">
        <v>0.56738456673399995</v>
      </c>
      <c r="O700">
        <v>0.28557852221430269</v>
      </c>
      <c r="P700">
        <v>4.5224171539961014E-2</v>
      </c>
      <c r="Q700">
        <v>0.20457329522253981</v>
      </c>
      <c r="R700">
        <v>0</v>
      </c>
      <c r="S700">
        <v>1</v>
      </c>
      <c r="T700">
        <v>1</v>
      </c>
      <c r="U700">
        <v>2</v>
      </c>
      <c r="V700">
        <v>0</v>
      </c>
      <c r="W700">
        <v>0</v>
      </c>
      <c r="X700">
        <v>0</v>
      </c>
      <c r="Y700">
        <v>0</v>
      </c>
      <c r="Z700">
        <v>0</v>
      </c>
      <c r="AA700">
        <v>1</v>
      </c>
      <c r="AB700">
        <v>5</v>
      </c>
    </row>
    <row r="701" spans="1:28" x14ac:dyDescent="0.3">
      <c r="A701">
        <v>19059451000</v>
      </c>
      <c r="C701" t="s">
        <v>3739</v>
      </c>
      <c r="D701" t="s">
        <v>1684</v>
      </c>
      <c r="E701">
        <v>2446</v>
      </c>
      <c r="F701" t="s">
        <v>1669</v>
      </c>
      <c r="G701" t="s">
        <v>1670</v>
      </c>
      <c r="H701">
        <v>86521</v>
      </c>
      <c r="I701">
        <v>2.6000000000000002E-2</v>
      </c>
      <c r="J701">
        <v>3.6153846153846154E-2</v>
      </c>
      <c r="K701">
        <v>1.5384615384615385E-2</v>
      </c>
      <c r="L701">
        <v>2.7916666666666666E-2</v>
      </c>
      <c r="M701">
        <v>0.375</v>
      </c>
      <c r="N701">
        <v>-4.1536050768000002E-2</v>
      </c>
      <c r="O701">
        <v>0.35646687697160884</v>
      </c>
      <c r="P701">
        <v>5.3032928942807624E-2</v>
      </c>
      <c r="Q701">
        <v>0.15461538461538463</v>
      </c>
      <c r="R701">
        <v>0</v>
      </c>
      <c r="S701">
        <v>0</v>
      </c>
      <c r="T701">
        <v>0</v>
      </c>
      <c r="U701">
        <v>0</v>
      </c>
      <c r="V701">
        <v>1</v>
      </c>
      <c r="W701">
        <v>2</v>
      </c>
      <c r="X701">
        <v>2</v>
      </c>
      <c r="Y701">
        <v>1</v>
      </c>
      <c r="Z701">
        <v>1</v>
      </c>
      <c r="AA701">
        <v>0</v>
      </c>
      <c r="AB701">
        <v>7</v>
      </c>
    </row>
    <row r="702" spans="1:28" x14ac:dyDescent="0.3">
      <c r="A702">
        <v>19059451100</v>
      </c>
      <c r="C702" t="s">
        <v>3740</v>
      </c>
      <c r="D702" t="s">
        <v>1668</v>
      </c>
      <c r="E702">
        <v>3914</v>
      </c>
      <c r="F702" t="s">
        <v>1669</v>
      </c>
      <c r="G702" t="s">
        <v>1670</v>
      </c>
      <c r="H702">
        <v>74416</v>
      </c>
      <c r="I702">
        <v>8.3000000000000004E-2</v>
      </c>
      <c r="J702">
        <v>4.024916147580259E-2</v>
      </c>
      <c r="K702">
        <v>2.6353617632965981E-2</v>
      </c>
      <c r="L702">
        <v>2.7916666666666666E-2</v>
      </c>
      <c r="M702">
        <v>0.441</v>
      </c>
      <c r="N702">
        <v>0.14847417788100001</v>
      </c>
      <c r="O702">
        <v>0.21930646672914714</v>
      </c>
      <c r="P702">
        <v>4.8252911813643926E-2</v>
      </c>
      <c r="Q702">
        <v>0.21514135122184955</v>
      </c>
      <c r="R702">
        <v>1</v>
      </c>
      <c r="S702">
        <v>1</v>
      </c>
      <c r="T702">
        <v>0</v>
      </c>
      <c r="U702">
        <v>1</v>
      </c>
      <c r="V702">
        <v>1</v>
      </c>
      <c r="W702">
        <v>2</v>
      </c>
      <c r="X702">
        <v>0</v>
      </c>
      <c r="Y702">
        <v>0</v>
      </c>
      <c r="Z702">
        <v>0</v>
      </c>
      <c r="AA702">
        <v>1</v>
      </c>
      <c r="AB702">
        <v>7</v>
      </c>
    </row>
    <row r="703" spans="1:28" x14ac:dyDescent="0.3">
      <c r="A703">
        <v>19061010201</v>
      </c>
      <c r="C703" t="s">
        <v>3741</v>
      </c>
      <c r="D703" t="s">
        <v>1987</v>
      </c>
      <c r="E703">
        <v>6666</v>
      </c>
      <c r="F703" t="s">
        <v>290</v>
      </c>
      <c r="G703" t="s">
        <v>1149</v>
      </c>
      <c r="H703">
        <v>108125</v>
      </c>
      <c r="I703">
        <v>8.5999999999999993E-2</v>
      </c>
      <c r="J703">
        <v>6.3399280575539563E-2</v>
      </c>
      <c r="K703">
        <v>4.1366906474820143E-2</v>
      </c>
      <c r="L703">
        <v>2.8833333333333329E-2</v>
      </c>
      <c r="M703">
        <v>0.25</v>
      </c>
      <c r="N703">
        <v>0.27432678815599998</v>
      </c>
      <c r="O703">
        <v>0.34104186952288218</v>
      </c>
      <c r="P703">
        <v>7.8707539353769673E-2</v>
      </c>
      <c r="Q703">
        <v>0.16456834532374101</v>
      </c>
      <c r="R703">
        <v>0</v>
      </c>
      <c r="S703">
        <v>1</v>
      </c>
      <c r="T703">
        <v>0</v>
      </c>
      <c r="U703">
        <v>1</v>
      </c>
      <c r="V703">
        <v>1</v>
      </c>
      <c r="W703">
        <v>0</v>
      </c>
      <c r="X703">
        <v>0</v>
      </c>
      <c r="Y703">
        <v>0</v>
      </c>
      <c r="Z703">
        <v>1</v>
      </c>
      <c r="AA703">
        <v>0</v>
      </c>
      <c r="AB703">
        <v>4</v>
      </c>
    </row>
    <row r="704" spans="1:28" x14ac:dyDescent="0.3">
      <c r="A704">
        <v>19061010600</v>
      </c>
      <c r="C704" t="s">
        <v>3742</v>
      </c>
      <c r="D704" t="s">
        <v>1728</v>
      </c>
      <c r="E704">
        <v>3322</v>
      </c>
      <c r="F704" t="s">
        <v>290</v>
      </c>
      <c r="G704" t="s">
        <v>1149</v>
      </c>
      <c r="H704">
        <v>88750</v>
      </c>
      <c r="I704">
        <v>8.5000000000000006E-2</v>
      </c>
      <c r="J704">
        <v>1.9785655399835119E-2</v>
      </c>
      <c r="K704">
        <v>2.47320692497939E-2</v>
      </c>
      <c r="L704">
        <v>2.8833333333333329E-2</v>
      </c>
      <c r="M704">
        <v>0.34600000000000003</v>
      </c>
      <c r="N704">
        <v>3.5858186917800003E-2</v>
      </c>
      <c r="O704">
        <v>0.45683930942895085</v>
      </c>
      <c r="P704">
        <v>3.2031249999999997E-2</v>
      </c>
      <c r="Q704">
        <v>0.19208573784006594</v>
      </c>
      <c r="R704">
        <v>0</v>
      </c>
      <c r="S704">
        <v>1</v>
      </c>
      <c r="T704">
        <v>0</v>
      </c>
      <c r="U704">
        <v>0</v>
      </c>
      <c r="V704">
        <v>1</v>
      </c>
      <c r="W704">
        <v>1</v>
      </c>
      <c r="X704">
        <v>0</v>
      </c>
      <c r="Y704">
        <v>1</v>
      </c>
      <c r="Z704">
        <v>0</v>
      </c>
      <c r="AA704">
        <v>1</v>
      </c>
      <c r="AB704">
        <v>5</v>
      </c>
    </row>
    <row r="705" spans="1:28" x14ac:dyDescent="0.3">
      <c r="A705">
        <v>19075960200</v>
      </c>
      <c r="C705" t="s">
        <v>3743</v>
      </c>
      <c r="D705" t="s">
        <v>1954</v>
      </c>
      <c r="E705">
        <v>2775</v>
      </c>
      <c r="F705" t="s">
        <v>1655</v>
      </c>
      <c r="G705" t="s">
        <v>1656</v>
      </c>
      <c r="H705">
        <v>71830</v>
      </c>
      <c r="I705">
        <v>3.2000000000000001E-2</v>
      </c>
      <c r="J705">
        <v>4.2698548249359522E-2</v>
      </c>
      <c r="K705">
        <v>4.3552519214346712E-2</v>
      </c>
      <c r="L705">
        <v>2.7750000000000004E-2</v>
      </c>
      <c r="M705">
        <v>0.27200000000000002</v>
      </c>
      <c r="N705">
        <v>-3.4446764050400001E-2</v>
      </c>
      <c r="O705">
        <v>0.42723236309817464</v>
      </c>
      <c r="P705">
        <v>6.9157392686804445E-2</v>
      </c>
      <c r="Q705">
        <v>0.20751494449188729</v>
      </c>
      <c r="R705">
        <v>1</v>
      </c>
      <c r="S705">
        <v>0</v>
      </c>
      <c r="T705">
        <v>0</v>
      </c>
      <c r="U705">
        <v>1</v>
      </c>
      <c r="V705">
        <v>1</v>
      </c>
      <c r="W705">
        <v>0</v>
      </c>
      <c r="X705">
        <v>2</v>
      </c>
      <c r="Y705">
        <v>1</v>
      </c>
      <c r="Z705">
        <v>1</v>
      </c>
      <c r="AA705">
        <v>1</v>
      </c>
      <c r="AB705">
        <v>8</v>
      </c>
    </row>
    <row r="706" spans="1:28" x14ac:dyDescent="0.3">
      <c r="A706">
        <v>19075960300</v>
      </c>
      <c r="C706" t="s">
        <v>3744</v>
      </c>
      <c r="D706" t="s">
        <v>1654</v>
      </c>
      <c r="E706">
        <v>3051</v>
      </c>
      <c r="F706" t="s">
        <v>1655</v>
      </c>
      <c r="G706" t="s">
        <v>1656</v>
      </c>
      <c r="H706">
        <v>81121</v>
      </c>
      <c r="I706">
        <v>8.8000000000000009E-2</v>
      </c>
      <c r="J706">
        <v>7.724601175482787E-2</v>
      </c>
      <c r="K706">
        <v>3.6104114189756509E-2</v>
      </c>
      <c r="L706">
        <v>2.7750000000000004E-2</v>
      </c>
      <c r="M706">
        <v>0.35799999999999998</v>
      </c>
      <c r="N706">
        <v>3.1440162398800001E-2</v>
      </c>
      <c r="O706">
        <v>0.41453831041257366</v>
      </c>
      <c r="P706">
        <v>3.8247011952191233E-2</v>
      </c>
      <c r="Q706">
        <v>0.15197313182199831</v>
      </c>
      <c r="R706">
        <v>0</v>
      </c>
      <c r="S706">
        <v>1</v>
      </c>
      <c r="T706">
        <v>1</v>
      </c>
      <c r="U706">
        <v>1</v>
      </c>
      <c r="V706">
        <v>1</v>
      </c>
      <c r="W706">
        <v>1</v>
      </c>
      <c r="X706">
        <v>0</v>
      </c>
      <c r="Y706">
        <v>1</v>
      </c>
      <c r="Z706">
        <v>0</v>
      </c>
      <c r="AA706">
        <v>0</v>
      </c>
      <c r="AB706">
        <v>6</v>
      </c>
    </row>
    <row r="707" spans="1:28" x14ac:dyDescent="0.3">
      <c r="A707">
        <v>19099040900</v>
      </c>
      <c r="C707" t="s">
        <v>3745</v>
      </c>
      <c r="D707" t="s">
        <v>1805</v>
      </c>
      <c r="E707">
        <v>2967</v>
      </c>
      <c r="F707" t="s">
        <v>1085</v>
      </c>
      <c r="G707" t="s">
        <v>1086</v>
      </c>
      <c r="H707">
        <v>80690</v>
      </c>
      <c r="I707">
        <v>3.9E-2</v>
      </c>
      <c r="J707">
        <v>3.0081300813008131E-2</v>
      </c>
      <c r="K707">
        <v>3.4146341463414637E-2</v>
      </c>
      <c r="L707">
        <v>3.008333333333333E-2</v>
      </c>
      <c r="M707">
        <v>0.32</v>
      </c>
      <c r="N707">
        <v>1.9938122984600001E-2</v>
      </c>
      <c r="O707">
        <v>0.48613070051716034</v>
      </c>
      <c r="P707">
        <v>2.7624309392265192E-2</v>
      </c>
      <c r="Q707">
        <v>0.17317073170731706</v>
      </c>
      <c r="R707">
        <v>0</v>
      </c>
      <c r="S707">
        <v>0</v>
      </c>
      <c r="T707">
        <v>0</v>
      </c>
      <c r="U707">
        <v>1</v>
      </c>
      <c r="V707">
        <v>1</v>
      </c>
      <c r="W707">
        <v>1</v>
      </c>
      <c r="X707">
        <v>1</v>
      </c>
      <c r="Y707">
        <v>2</v>
      </c>
      <c r="Z707">
        <v>0</v>
      </c>
      <c r="AA707">
        <v>0</v>
      </c>
      <c r="AB707">
        <v>6</v>
      </c>
    </row>
    <row r="708" spans="1:28" x14ac:dyDescent="0.3">
      <c r="A708">
        <v>19103000100</v>
      </c>
      <c r="C708" t="s">
        <v>3746</v>
      </c>
      <c r="D708" t="s">
        <v>1865</v>
      </c>
      <c r="E708">
        <v>7035</v>
      </c>
      <c r="F708" t="s">
        <v>1421</v>
      </c>
      <c r="G708" t="s">
        <v>1422</v>
      </c>
      <c r="H708">
        <v>87336</v>
      </c>
      <c r="I708">
        <v>0.13100000000000001</v>
      </c>
      <c r="J708">
        <v>3.6409516943042536E-2</v>
      </c>
      <c r="K708">
        <v>1.4059120403749098E-2</v>
      </c>
      <c r="L708">
        <v>2.4E-2</v>
      </c>
      <c r="M708">
        <v>0.34600000000000003</v>
      </c>
      <c r="N708">
        <v>0.11542730560099999</v>
      </c>
      <c r="O708">
        <v>0.10088148873653281</v>
      </c>
      <c r="P708">
        <v>7.0459808137611643E-2</v>
      </c>
      <c r="Q708">
        <v>0.21160778658976206</v>
      </c>
      <c r="R708">
        <v>0</v>
      </c>
      <c r="S708">
        <v>2</v>
      </c>
      <c r="T708">
        <v>0</v>
      </c>
      <c r="U708">
        <v>0</v>
      </c>
      <c r="V708">
        <v>0</v>
      </c>
      <c r="W708">
        <v>1</v>
      </c>
      <c r="X708">
        <v>0</v>
      </c>
      <c r="Y708">
        <v>0</v>
      </c>
      <c r="Z708">
        <v>1</v>
      </c>
      <c r="AA708">
        <v>1</v>
      </c>
      <c r="AB708">
        <v>5</v>
      </c>
    </row>
    <row r="709" spans="1:28" x14ac:dyDescent="0.3">
      <c r="A709">
        <v>19103000402</v>
      </c>
      <c r="C709" t="s">
        <v>3747</v>
      </c>
      <c r="D709" t="s">
        <v>2808</v>
      </c>
      <c r="E709">
        <v>4937</v>
      </c>
      <c r="F709" t="s">
        <v>1421</v>
      </c>
      <c r="G709" t="s">
        <v>1422</v>
      </c>
      <c r="H709">
        <v>130521</v>
      </c>
      <c r="I709">
        <v>9.9000000000000005E-2</v>
      </c>
      <c r="J709">
        <v>4.1258380608561115E-2</v>
      </c>
      <c r="K709">
        <v>2.1660649819494584E-2</v>
      </c>
      <c r="L709">
        <v>2.4E-2</v>
      </c>
      <c r="M709">
        <v>0.34600000000000003</v>
      </c>
      <c r="N709">
        <v>0.25591452342999998</v>
      </c>
      <c r="O709">
        <v>0.1</v>
      </c>
      <c r="P709">
        <v>6.7788461538461534E-2</v>
      </c>
      <c r="Q709">
        <v>0.29345023207839094</v>
      </c>
      <c r="R709">
        <v>0</v>
      </c>
      <c r="S709">
        <v>1</v>
      </c>
      <c r="T709">
        <v>0</v>
      </c>
      <c r="U709">
        <v>0</v>
      </c>
      <c r="V709">
        <v>0</v>
      </c>
      <c r="W709">
        <v>1</v>
      </c>
      <c r="X709">
        <v>0</v>
      </c>
      <c r="Y709">
        <v>0</v>
      </c>
      <c r="Z709">
        <v>1</v>
      </c>
      <c r="AA709">
        <v>2</v>
      </c>
      <c r="AB709">
        <v>5</v>
      </c>
    </row>
    <row r="710" spans="1:28" x14ac:dyDescent="0.3">
      <c r="A710">
        <v>19103001500</v>
      </c>
      <c r="C710" t="s">
        <v>3748</v>
      </c>
      <c r="D710" t="s">
        <v>1785</v>
      </c>
      <c r="E710">
        <v>2492</v>
      </c>
      <c r="F710" t="s">
        <v>1421</v>
      </c>
      <c r="G710" t="s">
        <v>1422</v>
      </c>
      <c r="H710">
        <v>69509</v>
      </c>
      <c r="I710">
        <v>9.9000000000000005E-2</v>
      </c>
      <c r="J710">
        <v>6.4873417721518986E-2</v>
      </c>
      <c r="K710">
        <v>1.8196202531645569E-2</v>
      </c>
      <c r="L710">
        <v>2.4E-2</v>
      </c>
      <c r="M710">
        <v>0.254</v>
      </c>
      <c r="N710">
        <v>-2.3893458391199999E-2</v>
      </c>
      <c r="O710">
        <v>0.20595788392398562</v>
      </c>
      <c r="P710">
        <v>6.2314540059347182E-2</v>
      </c>
      <c r="Q710">
        <v>0.30063291139240506</v>
      </c>
      <c r="R710">
        <v>1</v>
      </c>
      <c r="S710">
        <v>1</v>
      </c>
      <c r="T710">
        <v>0</v>
      </c>
      <c r="U710">
        <v>0</v>
      </c>
      <c r="V710">
        <v>0</v>
      </c>
      <c r="W710">
        <v>0</v>
      </c>
      <c r="X710">
        <v>1</v>
      </c>
      <c r="Y710">
        <v>0</v>
      </c>
      <c r="Z710">
        <v>1</v>
      </c>
      <c r="AA710">
        <v>2</v>
      </c>
      <c r="AB710">
        <v>6</v>
      </c>
    </row>
    <row r="711" spans="1:28" x14ac:dyDescent="0.3">
      <c r="A711">
        <v>19113000208</v>
      </c>
      <c r="C711" t="s">
        <v>3749</v>
      </c>
      <c r="D711" t="s">
        <v>2790</v>
      </c>
      <c r="E711">
        <v>4884</v>
      </c>
      <c r="F711" t="s">
        <v>1048</v>
      </c>
      <c r="G711" t="s">
        <v>1049</v>
      </c>
      <c r="H711">
        <v>102736</v>
      </c>
      <c r="I711">
        <v>7.2999999999999995E-2</v>
      </c>
      <c r="J711">
        <v>6.0623229461756377E-2</v>
      </c>
      <c r="K711">
        <v>1.2464589235127478E-2</v>
      </c>
      <c r="L711">
        <v>3.5250000000000004E-2</v>
      </c>
      <c r="M711">
        <v>0.28300000000000003</v>
      </c>
      <c r="N711">
        <v>0.54069400641300003</v>
      </c>
      <c r="O711">
        <v>0.25873465533522189</v>
      </c>
      <c r="P711">
        <v>7.5916230366492143E-2</v>
      </c>
      <c r="Q711">
        <v>0.16260623229461757</v>
      </c>
      <c r="R711">
        <v>0</v>
      </c>
      <c r="S711">
        <v>1</v>
      </c>
      <c r="T711">
        <v>0</v>
      </c>
      <c r="U711">
        <v>0</v>
      </c>
      <c r="V711">
        <v>2</v>
      </c>
      <c r="W711">
        <v>0</v>
      </c>
      <c r="X711">
        <v>0</v>
      </c>
      <c r="Y711">
        <v>0</v>
      </c>
      <c r="Z711">
        <v>1</v>
      </c>
      <c r="AA711">
        <v>0</v>
      </c>
      <c r="AB711">
        <v>4</v>
      </c>
    </row>
    <row r="712" spans="1:28" x14ac:dyDescent="0.3">
      <c r="A712">
        <v>19113000211</v>
      </c>
      <c r="C712" t="s">
        <v>3750</v>
      </c>
      <c r="D712" t="s">
        <v>2792</v>
      </c>
      <c r="E712">
        <v>5672</v>
      </c>
      <c r="F712" t="s">
        <v>1048</v>
      </c>
      <c r="G712" t="s">
        <v>1049</v>
      </c>
      <c r="H712">
        <v>116596</v>
      </c>
      <c r="I712">
        <v>0.111</v>
      </c>
      <c r="J712">
        <v>3.1341821743388835E-2</v>
      </c>
      <c r="K712">
        <v>4.8481880509304603E-2</v>
      </c>
      <c r="L712">
        <v>3.5250000000000004E-2</v>
      </c>
      <c r="M712">
        <v>0.34499999999999997</v>
      </c>
      <c r="N712">
        <v>0.28383883888</v>
      </c>
      <c r="O712">
        <v>0.19031993437243641</v>
      </c>
      <c r="P712">
        <v>0</v>
      </c>
      <c r="Q712">
        <v>0.14789422135161606</v>
      </c>
      <c r="R712">
        <v>0</v>
      </c>
      <c r="S712">
        <v>1</v>
      </c>
      <c r="T712">
        <v>0</v>
      </c>
      <c r="U712">
        <v>2</v>
      </c>
      <c r="V712">
        <v>2</v>
      </c>
      <c r="W712">
        <v>1</v>
      </c>
      <c r="X712">
        <v>0</v>
      </c>
      <c r="Y712">
        <v>0</v>
      </c>
      <c r="Z712">
        <v>0</v>
      </c>
      <c r="AA712">
        <v>0</v>
      </c>
      <c r="AB712">
        <v>6</v>
      </c>
    </row>
    <row r="713" spans="1:28" x14ac:dyDescent="0.3">
      <c r="A713">
        <v>19113001001</v>
      </c>
      <c r="C713" t="s">
        <v>3751</v>
      </c>
      <c r="D713" t="s">
        <v>1967</v>
      </c>
      <c r="E713">
        <v>4724</v>
      </c>
      <c r="F713" t="s">
        <v>1048</v>
      </c>
      <c r="G713" t="s">
        <v>1049</v>
      </c>
      <c r="H713">
        <v>86172</v>
      </c>
      <c r="I713">
        <v>5.4000000000000006E-2</v>
      </c>
      <c r="J713">
        <v>6.5274151436031339E-2</v>
      </c>
      <c r="K713">
        <v>1.8798955613577025E-2</v>
      </c>
      <c r="L713">
        <v>3.5250000000000004E-2</v>
      </c>
      <c r="M713">
        <v>0.312</v>
      </c>
      <c r="N713">
        <v>0.13239932799599999</v>
      </c>
      <c r="O713">
        <v>0.31524763494713409</v>
      </c>
      <c r="P713">
        <v>5.3641732283464569E-2</v>
      </c>
      <c r="Q713">
        <v>0.25013054830287207</v>
      </c>
      <c r="R713">
        <v>0</v>
      </c>
      <c r="S713">
        <v>0</v>
      </c>
      <c r="T713">
        <v>0</v>
      </c>
      <c r="U713">
        <v>0</v>
      </c>
      <c r="V713">
        <v>2</v>
      </c>
      <c r="W713">
        <v>1</v>
      </c>
      <c r="X713">
        <v>0</v>
      </c>
      <c r="Y713">
        <v>0</v>
      </c>
      <c r="Z713">
        <v>1</v>
      </c>
      <c r="AA713">
        <v>2</v>
      </c>
      <c r="AB713">
        <v>6</v>
      </c>
    </row>
    <row r="714" spans="1:28" x14ac:dyDescent="0.3">
      <c r="A714">
        <v>19113001102</v>
      </c>
      <c r="C714" t="s">
        <v>3752</v>
      </c>
      <c r="D714" t="s">
        <v>1804</v>
      </c>
      <c r="E714">
        <v>3502</v>
      </c>
      <c r="F714" t="s">
        <v>1048</v>
      </c>
      <c r="G714" t="s">
        <v>1049</v>
      </c>
      <c r="H714">
        <v>60170</v>
      </c>
      <c r="I714">
        <v>9.5000000000000001E-2</v>
      </c>
      <c r="J714">
        <v>6.7382230172927854E-2</v>
      </c>
      <c r="K714">
        <v>1.3118664281454979E-2</v>
      </c>
      <c r="L714">
        <v>3.5250000000000004E-2</v>
      </c>
      <c r="M714">
        <v>0.318</v>
      </c>
      <c r="N714">
        <v>7.1275610696200004E-2</v>
      </c>
      <c r="O714">
        <v>0.39434889434889436</v>
      </c>
      <c r="P714">
        <v>5.8922558922558925E-2</v>
      </c>
      <c r="Q714">
        <v>0.27310673822301729</v>
      </c>
      <c r="R714">
        <v>2</v>
      </c>
      <c r="S714">
        <v>1</v>
      </c>
      <c r="T714">
        <v>1</v>
      </c>
      <c r="U714">
        <v>0</v>
      </c>
      <c r="V714">
        <v>2</v>
      </c>
      <c r="W714">
        <v>1</v>
      </c>
      <c r="X714">
        <v>0</v>
      </c>
      <c r="Y714">
        <v>1</v>
      </c>
      <c r="Z714">
        <v>1</v>
      </c>
      <c r="AA714">
        <v>2</v>
      </c>
      <c r="AB714">
        <v>11</v>
      </c>
    </row>
    <row r="715" spans="1:28" x14ac:dyDescent="0.3">
      <c r="A715">
        <v>19113002800</v>
      </c>
      <c r="C715" t="s">
        <v>3753</v>
      </c>
      <c r="D715" t="s">
        <v>1693</v>
      </c>
      <c r="E715">
        <v>4185</v>
      </c>
      <c r="F715" t="s">
        <v>1048</v>
      </c>
      <c r="G715" t="s">
        <v>1049</v>
      </c>
      <c r="H715">
        <v>60321</v>
      </c>
      <c r="I715">
        <v>7.0000000000000007E-2</v>
      </c>
      <c r="J715">
        <v>6.1203844208396557E-2</v>
      </c>
      <c r="K715">
        <v>3.2372281234193223E-2</v>
      </c>
      <c r="L715">
        <v>3.5250000000000004E-2</v>
      </c>
      <c r="M715">
        <v>0.30099999999999999</v>
      </c>
      <c r="N715">
        <v>1.42995651739E-2</v>
      </c>
      <c r="O715">
        <v>0.26721938775510207</v>
      </c>
      <c r="P715">
        <v>3.8424124513618679E-2</v>
      </c>
      <c r="Q715">
        <v>0.17147192716236723</v>
      </c>
      <c r="R715">
        <v>2</v>
      </c>
      <c r="S715">
        <v>0</v>
      </c>
      <c r="T715">
        <v>0</v>
      </c>
      <c r="U715">
        <v>1</v>
      </c>
      <c r="V715">
        <v>2</v>
      </c>
      <c r="W715">
        <v>0</v>
      </c>
      <c r="X715">
        <v>1</v>
      </c>
      <c r="Y715">
        <v>0</v>
      </c>
      <c r="Z715">
        <v>0</v>
      </c>
      <c r="AA715">
        <v>0</v>
      </c>
      <c r="AB715">
        <v>6</v>
      </c>
    </row>
    <row r="716" spans="1:28" x14ac:dyDescent="0.3">
      <c r="A716">
        <v>19113010200</v>
      </c>
      <c r="C716" t="s">
        <v>3754</v>
      </c>
      <c r="D716" t="s">
        <v>1851</v>
      </c>
      <c r="E716">
        <v>4715</v>
      </c>
      <c r="F716" t="s">
        <v>1048</v>
      </c>
      <c r="G716" t="s">
        <v>1049</v>
      </c>
      <c r="H716">
        <v>81856</v>
      </c>
      <c r="I716">
        <v>6.2E-2</v>
      </c>
      <c r="J716">
        <v>5.8728448275862072E-2</v>
      </c>
      <c r="K716">
        <v>2.3168103448275863E-2</v>
      </c>
      <c r="L716">
        <v>3.5250000000000004E-2</v>
      </c>
      <c r="M716">
        <v>0.308</v>
      </c>
      <c r="N716">
        <v>-6.3224456696800001E-3</v>
      </c>
      <c r="O716">
        <v>0.36245110821382009</v>
      </c>
      <c r="P716">
        <v>2.2128556375131718E-2</v>
      </c>
      <c r="Q716">
        <v>0.20635775862068967</v>
      </c>
      <c r="R716">
        <v>0</v>
      </c>
      <c r="S716">
        <v>0</v>
      </c>
      <c r="T716">
        <v>0</v>
      </c>
      <c r="U716">
        <v>0</v>
      </c>
      <c r="V716">
        <v>2</v>
      </c>
      <c r="W716">
        <v>0</v>
      </c>
      <c r="X716">
        <v>1</v>
      </c>
      <c r="Y716">
        <v>1</v>
      </c>
      <c r="Z716">
        <v>0</v>
      </c>
      <c r="AA716">
        <v>1</v>
      </c>
      <c r="AB716">
        <v>5</v>
      </c>
    </row>
    <row r="717" spans="1:28" x14ac:dyDescent="0.3">
      <c r="A717">
        <v>19113010801</v>
      </c>
      <c r="C717" t="s">
        <v>3755</v>
      </c>
      <c r="D717" t="s">
        <v>2781</v>
      </c>
      <c r="E717">
        <v>1318</v>
      </c>
      <c r="F717" t="s">
        <v>1048</v>
      </c>
      <c r="G717" t="s">
        <v>1049</v>
      </c>
      <c r="H717">
        <v>113382</v>
      </c>
      <c r="I717">
        <v>3.2000000000000001E-2</v>
      </c>
      <c r="J717">
        <v>8.8495575221238937E-2</v>
      </c>
      <c r="K717">
        <v>3.7610619469026552E-2</v>
      </c>
      <c r="L717">
        <v>3.5250000000000004E-2</v>
      </c>
      <c r="M717">
        <v>0.308</v>
      </c>
      <c r="N717">
        <v>6.2048988922200003E-2</v>
      </c>
      <c r="O717">
        <v>0.34146341463414637</v>
      </c>
      <c r="P717">
        <v>7.5664621676891614E-2</v>
      </c>
      <c r="Q717">
        <v>0.13274336283185842</v>
      </c>
      <c r="R717">
        <v>0</v>
      </c>
      <c r="S717">
        <v>0</v>
      </c>
      <c r="T717">
        <v>1</v>
      </c>
      <c r="U717">
        <v>1</v>
      </c>
      <c r="V717">
        <v>2</v>
      </c>
      <c r="W717">
        <v>0</v>
      </c>
      <c r="X717">
        <v>0</v>
      </c>
      <c r="Y717">
        <v>0</v>
      </c>
      <c r="Z717">
        <v>1</v>
      </c>
      <c r="AA717">
        <v>0</v>
      </c>
      <c r="AB717">
        <v>5</v>
      </c>
    </row>
    <row r="718" spans="1:28" x14ac:dyDescent="0.3">
      <c r="A718">
        <v>19121060102</v>
      </c>
      <c r="C718" t="s">
        <v>3756</v>
      </c>
      <c r="D718" t="s">
        <v>2817</v>
      </c>
      <c r="E718">
        <v>3549</v>
      </c>
      <c r="F718" t="s">
        <v>1660</v>
      </c>
      <c r="G718" t="s">
        <v>1661</v>
      </c>
      <c r="H718">
        <v>105461</v>
      </c>
      <c r="I718">
        <v>2.4E-2</v>
      </c>
      <c r="J718">
        <v>3.254847645429363E-2</v>
      </c>
      <c r="K718">
        <v>2.4238227146814405E-2</v>
      </c>
      <c r="L718">
        <v>3.2583333333333332E-2</v>
      </c>
      <c r="M718">
        <v>0.33600000000000002</v>
      </c>
      <c r="N718">
        <v>0.109409191014</v>
      </c>
      <c r="O718">
        <v>0.30084745762711862</v>
      </c>
      <c r="P718">
        <v>1.9659239842726082E-2</v>
      </c>
      <c r="Q718">
        <v>0.25346260387811637</v>
      </c>
      <c r="R718">
        <v>0</v>
      </c>
      <c r="S718">
        <v>0</v>
      </c>
      <c r="T718">
        <v>0</v>
      </c>
      <c r="U718">
        <v>0</v>
      </c>
      <c r="V718">
        <v>2</v>
      </c>
      <c r="W718">
        <v>1</v>
      </c>
      <c r="X718">
        <v>0</v>
      </c>
      <c r="Y718">
        <v>0</v>
      </c>
      <c r="Z718">
        <v>0</v>
      </c>
      <c r="AA718">
        <v>2</v>
      </c>
      <c r="AB718">
        <v>5</v>
      </c>
    </row>
    <row r="719" spans="1:28" x14ac:dyDescent="0.3">
      <c r="A719">
        <v>19125030300</v>
      </c>
      <c r="C719" t="s">
        <v>3757</v>
      </c>
      <c r="D719" t="s">
        <v>1866</v>
      </c>
      <c r="E719">
        <v>2930</v>
      </c>
      <c r="F719" t="s">
        <v>578</v>
      </c>
      <c r="G719" t="s">
        <v>1196</v>
      </c>
      <c r="H719">
        <v>70927</v>
      </c>
      <c r="I719">
        <v>4.4000000000000004E-2</v>
      </c>
      <c r="J719">
        <v>4.3035107587768968E-2</v>
      </c>
      <c r="K719">
        <v>4.5300113250283129E-3</v>
      </c>
      <c r="L719">
        <v>2.2250000000000002E-2</v>
      </c>
      <c r="M719">
        <v>0.33299999999999996</v>
      </c>
      <c r="N719">
        <v>-0.129530601243</v>
      </c>
      <c r="O719">
        <v>0.34730957372466809</v>
      </c>
      <c r="P719">
        <v>9.5286885245901634E-2</v>
      </c>
      <c r="Q719">
        <v>0.25821064552661382</v>
      </c>
      <c r="R719">
        <v>1</v>
      </c>
      <c r="S719">
        <v>0</v>
      </c>
      <c r="T719">
        <v>0</v>
      </c>
      <c r="U719">
        <v>0</v>
      </c>
      <c r="V719">
        <v>0</v>
      </c>
      <c r="W719">
        <v>1</v>
      </c>
      <c r="X719">
        <v>2</v>
      </c>
      <c r="Y719">
        <v>0</v>
      </c>
      <c r="Z719">
        <v>2</v>
      </c>
      <c r="AA719">
        <v>2</v>
      </c>
      <c r="AB719">
        <v>8</v>
      </c>
    </row>
    <row r="720" spans="1:28" x14ac:dyDescent="0.3">
      <c r="A720">
        <v>19127950300</v>
      </c>
      <c r="C720" t="s">
        <v>3758</v>
      </c>
      <c r="D720" t="s">
        <v>1751</v>
      </c>
      <c r="E720">
        <v>3384</v>
      </c>
      <c r="F720" t="s">
        <v>1099</v>
      </c>
      <c r="G720" t="s">
        <v>1100</v>
      </c>
      <c r="H720">
        <v>89875</v>
      </c>
      <c r="I720">
        <v>2.4E-2</v>
      </c>
      <c r="J720">
        <v>3.3619456366237484E-2</v>
      </c>
      <c r="K720">
        <v>2.2174535050071532E-2</v>
      </c>
      <c r="L720">
        <v>6.3333333333333353E-2</v>
      </c>
      <c r="M720">
        <v>0.27600000000000002</v>
      </c>
      <c r="N720">
        <v>-1.71362182913E-2</v>
      </c>
      <c r="O720">
        <v>0.34352373290426386</v>
      </c>
      <c r="P720">
        <v>6.3116370808678504E-2</v>
      </c>
      <c r="Q720">
        <v>0.1609442060085837</v>
      </c>
      <c r="R720">
        <v>0</v>
      </c>
      <c r="S720">
        <v>0</v>
      </c>
      <c r="T720">
        <v>0</v>
      </c>
      <c r="U720">
        <v>0</v>
      </c>
      <c r="V720">
        <v>2</v>
      </c>
      <c r="W720">
        <v>0</v>
      </c>
      <c r="X720">
        <v>1</v>
      </c>
      <c r="Y720">
        <v>0</v>
      </c>
      <c r="Z720">
        <v>1</v>
      </c>
      <c r="AA720">
        <v>0</v>
      </c>
      <c r="AB720">
        <v>4</v>
      </c>
    </row>
    <row r="721" spans="1:28" x14ac:dyDescent="0.3">
      <c r="A721">
        <v>19139050200</v>
      </c>
      <c r="C721" t="s">
        <v>3759</v>
      </c>
      <c r="D721" t="s">
        <v>1878</v>
      </c>
      <c r="E721">
        <v>5330</v>
      </c>
      <c r="F721" t="s">
        <v>644</v>
      </c>
      <c r="G721" t="s">
        <v>1053</v>
      </c>
      <c r="H721">
        <v>68642</v>
      </c>
      <c r="I721">
        <v>3.2000000000000001E-2</v>
      </c>
      <c r="J721">
        <v>9.2616863259065096E-2</v>
      </c>
      <c r="K721">
        <v>1.0048055919615552E-2</v>
      </c>
      <c r="L721">
        <v>3.191666666666667E-2</v>
      </c>
      <c r="M721">
        <v>0.27699999999999997</v>
      </c>
      <c r="N721">
        <v>2.6579353020400001E-2</v>
      </c>
      <c r="O721">
        <v>0.40573656363130045</v>
      </c>
      <c r="P721">
        <v>8.2322357019064124E-3</v>
      </c>
      <c r="Q721">
        <v>0.16164263870685888</v>
      </c>
      <c r="R721">
        <v>1</v>
      </c>
      <c r="S721">
        <v>0</v>
      </c>
      <c r="T721">
        <v>1</v>
      </c>
      <c r="U721">
        <v>0</v>
      </c>
      <c r="V721">
        <v>2</v>
      </c>
      <c r="W721">
        <v>0</v>
      </c>
      <c r="X721">
        <v>1</v>
      </c>
      <c r="Y721">
        <v>1</v>
      </c>
      <c r="Z721">
        <v>0</v>
      </c>
      <c r="AA721">
        <v>0</v>
      </c>
      <c r="AB721">
        <v>6</v>
      </c>
    </row>
    <row r="722" spans="1:28" x14ac:dyDescent="0.3">
      <c r="A722">
        <v>19139050600</v>
      </c>
      <c r="C722" t="s">
        <v>3760</v>
      </c>
      <c r="D722" t="s">
        <v>1842</v>
      </c>
      <c r="E722">
        <v>5458</v>
      </c>
      <c r="F722" t="s">
        <v>644</v>
      </c>
      <c r="G722" t="s">
        <v>1053</v>
      </c>
      <c r="H722">
        <v>87750</v>
      </c>
      <c r="I722">
        <v>6.8000000000000005E-2</v>
      </c>
      <c r="J722">
        <v>5.4644808743169399E-3</v>
      </c>
      <c r="K722">
        <v>1.4406358668653751E-2</v>
      </c>
      <c r="L722">
        <v>3.191666666666667E-2</v>
      </c>
      <c r="M722">
        <v>0.36799999999999999</v>
      </c>
      <c r="N722">
        <v>0.121660504155</v>
      </c>
      <c r="O722">
        <v>0.25038639876352398</v>
      </c>
      <c r="P722">
        <v>2.3158869847151459E-2</v>
      </c>
      <c r="Q722">
        <v>0.19274714356681569</v>
      </c>
      <c r="R722">
        <v>0</v>
      </c>
      <c r="S722">
        <v>0</v>
      </c>
      <c r="T722">
        <v>0</v>
      </c>
      <c r="U722">
        <v>0</v>
      </c>
      <c r="V722">
        <v>2</v>
      </c>
      <c r="W722">
        <v>1</v>
      </c>
      <c r="X722">
        <v>0</v>
      </c>
      <c r="Y722">
        <v>0</v>
      </c>
      <c r="Z722">
        <v>0</v>
      </c>
      <c r="AA722">
        <v>1</v>
      </c>
      <c r="AB722">
        <v>4</v>
      </c>
    </row>
    <row r="723" spans="1:28" x14ac:dyDescent="0.3">
      <c r="A723">
        <v>19149970100</v>
      </c>
      <c r="C723" t="s">
        <v>3761</v>
      </c>
      <c r="D723" t="s">
        <v>1935</v>
      </c>
      <c r="E723">
        <v>6973</v>
      </c>
      <c r="F723" t="s">
        <v>733</v>
      </c>
      <c r="G723" t="s">
        <v>1615</v>
      </c>
      <c r="H723">
        <v>76948</v>
      </c>
      <c r="I723">
        <v>7.9000000000000001E-2</v>
      </c>
      <c r="J723">
        <v>6.5001836210062433E-2</v>
      </c>
      <c r="K723">
        <v>3.1582813073815642E-2</v>
      </c>
      <c r="L723">
        <v>2.1250000000000002E-2</v>
      </c>
      <c r="M723">
        <v>0.32700000000000001</v>
      </c>
      <c r="N723">
        <v>8.5122938123700004E-2</v>
      </c>
      <c r="O723">
        <v>0.34839270199826239</v>
      </c>
      <c r="P723">
        <v>5.5825242718446605E-2</v>
      </c>
      <c r="Q723">
        <v>0.18068307014322438</v>
      </c>
      <c r="R723">
        <v>0</v>
      </c>
      <c r="S723">
        <v>1</v>
      </c>
      <c r="T723">
        <v>0</v>
      </c>
      <c r="U723">
        <v>1</v>
      </c>
      <c r="V723">
        <v>0</v>
      </c>
      <c r="W723">
        <v>1</v>
      </c>
      <c r="X723">
        <v>0</v>
      </c>
      <c r="Y723">
        <v>0</v>
      </c>
      <c r="Z723">
        <v>1</v>
      </c>
      <c r="AA723">
        <v>0</v>
      </c>
      <c r="AB723">
        <v>4</v>
      </c>
    </row>
    <row r="724" spans="1:28" x14ac:dyDescent="0.3">
      <c r="A724">
        <v>19149970400</v>
      </c>
      <c r="C724" t="s">
        <v>3762</v>
      </c>
      <c r="D724" t="s">
        <v>1953</v>
      </c>
      <c r="E724">
        <v>3052</v>
      </c>
      <c r="F724" t="s">
        <v>733</v>
      </c>
      <c r="G724" t="s">
        <v>1615</v>
      </c>
      <c r="H724">
        <v>83409</v>
      </c>
      <c r="I724">
        <v>5.0999999999999997E-2</v>
      </c>
      <c r="J724">
        <v>1.7887563884156729E-2</v>
      </c>
      <c r="K724">
        <v>3.6626916524701875E-2</v>
      </c>
      <c r="L724">
        <v>2.1250000000000002E-2</v>
      </c>
      <c r="M724">
        <v>0.28300000000000003</v>
      </c>
      <c r="N724">
        <v>-2.86978530019E-2</v>
      </c>
      <c r="O724">
        <v>0.55396370582617005</v>
      </c>
      <c r="P724">
        <v>6.6455696202531639E-2</v>
      </c>
      <c r="Q724">
        <v>0.12265758091993186</v>
      </c>
      <c r="R724">
        <v>0</v>
      </c>
      <c r="S724">
        <v>0</v>
      </c>
      <c r="T724">
        <v>0</v>
      </c>
      <c r="U724">
        <v>1</v>
      </c>
      <c r="V724">
        <v>0</v>
      </c>
      <c r="W724">
        <v>0</v>
      </c>
      <c r="X724">
        <v>1</v>
      </c>
      <c r="Y724">
        <v>2</v>
      </c>
      <c r="Z724">
        <v>1</v>
      </c>
      <c r="AA724">
        <v>0</v>
      </c>
      <c r="AB724">
        <v>5</v>
      </c>
    </row>
    <row r="725" spans="1:28" x14ac:dyDescent="0.3">
      <c r="A725">
        <v>19153000704</v>
      </c>
      <c r="C725" t="s">
        <v>3763</v>
      </c>
      <c r="D725" t="s">
        <v>1876</v>
      </c>
      <c r="E725">
        <v>3197</v>
      </c>
      <c r="F725" t="s">
        <v>1088</v>
      </c>
      <c r="G725" t="s">
        <v>1089</v>
      </c>
      <c r="H725">
        <v>83625</v>
      </c>
      <c r="I725">
        <v>4.5999999999999999E-2</v>
      </c>
      <c r="J725">
        <v>7.6978417266187052E-2</v>
      </c>
      <c r="K725">
        <v>1.4388489208633094E-2</v>
      </c>
      <c r="L725">
        <v>2.8583333333333329E-2</v>
      </c>
      <c r="M725">
        <v>0.27</v>
      </c>
      <c r="N725">
        <v>4.7166722554399999E-2</v>
      </c>
      <c r="O725">
        <v>0.30028873917228105</v>
      </c>
      <c r="P725">
        <v>7.2715143428952633E-2</v>
      </c>
      <c r="Q725">
        <v>0.17913669064748203</v>
      </c>
      <c r="R725">
        <v>0</v>
      </c>
      <c r="S725">
        <v>0</v>
      </c>
      <c r="T725">
        <v>1</v>
      </c>
      <c r="U725">
        <v>0</v>
      </c>
      <c r="V725">
        <v>1</v>
      </c>
      <c r="W725">
        <v>0</v>
      </c>
      <c r="X725">
        <v>0</v>
      </c>
      <c r="Y725">
        <v>0</v>
      </c>
      <c r="Z725">
        <v>1</v>
      </c>
      <c r="AA725">
        <v>0</v>
      </c>
      <c r="AB725">
        <v>3</v>
      </c>
    </row>
    <row r="726" spans="1:28" x14ac:dyDescent="0.3">
      <c r="A726">
        <v>19153011027</v>
      </c>
      <c r="C726" t="s">
        <v>3764</v>
      </c>
      <c r="D726" t="s">
        <v>1884</v>
      </c>
      <c r="E726">
        <v>6809</v>
      </c>
      <c r="F726" t="s">
        <v>1088</v>
      </c>
      <c r="G726" t="s">
        <v>1089</v>
      </c>
      <c r="H726">
        <v>94141</v>
      </c>
      <c r="I726">
        <v>9.0000000000000011E-3</v>
      </c>
      <c r="J726">
        <v>6.8376068376068383E-2</v>
      </c>
      <c r="K726">
        <v>5.9171597633136093E-3</v>
      </c>
      <c r="L726">
        <v>2.8583333333333329E-2</v>
      </c>
      <c r="M726">
        <v>0.248</v>
      </c>
      <c r="N726">
        <v>1.5813815003400001E-2</v>
      </c>
      <c r="O726">
        <v>0.17938363443145589</v>
      </c>
      <c r="P726">
        <v>6.4986334649256003E-2</v>
      </c>
      <c r="Q726">
        <v>0.24523339907955294</v>
      </c>
      <c r="R726">
        <v>0</v>
      </c>
      <c r="S726">
        <v>0</v>
      </c>
      <c r="T726">
        <v>1</v>
      </c>
      <c r="U726">
        <v>0</v>
      </c>
      <c r="V726">
        <v>1</v>
      </c>
      <c r="W726">
        <v>0</v>
      </c>
      <c r="X726">
        <v>1</v>
      </c>
      <c r="Y726">
        <v>0</v>
      </c>
      <c r="Z726">
        <v>1</v>
      </c>
      <c r="AA726">
        <v>1</v>
      </c>
      <c r="AB726">
        <v>5</v>
      </c>
    </row>
    <row r="727" spans="1:28" x14ac:dyDescent="0.3">
      <c r="A727">
        <v>19155021501</v>
      </c>
      <c r="C727" t="s">
        <v>3765</v>
      </c>
      <c r="D727" t="s">
        <v>1881</v>
      </c>
      <c r="E727">
        <v>2391</v>
      </c>
      <c r="F727" t="s">
        <v>1082</v>
      </c>
      <c r="G727" t="s">
        <v>1083</v>
      </c>
      <c r="H727">
        <v>79167</v>
      </c>
      <c r="I727">
        <v>6.3E-2</v>
      </c>
      <c r="J727">
        <v>6.8584070796460173E-2</v>
      </c>
      <c r="K727">
        <v>5.0884955752212392E-2</v>
      </c>
      <c r="L727">
        <v>2.9249999999999995E-2</v>
      </c>
      <c r="M727">
        <v>0.29799999999999999</v>
      </c>
      <c r="N727">
        <v>1.0139416328899999E-2</v>
      </c>
      <c r="O727">
        <v>0.3524537922243467</v>
      </c>
      <c r="P727">
        <v>1.3071895424836602E-2</v>
      </c>
      <c r="Q727">
        <v>0.15486725663716813</v>
      </c>
      <c r="R727">
        <v>0</v>
      </c>
      <c r="S727">
        <v>0</v>
      </c>
      <c r="T727">
        <v>1</v>
      </c>
      <c r="U727">
        <v>2</v>
      </c>
      <c r="V727">
        <v>1</v>
      </c>
      <c r="W727">
        <v>0</v>
      </c>
      <c r="X727">
        <v>1</v>
      </c>
      <c r="Y727">
        <v>0</v>
      </c>
      <c r="Z727">
        <v>0</v>
      </c>
      <c r="AA727">
        <v>0</v>
      </c>
      <c r="AB727">
        <v>5</v>
      </c>
    </row>
    <row r="728" spans="1:28" x14ac:dyDescent="0.3">
      <c r="A728">
        <v>19155031601</v>
      </c>
      <c r="C728" t="s">
        <v>3766</v>
      </c>
      <c r="D728" t="s">
        <v>1904</v>
      </c>
      <c r="E728">
        <v>5282</v>
      </c>
      <c r="F728" t="s">
        <v>1082</v>
      </c>
      <c r="G728" t="s">
        <v>1083</v>
      </c>
      <c r="H728">
        <v>108547</v>
      </c>
      <c r="I728">
        <v>3.7000000000000005E-2</v>
      </c>
      <c r="J728">
        <v>1.8371400198609732E-2</v>
      </c>
      <c r="K728">
        <v>1.4895729890764648E-2</v>
      </c>
      <c r="L728">
        <v>2.9249999999999995E-2</v>
      </c>
      <c r="M728">
        <v>0.36</v>
      </c>
      <c r="N728">
        <v>0.23071904446300001</v>
      </c>
      <c r="O728">
        <v>0.30299604296212551</v>
      </c>
      <c r="P728">
        <v>2.1855269548324428E-2</v>
      </c>
      <c r="Q728">
        <v>0.26067527308838134</v>
      </c>
      <c r="R728">
        <v>0</v>
      </c>
      <c r="S728">
        <v>0</v>
      </c>
      <c r="T728">
        <v>0</v>
      </c>
      <c r="U728">
        <v>0</v>
      </c>
      <c r="V728">
        <v>1</v>
      </c>
      <c r="W728">
        <v>1</v>
      </c>
      <c r="X728">
        <v>0</v>
      </c>
      <c r="Y728">
        <v>0</v>
      </c>
      <c r="Z728">
        <v>0</v>
      </c>
      <c r="AA728">
        <v>2</v>
      </c>
      <c r="AB728">
        <v>4</v>
      </c>
    </row>
    <row r="729" spans="1:28" x14ac:dyDescent="0.3">
      <c r="A729">
        <v>19155031900</v>
      </c>
      <c r="C729" t="s">
        <v>3767</v>
      </c>
      <c r="D729" t="s">
        <v>1911</v>
      </c>
      <c r="E729">
        <v>3732</v>
      </c>
      <c r="F729" t="s">
        <v>1082</v>
      </c>
      <c r="G729" t="s">
        <v>1083</v>
      </c>
      <c r="H729">
        <v>91613</v>
      </c>
      <c r="I729">
        <v>8.199999999999999E-2</v>
      </c>
      <c r="J729">
        <v>8.7519025875190254E-2</v>
      </c>
      <c r="K729">
        <v>0</v>
      </c>
      <c r="L729">
        <v>2.9249999999999995E-2</v>
      </c>
      <c r="M729">
        <v>0.32200000000000001</v>
      </c>
      <c r="N729">
        <v>-5.0653152064699999E-3</v>
      </c>
      <c r="O729">
        <v>0.27573221757322175</v>
      </c>
      <c r="P729">
        <v>7.8541374474053294E-2</v>
      </c>
      <c r="Q729">
        <v>0.21080669710806696</v>
      </c>
      <c r="R729">
        <v>0</v>
      </c>
      <c r="S729">
        <v>1</v>
      </c>
      <c r="T729">
        <v>1</v>
      </c>
      <c r="U729">
        <v>0</v>
      </c>
      <c r="V729">
        <v>1</v>
      </c>
      <c r="W729">
        <v>1</v>
      </c>
      <c r="X729">
        <v>1</v>
      </c>
      <c r="Y729">
        <v>0</v>
      </c>
      <c r="Z729">
        <v>1</v>
      </c>
      <c r="AA729">
        <v>1</v>
      </c>
      <c r="AB729">
        <v>7</v>
      </c>
    </row>
    <row r="730" spans="1:28" x14ac:dyDescent="0.3">
      <c r="A730">
        <v>19163010101</v>
      </c>
      <c r="C730" t="s">
        <v>3768</v>
      </c>
      <c r="D730" t="s">
        <v>1734</v>
      </c>
      <c r="E730">
        <v>3695</v>
      </c>
      <c r="F730" t="s">
        <v>1043</v>
      </c>
      <c r="G730" t="s">
        <v>1044</v>
      </c>
      <c r="H730">
        <v>82708</v>
      </c>
      <c r="I730">
        <v>6.5000000000000002E-2</v>
      </c>
      <c r="J730">
        <v>1.1219147344801795E-2</v>
      </c>
      <c r="K730">
        <v>1.7950635751682872E-2</v>
      </c>
      <c r="L730">
        <v>3.4666666666666672E-2</v>
      </c>
      <c r="M730">
        <v>0.35499999999999998</v>
      </c>
      <c r="N730">
        <v>-1.6211846087100001E-3</v>
      </c>
      <c r="O730">
        <v>0.32973621103117506</v>
      </c>
      <c r="P730">
        <v>0.10076045627376426</v>
      </c>
      <c r="Q730">
        <v>0.1406133133881825</v>
      </c>
      <c r="R730">
        <v>0</v>
      </c>
      <c r="S730">
        <v>0</v>
      </c>
      <c r="T730">
        <v>0</v>
      </c>
      <c r="U730">
        <v>0</v>
      </c>
      <c r="V730">
        <v>2</v>
      </c>
      <c r="W730">
        <v>1</v>
      </c>
      <c r="X730">
        <v>1</v>
      </c>
      <c r="Y730">
        <v>0</v>
      </c>
      <c r="Z730">
        <v>2</v>
      </c>
      <c r="AA730">
        <v>0</v>
      </c>
      <c r="AB730">
        <v>6</v>
      </c>
    </row>
    <row r="731" spans="1:28" x14ac:dyDescent="0.3">
      <c r="A731">
        <v>19163010201</v>
      </c>
      <c r="C731" t="s">
        <v>3769</v>
      </c>
      <c r="D731" t="s">
        <v>1803</v>
      </c>
      <c r="E731">
        <v>6843</v>
      </c>
      <c r="F731" t="s">
        <v>1043</v>
      </c>
      <c r="G731" t="s">
        <v>1044</v>
      </c>
      <c r="H731">
        <v>83974</v>
      </c>
      <c r="I731">
        <v>1.4999999999999999E-2</v>
      </c>
      <c r="J731">
        <v>6.8642160540135028E-2</v>
      </c>
      <c r="K731">
        <v>2.5881470367591898E-2</v>
      </c>
      <c r="L731">
        <v>3.4666666666666672E-2</v>
      </c>
      <c r="M731">
        <v>0.29600000000000004</v>
      </c>
      <c r="N731">
        <v>0.17950944654500001</v>
      </c>
      <c r="O731">
        <v>0.22674953959484345</v>
      </c>
      <c r="P731">
        <v>3.823953823953824E-2</v>
      </c>
      <c r="Q731">
        <v>0.2021755438859715</v>
      </c>
      <c r="R731">
        <v>0</v>
      </c>
      <c r="S731">
        <v>0</v>
      </c>
      <c r="T731">
        <v>1</v>
      </c>
      <c r="U731">
        <v>1</v>
      </c>
      <c r="V731">
        <v>2</v>
      </c>
      <c r="W731">
        <v>0</v>
      </c>
      <c r="X731">
        <v>0</v>
      </c>
      <c r="Y731">
        <v>0</v>
      </c>
      <c r="Z731">
        <v>0</v>
      </c>
      <c r="AA731">
        <v>1</v>
      </c>
      <c r="AB731">
        <v>5</v>
      </c>
    </row>
    <row r="732" spans="1:28" x14ac:dyDescent="0.3">
      <c r="A732">
        <v>19163012902</v>
      </c>
      <c r="C732" t="s">
        <v>3770</v>
      </c>
      <c r="D732" t="s">
        <v>1794</v>
      </c>
      <c r="E732">
        <v>5555</v>
      </c>
      <c r="F732" t="s">
        <v>1043</v>
      </c>
      <c r="G732" t="s">
        <v>1044</v>
      </c>
      <c r="H732">
        <v>102282</v>
      </c>
      <c r="I732">
        <v>5.2999999999999999E-2</v>
      </c>
      <c r="J732">
        <v>6.9987649238369698E-2</v>
      </c>
      <c r="K732">
        <v>3.9934129271305061E-2</v>
      </c>
      <c r="L732">
        <v>3.4666666666666672E-2</v>
      </c>
      <c r="M732">
        <v>0.40899999999999997</v>
      </c>
      <c r="N732">
        <v>0.10330004200700001</v>
      </c>
      <c r="O732">
        <v>0.31382113821138213</v>
      </c>
      <c r="P732">
        <v>6.9501226492232216E-3</v>
      </c>
      <c r="Q732">
        <v>0.20255249073692877</v>
      </c>
      <c r="R732">
        <v>0</v>
      </c>
      <c r="S732">
        <v>0</v>
      </c>
      <c r="T732">
        <v>1</v>
      </c>
      <c r="U732">
        <v>1</v>
      </c>
      <c r="V732">
        <v>2</v>
      </c>
      <c r="W732">
        <v>2</v>
      </c>
      <c r="X732">
        <v>0</v>
      </c>
      <c r="Y732">
        <v>0</v>
      </c>
      <c r="Z732">
        <v>0</v>
      </c>
      <c r="AA732">
        <v>1</v>
      </c>
      <c r="AB732">
        <v>7</v>
      </c>
    </row>
    <row r="733" spans="1:28" x14ac:dyDescent="0.3">
      <c r="A733">
        <v>19163013000</v>
      </c>
      <c r="C733" t="s">
        <v>3771</v>
      </c>
      <c r="D733" t="s">
        <v>1737</v>
      </c>
      <c r="E733">
        <v>5242</v>
      </c>
      <c r="F733" t="s">
        <v>1043</v>
      </c>
      <c r="G733" t="s">
        <v>1044</v>
      </c>
      <c r="H733">
        <v>68103</v>
      </c>
      <c r="I733">
        <v>7.0000000000000007E-2</v>
      </c>
      <c r="J733">
        <v>0.11130820399113082</v>
      </c>
      <c r="K733">
        <v>2.394678492239468E-2</v>
      </c>
      <c r="L733">
        <v>3.4666666666666672E-2</v>
      </c>
      <c r="M733">
        <v>0.27100000000000002</v>
      </c>
      <c r="N733">
        <v>5.2399116643200003E-2</v>
      </c>
      <c r="O733">
        <v>0.26171107994389903</v>
      </c>
      <c r="P733">
        <v>3.3877038895859475E-2</v>
      </c>
      <c r="Q733">
        <v>0.18403547671840353</v>
      </c>
      <c r="R733">
        <v>1</v>
      </c>
      <c r="S733">
        <v>0</v>
      </c>
      <c r="T733">
        <v>1</v>
      </c>
      <c r="U733">
        <v>0</v>
      </c>
      <c r="V733">
        <v>2</v>
      </c>
      <c r="W733">
        <v>0</v>
      </c>
      <c r="X733">
        <v>0</v>
      </c>
      <c r="Y733">
        <v>0</v>
      </c>
      <c r="Z733">
        <v>0</v>
      </c>
      <c r="AA733">
        <v>1</v>
      </c>
      <c r="AB733">
        <v>5</v>
      </c>
    </row>
    <row r="734" spans="1:28" x14ac:dyDescent="0.3">
      <c r="A734">
        <v>19163013100</v>
      </c>
      <c r="C734" t="s">
        <v>3772</v>
      </c>
      <c r="D734" t="s">
        <v>1797</v>
      </c>
      <c r="E734">
        <v>1857</v>
      </c>
      <c r="F734" t="s">
        <v>1043</v>
      </c>
      <c r="G734" t="s">
        <v>1044</v>
      </c>
      <c r="H734">
        <v>126429</v>
      </c>
      <c r="I734">
        <v>3.3000000000000002E-2</v>
      </c>
      <c r="J734">
        <v>1.8640350877192981E-2</v>
      </c>
      <c r="K734">
        <v>1.2061403508771929E-2</v>
      </c>
      <c r="L734">
        <v>3.4666666666666672E-2</v>
      </c>
      <c r="M734">
        <v>0.30099999999999999</v>
      </c>
      <c r="N734">
        <v>7.2197407106399996E-4</v>
      </c>
      <c r="O734">
        <v>0.12345679012345678</v>
      </c>
      <c r="P734">
        <v>5.7868020304568529E-2</v>
      </c>
      <c r="Q734">
        <v>0.14692982456140352</v>
      </c>
      <c r="R734">
        <v>0</v>
      </c>
      <c r="S734">
        <v>0</v>
      </c>
      <c r="T734">
        <v>0</v>
      </c>
      <c r="U734">
        <v>0</v>
      </c>
      <c r="V734">
        <v>2</v>
      </c>
      <c r="W734">
        <v>0</v>
      </c>
      <c r="X734">
        <v>1</v>
      </c>
      <c r="Y734">
        <v>0</v>
      </c>
      <c r="Z734">
        <v>1</v>
      </c>
      <c r="AA734">
        <v>0</v>
      </c>
      <c r="AB734">
        <v>4</v>
      </c>
    </row>
    <row r="735" spans="1:28" x14ac:dyDescent="0.3">
      <c r="A735">
        <v>19163013702</v>
      </c>
      <c r="C735" t="s">
        <v>3773</v>
      </c>
      <c r="D735" t="s">
        <v>1799</v>
      </c>
      <c r="E735">
        <v>6507</v>
      </c>
      <c r="F735" t="s">
        <v>1043</v>
      </c>
      <c r="G735" t="s">
        <v>1044</v>
      </c>
      <c r="H735">
        <v>114309</v>
      </c>
      <c r="I735">
        <v>3.1E-2</v>
      </c>
      <c r="J735">
        <v>1.3107822410147992E-2</v>
      </c>
      <c r="K735">
        <v>1.437632135306554E-2</v>
      </c>
      <c r="L735">
        <v>3.4666666666666672E-2</v>
      </c>
      <c r="M735">
        <v>0.317</v>
      </c>
      <c r="N735">
        <v>0.107385972897</v>
      </c>
      <c r="O735">
        <v>0.17150524518175164</v>
      </c>
      <c r="P735">
        <v>5.2150742291587365E-2</v>
      </c>
      <c r="Q735">
        <v>0.17420718816067654</v>
      </c>
      <c r="R735">
        <v>0</v>
      </c>
      <c r="S735">
        <v>0</v>
      </c>
      <c r="T735">
        <v>0</v>
      </c>
      <c r="U735">
        <v>0</v>
      </c>
      <c r="V735">
        <v>2</v>
      </c>
      <c r="W735">
        <v>1</v>
      </c>
      <c r="X735">
        <v>0</v>
      </c>
      <c r="Y735">
        <v>0</v>
      </c>
      <c r="Z735">
        <v>0</v>
      </c>
      <c r="AA735">
        <v>0</v>
      </c>
      <c r="AB735">
        <v>3</v>
      </c>
    </row>
    <row r="736" spans="1:28" x14ac:dyDescent="0.3">
      <c r="A736">
        <v>19165960100</v>
      </c>
      <c r="C736" t="s">
        <v>3774</v>
      </c>
      <c r="D736" t="s">
        <v>1756</v>
      </c>
      <c r="E736">
        <v>2927</v>
      </c>
      <c r="F736" t="s">
        <v>821</v>
      </c>
      <c r="G736" t="s">
        <v>1401</v>
      </c>
      <c r="H736">
        <v>84219</v>
      </c>
      <c r="I736">
        <v>6.6000000000000003E-2</v>
      </c>
      <c r="J736">
        <v>4.9747048903878585E-2</v>
      </c>
      <c r="K736">
        <v>1.1804384485666104E-2</v>
      </c>
      <c r="L736">
        <v>2.4250000000000004E-2</v>
      </c>
      <c r="M736">
        <v>0.28399999999999997</v>
      </c>
      <c r="N736">
        <v>-7.8400503725100004E-2</v>
      </c>
      <c r="O736">
        <v>0.38472418670438474</v>
      </c>
      <c r="P736">
        <v>0.10285285285285285</v>
      </c>
      <c r="Q736">
        <v>0.14333895446880271</v>
      </c>
      <c r="R736">
        <v>0</v>
      </c>
      <c r="S736">
        <v>0</v>
      </c>
      <c r="T736">
        <v>0</v>
      </c>
      <c r="U736">
        <v>0</v>
      </c>
      <c r="V736">
        <v>0</v>
      </c>
      <c r="W736">
        <v>0</v>
      </c>
      <c r="X736">
        <v>2</v>
      </c>
      <c r="Y736">
        <v>1</v>
      </c>
      <c r="Z736">
        <v>2</v>
      </c>
      <c r="AA736">
        <v>0</v>
      </c>
      <c r="AB736">
        <v>5</v>
      </c>
    </row>
    <row r="737" spans="1:28" x14ac:dyDescent="0.3">
      <c r="A737">
        <v>19167070702</v>
      </c>
      <c r="C737" t="s">
        <v>3775</v>
      </c>
      <c r="D737" t="s">
        <v>2820</v>
      </c>
      <c r="E737">
        <v>3769</v>
      </c>
      <c r="F737" t="s">
        <v>1588</v>
      </c>
      <c r="G737" t="s">
        <v>1589</v>
      </c>
      <c r="H737">
        <v>58977</v>
      </c>
      <c r="I737">
        <v>2.6000000000000002E-2</v>
      </c>
      <c r="J737">
        <v>0</v>
      </c>
      <c r="K737">
        <v>1.3617021276595745E-2</v>
      </c>
      <c r="L737">
        <v>1.9000000000000003E-2</v>
      </c>
      <c r="M737">
        <v>0.251</v>
      </c>
      <c r="N737">
        <v>7.6242143387699995E-2</v>
      </c>
      <c r="O737">
        <v>0.38021122846025568</v>
      </c>
      <c r="P737">
        <v>0</v>
      </c>
      <c r="Q737">
        <v>0.26893617021276595</v>
      </c>
      <c r="R737">
        <v>2</v>
      </c>
      <c r="S737">
        <v>0</v>
      </c>
      <c r="T737">
        <v>0</v>
      </c>
      <c r="U737">
        <v>0</v>
      </c>
      <c r="V737">
        <v>0</v>
      </c>
      <c r="W737">
        <v>0</v>
      </c>
      <c r="X737">
        <v>0</v>
      </c>
      <c r="Y737">
        <v>1</v>
      </c>
      <c r="Z737">
        <v>0</v>
      </c>
      <c r="AA737">
        <v>2</v>
      </c>
      <c r="AB737">
        <v>5</v>
      </c>
    </row>
    <row r="738" spans="1:28" x14ac:dyDescent="0.3">
      <c r="A738">
        <v>19169000102</v>
      </c>
      <c r="C738" t="s">
        <v>3776</v>
      </c>
      <c r="D738" t="s">
        <v>2772</v>
      </c>
      <c r="E738">
        <v>4044</v>
      </c>
      <c r="F738" t="s">
        <v>1463</v>
      </c>
      <c r="G738" t="s">
        <v>1464</v>
      </c>
      <c r="H738">
        <v>92125</v>
      </c>
      <c r="I738">
        <v>6.4000000000000001E-2</v>
      </c>
      <c r="J738">
        <v>2.6252983293556086E-2</v>
      </c>
      <c r="K738">
        <v>1.4319809069212411E-2</v>
      </c>
      <c r="L738">
        <v>2.1666666666666671E-2</v>
      </c>
      <c r="M738">
        <v>0.40500000000000003</v>
      </c>
      <c r="N738">
        <v>0.25046382619099999</v>
      </c>
      <c r="O738">
        <v>0.10624123422159888</v>
      </c>
      <c r="P738">
        <v>0</v>
      </c>
      <c r="Q738">
        <v>0.28162291169451076</v>
      </c>
      <c r="R738">
        <v>0</v>
      </c>
      <c r="S738">
        <v>0</v>
      </c>
      <c r="T738">
        <v>0</v>
      </c>
      <c r="U738">
        <v>0</v>
      </c>
      <c r="V738">
        <v>0</v>
      </c>
      <c r="W738">
        <v>2</v>
      </c>
      <c r="X738">
        <v>0</v>
      </c>
      <c r="Y738">
        <v>0</v>
      </c>
      <c r="Z738">
        <v>0</v>
      </c>
      <c r="AA738">
        <v>2</v>
      </c>
      <c r="AB738">
        <v>4</v>
      </c>
    </row>
    <row r="739" spans="1:28" x14ac:dyDescent="0.3">
      <c r="A739">
        <v>19169000900</v>
      </c>
      <c r="C739" t="s">
        <v>3777</v>
      </c>
      <c r="D739" t="s">
        <v>1823</v>
      </c>
      <c r="E739">
        <v>3501</v>
      </c>
      <c r="F739" t="s">
        <v>1463</v>
      </c>
      <c r="G739" t="s">
        <v>1464</v>
      </c>
      <c r="H739">
        <v>74262</v>
      </c>
      <c r="I739">
        <v>6.7000000000000004E-2</v>
      </c>
      <c r="J739">
        <v>7.2557050906963141E-2</v>
      </c>
      <c r="K739">
        <v>1.9309537741369221E-2</v>
      </c>
      <c r="L739">
        <v>2.1666666666666671E-2</v>
      </c>
      <c r="M739">
        <v>0.218</v>
      </c>
      <c r="N739">
        <v>1.1265164644699999E-2</v>
      </c>
      <c r="O739">
        <v>0.150231124807396</v>
      </c>
      <c r="P739">
        <v>9.0572033898305079E-2</v>
      </c>
      <c r="Q739">
        <v>0.19894675248683441</v>
      </c>
      <c r="R739">
        <v>1</v>
      </c>
      <c r="S739">
        <v>0</v>
      </c>
      <c r="T739">
        <v>1</v>
      </c>
      <c r="U739">
        <v>0</v>
      </c>
      <c r="V739">
        <v>0</v>
      </c>
      <c r="W739">
        <v>0</v>
      </c>
      <c r="X739">
        <v>1</v>
      </c>
      <c r="Y739">
        <v>0</v>
      </c>
      <c r="Z739">
        <v>1</v>
      </c>
      <c r="AA739">
        <v>1</v>
      </c>
      <c r="AB739">
        <v>5</v>
      </c>
    </row>
    <row r="740" spans="1:28" x14ac:dyDescent="0.3">
      <c r="A740">
        <v>19169010500</v>
      </c>
      <c r="C740" t="s">
        <v>3778</v>
      </c>
      <c r="D740" t="s">
        <v>1821</v>
      </c>
      <c r="E740">
        <v>1852</v>
      </c>
      <c r="F740" t="s">
        <v>1463</v>
      </c>
      <c r="G740" t="s">
        <v>1464</v>
      </c>
      <c r="H740">
        <v>72935</v>
      </c>
      <c r="I740">
        <v>0.10199999999999999</v>
      </c>
      <c r="J740">
        <v>8.6075949367088608E-2</v>
      </c>
      <c r="K740">
        <v>1.7721518987341773E-2</v>
      </c>
      <c r="L740">
        <v>2.1666666666666671E-2</v>
      </c>
      <c r="M740">
        <v>0.307</v>
      </c>
      <c r="N740">
        <v>1.14691425451E-2</v>
      </c>
      <c r="O740">
        <v>0.35576234788833216</v>
      </c>
      <c r="P740">
        <v>3.8929440389294405E-2</v>
      </c>
      <c r="Q740">
        <v>0.17215189873417722</v>
      </c>
      <c r="R740">
        <v>1</v>
      </c>
      <c r="S740">
        <v>1</v>
      </c>
      <c r="T740">
        <v>1</v>
      </c>
      <c r="U740">
        <v>0</v>
      </c>
      <c r="V740">
        <v>0</v>
      </c>
      <c r="W740">
        <v>0</v>
      </c>
      <c r="X740">
        <v>1</v>
      </c>
      <c r="Y740">
        <v>1</v>
      </c>
      <c r="Z740">
        <v>0</v>
      </c>
      <c r="AA740">
        <v>0</v>
      </c>
      <c r="AB740">
        <v>5</v>
      </c>
    </row>
    <row r="741" spans="1:28" x14ac:dyDescent="0.3">
      <c r="A741">
        <v>19181020201</v>
      </c>
      <c r="C741" t="s">
        <v>3779</v>
      </c>
      <c r="D741" t="s">
        <v>2794</v>
      </c>
      <c r="E741">
        <v>4557</v>
      </c>
      <c r="F741" t="s">
        <v>1261</v>
      </c>
      <c r="G741" t="s">
        <v>1262</v>
      </c>
      <c r="H741">
        <v>98138</v>
      </c>
      <c r="I741">
        <v>5.2999999999999999E-2</v>
      </c>
      <c r="J741">
        <v>9.9068170671897993E-2</v>
      </c>
      <c r="K741">
        <v>6.4737616478666007E-2</v>
      </c>
      <c r="L741">
        <v>2.5833333333333333E-2</v>
      </c>
      <c r="M741">
        <v>0.28399999999999997</v>
      </c>
      <c r="N741">
        <v>0.14267803712800001</v>
      </c>
      <c r="O741">
        <v>0.29074889867841408</v>
      </c>
      <c r="P741">
        <v>3.6389413988657845E-2</v>
      </c>
      <c r="Q741">
        <v>0.20255026974006865</v>
      </c>
      <c r="R741">
        <v>0</v>
      </c>
      <c r="S741">
        <v>0</v>
      </c>
      <c r="T741">
        <v>1</v>
      </c>
      <c r="U741">
        <v>2</v>
      </c>
      <c r="V741">
        <v>0</v>
      </c>
      <c r="W741">
        <v>0</v>
      </c>
      <c r="X741">
        <v>0</v>
      </c>
      <c r="Y741">
        <v>0</v>
      </c>
      <c r="Z741">
        <v>0</v>
      </c>
      <c r="AA741">
        <v>1</v>
      </c>
      <c r="AB741">
        <v>4</v>
      </c>
    </row>
    <row r="742" spans="1:28" x14ac:dyDescent="0.3">
      <c r="A742">
        <v>19181020400</v>
      </c>
      <c r="C742" t="s">
        <v>3780</v>
      </c>
      <c r="D742" t="s">
        <v>1736</v>
      </c>
      <c r="E742">
        <v>4646</v>
      </c>
      <c r="F742" t="s">
        <v>1261</v>
      </c>
      <c r="G742" t="s">
        <v>1262</v>
      </c>
      <c r="H742">
        <v>95903</v>
      </c>
      <c r="I742">
        <v>6.7000000000000004E-2</v>
      </c>
      <c r="J742">
        <v>0.10818713450292397</v>
      </c>
      <c r="K742">
        <v>3.5087719298245612E-2</v>
      </c>
      <c r="L742">
        <v>2.5833333333333333E-2</v>
      </c>
      <c r="M742">
        <v>0.29799999999999999</v>
      </c>
      <c r="N742">
        <v>8.5669667052000006E-2</v>
      </c>
      <c r="O742">
        <v>0.39246263807667314</v>
      </c>
      <c r="P742">
        <v>3.0062393647192286E-2</v>
      </c>
      <c r="Q742">
        <v>0.18187134502923977</v>
      </c>
      <c r="R742">
        <v>0</v>
      </c>
      <c r="S742">
        <v>0</v>
      </c>
      <c r="T742">
        <v>1</v>
      </c>
      <c r="U742">
        <v>1</v>
      </c>
      <c r="V742">
        <v>0</v>
      </c>
      <c r="W742">
        <v>0</v>
      </c>
      <c r="X742">
        <v>0</v>
      </c>
      <c r="Y742">
        <v>1</v>
      </c>
      <c r="Z742">
        <v>0</v>
      </c>
      <c r="AA742">
        <v>0</v>
      </c>
      <c r="AB742">
        <v>3</v>
      </c>
    </row>
    <row r="743" spans="1:28" x14ac:dyDescent="0.3">
      <c r="A743">
        <v>19187000101</v>
      </c>
      <c r="C743" t="s">
        <v>3781</v>
      </c>
      <c r="D743" t="s">
        <v>2770</v>
      </c>
      <c r="E743">
        <v>4108</v>
      </c>
      <c r="F743" t="s">
        <v>946</v>
      </c>
      <c r="G743" t="s">
        <v>1024</v>
      </c>
      <c r="H743">
        <v>92174</v>
      </c>
      <c r="I743">
        <v>6.4000000000000001E-2</v>
      </c>
      <c r="J743">
        <v>3.3542976939203356E-2</v>
      </c>
      <c r="K743">
        <v>0</v>
      </c>
      <c r="L743">
        <v>3.0166666666666661E-2</v>
      </c>
      <c r="M743">
        <v>0.31</v>
      </c>
      <c r="N743">
        <v>2.1382396819400001E-2</v>
      </c>
      <c r="O743">
        <v>0.29874718920655319</v>
      </c>
      <c r="P743">
        <v>0</v>
      </c>
      <c r="Q743">
        <v>0.11530398322851153</v>
      </c>
      <c r="R743">
        <v>0</v>
      </c>
      <c r="S743">
        <v>0</v>
      </c>
      <c r="T743">
        <v>0</v>
      </c>
      <c r="U743">
        <v>0</v>
      </c>
      <c r="V743">
        <v>1</v>
      </c>
      <c r="W743">
        <v>0</v>
      </c>
      <c r="X743">
        <v>1</v>
      </c>
      <c r="Y743">
        <v>0</v>
      </c>
      <c r="Z743">
        <v>0</v>
      </c>
      <c r="AA743">
        <v>0</v>
      </c>
      <c r="AB743">
        <v>2</v>
      </c>
    </row>
    <row r="744" spans="1:28" x14ac:dyDescent="0.3">
      <c r="A744">
        <v>19193003302</v>
      </c>
      <c r="C744" t="s">
        <v>3782</v>
      </c>
      <c r="D744" t="s">
        <v>2806</v>
      </c>
      <c r="E744">
        <v>3492</v>
      </c>
      <c r="F744" t="s">
        <v>1093</v>
      </c>
      <c r="G744" t="s">
        <v>1094</v>
      </c>
      <c r="H744">
        <v>101583</v>
      </c>
      <c r="I744">
        <v>2.5000000000000001E-2</v>
      </c>
      <c r="J744">
        <v>5.3543307086614172E-2</v>
      </c>
      <c r="K744">
        <v>3.3858267716535433E-2</v>
      </c>
      <c r="L744">
        <v>2.9166666666666664E-2</v>
      </c>
      <c r="M744">
        <v>0.41600000000000004</v>
      </c>
      <c r="N744">
        <v>0.278613055951</v>
      </c>
      <c r="O744">
        <v>0.30714000797766255</v>
      </c>
      <c r="P744">
        <v>4.5830202854996241E-2</v>
      </c>
      <c r="Q744">
        <v>0.30866141732283464</v>
      </c>
      <c r="R744">
        <v>0</v>
      </c>
      <c r="S744">
        <v>0</v>
      </c>
      <c r="T744">
        <v>0</v>
      </c>
      <c r="U744">
        <v>1</v>
      </c>
      <c r="V744">
        <v>1</v>
      </c>
      <c r="W744">
        <v>2</v>
      </c>
      <c r="X744">
        <v>0</v>
      </c>
      <c r="Y744">
        <v>0</v>
      </c>
      <c r="Z744">
        <v>0</v>
      </c>
      <c r="AA744">
        <v>2</v>
      </c>
      <c r="AB744">
        <v>6</v>
      </c>
    </row>
    <row r="745" spans="1:28" x14ac:dyDescent="0.3">
      <c r="A745">
        <v>19013003002</v>
      </c>
      <c r="C745" t="s">
        <v>3783</v>
      </c>
      <c r="D745" t="s">
        <v>1880</v>
      </c>
      <c r="E745">
        <v>4000</v>
      </c>
      <c r="F745" t="s">
        <v>1040</v>
      </c>
      <c r="G745" t="s">
        <v>1041</v>
      </c>
      <c r="H745">
        <v>110795</v>
      </c>
      <c r="I745">
        <v>7.2000000000000008E-2</v>
      </c>
      <c r="J745">
        <v>6.741573033707865E-2</v>
      </c>
      <c r="K745">
        <v>2.0489094514210177E-2</v>
      </c>
      <c r="L745">
        <v>3.2083333333333332E-2</v>
      </c>
      <c r="M745">
        <v>0.28899999999999998</v>
      </c>
      <c r="N745">
        <v>5.74511156811E-2</v>
      </c>
      <c r="O745">
        <v>0.21048689138576779</v>
      </c>
      <c r="P745">
        <v>5.4375E-2</v>
      </c>
      <c r="Q745">
        <v>0.13152676801057503</v>
      </c>
      <c r="R745">
        <v>0</v>
      </c>
      <c r="S745">
        <v>1</v>
      </c>
      <c r="T745">
        <v>1</v>
      </c>
      <c r="U745">
        <v>0</v>
      </c>
      <c r="V745">
        <v>2</v>
      </c>
      <c r="W745">
        <v>0</v>
      </c>
      <c r="X745">
        <v>0</v>
      </c>
      <c r="Y745">
        <v>0</v>
      </c>
      <c r="Z745">
        <v>1</v>
      </c>
      <c r="AA745">
        <v>0</v>
      </c>
      <c r="AB745">
        <v>5</v>
      </c>
    </row>
    <row r="746" spans="1:28" x14ac:dyDescent="0.3">
      <c r="A746">
        <v>19031450500</v>
      </c>
      <c r="C746" t="s">
        <v>3784</v>
      </c>
      <c r="D746" t="s">
        <v>1976</v>
      </c>
      <c r="E746">
        <v>5731</v>
      </c>
      <c r="F746" t="s">
        <v>1527</v>
      </c>
      <c r="G746" t="s">
        <v>1528</v>
      </c>
      <c r="H746">
        <v>88237</v>
      </c>
      <c r="I746">
        <v>6.9000000000000006E-2</v>
      </c>
      <c r="J746">
        <v>4.2991491267353334E-2</v>
      </c>
      <c r="K746">
        <v>1.3434841021047918E-2</v>
      </c>
      <c r="L746">
        <v>2.9333333333333333E-2</v>
      </c>
      <c r="M746">
        <v>0.28300000000000003</v>
      </c>
      <c r="N746">
        <v>5.66002952882E-2</v>
      </c>
      <c r="O746">
        <v>0.42243133265513733</v>
      </c>
      <c r="P746">
        <v>8.0274304154901166E-2</v>
      </c>
      <c r="Q746">
        <v>0.18719211822660098</v>
      </c>
      <c r="R746">
        <v>0</v>
      </c>
      <c r="S746">
        <v>0</v>
      </c>
      <c r="T746">
        <v>0</v>
      </c>
      <c r="U746">
        <v>0</v>
      </c>
      <c r="V746">
        <v>1</v>
      </c>
      <c r="W746">
        <v>0</v>
      </c>
      <c r="X746">
        <v>0</v>
      </c>
      <c r="Y746">
        <v>1</v>
      </c>
      <c r="Z746">
        <v>1</v>
      </c>
      <c r="AA746">
        <v>1</v>
      </c>
      <c r="AB746">
        <v>4</v>
      </c>
    </row>
    <row r="747" spans="1:28" x14ac:dyDescent="0.3">
      <c r="A747">
        <v>19049050200</v>
      </c>
      <c r="C747" t="s">
        <v>3785</v>
      </c>
      <c r="D747" t="s">
        <v>1874</v>
      </c>
      <c r="E747">
        <v>3953</v>
      </c>
      <c r="F747" t="s">
        <v>1253</v>
      </c>
      <c r="G747" t="s">
        <v>1254</v>
      </c>
      <c r="H747">
        <v>88534</v>
      </c>
      <c r="I747">
        <v>7.2000000000000008E-2</v>
      </c>
      <c r="J747">
        <v>5.7409879839786383E-2</v>
      </c>
      <c r="K747">
        <v>2.4032042723631509E-2</v>
      </c>
      <c r="L747">
        <v>2.2583333333333334E-2</v>
      </c>
      <c r="M747">
        <v>0.32500000000000001</v>
      </c>
      <c r="N747">
        <v>7.5642898524399996E-2</v>
      </c>
      <c r="O747">
        <v>0.37692307692307692</v>
      </c>
      <c r="P747">
        <v>8.6028065893837699E-2</v>
      </c>
      <c r="Q747">
        <v>0.16955941255006676</v>
      </c>
      <c r="R747">
        <v>0</v>
      </c>
      <c r="S747">
        <v>1</v>
      </c>
      <c r="T747">
        <v>0</v>
      </c>
      <c r="U747">
        <v>0</v>
      </c>
      <c r="V747">
        <v>0</v>
      </c>
      <c r="W747">
        <v>1</v>
      </c>
      <c r="X747">
        <v>0</v>
      </c>
      <c r="Y747">
        <v>1</v>
      </c>
      <c r="Z747">
        <v>1</v>
      </c>
      <c r="AA747">
        <v>0</v>
      </c>
      <c r="AB747">
        <v>4</v>
      </c>
    </row>
    <row r="748" spans="1:28" x14ac:dyDescent="0.3">
      <c r="A748">
        <v>19049050807</v>
      </c>
      <c r="C748" t="s">
        <v>3786</v>
      </c>
      <c r="D748" t="s">
        <v>1951</v>
      </c>
      <c r="E748">
        <v>8483</v>
      </c>
      <c r="F748" t="s">
        <v>1253</v>
      </c>
      <c r="G748" t="s">
        <v>1254</v>
      </c>
      <c r="H748">
        <v>72451</v>
      </c>
      <c r="I748">
        <v>9.4E-2</v>
      </c>
      <c r="J748">
        <v>7.491944146079485E-2</v>
      </c>
      <c r="K748">
        <v>2.121374865735768E-2</v>
      </c>
      <c r="L748">
        <v>2.2583333333333334E-2</v>
      </c>
      <c r="M748">
        <v>0.26600000000000001</v>
      </c>
      <c r="N748">
        <v>0.36120025663400002</v>
      </c>
      <c r="O748">
        <v>0.20583994232155731</v>
      </c>
      <c r="P748">
        <v>4.1441441441441441E-2</v>
      </c>
      <c r="Q748">
        <v>0.27712137486573579</v>
      </c>
      <c r="R748">
        <v>1</v>
      </c>
      <c r="S748">
        <v>1</v>
      </c>
      <c r="T748">
        <v>1</v>
      </c>
      <c r="U748">
        <v>0</v>
      </c>
      <c r="V748">
        <v>0</v>
      </c>
      <c r="W748">
        <v>0</v>
      </c>
      <c r="X748">
        <v>0</v>
      </c>
      <c r="Y748">
        <v>0</v>
      </c>
      <c r="Z748">
        <v>0</v>
      </c>
      <c r="AA748">
        <v>2</v>
      </c>
      <c r="AB748">
        <v>5</v>
      </c>
    </row>
    <row r="749" spans="1:28" x14ac:dyDescent="0.3">
      <c r="A749">
        <v>19049050813</v>
      </c>
      <c r="C749" t="s">
        <v>3787</v>
      </c>
      <c r="D749" t="s">
        <v>2884</v>
      </c>
      <c r="E749">
        <v>1776</v>
      </c>
      <c r="F749" t="s">
        <v>1253</v>
      </c>
      <c r="G749" t="s">
        <v>1254</v>
      </c>
      <c r="H749">
        <v>95145</v>
      </c>
      <c r="I749">
        <v>0.08</v>
      </c>
      <c r="J749">
        <v>8.1735620585267413E-2</v>
      </c>
      <c r="K749">
        <v>6.4581231079717458E-2</v>
      </c>
      <c r="L749">
        <v>2.2583333333333334E-2</v>
      </c>
      <c r="M749">
        <v>0.19699999999999998</v>
      </c>
      <c r="N749">
        <v>0.37951011120400002</v>
      </c>
      <c r="O749">
        <v>0.21521590130226181</v>
      </c>
      <c r="P749">
        <v>3.0332681017612523E-2</v>
      </c>
      <c r="Q749">
        <v>0.1442986881937437</v>
      </c>
      <c r="R749">
        <v>0</v>
      </c>
      <c r="S749">
        <v>1</v>
      </c>
      <c r="T749">
        <v>1</v>
      </c>
      <c r="U749">
        <v>2</v>
      </c>
      <c r="V749">
        <v>0</v>
      </c>
      <c r="W749">
        <v>0</v>
      </c>
      <c r="X749">
        <v>0</v>
      </c>
      <c r="Y749">
        <v>0</v>
      </c>
      <c r="Z749">
        <v>0</v>
      </c>
      <c r="AA749">
        <v>0</v>
      </c>
      <c r="AB749">
        <v>4</v>
      </c>
    </row>
    <row r="750" spans="1:28" x14ac:dyDescent="0.3">
      <c r="A750">
        <v>19049050901</v>
      </c>
      <c r="C750" t="s">
        <v>3788</v>
      </c>
      <c r="D750" t="s">
        <v>1957</v>
      </c>
      <c r="E750">
        <v>3403</v>
      </c>
      <c r="F750" t="s">
        <v>1253</v>
      </c>
      <c r="G750" t="s">
        <v>1254</v>
      </c>
      <c r="H750">
        <v>102162</v>
      </c>
      <c r="I750">
        <v>5.4000000000000006E-2</v>
      </c>
      <c r="J750">
        <v>5.634920634920635E-2</v>
      </c>
      <c r="K750">
        <v>1.7460317460317461E-2</v>
      </c>
      <c r="L750">
        <v>2.2583333333333334E-2</v>
      </c>
      <c r="M750">
        <v>0.158</v>
      </c>
      <c r="N750">
        <v>-1.04681594558E-2</v>
      </c>
      <c r="O750">
        <v>0.21843177189409368</v>
      </c>
      <c r="P750">
        <v>0.14304812834224598</v>
      </c>
      <c r="Q750">
        <v>0.26825396825396824</v>
      </c>
      <c r="R750">
        <v>0</v>
      </c>
      <c r="S750">
        <v>0</v>
      </c>
      <c r="T750">
        <v>0</v>
      </c>
      <c r="U750">
        <v>0</v>
      </c>
      <c r="V750">
        <v>0</v>
      </c>
      <c r="W750">
        <v>0</v>
      </c>
      <c r="X750">
        <v>1</v>
      </c>
      <c r="Y750">
        <v>0</v>
      </c>
      <c r="Z750">
        <v>2</v>
      </c>
      <c r="AA750">
        <v>2</v>
      </c>
      <c r="AB750">
        <v>5</v>
      </c>
    </row>
    <row r="751" spans="1:28" x14ac:dyDescent="0.3">
      <c r="A751">
        <v>19055950400</v>
      </c>
      <c r="C751" t="s">
        <v>3789</v>
      </c>
      <c r="D751" t="s">
        <v>1820</v>
      </c>
      <c r="E751">
        <v>5451</v>
      </c>
      <c r="F751" t="s">
        <v>266</v>
      </c>
      <c r="G751" t="s">
        <v>1479</v>
      </c>
      <c r="H751">
        <v>90000</v>
      </c>
      <c r="I751">
        <v>7.2000000000000008E-2</v>
      </c>
      <c r="J751">
        <v>3.0534351145038167E-2</v>
      </c>
      <c r="K751">
        <v>7.6335877862595417E-3</v>
      </c>
      <c r="L751">
        <v>2.5583333333333333E-2</v>
      </c>
      <c r="M751">
        <v>0.28000000000000003</v>
      </c>
      <c r="N751">
        <v>-7.28464700344E-3</v>
      </c>
      <c r="O751">
        <v>0.47883008356545959</v>
      </c>
      <c r="P751">
        <v>3.7485800833017793E-2</v>
      </c>
      <c r="Q751">
        <v>0.14790076335877864</v>
      </c>
      <c r="R751">
        <v>0</v>
      </c>
      <c r="S751">
        <v>1</v>
      </c>
      <c r="T751">
        <v>0</v>
      </c>
      <c r="U751">
        <v>0</v>
      </c>
      <c r="V751">
        <v>0</v>
      </c>
      <c r="W751">
        <v>0</v>
      </c>
      <c r="X751">
        <v>1</v>
      </c>
      <c r="Y751">
        <v>2</v>
      </c>
      <c r="Z751">
        <v>0</v>
      </c>
      <c r="AA751">
        <v>0</v>
      </c>
      <c r="AB751">
        <v>4</v>
      </c>
    </row>
    <row r="752" spans="1:28" x14ac:dyDescent="0.3">
      <c r="A752">
        <v>19059450200</v>
      </c>
      <c r="C752" t="s">
        <v>3790</v>
      </c>
      <c r="D752" t="s">
        <v>1846</v>
      </c>
      <c r="E752">
        <v>2300</v>
      </c>
      <c r="F752" t="s">
        <v>1669</v>
      </c>
      <c r="G752" t="s">
        <v>1670</v>
      </c>
      <c r="H752">
        <v>81944</v>
      </c>
      <c r="I752">
        <v>5.4000000000000006E-2</v>
      </c>
      <c r="J752">
        <v>3.1958762886597936E-2</v>
      </c>
      <c r="K752">
        <v>2.88659793814433E-2</v>
      </c>
      <c r="L752">
        <v>2.7916666666666666E-2</v>
      </c>
      <c r="M752">
        <v>0.28300000000000003</v>
      </c>
      <c r="N752">
        <v>5.5045871755000003E-2</v>
      </c>
      <c r="O752">
        <v>0.38206739006282125</v>
      </c>
      <c r="P752">
        <v>8.3333333333333329E-2</v>
      </c>
      <c r="Q752">
        <v>0.14742268041237114</v>
      </c>
      <c r="R752">
        <v>0</v>
      </c>
      <c r="S752">
        <v>0</v>
      </c>
      <c r="T752">
        <v>0</v>
      </c>
      <c r="U752">
        <v>1</v>
      </c>
      <c r="V752">
        <v>1</v>
      </c>
      <c r="W752">
        <v>0</v>
      </c>
      <c r="X752">
        <v>0</v>
      </c>
      <c r="Y752">
        <v>1</v>
      </c>
      <c r="Z752">
        <v>1</v>
      </c>
      <c r="AA752">
        <v>0</v>
      </c>
      <c r="AB752">
        <v>4</v>
      </c>
    </row>
    <row r="753" spans="1:28" x14ac:dyDescent="0.3">
      <c r="A753">
        <v>19061001104</v>
      </c>
      <c r="C753" t="s">
        <v>3791</v>
      </c>
      <c r="D753" t="s">
        <v>2857</v>
      </c>
      <c r="E753">
        <v>4648</v>
      </c>
      <c r="F753" t="s">
        <v>290</v>
      </c>
      <c r="G753" t="s">
        <v>1149</v>
      </c>
      <c r="H753">
        <v>85926</v>
      </c>
      <c r="I753">
        <v>6.2E-2</v>
      </c>
      <c r="J753">
        <v>6.9182389937106917E-2</v>
      </c>
      <c r="K753">
        <v>6.2893081761006293E-3</v>
      </c>
      <c r="L753">
        <v>2.8833333333333329E-2</v>
      </c>
      <c r="M753">
        <v>0.35499999999999998</v>
      </c>
      <c r="N753">
        <v>1.7958825852799998E-2</v>
      </c>
      <c r="O753">
        <v>0.3800064082024992</v>
      </c>
      <c r="P753">
        <v>7.9150579150579145E-2</v>
      </c>
      <c r="Q753">
        <v>0.20492662473794548</v>
      </c>
      <c r="R753">
        <v>0</v>
      </c>
      <c r="S753">
        <v>0</v>
      </c>
      <c r="T753">
        <v>1</v>
      </c>
      <c r="U753">
        <v>0</v>
      </c>
      <c r="V753">
        <v>1</v>
      </c>
      <c r="W753">
        <v>1</v>
      </c>
      <c r="X753">
        <v>1</v>
      </c>
      <c r="Y753">
        <v>1</v>
      </c>
      <c r="Z753">
        <v>1</v>
      </c>
      <c r="AA753">
        <v>1</v>
      </c>
      <c r="AB753">
        <v>7</v>
      </c>
    </row>
    <row r="754" spans="1:28" x14ac:dyDescent="0.3">
      <c r="A754">
        <v>19061001204</v>
      </c>
      <c r="C754" t="s">
        <v>3792</v>
      </c>
      <c r="D754" t="s">
        <v>1802</v>
      </c>
      <c r="E754">
        <v>2672</v>
      </c>
      <c r="F754" t="s">
        <v>290</v>
      </c>
      <c r="G754" t="s">
        <v>1149</v>
      </c>
      <c r="H754">
        <v>84097</v>
      </c>
      <c r="I754">
        <v>4.7E-2</v>
      </c>
      <c r="J754">
        <v>8.8471849865951746E-2</v>
      </c>
      <c r="K754">
        <v>8.2216264521894553E-2</v>
      </c>
      <c r="L754">
        <v>2.8833333333333329E-2</v>
      </c>
      <c r="M754">
        <v>0.38799999999999996</v>
      </c>
      <c r="N754">
        <v>0.267552181527</v>
      </c>
      <c r="O754">
        <v>0.37011380504700642</v>
      </c>
      <c r="P754">
        <v>4.3589743589743588E-2</v>
      </c>
      <c r="Q754">
        <v>0.19124218051831993</v>
      </c>
      <c r="R754">
        <v>0</v>
      </c>
      <c r="S754">
        <v>0</v>
      </c>
      <c r="T754">
        <v>1</v>
      </c>
      <c r="U754">
        <v>2</v>
      </c>
      <c r="V754">
        <v>1</v>
      </c>
      <c r="W754">
        <v>2</v>
      </c>
      <c r="X754">
        <v>0</v>
      </c>
      <c r="Y754">
        <v>1</v>
      </c>
      <c r="Z754">
        <v>0</v>
      </c>
      <c r="AA754">
        <v>1</v>
      </c>
      <c r="AB754">
        <v>8</v>
      </c>
    </row>
    <row r="755" spans="1:28" x14ac:dyDescent="0.3">
      <c r="A755">
        <v>19061010202</v>
      </c>
      <c r="C755" t="s">
        <v>3793</v>
      </c>
      <c r="D755" t="s">
        <v>1892</v>
      </c>
      <c r="E755">
        <v>4490</v>
      </c>
      <c r="F755" t="s">
        <v>290</v>
      </c>
      <c r="G755" t="s">
        <v>1149</v>
      </c>
      <c r="H755">
        <v>92500</v>
      </c>
      <c r="I755">
        <v>3.7000000000000005E-2</v>
      </c>
      <c r="J755">
        <v>4.2991755005889282E-2</v>
      </c>
      <c r="K755">
        <v>1.2956419316843345E-2</v>
      </c>
      <c r="L755">
        <v>2.8833333333333329E-2</v>
      </c>
      <c r="M755">
        <v>0.247</v>
      </c>
      <c r="N755">
        <v>9.2989288159200004E-2</v>
      </c>
      <c r="O755">
        <v>0.44344205412907706</v>
      </c>
      <c r="P755">
        <v>1.7929438982070563E-2</v>
      </c>
      <c r="Q755">
        <v>0.19434628975265017</v>
      </c>
      <c r="R755">
        <v>0</v>
      </c>
      <c r="S755">
        <v>0</v>
      </c>
      <c r="T755">
        <v>0</v>
      </c>
      <c r="U755">
        <v>0</v>
      </c>
      <c r="V755">
        <v>1</v>
      </c>
      <c r="W755">
        <v>0</v>
      </c>
      <c r="X755">
        <v>0</v>
      </c>
      <c r="Y755">
        <v>1</v>
      </c>
      <c r="Z755">
        <v>0</v>
      </c>
      <c r="AA755">
        <v>1</v>
      </c>
      <c r="AB755">
        <v>3</v>
      </c>
    </row>
    <row r="756" spans="1:28" x14ac:dyDescent="0.3">
      <c r="A756">
        <v>19075960100</v>
      </c>
      <c r="C756" t="s">
        <v>3794</v>
      </c>
      <c r="D756" t="s">
        <v>1863</v>
      </c>
      <c r="E756">
        <v>4486</v>
      </c>
      <c r="F756" t="s">
        <v>1655</v>
      </c>
      <c r="G756" t="s">
        <v>1656</v>
      </c>
      <c r="H756">
        <v>86821</v>
      </c>
      <c r="I756">
        <v>6.2E-2</v>
      </c>
      <c r="J756">
        <v>5.818379554105492E-2</v>
      </c>
      <c r="K756">
        <v>1.0875475802066341E-2</v>
      </c>
      <c r="L756">
        <v>2.7750000000000004E-2</v>
      </c>
      <c r="M756">
        <v>0.34</v>
      </c>
      <c r="N756">
        <v>2.6821635454800001E-3</v>
      </c>
      <c r="O756">
        <v>0.32324949014276005</v>
      </c>
      <c r="P756">
        <v>6.7745197168857435E-2</v>
      </c>
      <c r="Q756">
        <v>0.15334420880913541</v>
      </c>
      <c r="R756">
        <v>0</v>
      </c>
      <c r="S756">
        <v>0</v>
      </c>
      <c r="T756">
        <v>0</v>
      </c>
      <c r="U756">
        <v>0</v>
      </c>
      <c r="V756">
        <v>1</v>
      </c>
      <c r="W756">
        <v>1</v>
      </c>
      <c r="X756">
        <v>1</v>
      </c>
      <c r="Y756">
        <v>0</v>
      </c>
      <c r="Z756">
        <v>1</v>
      </c>
      <c r="AA756">
        <v>0</v>
      </c>
      <c r="AB756">
        <v>4</v>
      </c>
    </row>
    <row r="757" spans="1:28" x14ac:dyDescent="0.3">
      <c r="A757">
        <v>19085290500</v>
      </c>
      <c r="C757" t="s">
        <v>3795</v>
      </c>
      <c r="D757" t="s">
        <v>1932</v>
      </c>
      <c r="E757">
        <v>2572</v>
      </c>
      <c r="F757" t="s">
        <v>1181</v>
      </c>
      <c r="G757" t="s">
        <v>1182</v>
      </c>
      <c r="H757">
        <v>85208</v>
      </c>
      <c r="I757">
        <v>9.6999999999999989E-2</v>
      </c>
      <c r="J757">
        <v>1.4E-2</v>
      </c>
      <c r="K757">
        <v>3.5999999999999997E-2</v>
      </c>
      <c r="L757">
        <v>2.6666666666666665E-2</v>
      </c>
      <c r="M757">
        <v>0.379</v>
      </c>
      <c r="N757">
        <v>1.7919299574699999E-2</v>
      </c>
      <c r="O757">
        <v>0.36902800658978585</v>
      </c>
      <c r="P757">
        <v>5.8309037900874635E-3</v>
      </c>
      <c r="Q757">
        <v>0.126</v>
      </c>
      <c r="R757">
        <v>0</v>
      </c>
      <c r="S757">
        <v>1</v>
      </c>
      <c r="T757">
        <v>0</v>
      </c>
      <c r="U757">
        <v>1</v>
      </c>
      <c r="V757">
        <v>0</v>
      </c>
      <c r="W757">
        <v>2</v>
      </c>
      <c r="X757">
        <v>1</v>
      </c>
      <c r="Y757">
        <v>1</v>
      </c>
      <c r="Z757">
        <v>0</v>
      </c>
      <c r="AA757">
        <v>0</v>
      </c>
      <c r="AB757">
        <v>6</v>
      </c>
    </row>
    <row r="758" spans="1:28" x14ac:dyDescent="0.3">
      <c r="A758">
        <v>19095960400</v>
      </c>
      <c r="C758" t="s">
        <v>3796</v>
      </c>
      <c r="D758" t="s">
        <v>1831</v>
      </c>
      <c r="E758">
        <v>5505</v>
      </c>
      <c r="F758" t="s">
        <v>1771</v>
      </c>
      <c r="G758" t="s">
        <v>1772</v>
      </c>
      <c r="H758">
        <v>72417</v>
      </c>
      <c r="I758">
        <v>8.4000000000000005E-2</v>
      </c>
      <c r="J758">
        <v>7.6154212279866726E-2</v>
      </c>
      <c r="K758">
        <v>1.3802950975725845E-2</v>
      </c>
      <c r="L758">
        <v>2.75E-2</v>
      </c>
      <c r="M758">
        <v>0.314</v>
      </c>
      <c r="N758">
        <v>6.04893083793E-2</v>
      </c>
      <c r="O758">
        <v>0.31851179673321234</v>
      </c>
      <c r="P758">
        <v>2.7314814814814816E-2</v>
      </c>
      <c r="Q758">
        <v>0.17229890528319847</v>
      </c>
      <c r="R758">
        <v>1</v>
      </c>
      <c r="S758">
        <v>1</v>
      </c>
      <c r="T758">
        <v>1</v>
      </c>
      <c r="U758">
        <v>0</v>
      </c>
      <c r="V758">
        <v>0</v>
      </c>
      <c r="W758">
        <v>1</v>
      </c>
      <c r="X758">
        <v>0</v>
      </c>
      <c r="Y758">
        <v>0</v>
      </c>
      <c r="Z758">
        <v>0</v>
      </c>
      <c r="AA758">
        <v>0</v>
      </c>
      <c r="AB758">
        <v>4</v>
      </c>
    </row>
    <row r="759" spans="1:28" x14ac:dyDescent="0.3">
      <c r="A759">
        <v>19099040800</v>
      </c>
      <c r="C759" t="s">
        <v>3797</v>
      </c>
      <c r="D759" t="s">
        <v>1687</v>
      </c>
      <c r="E759">
        <v>4186</v>
      </c>
      <c r="F759" t="s">
        <v>1085</v>
      </c>
      <c r="G759" t="s">
        <v>1086</v>
      </c>
      <c r="H759">
        <v>83261</v>
      </c>
      <c r="I759">
        <v>4.4000000000000004E-2</v>
      </c>
      <c r="J759">
        <v>4.738154613466334E-2</v>
      </c>
      <c r="K759">
        <v>6.172069825436409E-2</v>
      </c>
      <c r="L759">
        <v>3.008333333333333E-2</v>
      </c>
      <c r="M759">
        <v>0.28699999999999998</v>
      </c>
      <c r="N759">
        <v>2.4324879357599999E-2</v>
      </c>
      <c r="O759">
        <v>0.42588652482269501</v>
      </c>
      <c r="P759">
        <v>2.3367285799880167E-2</v>
      </c>
      <c r="Q759">
        <v>0.17643391521197008</v>
      </c>
      <c r="R759">
        <v>0</v>
      </c>
      <c r="S759">
        <v>0</v>
      </c>
      <c r="T759">
        <v>0</v>
      </c>
      <c r="U759">
        <v>2</v>
      </c>
      <c r="V759">
        <v>1</v>
      </c>
      <c r="W759">
        <v>0</v>
      </c>
      <c r="X759">
        <v>1</v>
      </c>
      <c r="Y759">
        <v>1</v>
      </c>
      <c r="Z759">
        <v>0</v>
      </c>
      <c r="AA759">
        <v>0</v>
      </c>
      <c r="AB759">
        <v>5</v>
      </c>
    </row>
    <row r="760" spans="1:28" x14ac:dyDescent="0.3">
      <c r="A760">
        <v>19103000306</v>
      </c>
      <c r="C760" t="s">
        <v>3798</v>
      </c>
      <c r="D760" t="s">
        <v>2874</v>
      </c>
      <c r="E760">
        <v>3398</v>
      </c>
      <c r="F760" t="s">
        <v>1421</v>
      </c>
      <c r="G760" t="s">
        <v>1422</v>
      </c>
      <c r="H760">
        <v>111935</v>
      </c>
      <c r="I760">
        <v>6.6000000000000003E-2</v>
      </c>
      <c r="J760">
        <v>5.1475204017576902E-2</v>
      </c>
      <c r="K760">
        <v>5.2730696798493411E-2</v>
      </c>
      <c r="L760">
        <v>2.4E-2</v>
      </c>
      <c r="M760">
        <v>0.40399999999999997</v>
      </c>
      <c r="N760">
        <v>7.0747447341899999E-2</v>
      </c>
      <c r="O760">
        <v>2.082585278276481E-2</v>
      </c>
      <c r="P760">
        <v>0</v>
      </c>
      <c r="Q760">
        <v>0.2391713747645951</v>
      </c>
      <c r="R760">
        <v>0</v>
      </c>
      <c r="S760">
        <v>0</v>
      </c>
      <c r="T760">
        <v>0</v>
      </c>
      <c r="U760">
        <v>2</v>
      </c>
      <c r="V760">
        <v>0</v>
      </c>
      <c r="W760">
        <v>2</v>
      </c>
      <c r="X760">
        <v>0</v>
      </c>
      <c r="Y760">
        <v>0</v>
      </c>
      <c r="Z760">
        <v>0</v>
      </c>
      <c r="AA760">
        <v>1</v>
      </c>
      <c r="AB760">
        <v>5</v>
      </c>
    </row>
    <row r="761" spans="1:28" x14ac:dyDescent="0.3">
      <c r="A761">
        <v>19103001300</v>
      </c>
      <c r="C761" t="s">
        <v>3799</v>
      </c>
      <c r="D761" t="s">
        <v>1990</v>
      </c>
      <c r="E761">
        <v>3148</v>
      </c>
      <c r="F761" t="s">
        <v>1421</v>
      </c>
      <c r="G761" t="s">
        <v>1422</v>
      </c>
      <c r="H761">
        <v>91620</v>
      </c>
      <c r="I761">
        <v>7.2000000000000008E-2</v>
      </c>
      <c r="J761">
        <v>5.3199137311286844E-2</v>
      </c>
      <c r="K761">
        <v>1.0064701653486701E-2</v>
      </c>
      <c r="L761">
        <v>2.4E-2</v>
      </c>
      <c r="M761">
        <v>0.40799999999999997</v>
      </c>
      <c r="N761">
        <v>4.7238859237800003E-2</v>
      </c>
      <c r="O761">
        <v>0.13225538971807629</v>
      </c>
      <c r="P761">
        <v>0</v>
      </c>
      <c r="Q761">
        <v>0.23005032350826743</v>
      </c>
      <c r="R761">
        <v>0</v>
      </c>
      <c r="S761">
        <v>1</v>
      </c>
      <c r="T761">
        <v>0</v>
      </c>
      <c r="U761">
        <v>0</v>
      </c>
      <c r="V761">
        <v>0</v>
      </c>
      <c r="W761">
        <v>2</v>
      </c>
      <c r="X761">
        <v>0</v>
      </c>
      <c r="Y761">
        <v>0</v>
      </c>
      <c r="Z761">
        <v>0</v>
      </c>
      <c r="AA761">
        <v>1</v>
      </c>
      <c r="AB761">
        <v>4</v>
      </c>
    </row>
    <row r="762" spans="1:28" x14ac:dyDescent="0.3">
      <c r="A762">
        <v>19103010501</v>
      </c>
      <c r="C762" t="s">
        <v>3800</v>
      </c>
      <c r="D762" t="s">
        <v>2849</v>
      </c>
      <c r="E762">
        <v>5677</v>
      </c>
      <c r="F762" t="s">
        <v>1421</v>
      </c>
      <c r="G762" t="s">
        <v>1422</v>
      </c>
      <c r="H762">
        <v>86875</v>
      </c>
      <c r="I762">
        <v>8.900000000000001E-2</v>
      </c>
      <c r="J762">
        <v>5.1694178974804515E-2</v>
      </c>
      <c r="K762">
        <v>2.476107732406603E-2</v>
      </c>
      <c r="L762">
        <v>2.4E-2</v>
      </c>
      <c r="M762">
        <v>0.32</v>
      </c>
      <c r="N762">
        <v>0.33513640827000002</v>
      </c>
      <c r="O762">
        <v>0.21346633416458852</v>
      </c>
      <c r="P762">
        <v>4.4813278008298756E-2</v>
      </c>
      <c r="Q762">
        <v>0.22024326672458733</v>
      </c>
      <c r="R762">
        <v>0</v>
      </c>
      <c r="S762">
        <v>1</v>
      </c>
      <c r="T762">
        <v>0</v>
      </c>
      <c r="U762">
        <v>0</v>
      </c>
      <c r="V762">
        <v>0</v>
      </c>
      <c r="W762">
        <v>1</v>
      </c>
      <c r="X762">
        <v>0</v>
      </c>
      <c r="Y762">
        <v>0</v>
      </c>
      <c r="Z762">
        <v>0</v>
      </c>
      <c r="AA762">
        <v>1</v>
      </c>
      <c r="AB762">
        <v>3</v>
      </c>
    </row>
    <row r="763" spans="1:28" x14ac:dyDescent="0.3">
      <c r="A763">
        <v>19113000101</v>
      </c>
      <c r="C763" t="s">
        <v>3801</v>
      </c>
      <c r="D763" t="s">
        <v>2831</v>
      </c>
      <c r="E763">
        <v>6372</v>
      </c>
      <c r="F763" t="s">
        <v>1048</v>
      </c>
      <c r="G763" t="s">
        <v>1049</v>
      </c>
      <c r="H763">
        <v>88397</v>
      </c>
      <c r="I763">
        <v>3.7999999999999999E-2</v>
      </c>
      <c r="J763">
        <v>0</v>
      </c>
      <c r="K763">
        <v>1.6208066339992461E-2</v>
      </c>
      <c r="L763">
        <v>3.5250000000000004E-2</v>
      </c>
      <c r="M763">
        <v>0.41200000000000003</v>
      </c>
      <c r="N763">
        <v>0.71198280777599998</v>
      </c>
      <c r="O763">
        <v>0.18934408830396943</v>
      </c>
      <c r="P763">
        <v>1.5219005196733483E-2</v>
      </c>
      <c r="Q763">
        <v>0.17828872973991708</v>
      </c>
      <c r="R763">
        <v>0</v>
      </c>
      <c r="S763">
        <v>0</v>
      </c>
      <c r="T763">
        <v>0</v>
      </c>
      <c r="U763">
        <v>0</v>
      </c>
      <c r="V763">
        <v>2</v>
      </c>
      <c r="W763">
        <v>2</v>
      </c>
      <c r="X763">
        <v>0</v>
      </c>
      <c r="Y763">
        <v>0</v>
      </c>
      <c r="Z763">
        <v>0</v>
      </c>
      <c r="AA763">
        <v>0</v>
      </c>
      <c r="AB763">
        <v>4</v>
      </c>
    </row>
    <row r="764" spans="1:28" x14ac:dyDescent="0.3">
      <c r="A764">
        <v>19113000205</v>
      </c>
      <c r="C764" t="s">
        <v>3802</v>
      </c>
      <c r="D764" t="s">
        <v>1966</v>
      </c>
      <c r="E764">
        <v>4984</v>
      </c>
      <c r="F764" t="s">
        <v>1048</v>
      </c>
      <c r="G764" t="s">
        <v>1049</v>
      </c>
      <c r="H764">
        <v>158977</v>
      </c>
      <c r="I764">
        <v>3.9E-2</v>
      </c>
      <c r="J764">
        <v>4.5691150954308847E-2</v>
      </c>
      <c r="K764">
        <v>1.8507807981492191E-2</v>
      </c>
      <c r="L764">
        <v>3.5250000000000004E-2</v>
      </c>
      <c r="M764">
        <v>0.31900000000000001</v>
      </c>
      <c r="N764">
        <v>0.24907056788599999</v>
      </c>
      <c r="O764">
        <v>0.14741506646971936</v>
      </c>
      <c r="P764">
        <v>7.4960127591706532E-2</v>
      </c>
      <c r="Q764">
        <v>0.13707345286292655</v>
      </c>
      <c r="R764">
        <v>0</v>
      </c>
      <c r="S764">
        <v>0</v>
      </c>
      <c r="T764">
        <v>0</v>
      </c>
      <c r="U764">
        <v>0</v>
      </c>
      <c r="V764">
        <v>2</v>
      </c>
      <c r="W764">
        <v>1</v>
      </c>
      <c r="X764">
        <v>0</v>
      </c>
      <c r="Y764">
        <v>0</v>
      </c>
      <c r="Z764">
        <v>1</v>
      </c>
      <c r="AA764">
        <v>0</v>
      </c>
      <c r="AB764">
        <v>4</v>
      </c>
    </row>
    <row r="765" spans="1:28" x14ac:dyDescent="0.3">
      <c r="A765">
        <v>19113000902</v>
      </c>
      <c r="C765" t="s">
        <v>3803</v>
      </c>
      <c r="D765" t="s">
        <v>1908</v>
      </c>
      <c r="E765">
        <v>6608</v>
      </c>
      <c r="F765" t="s">
        <v>1048</v>
      </c>
      <c r="G765" t="s">
        <v>1049</v>
      </c>
      <c r="H765">
        <v>99837</v>
      </c>
      <c r="I765">
        <v>9.0000000000000011E-3</v>
      </c>
      <c r="J765">
        <v>5.9545962039449202E-2</v>
      </c>
      <c r="K765">
        <v>7.0710829921845925E-3</v>
      </c>
      <c r="L765">
        <v>3.5250000000000004E-2</v>
      </c>
      <c r="M765">
        <v>0.314</v>
      </c>
      <c r="N765">
        <v>8.4552927240599998E-2</v>
      </c>
      <c r="O765">
        <v>0.15849907730161986</v>
      </c>
      <c r="P765">
        <v>4.3431826272694908E-2</v>
      </c>
      <c r="Q765">
        <v>0.210271678451805</v>
      </c>
      <c r="R765">
        <v>0</v>
      </c>
      <c r="S765">
        <v>0</v>
      </c>
      <c r="T765">
        <v>0</v>
      </c>
      <c r="U765">
        <v>0</v>
      </c>
      <c r="V765">
        <v>2</v>
      </c>
      <c r="W765">
        <v>1</v>
      </c>
      <c r="X765">
        <v>0</v>
      </c>
      <c r="Y765">
        <v>0</v>
      </c>
      <c r="Z765">
        <v>0</v>
      </c>
      <c r="AA765">
        <v>1</v>
      </c>
      <c r="AB765">
        <v>4</v>
      </c>
    </row>
    <row r="766" spans="1:28" x14ac:dyDescent="0.3">
      <c r="A766">
        <v>19113010100</v>
      </c>
      <c r="C766" t="s">
        <v>3804</v>
      </c>
      <c r="D766" t="s">
        <v>1885</v>
      </c>
      <c r="E766">
        <v>2850</v>
      </c>
      <c r="F766" t="s">
        <v>1048</v>
      </c>
      <c r="G766" t="s">
        <v>1049</v>
      </c>
      <c r="H766">
        <v>89583</v>
      </c>
      <c r="I766">
        <v>9.8000000000000004E-2</v>
      </c>
      <c r="J766">
        <v>4.1353383458646614E-2</v>
      </c>
      <c r="K766">
        <v>6.5789473684210523E-3</v>
      </c>
      <c r="L766">
        <v>3.5250000000000004E-2</v>
      </c>
      <c r="M766">
        <v>0.26700000000000002</v>
      </c>
      <c r="N766">
        <v>-4.0487320931799999E-2</v>
      </c>
      <c r="O766">
        <v>0.37790697674418605</v>
      </c>
      <c r="P766">
        <v>5.5199999999999999E-2</v>
      </c>
      <c r="Q766">
        <v>0.17199248120300753</v>
      </c>
      <c r="R766">
        <v>0</v>
      </c>
      <c r="S766">
        <v>1</v>
      </c>
      <c r="T766">
        <v>0</v>
      </c>
      <c r="U766">
        <v>0</v>
      </c>
      <c r="V766">
        <v>2</v>
      </c>
      <c r="W766">
        <v>0</v>
      </c>
      <c r="X766">
        <v>2</v>
      </c>
      <c r="Y766">
        <v>1</v>
      </c>
      <c r="Z766">
        <v>1</v>
      </c>
      <c r="AA766">
        <v>0</v>
      </c>
      <c r="AB766">
        <v>7</v>
      </c>
    </row>
    <row r="767" spans="1:28" x14ac:dyDescent="0.3">
      <c r="A767">
        <v>19131560200</v>
      </c>
      <c r="C767" t="s">
        <v>3805</v>
      </c>
      <c r="D767" t="s">
        <v>1862</v>
      </c>
      <c r="E767">
        <v>3574</v>
      </c>
      <c r="F767" t="s">
        <v>620</v>
      </c>
      <c r="G767" t="s">
        <v>1517</v>
      </c>
      <c r="H767">
        <v>81731</v>
      </c>
      <c r="I767">
        <v>5.4000000000000006E-2</v>
      </c>
      <c r="J767">
        <v>6.4207650273224046E-2</v>
      </c>
      <c r="K767">
        <v>3.5519125683060107E-2</v>
      </c>
      <c r="L767">
        <v>2.2416666666666661E-2</v>
      </c>
      <c r="M767">
        <v>0.26100000000000001</v>
      </c>
      <c r="N767">
        <v>4.7793078403200002E-3</v>
      </c>
      <c r="O767">
        <v>0.38414634146341464</v>
      </c>
      <c r="P767">
        <v>3.3483580167417898E-2</v>
      </c>
      <c r="Q767">
        <v>0.14207650273224043</v>
      </c>
      <c r="R767">
        <v>0</v>
      </c>
      <c r="S767">
        <v>0</v>
      </c>
      <c r="T767">
        <v>0</v>
      </c>
      <c r="U767">
        <v>1</v>
      </c>
      <c r="V767">
        <v>0</v>
      </c>
      <c r="W767">
        <v>0</v>
      </c>
      <c r="X767">
        <v>1</v>
      </c>
      <c r="Y767">
        <v>1</v>
      </c>
      <c r="Z767">
        <v>0</v>
      </c>
      <c r="AA767">
        <v>0</v>
      </c>
      <c r="AB767">
        <v>3</v>
      </c>
    </row>
    <row r="768" spans="1:28" x14ac:dyDescent="0.3">
      <c r="A768">
        <v>19149970300</v>
      </c>
      <c r="C768" t="s">
        <v>3806</v>
      </c>
      <c r="D768" t="s">
        <v>1680</v>
      </c>
      <c r="E768">
        <v>3333</v>
      </c>
      <c r="F768" t="s">
        <v>733</v>
      </c>
      <c r="G768" t="s">
        <v>1615</v>
      </c>
      <c r="H768">
        <v>74361</v>
      </c>
      <c r="I768">
        <v>7.2000000000000008E-2</v>
      </c>
      <c r="J768">
        <v>5.6254626202812734E-2</v>
      </c>
      <c r="K768">
        <v>2.1465581051073278E-2</v>
      </c>
      <c r="L768">
        <v>2.1250000000000002E-2</v>
      </c>
      <c r="M768">
        <v>0.30299999999999999</v>
      </c>
      <c r="N768">
        <v>1.2183013075699999E-10</v>
      </c>
      <c r="O768">
        <v>0.40644038294168844</v>
      </c>
      <c r="P768">
        <v>5.7222609909281227E-2</v>
      </c>
      <c r="Q768">
        <v>0.16432272390821615</v>
      </c>
      <c r="R768">
        <v>1</v>
      </c>
      <c r="S768">
        <v>1</v>
      </c>
      <c r="T768">
        <v>0</v>
      </c>
      <c r="U768">
        <v>0</v>
      </c>
      <c r="V768">
        <v>0</v>
      </c>
      <c r="W768">
        <v>0</v>
      </c>
      <c r="X768">
        <v>1</v>
      </c>
      <c r="Y768">
        <v>1</v>
      </c>
      <c r="Z768">
        <v>1</v>
      </c>
      <c r="AA768">
        <v>0</v>
      </c>
      <c r="AB768">
        <v>5</v>
      </c>
    </row>
    <row r="769" spans="1:28" x14ac:dyDescent="0.3">
      <c r="A769">
        <v>19153000901</v>
      </c>
      <c r="C769" t="s">
        <v>3807</v>
      </c>
      <c r="D769" t="s">
        <v>1849</v>
      </c>
      <c r="E769">
        <v>3417</v>
      </c>
      <c r="F769" t="s">
        <v>1088</v>
      </c>
      <c r="G769" t="s">
        <v>1089</v>
      </c>
      <c r="H769">
        <v>79670</v>
      </c>
      <c r="I769">
        <v>6.4000000000000001E-2</v>
      </c>
      <c r="J769">
        <v>4.6283309957924262E-2</v>
      </c>
      <c r="K769">
        <v>2.3141654978962131E-2</v>
      </c>
      <c r="L769">
        <v>2.8583333333333329E-2</v>
      </c>
      <c r="M769">
        <v>0.23800000000000002</v>
      </c>
      <c r="N769">
        <v>1.39465868736E-2</v>
      </c>
      <c r="O769">
        <v>0.27097057531840141</v>
      </c>
      <c r="P769">
        <v>5.1080550098231828E-2</v>
      </c>
      <c r="Q769">
        <v>0.22370266479663395</v>
      </c>
      <c r="R769">
        <v>0</v>
      </c>
      <c r="S769">
        <v>0</v>
      </c>
      <c r="T769">
        <v>0</v>
      </c>
      <c r="U769">
        <v>0</v>
      </c>
      <c r="V769">
        <v>1</v>
      </c>
      <c r="W769">
        <v>0</v>
      </c>
      <c r="X769">
        <v>1</v>
      </c>
      <c r="Y769">
        <v>0</v>
      </c>
      <c r="Z769">
        <v>0</v>
      </c>
      <c r="AA769">
        <v>1</v>
      </c>
      <c r="AB769">
        <v>3</v>
      </c>
    </row>
    <row r="770" spans="1:28" x14ac:dyDescent="0.3">
      <c r="A770">
        <v>19153003001</v>
      </c>
      <c r="C770" t="s">
        <v>3808</v>
      </c>
      <c r="D770" t="s">
        <v>1678</v>
      </c>
      <c r="E770">
        <v>2105</v>
      </c>
      <c r="F770" t="s">
        <v>1088</v>
      </c>
      <c r="G770" t="s">
        <v>1089</v>
      </c>
      <c r="H770">
        <v>80529</v>
      </c>
      <c r="I770">
        <v>0.11</v>
      </c>
      <c r="J770">
        <v>6.6740823136818686E-2</v>
      </c>
      <c r="K770">
        <v>3.4482758620689655E-2</v>
      </c>
      <c r="L770">
        <v>2.8583333333333329E-2</v>
      </c>
      <c r="M770">
        <v>0.36899999999999999</v>
      </c>
      <c r="N770">
        <v>5.4081121712000003E-2</v>
      </c>
      <c r="O770">
        <v>0.17119565217391305</v>
      </c>
      <c r="P770">
        <v>4.9682875264270614E-2</v>
      </c>
      <c r="Q770">
        <v>0.17797552836484984</v>
      </c>
      <c r="R770">
        <v>0</v>
      </c>
      <c r="S770">
        <v>1</v>
      </c>
      <c r="T770">
        <v>1</v>
      </c>
      <c r="U770">
        <v>1</v>
      </c>
      <c r="V770">
        <v>1</v>
      </c>
      <c r="W770">
        <v>1</v>
      </c>
      <c r="X770">
        <v>0</v>
      </c>
      <c r="Y770">
        <v>0</v>
      </c>
      <c r="Z770">
        <v>0</v>
      </c>
      <c r="AA770">
        <v>0</v>
      </c>
      <c r="AB770">
        <v>5</v>
      </c>
    </row>
    <row r="771" spans="1:28" x14ac:dyDescent="0.3">
      <c r="A771">
        <v>19153010101</v>
      </c>
      <c r="C771" t="s">
        <v>3809</v>
      </c>
      <c r="D771" t="s">
        <v>1921</v>
      </c>
      <c r="E771">
        <v>5925</v>
      </c>
      <c r="F771" t="s">
        <v>1088</v>
      </c>
      <c r="G771" t="s">
        <v>1089</v>
      </c>
      <c r="H771">
        <v>137045</v>
      </c>
      <c r="I771">
        <v>3.9E-2</v>
      </c>
      <c r="J771">
        <v>1.7364657814096015E-2</v>
      </c>
      <c r="K771">
        <v>2.7068437180796732E-2</v>
      </c>
      <c r="L771">
        <v>2.8583333333333329E-2</v>
      </c>
      <c r="M771">
        <v>0.29199999999999998</v>
      </c>
      <c r="N771">
        <v>0.395102423807</v>
      </c>
      <c r="O771">
        <v>0.19636560889612151</v>
      </c>
      <c r="P771">
        <v>0.11517857142857142</v>
      </c>
      <c r="Q771">
        <v>0.13329928498467825</v>
      </c>
      <c r="R771">
        <v>0</v>
      </c>
      <c r="S771">
        <v>0</v>
      </c>
      <c r="T771">
        <v>0</v>
      </c>
      <c r="U771">
        <v>1</v>
      </c>
      <c r="V771">
        <v>1</v>
      </c>
      <c r="W771">
        <v>0</v>
      </c>
      <c r="X771">
        <v>0</v>
      </c>
      <c r="Y771">
        <v>0</v>
      </c>
      <c r="Z771">
        <v>2</v>
      </c>
      <c r="AA771">
        <v>0</v>
      </c>
      <c r="AB771">
        <v>4</v>
      </c>
    </row>
    <row r="772" spans="1:28" x14ac:dyDescent="0.3">
      <c r="A772">
        <v>19153010205</v>
      </c>
      <c r="C772" t="s">
        <v>3810</v>
      </c>
      <c r="D772" t="s">
        <v>1790</v>
      </c>
      <c r="E772">
        <v>7864</v>
      </c>
      <c r="F772" t="s">
        <v>1088</v>
      </c>
      <c r="G772" t="s">
        <v>1089</v>
      </c>
      <c r="H772">
        <v>105424</v>
      </c>
      <c r="I772">
        <v>7.0999999999999994E-2</v>
      </c>
      <c r="J772">
        <v>3.3920417482061316E-2</v>
      </c>
      <c r="K772">
        <v>4.2400521852576645E-3</v>
      </c>
      <c r="L772">
        <v>2.8583333333333329E-2</v>
      </c>
      <c r="M772">
        <v>0.27399999999999997</v>
      </c>
      <c r="N772">
        <v>0.65767284924400005</v>
      </c>
      <c r="O772">
        <v>0.17310331307586749</v>
      </c>
      <c r="P772">
        <v>6.4102564102564097E-2</v>
      </c>
      <c r="Q772">
        <v>0.24951076320939333</v>
      </c>
      <c r="R772">
        <v>0</v>
      </c>
      <c r="S772">
        <v>0</v>
      </c>
      <c r="T772">
        <v>0</v>
      </c>
      <c r="U772">
        <v>0</v>
      </c>
      <c r="V772">
        <v>1</v>
      </c>
      <c r="W772">
        <v>0</v>
      </c>
      <c r="X772">
        <v>0</v>
      </c>
      <c r="Y772">
        <v>0</v>
      </c>
      <c r="Z772">
        <v>1</v>
      </c>
      <c r="AA772">
        <v>2</v>
      </c>
      <c r="AB772">
        <v>4</v>
      </c>
    </row>
    <row r="773" spans="1:28" x14ac:dyDescent="0.3">
      <c r="A773">
        <v>19153010208</v>
      </c>
      <c r="C773" t="s">
        <v>3811</v>
      </c>
      <c r="D773" t="s">
        <v>1901</v>
      </c>
      <c r="E773">
        <v>4379</v>
      </c>
      <c r="F773" t="s">
        <v>1088</v>
      </c>
      <c r="G773" t="s">
        <v>1089</v>
      </c>
      <c r="H773">
        <v>77722</v>
      </c>
      <c r="I773">
        <v>6.7000000000000004E-2</v>
      </c>
      <c r="J773">
        <v>7.678571428571429E-2</v>
      </c>
      <c r="K773">
        <v>2.0833333333333332E-2</v>
      </c>
      <c r="L773">
        <v>2.8583333333333329E-2</v>
      </c>
      <c r="M773">
        <v>0.28699999999999998</v>
      </c>
      <c r="N773">
        <v>9.42028997974E-2</v>
      </c>
      <c r="O773">
        <v>0.19580419580419581</v>
      </c>
      <c r="P773">
        <v>3.5037334865020101E-2</v>
      </c>
      <c r="Q773">
        <v>0.31904761904761902</v>
      </c>
      <c r="R773">
        <v>0</v>
      </c>
      <c r="S773">
        <v>0</v>
      </c>
      <c r="T773">
        <v>1</v>
      </c>
      <c r="U773">
        <v>0</v>
      </c>
      <c r="V773">
        <v>1</v>
      </c>
      <c r="W773">
        <v>0</v>
      </c>
      <c r="X773">
        <v>0</v>
      </c>
      <c r="Y773">
        <v>0</v>
      </c>
      <c r="Z773">
        <v>0</v>
      </c>
      <c r="AA773">
        <v>2</v>
      </c>
      <c r="AB773">
        <v>4</v>
      </c>
    </row>
    <row r="774" spans="1:28" x14ac:dyDescent="0.3">
      <c r="A774">
        <v>19153010213</v>
      </c>
      <c r="C774" t="s">
        <v>3812</v>
      </c>
      <c r="D774" t="s">
        <v>2844</v>
      </c>
      <c r="E774">
        <v>4744</v>
      </c>
      <c r="F774" t="s">
        <v>1088</v>
      </c>
      <c r="G774" t="s">
        <v>1089</v>
      </c>
      <c r="H774">
        <v>120586</v>
      </c>
      <c r="I774">
        <v>4.0000000000000001E-3</v>
      </c>
      <c r="J774">
        <v>0</v>
      </c>
      <c r="K774">
        <v>0</v>
      </c>
      <c r="L774">
        <v>2.8583333333333329E-2</v>
      </c>
      <c r="M774">
        <v>0.315</v>
      </c>
      <c r="N774">
        <v>0.17106887392699999</v>
      </c>
      <c r="O774">
        <v>9.5880681818181823E-2</v>
      </c>
      <c r="P774">
        <v>0</v>
      </c>
      <c r="Q774">
        <v>0.12096774193548387</v>
      </c>
      <c r="R774">
        <v>0</v>
      </c>
      <c r="S774">
        <v>0</v>
      </c>
      <c r="T774">
        <v>0</v>
      </c>
      <c r="U774">
        <v>0</v>
      </c>
      <c r="V774">
        <v>1</v>
      </c>
      <c r="W774">
        <v>1</v>
      </c>
      <c r="X774">
        <v>0</v>
      </c>
      <c r="Y774">
        <v>0</v>
      </c>
      <c r="Z774">
        <v>0</v>
      </c>
      <c r="AA774">
        <v>0</v>
      </c>
      <c r="AB774">
        <v>2</v>
      </c>
    </row>
    <row r="775" spans="1:28" x14ac:dyDescent="0.3">
      <c r="A775">
        <v>19153010404</v>
      </c>
      <c r="C775" t="s">
        <v>3813</v>
      </c>
      <c r="D775" t="s">
        <v>1816</v>
      </c>
      <c r="E775">
        <v>4682</v>
      </c>
      <c r="F775" t="s">
        <v>1088</v>
      </c>
      <c r="G775" t="s">
        <v>1089</v>
      </c>
      <c r="H775">
        <v>94494</v>
      </c>
      <c r="I775">
        <v>0.08</v>
      </c>
      <c r="J775">
        <v>8.183401044689495E-2</v>
      </c>
      <c r="K775">
        <v>7.5449796865931515E-3</v>
      </c>
      <c r="L775">
        <v>2.8583333333333329E-2</v>
      </c>
      <c r="M775">
        <v>0.36899999999999999</v>
      </c>
      <c r="N775">
        <v>-1.70575480453E-3</v>
      </c>
      <c r="O775">
        <v>0.29379968203497614</v>
      </c>
      <c r="P775">
        <v>7.3157611619150076E-2</v>
      </c>
      <c r="Q775">
        <v>0.2460824143934997</v>
      </c>
      <c r="R775">
        <v>0</v>
      </c>
      <c r="S775">
        <v>1</v>
      </c>
      <c r="T775">
        <v>1</v>
      </c>
      <c r="U775">
        <v>0</v>
      </c>
      <c r="V775">
        <v>1</v>
      </c>
      <c r="W775">
        <v>1</v>
      </c>
      <c r="X775">
        <v>1</v>
      </c>
      <c r="Y775">
        <v>0</v>
      </c>
      <c r="Z775">
        <v>1</v>
      </c>
      <c r="AA775">
        <v>1</v>
      </c>
      <c r="AB775">
        <v>7</v>
      </c>
    </row>
    <row r="776" spans="1:28" x14ac:dyDescent="0.3">
      <c r="A776">
        <v>19153010410</v>
      </c>
      <c r="C776" t="s">
        <v>3814</v>
      </c>
      <c r="D776" t="s">
        <v>2847</v>
      </c>
      <c r="E776">
        <v>2535</v>
      </c>
      <c r="F776" t="s">
        <v>1088</v>
      </c>
      <c r="G776" t="s">
        <v>1089</v>
      </c>
      <c r="H776">
        <v>105578</v>
      </c>
      <c r="I776">
        <v>5.0999999999999997E-2</v>
      </c>
      <c r="J776">
        <v>9.6008629989212516E-2</v>
      </c>
      <c r="K776">
        <v>0</v>
      </c>
      <c r="L776">
        <v>2.8583333333333329E-2</v>
      </c>
      <c r="M776">
        <v>0.39700000000000002</v>
      </c>
      <c r="N776">
        <v>2.8397565922899999E-2</v>
      </c>
      <c r="O776">
        <v>0.2967479674796748</v>
      </c>
      <c r="P776">
        <v>0</v>
      </c>
      <c r="Q776">
        <v>0.1941747572815534</v>
      </c>
      <c r="R776">
        <v>0</v>
      </c>
      <c r="S776">
        <v>0</v>
      </c>
      <c r="T776">
        <v>1</v>
      </c>
      <c r="U776">
        <v>0</v>
      </c>
      <c r="V776">
        <v>1</v>
      </c>
      <c r="W776">
        <v>2</v>
      </c>
      <c r="X776">
        <v>1</v>
      </c>
      <c r="Y776">
        <v>0</v>
      </c>
      <c r="Z776">
        <v>0</v>
      </c>
      <c r="AA776">
        <v>1</v>
      </c>
      <c r="AB776">
        <v>6</v>
      </c>
    </row>
    <row r="777" spans="1:28" x14ac:dyDescent="0.3">
      <c r="A777">
        <v>19153010602</v>
      </c>
      <c r="C777" t="s">
        <v>3815</v>
      </c>
      <c r="D777" t="s">
        <v>2851</v>
      </c>
      <c r="E777">
        <v>7142</v>
      </c>
      <c r="F777" t="s">
        <v>1088</v>
      </c>
      <c r="G777" t="s">
        <v>1089</v>
      </c>
      <c r="H777">
        <v>82127</v>
      </c>
      <c r="I777">
        <v>5.2999999999999999E-2</v>
      </c>
      <c r="J777">
        <v>8.1374321880650996E-2</v>
      </c>
      <c r="K777">
        <v>3.4358047016274866E-2</v>
      </c>
      <c r="L777">
        <v>2.8583333333333329E-2</v>
      </c>
      <c r="M777">
        <v>0.33100000000000002</v>
      </c>
      <c r="N777">
        <v>0.29313778719799999</v>
      </c>
      <c r="O777">
        <v>0.39186021734498189</v>
      </c>
      <c r="P777">
        <v>2.6398054880166725E-2</v>
      </c>
      <c r="Q777">
        <v>0.21627486437613019</v>
      </c>
      <c r="R777">
        <v>0</v>
      </c>
      <c r="S777">
        <v>0</v>
      </c>
      <c r="T777">
        <v>1</v>
      </c>
      <c r="U777">
        <v>1</v>
      </c>
      <c r="V777">
        <v>1</v>
      </c>
      <c r="W777">
        <v>1</v>
      </c>
      <c r="X777">
        <v>0</v>
      </c>
      <c r="Y777">
        <v>1</v>
      </c>
      <c r="Z777">
        <v>0</v>
      </c>
      <c r="AA777">
        <v>1</v>
      </c>
      <c r="AB777">
        <v>6</v>
      </c>
    </row>
    <row r="778" spans="1:28" x14ac:dyDescent="0.3">
      <c r="A778">
        <v>19153010709</v>
      </c>
      <c r="C778" t="s">
        <v>3816</v>
      </c>
      <c r="D778" t="s">
        <v>2853</v>
      </c>
      <c r="E778">
        <v>4423</v>
      </c>
      <c r="F778" t="s">
        <v>1088</v>
      </c>
      <c r="G778" t="s">
        <v>1089</v>
      </c>
      <c r="H778">
        <v>87409</v>
      </c>
      <c r="I778">
        <v>7.4999999999999997E-2</v>
      </c>
      <c r="J778">
        <v>7.8191814294441053E-2</v>
      </c>
      <c r="K778">
        <v>5.1924251679902257E-2</v>
      </c>
      <c r="L778">
        <v>2.8583333333333329E-2</v>
      </c>
      <c r="M778">
        <v>0.3</v>
      </c>
      <c r="N778">
        <v>-1.6688639036799999E-2</v>
      </c>
      <c r="O778">
        <v>0.25797783003023178</v>
      </c>
      <c r="P778">
        <v>4.2129900526623756E-2</v>
      </c>
      <c r="Q778">
        <v>0.22357971899816739</v>
      </c>
      <c r="R778">
        <v>0</v>
      </c>
      <c r="S778">
        <v>1</v>
      </c>
      <c r="T778">
        <v>1</v>
      </c>
      <c r="U778">
        <v>2</v>
      </c>
      <c r="V778">
        <v>1</v>
      </c>
      <c r="W778">
        <v>0</v>
      </c>
      <c r="X778">
        <v>1</v>
      </c>
      <c r="Y778">
        <v>0</v>
      </c>
      <c r="Z778">
        <v>0</v>
      </c>
      <c r="AA778">
        <v>1</v>
      </c>
      <c r="AB778">
        <v>7</v>
      </c>
    </row>
    <row r="779" spans="1:28" x14ac:dyDescent="0.3">
      <c r="A779">
        <v>19153010805</v>
      </c>
      <c r="C779" t="s">
        <v>3817</v>
      </c>
      <c r="D779" t="s">
        <v>2855</v>
      </c>
      <c r="E779">
        <v>7148</v>
      </c>
      <c r="F779" t="s">
        <v>1088</v>
      </c>
      <c r="G779" t="s">
        <v>1089</v>
      </c>
      <c r="H779">
        <v>107066</v>
      </c>
      <c r="I779">
        <v>2.2000000000000002E-2</v>
      </c>
      <c r="J779">
        <v>9.9801980198019807E-2</v>
      </c>
      <c r="K779">
        <v>4.9108910891089111E-2</v>
      </c>
      <c r="L779">
        <v>2.8583333333333329E-2</v>
      </c>
      <c r="M779">
        <v>0.26400000000000001</v>
      </c>
      <c r="N779">
        <v>0.382859357688</v>
      </c>
      <c r="O779">
        <v>0.28130323679727426</v>
      </c>
      <c r="P779">
        <v>2.9219530949634757E-2</v>
      </c>
      <c r="Q779">
        <v>7.4851485148514849E-2</v>
      </c>
      <c r="R779">
        <v>0</v>
      </c>
      <c r="S779">
        <v>0</v>
      </c>
      <c r="T779">
        <v>1</v>
      </c>
      <c r="U779">
        <v>2</v>
      </c>
      <c r="V779">
        <v>1</v>
      </c>
      <c r="W779">
        <v>0</v>
      </c>
      <c r="X779">
        <v>0</v>
      </c>
      <c r="Y779">
        <v>0</v>
      </c>
      <c r="Z779">
        <v>0</v>
      </c>
      <c r="AA779">
        <v>0</v>
      </c>
      <c r="AB779">
        <v>4</v>
      </c>
    </row>
    <row r="780" spans="1:28" x14ac:dyDescent="0.3">
      <c r="A780">
        <v>19153011112</v>
      </c>
      <c r="C780" t="s">
        <v>3818</v>
      </c>
      <c r="D780" t="s">
        <v>1896</v>
      </c>
      <c r="E780">
        <v>4217</v>
      </c>
      <c r="F780" t="s">
        <v>1088</v>
      </c>
      <c r="G780" t="s">
        <v>1089</v>
      </c>
      <c r="H780">
        <v>88813</v>
      </c>
      <c r="I780">
        <v>1.1000000000000001E-2</v>
      </c>
      <c r="J780">
        <v>0.10784901138406232</v>
      </c>
      <c r="K780">
        <v>0</v>
      </c>
      <c r="L780">
        <v>2.8583333333333329E-2</v>
      </c>
      <c r="M780">
        <v>0.371</v>
      </c>
      <c r="N780">
        <v>7.2482198216700003E-2</v>
      </c>
      <c r="O780">
        <v>0.19815837937384898</v>
      </c>
      <c r="P780">
        <v>3.804034582132565E-2</v>
      </c>
      <c r="Q780">
        <v>0.16716596764529659</v>
      </c>
      <c r="R780">
        <v>0</v>
      </c>
      <c r="S780">
        <v>0</v>
      </c>
      <c r="T780">
        <v>1</v>
      </c>
      <c r="U780">
        <v>0</v>
      </c>
      <c r="V780">
        <v>1</v>
      </c>
      <c r="W780">
        <v>2</v>
      </c>
      <c r="X780">
        <v>0</v>
      </c>
      <c r="Y780">
        <v>0</v>
      </c>
      <c r="Z780">
        <v>0</v>
      </c>
      <c r="AA780">
        <v>0</v>
      </c>
      <c r="AB780">
        <v>4</v>
      </c>
    </row>
    <row r="781" spans="1:28" x14ac:dyDescent="0.3">
      <c r="A781">
        <v>19153011304</v>
      </c>
      <c r="C781" t="s">
        <v>3819</v>
      </c>
      <c r="D781" t="s">
        <v>2860</v>
      </c>
      <c r="E781">
        <v>4972</v>
      </c>
      <c r="F781" t="s">
        <v>1088</v>
      </c>
      <c r="G781" t="s">
        <v>1089</v>
      </c>
      <c r="H781">
        <v>174107</v>
      </c>
      <c r="I781">
        <v>7.400000000000001E-2</v>
      </c>
      <c r="J781">
        <v>0</v>
      </c>
      <c r="K781">
        <v>0</v>
      </c>
      <c r="L781">
        <v>2.8583333333333329E-2</v>
      </c>
      <c r="M781">
        <v>0.38799999999999996</v>
      </c>
      <c r="N781">
        <v>0.15119240003100001</v>
      </c>
      <c r="O781">
        <v>7.9646017699115043E-2</v>
      </c>
      <c r="P781">
        <v>3.7407797681770286E-2</v>
      </c>
      <c r="Q781">
        <v>0.20032840722495895</v>
      </c>
      <c r="R781">
        <v>0</v>
      </c>
      <c r="S781">
        <v>1</v>
      </c>
      <c r="T781">
        <v>0</v>
      </c>
      <c r="U781">
        <v>0</v>
      </c>
      <c r="V781">
        <v>1</v>
      </c>
      <c r="W781">
        <v>2</v>
      </c>
      <c r="X781">
        <v>0</v>
      </c>
      <c r="Y781">
        <v>0</v>
      </c>
      <c r="Z781">
        <v>0</v>
      </c>
      <c r="AA781">
        <v>1</v>
      </c>
      <c r="AB781">
        <v>5</v>
      </c>
    </row>
    <row r="782" spans="1:28" x14ac:dyDescent="0.3">
      <c r="A782">
        <v>19155021400</v>
      </c>
      <c r="C782" t="s">
        <v>3820</v>
      </c>
      <c r="D782" t="s">
        <v>1877</v>
      </c>
      <c r="E782">
        <v>3530</v>
      </c>
      <c r="F782" t="s">
        <v>1082</v>
      </c>
      <c r="G782" t="s">
        <v>1083</v>
      </c>
      <c r="H782">
        <v>102388</v>
      </c>
      <c r="I782">
        <v>2.1000000000000001E-2</v>
      </c>
      <c r="J782">
        <v>5.128205128205128E-2</v>
      </c>
      <c r="K782">
        <v>3.8073038073038072E-2</v>
      </c>
      <c r="L782">
        <v>2.9249999999999995E-2</v>
      </c>
      <c r="M782">
        <v>0.35799999999999998</v>
      </c>
      <c r="N782">
        <v>-1.51431117652E-2</v>
      </c>
      <c r="O782">
        <v>0.34770784770784768</v>
      </c>
      <c r="P782">
        <v>7.3085031623330993E-2</v>
      </c>
      <c r="Q782">
        <v>0.14141414141414141</v>
      </c>
      <c r="R782">
        <v>0</v>
      </c>
      <c r="S782">
        <v>0</v>
      </c>
      <c r="T782">
        <v>0</v>
      </c>
      <c r="U782">
        <v>1</v>
      </c>
      <c r="V782">
        <v>1</v>
      </c>
      <c r="W782">
        <v>1</v>
      </c>
      <c r="X782">
        <v>1</v>
      </c>
      <c r="Y782">
        <v>0</v>
      </c>
      <c r="Z782">
        <v>1</v>
      </c>
      <c r="AA782">
        <v>0</v>
      </c>
      <c r="AB782">
        <v>5</v>
      </c>
    </row>
    <row r="783" spans="1:28" x14ac:dyDescent="0.3">
      <c r="A783">
        <v>19155021702</v>
      </c>
      <c r="C783" t="s">
        <v>3821</v>
      </c>
      <c r="D783" t="s">
        <v>1879</v>
      </c>
      <c r="E783">
        <v>2046</v>
      </c>
      <c r="F783" t="s">
        <v>1082</v>
      </c>
      <c r="G783" t="s">
        <v>1083</v>
      </c>
      <c r="H783">
        <v>76538</v>
      </c>
      <c r="I783">
        <v>4.9000000000000002E-2</v>
      </c>
      <c r="J783">
        <v>4.7314578005115092E-2</v>
      </c>
      <c r="K783">
        <v>4.0920716112531973E-2</v>
      </c>
      <c r="L783">
        <v>2.9249999999999995E-2</v>
      </c>
      <c r="M783">
        <v>0.371</v>
      </c>
      <c r="N783">
        <v>-2.61780106712E-2</v>
      </c>
      <c r="O783">
        <v>0.41098901098901097</v>
      </c>
      <c r="P783">
        <v>7.5144508670520235E-2</v>
      </c>
      <c r="Q783">
        <v>0.16879795396419436</v>
      </c>
      <c r="R783">
        <v>0</v>
      </c>
      <c r="S783">
        <v>0</v>
      </c>
      <c r="T783">
        <v>0</v>
      </c>
      <c r="U783">
        <v>1</v>
      </c>
      <c r="V783">
        <v>1</v>
      </c>
      <c r="W783">
        <v>2</v>
      </c>
      <c r="X783">
        <v>1</v>
      </c>
      <c r="Y783">
        <v>1</v>
      </c>
      <c r="Z783">
        <v>1</v>
      </c>
      <c r="AA783">
        <v>0</v>
      </c>
      <c r="AB783">
        <v>7</v>
      </c>
    </row>
    <row r="784" spans="1:28" x14ac:dyDescent="0.3">
      <c r="A784">
        <v>19163010202</v>
      </c>
      <c r="C784" t="s">
        <v>3822</v>
      </c>
      <c r="D784" t="s">
        <v>1923</v>
      </c>
      <c r="E784">
        <v>5866</v>
      </c>
      <c r="F784" t="s">
        <v>1043</v>
      </c>
      <c r="G784" t="s">
        <v>1044</v>
      </c>
      <c r="H784">
        <v>102955</v>
      </c>
      <c r="I784">
        <v>8.4000000000000005E-2</v>
      </c>
      <c r="J784">
        <v>6.0402684563758392E-2</v>
      </c>
      <c r="K784">
        <v>2.1572387344199424E-2</v>
      </c>
      <c r="L784">
        <v>3.4666666666666672E-2</v>
      </c>
      <c r="M784">
        <v>0.34299999999999997</v>
      </c>
      <c r="N784">
        <v>1.13033545048E-2</v>
      </c>
      <c r="O784">
        <v>0.29965888218315401</v>
      </c>
      <c r="P784">
        <v>7.5829383886255926E-3</v>
      </c>
      <c r="Q784">
        <v>0.16682646212847554</v>
      </c>
      <c r="R784">
        <v>0</v>
      </c>
      <c r="S784">
        <v>1</v>
      </c>
      <c r="T784">
        <v>0</v>
      </c>
      <c r="U784">
        <v>0</v>
      </c>
      <c r="V784">
        <v>2</v>
      </c>
      <c r="W784">
        <v>1</v>
      </c>
      <c r="X784">
        <v>1</v>
      </c>
      <c r="Y784">
        <v>0</v>
      </c>
      <c r="Z784">
        <v>0</v>
      </c>
      <c r="AA784">
        <v>0</v>
      </c>
      <c r="AB784">
        <v>5</v>
      </c>
    </row>
    <row r="785" spans="1:28" x14ac:dyDescent="0.3">
      <c r="A785">
        <v>19163013600</v>
      </c>
      <c r="C785" t="s">
        <v>3823</v>
      </c>
      <c r="D785" t="s">
        <v>1888</v>
      </c>
      <c r="E785">
        <v>2597</v>
      </c>
      <c r="F785" t="s">
        <v>1043</v>
      </c>
      <c r="G785" t="s">
        <v>1044</v>
      </c>
      <c r="H785">
        <v>96250</v>
      </c>
      <c r="I785">
        <v>3.5000000000000003E-2</v>
      </c>
      <c r="J785">
        <v>7.0000000000000007E-2</v>
      </c>
      <c r="K785">
        <v>6.8888888888888888E-2</v>
      </c>
      <c r="L785">
        <v>3.4666666666666672E-2</v>
      </c>
      <c r="M785">
        <v>0.25</v>
      </c>
      <c r="N785">
        <v>6.5891472868200001E-3</v>
      </c>
      <c r="O785">
        <v>0.34288990825688076</v>
      </c>
      <c r="P785">
        <v>6.7357512953367879E-2</v>
      </c>
      <c r="Q785">
        <v>0.11</v>
      </c>
      <c r="R785">
        <v>0</v>
      </c>
      <c r="S785">
        <v>0</v>
      </c>
      <c r="T785">
        <v>1</v>
      </c>
      <c r="U785">
        <v>2</v>
      </c>
      <c r="V785">
        <v>2</v>
      </c>
      <c r="W785">
        <v>0</v>
      </c>
      <c r="X785">
        <v>1</v>
      </c>
      <c r="Y785">
        <v>0</v>
      </c>
      <c r="Z785">
        <v>1</v>
      </c>
      <c r="AA785">
        <v>0</v>
      </c>
      <c r="AB785">
        <v>7</v>
      </c>
    </row>
    <row r="786" spans="1:28" x14ac:dyDescent="0.3">
      <c r="A786">
        <v>19163013706</v>
      </c>
      <c r="C786" t="s">
        <v>3824</v>
      </c>
      <c r="D786" t="s">
        <v>1882</v>
      </c>
      <c r="E786">
        <v>7830</v>
      </c>
      <c r="F786" t="s">
        <v>1043</v>
      </c>
      <c r="G786" t="s">
        <v>1044</v>
      </c>
      <c r="H786">
        <v>136074</v>
      </c>
      <c r="I786">
        <v>3.1E-2</v>
      </c>
      <c r="J786">
        <v>5.7822036620623195E-3</v>
      </c>
      <c r="K786">
        <v>2.0558946353999359E-2</v>
      </c>
      <c r="L786">
        <v>3.4666666666666672E-2</v>
      </c>
      <c r="M786">
        <v>0.33399999999999996</v>
      </c>
      <c r="N786">
        <v>0.92525203514900001</v>
      </c>
      <c r="O786">
        <v>0.12061837138234766</v>
      </c>
      <c r="P786">
        <v>2.7938050409960523E-2</v>
      </c>
      <c r="Q786">
        <v>0.2001284934147125</v>
      </c>
      <c r="R786">
        <v>0</v>
      </c>
      <c r="S786">
        <v>0</v>
      </c>
      <c r="T786">
        <v>0</v>
      </c>
      <c r="U786">
        <v>0</v>
      </c>
      <c r="V786">
        <v>2</v>
      </c>
      <c r="W786">
        <v>1</v>
      </c>
      <c r="X786">
        <v>0</v>
      </c>
      <c r="Y786">
        <v>0</v>
      </c>
      <c r="Z786">
        <v>0</v>
      </c>
      <c r="AA786">
        <v>1</v>
      </c>
      <c r="AB786">
        <v>4</v>
      </c>
    </row>
    <row r="787" spans="1:28" x14ac:dyDescent="0.3">
      <c r="A787">
        <v>19167070300</v>
      </c>
      <c r="C787" t="s">
        <v>3825</v>
      </c>
      <c r="D787" t="s">
        <v>1898</v>
      </c>
      <c r="E787">
        <v>6644</v>
      </c>
      <c r="F787" t="s">
        <v>1588</v>
      </c>
      <c r="G787" t="s">
        <v>1589</v>
      </c>
      <c r="H787">
        <v>83101</v>
      </c>
      <c r="I787">
        <v>5.7000000000000002E-2</v>
      </c>
      <c r="J787">
        <v>7.1118820468343447E-2</v>
      </c>
      <c r="K787">
        <v>5.5507372072853424E-2</v>
      </c>
      <c r="L787">
        <v>1.9000000000000003E-2</v>
      </c>
      <c r="M787">
        <v>0.25700000000000001</v>
      </c>
      <c r="N787">
        <v>8.6508584753899997E-2</v>
      </c>
      <c r="O787">
        <v>0.49566360052562419</v>
      </c>
      <c r="P787">
        <v>5.621181262729124E-2</v>
      </c>
      <c r="Q787">
        <v>0.18690372940156114</v>
      </c>
      <c r="R787">
        <v>0</v>
      </c>
      <c r="S787">
        <v>0</v>
      </c>
      <c r="T787">
        <v>1</v>
      </c>
      <c r="U787">
        <v>2</v>
      </c>
      <c r="V787">
        <v>0</v>
      </c>
      <c r="W787">
        <v>0</v>
      </c>
      <c r="X787">
        <v>0</v>
      </c>
      <c r="Y787">
        <v>2</v>
      </c>
      <c r="Z787">
        <v>1</v>
      </c>
      <c r="AA787">
        <v>1</v>
      </c>
      <c r="AB787">
        <v>7</v>
      </c>
    </row>
    <row r="788" spans="1:28" x14ac:dyDescent="0.3">
      <c r="A788">
        <v>19167070601</v>
      </c>
      <c r="C788" t="s">
        <v>3826</v>
      </c>
      <c r="D788" t="s">
        <v>2889</v>
      </c>
      <c r="E788">
        <v>2547</v>
      </c>
      <c r="F788" t="s">
        <v>1588</v>
      </c>
      <c r="G788" t="s">
        <v>1589</v>
      </c>
      <c r="H788">
        <v>75000</v>
      </c>
      <c r="I788">
        <v>4.4999999999999998E-2</v>
      </c>
      <c r="J788">
        <v>1.5804597701149427E-2</v>
      </c>
      <c r="K788">
        <v>1.1494252873563218E-2</v>
      </c>
      <c r="L788">
        <v>1.9000000000000003E-2</v>
      </c>
      <c r="M788">
        <v>0.36899999999999999</v>
      </c>
      <c r="N788">
        <v>7.8323453727900005E-2</v>
      </c>
      <c r="O788">
        <v>0.29416961130742048</v>
      </c>
      <c r="P788">
        <v>8.5413929040735873E-2</v>
      </c>
      <c r="Q788">
        <v>0.18821839080459771</v>
      </c>
      <c r="R788">
        <v>1</v>
      </c>
      <c r="S788">
        <v>0</v>
      </c>
      <c r="T788">
        <v>0</v>
      </c>
      <c r="U788">
        <v>0</v>
      </c>
      <c r="V788">
        <v>0</v>
      </c>
      <c r="W788">
        <v>1</v>
      </c>
      <c r="X788">
        <v>0</v>
      </c>
      <c r="Y788">
        <v>0</v>
      </c>
      <c r="Z788">
        <v>1</v>
      </c>
      <c r="AA788">
        <v>1</v>
      </c>
      <c r="AB788">
        <v>4</v>
      </c>
    </row>
    <row r="789" spans="1:28" x14ac:dyDescent="0.3">
      <c r="A789">
        <v>19167070701</v>
      </c>
      <c r="C789" t="s">
        <v>3827</v>
      </c>
      <c r="D789" t="s">
        <v>2891</v>
      </c>
      <c r="E789">
        <v>3850</v>
      </c>
      <c r="F789" t="s">
        <v>1588</v>
      </c>
      <c r="G789" t="s">
        <v>1589</v>
      </c>
      <c r="H789">
        <v>87712</v>
      </c>
      <c r="I789">
        <v>3.3000000000000002E-2</v>
      </c>
      <c r="J789">
        <v>4.3186895011169027E-2</v>
      </c>
      <c r="K789">
        <v>5.9568131049888312E-2</v>
      </c>
      <c r="L789">
        <v>1.9000000000000003E-2</v>
      </c>
      <c r="M789">
        <v>0.26700000000000002</v>
      </c>
      <c r="N789">
        <v>0.15719867786799999</v>
      </c>
      <c r="O789">
        <v>0.29733218588640276</v>
      </c>
      <c r="P789">
        <v>0</v>
      </c>
      <c r="Q789">
        <v>0.24199553239017127</v>
      </c>
      <c r="R789">
        <v>0</v>
      </c>
      <c r="S789">
        <v>0</v>
      </c>
      <c r="T789">
        <v>0</v>
      </c>
      <c r="U789">
        <v>2</v>
      </c>
      <c r="V789">
        <v>0</v>
      </c>
      <c r="W789">
        <v>0</v>
      </c>
      <c r="X789">
        <v>0</v>
      </c>
      <c r="Y789">
        <v>0</v>
      </c>
      <c r="Z789">
        <v>0</v>
      </c>
      <c r="AA789">
        <v>1</v>
      </c>
      <c r="AB789">
        <v>3</v>
      </c>
    </row>
    <row r="790" spans="1:28" x14ac:dyDescent="0.3">
      <c r="A790">
        <v>19169000104</v>
      </c>
      <c r="C790" t="s">
        <v>3828</v>
      </c>
      <c r="D790" t="s">
        <v>2833</v>
      </c>
      <c r="E790">
        <v>1408</v>
      </c>
      <c r="F790" t="s">
        <v>1463</v>
      </c>
      <c r="G790" t="s">
        <v>1464</v>
      </c>
      <c r="H790">
        <v>98621</v>
      </c>
      <c r="I790">
        <v>3.0000000000000001E-3</v>
      </c>
      <c r="J790">
        <v>2.2727272727272728E-2</v>
      </c>
      <c r="K790">
        <v>0</v>
      </c>
      <c r="L790">
        <v>2.1666666666666671E-2</v>
      </c>
      <c r="M790">
        <v>0.48599999999999999</v>
      </c>
      <c r="N790">
        <v>0.32510363511200002</v>
      </c>
      <c r="O790">
        <v>5.1452282157676346E-2</v>
      </c>
      <c r="P790">
        <v>0</v>
      </c>
      <c r="Q790">
        <v>0.30481283422459893</v>
      </c>
      <c r="R790">
        <v>0</v>
      </c>
      <c r="S790">
        <v>0</v>
      </c>
      <c r="T790">
        <v>0</v>
      </c>
      <c r="U790">
        <v>0</v>
      </c>
      <c r="V790">
        <v>0</v>
      </c>
      <c r="W790">
        <v>2</v>
      </c>
      <c r="X790">
        <v>0</v>
      </c>
      <c r="Y790">
        <v>0</v>
      </c>
      <c r="Z790">
        <v>0</v>
      </c>
      <c r="AA790">
        <v>2</v>
      </c>
      <c r="AB790">
        <v>4</v>
      </c>
    </row>
    <row r="791" spans="1:28" x14ac:dyDescent="0.3">
      <c r="A791">
        <v>19169000105</v>
      </c>
      <c r="C791" t="s">
        <v>3829</v>
      </c>
      <c r="D791" t="s">
        <v>2835</v>
      </c>
      <c r="E791">
        <v>3606</v>
      </c>
      <c r="F791" t="s">
        <v>1463</v>
      </c>
      <c r="G791" t="s">
        <v>1464</v>
      </c>
      <c r="H791">
        <v>75982</v>
      </c>
      <c r="I791">
        <v>0.14400000000000002</v>
      </c>
      <c r="J791">
        <v>0</v>
      </c>
      <c r="K791">
        <v>0</v>
      </c>
      <c r="L791">
        <v>2.1666666666666671E-2</v>
      </c>
      <c r="M791">
        <v>0.33</v>
      </c>
      <c r="N791">
        <v>0.13309227311499999</v>
      </c>
      <c r="O791">
        <v>9.6011816838995567E-2</v>
      </c>
      <c r="P791">
        <v>0</v>
      </c>
      <c r="Q791">
        <v>0.36693548387096775</v>
      </c>
      <c r="R791">
        <v>1</v>
      </c>
      <c r="S791">
        <v>2</v>
      </c>
      <c r="T791">
        <v>0</v>
      </c>
      <c r="U791">
        <v>0</v>
      </c>
      <c r="V791">
        <v>0</v>
      </c>
      <c r="W791">
        <v>1</v>
      </c>
      <c r="X791">
        <v>0</v>
      </c>
      <c r="Y791">
        <v>0</v>
      </c>
      <c r="Z791">
        <v>0</v>
      </c>
      <c r="AA791">
        <v>2</v>
      </c>
      <c r="AB791">
        <v>6</v>
      </c>
    </row>
    <row r="792" spans="1:28" x14ac:dyDescent="0.3">
      <c r="A792">
        <v>19169010200</v>
      </c>
      <c r="C792" t="s">
        <v>3830</v>
      </c>
      <c r="D792" t="s">
        <v>1912</v>
      </c>
      <c r="E792">
        <v>3963</v>
      </c>
      <c r="F792" t="s">
        <v>1463</v>
      </c>
      <c r="G792" t="s">
        <v>1464</v>
      </c>
      <c r="H792">
        <v>82500</v>
      </c>
      <c r="I792">
        <v>5.5999999999999994E-2</v>
      </c>
      <c r="J792">
        <v>0.10844892812105927</v>
      </c>
      <c r="K792">
        <v>5.9899117276166459E-2</v>
      </c>
      <c r="L792">
        <v>2.1666666666666671E-2</v>
      </c>
      <c r="M792">
        <v>0.29299999999999998</v>
      </c>
      <c r="N792">
        <v>5.0722797990499996E-3</v>
      </c>
      <c r="O792">
        <v>0.35147972232371211</v>
      </c>
      <c r="P792">
        <v>3.8204972710733781E-2</v>
      </c>
      <c r="Q792">
        <v>0.18095838587641866</v>
      </c>
      <c r="R792">
        <v>0</v>
      </c>
      <c r="S792">
        <v>0</v>
      </c>
      <c r="T792">
        <v>1</v>
      </c>
      <c r="U792">
        <v>2</v>
      </c>
      <c r="V792">
        <v>0</v>
      </c>
      <c r="W792">
        <v>0</v>
      </c>
      <c r="X792">
        <v>1</v>
      </c>
      <c r="Y792">
        <v>0</v>
      </c>
      <c r="Z792">
        <v>0</v>
      </c>
      <c r="AA792">
        <v>0</v>
      </c>
      <c r="AB792">
        <v>4</v>
      </c>
    </row>
    <row r="793" spans="1:28" x14ac:dyDescent="0.3">
      <c r="A793">
        <v>19181020701</v>
      </c>
      <c r="C793" t="s">
        <v>3831</v>
      </c>
      <c r="D793" t="s">
        <v>2869</v>
      </c>
      <c r="E793">
        <v>1035</v>
      </c>
      <c r="F793" t="s">
        <v>1261</v>
      </c>
      <c r="G793" t="s">
        <v>1262</v>
      </c>
      <c r="H793">
        <v>61563</v>
      </c>
      <c r="I793">
        <v>0.08</v>
      </c>
      <c r="J793">
        <v>2.1276595744680851E-2</v>
      </c>
      <c r="K793">
        <v>2.1276595744680851E-2</v>
      </c>
      <c r="L793">
        <v>2.5833333333333333E-2</v>
      </c>
      <c r="M793">
        <v>0.34299999999999997</v>
      </c>
      <c r="N793">
        <v>-0.15441176686800001</v>
      </c>
      <c r="O793">
        <v>0.31048387096774194</v>
      </c>
      <c r="P793">
        <v>0.11737089201877934</v>
      </c>
      <c r="Q793">
        <v>0.23404255319148937</v>
      </c>
      <c r="R793">
        <v>1</v>
      </c>
      <c r="S793">
        <v>1</v>
      </c>
      <c r="T793">
        <v>0</v>
      </c>
      <c r="U793">
        <v>0</v>
      </c>
      <c r="V793">
        <v>0</v>
      </c>
      <c r="W793">
        <v>1</v>
      </c>
      <c r="X793">
        <v>2</v>
      </c>
      <c r="Y793">
        <v>0</v>
      </c>
      <c r="Z793">
        <v>2</v>
      </c>
      <c r="AA793">
        <v>1</v>
      </c>
      <c r="AB793">
        <v>8</v>
      </c>
    </row>
    <row r="794" spans="1:28" x14ac:dyDescent="0.3">
      <c r="A794">
        <v>19193000201</v>
      </c>
      <c r="C794" t="s">
        <v>3832</v>
      </c>
      <c r="D794" t="s">
        <v>2866</v>
      </c>
      <c r="E794">
        <v>3445</v>
      </c>
      <c r="F794" t="s">
        <v>1093</v>
      </c>
      <c r="G794" t="s">
        <v>1094</v>
      </c>
      <c r="H794">
        <v>61522</v>
      </c>
      <c r="I794">
        <v>3.7000000000000005E-2</v>
      </c>
      <c r="J794">
        <v>3.1426269137792104E-2</v>
      </c>
      <c r="K794">
        <v>8.0580177276390001E-3</v>
      </c>
      <c r="L794">
        <v>2.9166666666666664E-2</v>
      </c>
      <c r="M794">
        <v>0.33100000000000002</v>
      </c>
      <c r="N794">
        <v>4.3041783329699997E-2</v>
      </c>
      <c r="O794">
        <v>0.39160104986876643</v>
      </c>
      <c r="P794">
        <v>0</v>
      </c>
      <c r="Q794">
        <v>0.1635777598710717</v>
      </c>
      <c r="R794">
        <v>1</v>
      </c>
      <c r="S794">
        <v>0</v>
      </c>
      <c r="T794">
        <v>0</v>
      </c>
      <c r="U794">
        <v>0</v>
      </c>
      <c r="V794">
        <v>1</v>
      </c>
      <c r="W794">
        <v>1</v>
      </c>
      <c r="X794">
        <v>0</v>
      </c>
      <c r="Y794">
        <v>1</v>
      </c>
      <c r="Z794">
        <v>0</v>
      </c>
      <c r="AA794">
        <v>0</v>
      </c>
      <c r="AB794">
        <v>4</v>
      </c>
    </row>
    <row r="795" spans="1:28" x14ac:dyDescent="0.3">
      <c r="A795">
        <v>19193000400</v>
      </c>
      <c r="C795" t="s">
        <v>3833</v>
      </c>
      <c r="D795" t="s">
        <v>1955</v>
      </c>
      <c r="E795">
        <v>4799</v>
      </c>
      <c r="F795" t="s">
        <v>1093</v>
      </c>
      <c r="G795" t="s">
        <v>1094</v>
      </c>
      <c r="H795">
        <v>94416</v>
      </c>
      <c r="I795">
        <v>7.400000000000001E-2</v>
      </c>
      <c r="J795">
        <v>7.5688073394495417E-2</v>
      </c>
      <c r="K795">
        <v>1.834862385321101E-2</v>
      </c>
      <c r="L795">
        <v>2.9166666666666664E-2</v>
      </c>
      <c r="M795">
        <v>0.28300000000000003</v>
      </c>
      <c r="N795">
        <v>4.6405011043000002E-2</v>
      </c>
      <c r="O795">
        <v>0.28848015488867379</v>
      </c>
      <c r="P795">
        <v>3.8043478260869568E-2</v>
      </c>
      <c r="Q795">
        <v>0.19667431192660551</v>
      </c>
      <c r="R795">
        <v>0</v>
      </c>
      <c r="S795">
        <v>1</v>
      </c>
      <c r="T795">
        <v>1</v>
      </c>
      <c r="U795">
        <v>0</v>
      </c>
      <c r="V795">
        <v>1</v>
      </c>
      <c r="W795">
        <v>0</v>
      </c>
      <c r="X795">
        <v>0</v>
      </c>
      <c r="Y795">
        <v>0</v>
      </c>
      <c r="Z795">
        <v>0</v>
      </c>
      <c r="AA795">
        <v>1</v>
      </c>
      <c r="AB795">
        <v>4</v>
      </c>
    </row>
    <row r="796" spans="1:28" x14ac:dyDescent="0.3">
      <c r="A796">
        <v>19015020100</v>
      </c>
      <c r="C796" t="s">
        <v>3834</v>
      </c>
      <c r="D796" t="s">
        <v>1939</v>
      </c>
      <c r="E796">
        <v>3245</v>
      </c>
      <c r="F796" t="s">
        <v>143</v>
      </c>
      <c r="G796" t="s">
        <v>1537</v>
      </c>
      <c r="H796">
        <v>100170</v>
      </c>
      <c r="I796">
        <v>4.4999999999999998E-2</v>
      </c>
      <c r="J796">
        <v>3.6153289949385395E-2</v>
      </c>
      <c r="K796">
        <v>3.1814895155459148E-2</v>
      </c>
      <c r="L796">
        <v>2.4833333333333329E-2</v>
      </c>
      <c r="M796">
        <v>0.32500000000000001</v>
      </c>
      <c r="N796">
        <v>0.114258915473</v>
      </c>
      <c r="O796">
        <v>0.26541445487954268</v>
      </c>
      <c r="P796">
        <v>3.4170153417015341E-2</v>
      </c>
      <c r="Q796">
        <v>0.19233550253073028</v>
      </c>
      <c r="R796">
        <v>0</v>
      </c>
      <c r="S796">
        <v>0</v>
      </c>
      <c r="T796">
        <v>0</v>
      </c>
      <c r="U796">
        <v>1</v>
      </c>
      <c r="V796">
        <v>0</v>
      </c>
      <c r="W796">
        <v>1</v>
      </c>
      <c r="X796">
        <v>0</v>
      </c>
      <c r="Y796">
        <v>0</v>
      </c>
      <c r="Z796">
        <v>0</v>
      </c>
      <c r="AA796">
        <v>1</v>
      </c>
      <c r="AB796">
        <v>3</v>
      </c>
    </row>
    <row r="797" spans="1:28" x14ac:dyDescent="0.3">
      <c r="A797">
        <v>19027960200</v>
      </c>
      <c r="C797" t="s">
        <v>3835</v>
      </c>
      <c r="D797" t="s">
        <v>1937</v>
      </c>
      <c r="E797">
        <v>2393</v>
      </c>
      <c r="F797" t="s">
        <v>176</v>
      </c>
      <c r="G797" t="s">
        <v>1340</v>
      </c>
      <c r="H797">
        <v>77000</v>
      </c>
      <c r="I797">
        <v>2.2000000000000002E-2</v>
      </c>
      <c r="J797">
        <v>2.6061776061776062E-2</v>
      </c>
      <c r="K797">
        <v>1.2548262548262547E-2</v>
      </c>
      <c r="L797">
        <v>2.2750000000000003E-2</v>
      </c>
      <c r="M797">
        <v>0.214</v>
      </c>
      <c r="N797">
        <v>-5.8163690686099997E-3</v>
      </c>
      <c r="O797">
        <v>0.4226227470478558</v>
      </c>
      <c r="P797">
        <v>5.8770343580470161E-2</v>
      </c>
      <c r="Q797">
        <v>0.15347490347490347</v>
      </c>
      <c r="R797">
        <v>0</v>
      </c>
      <c r="S797">
        <v>0</v>
      </c>
      <c r="T797">
        <v>0</v>
      </c>
      <c r="U797">
        <v>0</v>
      </c>
      <c r="V797">
        <v>0</v>
      </c>
      <c r="W797">
        <v>0</v>
      </c>
      <c r="X797">
        <v>1</v>
      </c>
      <c r="Y797">
        <v>1</v>
      </c>
      <c r="Z797">
        <v>1</v>
      </c>
      <c r="AA797">
        <v>0</v>
      </c>
      <c r="AB797">
        <v>3</v>
      </c>
    </row>
    <row r="798" spans="1:28" x14ac:dyDescent="0.3">
      <c r="A798">
        <v>19049050600</v>
      </c>
      <c r="C798" t="s">
        <v>3836</v>
      </c>
      <c r="D798" t="s">
        <v>1859</v>
      </c>
      <c r="E798">
        <v>3132</v>
      </c>
      <c r="F798" t="s">
        <v>1253</v>
      </c>
      <c r="G798" t="s">
        <v>1254</v>
      </c>
      <c r="H798">
        <v>95250</v>
      </c>
      <c r="I798">
        <v>3.6000000000000004E-2</v>
      </c>
      <c r="J798">
        <v>7.4014481094127116E-2</v>
      </c>
      <c r="K798">
        <v>8.0450522928399038E-3</v>
      </c>
      <c r="L798">
        <v>2.2583333333333334E-2</v>
      </c>
      <c r="M798">
        <v>0.30199999999999999</v>
      </c>
      <c r="N798">
        <v>4.8543690133700003E-2</v>
      </c>
      <c r="O798">
        <v>0.30213321723987813</v>
      </c>
      <c r="P798">
        <v>5.7619408642911298E-2</v>
      </c>
      <c r="Q798">
        <v>0.12952534191472245</v>
      </c>
      <c r="R798">
        <v>0</v>
      </c>
      <c r="S798">
        <v>0</v>
      </c>
      <c r="T798">
        <v>1</v>
      </c>
      <c r="U798">
        <v>0</v>
      </c>
      <c r="V798">
        <v>0</v>
      </c>
      <c r="W798">
        <v>0</v>
      </c>
      <c r="X798">
        <v>0</v>
      </c>
      <c r="Y798">
        <v>0</v>
      </c>
      <c r="Z798">
        <v>1</v>
      </c>
      <c r="AA798">
        <v>0</v>
      </c>
      <c r="AB798">
        <v>2</v>
      </c>
    </row>
    <row r="799" spans="1:28" x14ac:dyDescent="0.3">
      <c r="A799">
        <v>19049050814</v>
      </c>
      <c r="C799" t="s">
        <v>3837</v>
      </c>
      <c r="D799" t="s">
        <v>2949</v>
      </c>
      <c r="E799">
        <v>5453</v>
      </c>
      <c r="F799" t="s">
        <v>1253</v>
      </c>
      <c r="G799" t="s">
        <v>1254</v>
      </c>
      <c r="H799">
        <v>80642</v>
      </c>
      <c r="I799">
        <v>6.0000000000000001E-3</v>
      </c>
      <c r="J799">
        <v>3.354399611084103E-2</v>
      </c>
      <c r="K799">
        <v>7.2921730675741371E-3</v>
      </c>
      <c r="L799">
        <v>2.2583333333333334E-2</v>
      </c>
      <c r="M799">
        <v>0.21299999999999999</v>
      </c>
      <c r="N799">
        <v>0.34310345331100001</v>
      </c>
      <c r="O799">
        <v>0.14369885433715221</v>
      </c>
      <c r="P799">
        <v>9.2233009708737865E-2</v>
      </c>
      <c r="Q799">
        <v>0.2989790957705396</v>
      </c>
      <c r="R799">
        <v>0</v>
      </c>
      <c r="S799">
        <v>0</v>
      </c>
      <c r="T799">
        <v>0</v>
      </c>
      <c r="U799">
        <v>0</v>
      </c>
      <c r="V799">
        <v>0</v>
      </c>
      <c r="W799">
        <v>0</v>
      </c>
      <c r="X799">
        <v>0</v>
      </c>
      <c r="Y799">
        <v>0</v>
      </c>
      <c r="Z799">
        <v>2</v>
      </c>
      <c r="AA799">
        <v>2</v>
      </c>
      <c r="AB799">
        <v>4</v>
      </c>
    </row>
    <row r="800" spans="1:28" x14ac:dyDescent="0.3">
      <c r="A800">
        <v>19049050815</v>
      </c>
      <c r="C800" t="s">
        <v>3838</v>
      </c>
      <c r="D800" t="s">
        <v>2951</v>
      </c>
      <c r="E800">
        <v>4257</v>
      </c>
      <c r="F800" t="s">
        <v>1253</v>
      </c>
      <c r="G800" t="s">
        <v>1254</v>
      </c>
      <c r="H800">
        <v>81629</v>
      </c>
      <c r="I800">
        <v>7.8E-2</v>
      </c>
      <c r="J800">
        <v>5.3513261982317359E-2</v>
      </c>
      <c r="K800">
        <v>0</v>
      </c>
      <c r="L800">
        <v>2.2583333333333334E-2</v>
      </c>
      <c r="M800">
        <v>0.29199999999999998</v>
      </c>
      <c r="N800">
        <v>1.0816680385599999</v>
      </c>
      <c r="O800">
        <v>0.15683367921731398</v>
      </c>
      <c r="P800">
        <v>0</v>
      </c>
      <c r="Q800">
        <v>0.22894369474174034</v>
      </c>
      <c r="R800">
        <v>0</v>
      </c>
      <c r="S800">
        <v>1</v>
      </c>
      <c r="T800">
        <v>0</v>
      </c>
      <c r="U800">
        <v>0</v>
      </c>
      <c r="V800">
        <v>0</v>
      </c>
      <c r="W800">
        <v>0</v>
      </c>
      <c r="X800">
        <v>0</v>
      </c>
      <c r="Y800">
        <v>0</v>
      </c>
      <c r="Z800">
        <v>0</v>
      </c>
      <c r="AA800">
        <v>1</v>
      </c>
      <c r="AB800">
        <v>2</v>
      </c>
    </row>
    <row r="801" spans="1:28" x14ac:dyDescent="0.3">
      <c r="A801">
        <v>19049050816</v>
      </c>
      <c r="C801" t="s">
        <v>3839</v>
      </c>
      <c r="D801" t="s">
        <v>2953</v>
      </c>
      <c r="E801">
        <v>5097</v>
      </c>
      <c r="F801" t="s">
        <v>1253</v>
      </c>
      <c r="G801" t="s">
        <v>1254</v>
      </c>
      <c r="H801">
        <v>87474</v>
      </c>
      <c r="I801">
        <v>4.4999999999999998E-2</v>
      </c>
      <c r="J801">
        <v>2.9071934401789044E-2</v>
      </c>
      <c r="K801">
        <v>2.8326500186358555E-2</v>
      </c>
      <c r="L801">
        <v>2.2583333333333334E-2</v>
      </c>
      <c r="M801">
        <v>0.20699999999999999</v>
      </c>
      <c r="N801">
        <v>1.3032083211400001</v>
      </c>
      <c r="O801">
        <v>0.14627813040969417</v>
      </c>
      <c r="P801">
        <v>8.1276735768344849E-2</v>
      </c>
      <c r="Q801">
        <v>0.18263138278046961</v>
      </c>
      <c r="R801">
        <v>0</v>
      </c>
      <c r="S801">
        <v>0</v>
      </c>
      <c r="T801">
        <v>0</v>
      </c>
      <c r="U801">
        <v>1</v>
      </c>
      <c r="V801">
        <v>0</v>
      </c>
      <c r="W801">
        <v>0</v>
      </c>
      <c r="X801">
        <v>0</v>
      </c>
      <c r="Y801">
        <v>0</v>
      </c>
      <c r="Z801">
        <v>1</v>
      </c>
      <c r="AA801">
        <v>1</v>
      </c>
      <c r="AB801">
        <v>3</v>
      </c>
    </row>
    <row r="802" spans="1:28" x14ac:dyDescent="0.3">
      <c r="A802">
        <v>19051080100</v>
      </c>
      <c r="C802" t="s">
        <v>3840</v>
      </c>
      <c r="D802" t="s">
        <v>1835</v>
      </c>
      <c r="E802">
        <v>4137</v>
      </c>
      <c r="F802" t="s">
        <v>1487</v>
      </c>
      <c r="G802" t="s">
        <v>1488</v>
      </c>
      <c r="H802">
        <v>80350</v>
      </c>
      <c r="I802">
        <v>4.7E-2</v>
      </c>
      <c r="J802">
        <v>0.10482315112540193</v>
      </c>
      <c r="K802">
        <v>5.1446945337620578E-2</v>
      </c>
      <c r="L802">
        <v>2.3916666666666666E-2</v>
      </c>
      <c r="M802">
        <v>0.29799999999999999</v>
      </c>
      <c r="N802">
        <v>3.3991502734999998E-2</v>
      </c>
      <c r="O802">
        <v>0.41399206635412911</v>
      </c>
      <c r="P802">
        <v>3.9700805523590336E-2</v>
      </c>
      <c r="Q802">
        <v>0.14147909967845659</v>
      </c>
      <c r="R802">
        <v>0</v>
      </c>
      <c r="S802">
        <v>0</v>
      </c>
      <c r="T802">
        <v>1</v>
      </c>
      <c r="U802">
        <v>2</v>
      </c>
      <c r="V802">
        <v>0</v>
      </c>
      <c r="W802">
        <v>0</v>
      </c>
      <c r="X802">
        <v>0</v>
      </c>
      <c r="Y802">
        <v>1</v>
      </c>
      <c r="Z802">
        <v>0</v>
      </c>
      <c r="AA802">
        <v>0</v>
      </c>
      <c r="AB802">
        <v>4</v>
      </c>
    </row>
    <row r="803" spans="1:28" x14ac:dyDescent="0.3">
      <c r="A803">
        <v>19061001103</v>
      </c>
      <c r="C803" t="s">
        <v>3841</v>
      </c>
      <c r="D803" t="s">
        <v>2921</v>
      </c>
      <c r="E803">
        <v>2261</v>
      </c>
      <c r="F803" t="s">
        <v>290</v>
      </c>
      <c r="G803" t="s">
        <v>1149</v>
      </c>
      <c r="H803">
        <v>94141</v>
      </c>
      <c r="I803">
        <v>0.14300000000000002</v>
      </c>
      <c r="J803">
        <v>2.5668449197860963E-2</v>
      </c>
      <c r="K803">
        <v>0</v>
      </c>
      <c r="L803">
        <v>2.8833333333333329E-2</v>
      </c>
      <c r="M803">
        <v>0.26600000000000001</v>
      </c>
      <c r="N803">
        <v>0.148298627756</v>
      </c>
      <c r="O803">
        <v>0.2219679633867277</v>
      </c>
      <c r="P803">
        <v>9.0466926070038908E-2</v>
      </c>
      <c r="Q803">
        <v>0.1572192513368984</v>
      </c>
      <c r="R803">
        <v>0</v>
      </c>
      <c r="S803">
        <v>2</v>
      </c>
      <c r="T803">
        <v>0</v>
      </c>
      <c r="U803">
        <v>0</v>
      </c>
      <c r="V803">
        <v>1</v>
      </c>
      <c r="W803">
        <v>0</v>
      </c>
      <c r="X803">
        <v>0</v>
      </c>
      <c r="Y803">
        <v>0</v>
      </c>
      <c r="Z803">
        <v>1</v>
      </c>
      <c r="AA803">
        <v>0</v>
      </c>
      <c r="AB803">
        <v>4</v>
      </c>
    </row>
    <row r="804" spans="1:28" x14ac:dyDescent="0.3">
      <c r="A804">
        <v>19061010105</v>
      </c>
      <c r="C804" t="s">
        <v>3842</v>
      </c>
      <c r="D804" t="s">
        <v>1983</v>
      </c>
      <c r="E804">
        <v>3701</v>
      </c>
      <c r="F804" t="s">
        <v>290</v>
      </c>
      <c r="G804" t="s">
        <v>1149</v>
      </c>
      <c r="H804">
        <v>111750</v>
      </c>
      <c r="I804">
        <v>1.9E-2</v>
      </c>
      <c r="J804">
        <v>5.8344640434192671E-2</v>
      </c>
      <c r="K804">
        <v>8.8195386702849387E-3</v>
      </c>
      <c r="L804">
        <v>2.8833333333333329E-2</v>
      </c>
      <c r="M804">
        <v>0.26400000000000001</v>
      </c>
      <c r="N804">
        <v>3.3422205731999999E-2</v>
      </c>
      <c r="O804">
        <v>0.39880952380952384</v>
      </c>
      <c r="P804">
        <v>0</v>
      </c>
      <c r="Q804">
        <v>0.16146540027137041</v>
      </c>
      <c r="R804">
        <v>0</v>
      </c>
      <c r="S804">
        <v>0</v>
      </c>
      <c r="T804">
        <v>0</v>
      </c>
      <c r="U804">
        <v>0</v>
      </c>
      <c r="V804">
        <v>1</v>
      </c>
      <c r="W804">
        <v>0</v>
      </c>
      <c r="X804">
        <v>0</v>
      </c>
      <c r="Y804">
        <v>1</v>
      </c>
      <c r="Z804">
        <v>0</v>
      </c>
      <c r="AA804">
        <v>0</v>
      </c>
      <c r="AB804">
        <v>2</v>
      </c>
    </row>
    <row r="805" spans="1:28" x14ac:dyDescent="0.3">
      <c r="A805">
        <v>19103010100</v>
      </c>
      <c r="C805" t="s">
        <v>3843</v>
      </c>
      <c r="D805" t="s">
        <v>1980</v>
      </c>
      <c r="E805">
        <v>8022</v>
      </c>
      <c r="F805" t="s">
        <v>1421</v>
      </c>
      <c r="G805" t="s">
        <v>1422</v>
      </c>
      <c r="H805">
        <v>121927</v>
      </c>
      <c r="I805">
        <v>4.2000000000000003E-2</v>
      </c>
      <c r="J805">
        <v>4.7763202152707705E-2</v>
      </c>
      <c r="K805">
        <v>4.5072317524386139E-2</v>
      </c>
      <c r="L805">
        <v>2.4E-2</v>
      </c>
      <c r="M805">
        <v>0.307</v>
      </c>
      <c r="N805">
        <v>0.17780058110300001</v>
      </c>
      <c r="O805">
        <v>0.20117224428058234</v>
      </c>
      <c r="P805">
        <v>6.8514481469947056E-2</v>
      </c>
      <c r="Q805">
        <v>0.17860746720484358</v>
      </c>
      <c r="R805">
        <v>0</v>
      </c>
      <c r="S805">
        <v>0</v>
      </c>
      <c r="T805">
        <v>0</v>
      </c>
      <c r="U805">
        <v>1</v>
      </c>
      <c r="V805">
        <v>0</v>
      </c>
      <c r="W805">
        <v>0</v>
      </c>
      <c r="X805">
        <v>0</v>
      </c>
      <c r="Y805">
        <v>0</v>
      </c>
      <c r="Z805">
        <v>1</v>
      </c>
      <c r="AA805">
        <v>0</v>
      </c>
      <c r="AB805">
        <v>2</v>
      </c>
    </row>
    <row r="806" spans="1:28" x14ac:dyDescent="0.3">
      <c r="A806">
        <v>19103010303</v>
      </c>
      <c r="C806" t="s">
        <v>3844</v>
      </c>
      <c r="D806" t="s">
        <v>2911</v>
      </c>
      <c r="E806">
        <v>7145</v>
      </c>
      <c r="F806" t="s">
        <v>1421</v>
      </c>
      <c r="G806" t="s">
        <v>1422</v>
      </c>
      <c r="H806">
        <v>92237</v>
      </c>
      <c r="I806">
        <v>9.5000000000000001E-2</v>
      </c>
      <c r="J806">
        <v>3.1091829356471441E-2</v>
      </c>
      <c r="K806">
        <v>4.3383947939262474E-3</v>
      </c>
      <c r="L806">
        <v>2.4E-2</v>
      </c>
      <c r="M806">
        <v>0.27100000000000002</v>
      </c>
      <c r="N806">
        <v>0.69957183701299996</v>
      </c>
      <c r="O806">
        <v>0.22431865828092243</v>
      </c>
      <c r="P806">
        <v>7.7177873468035771E-2</v>
      </c>
      <c r="Q806">
        <v>0.27621113521330443</v>
      </c>
      <c r="R806">
        <v>0</v>
      </c>
      <c r="S806">
        <v>1</v>
      </c>
      <c r="T806">
        <v>0</v>
      </c>
      <c r="U806">
        <v>0</v>
      </c>
      <c r="V806">
        <v>0</v>
      </c>
      <c r="W806">
        <v>0</v>
      </c>
      <c r="X806">
        <v>0</v>
      </c>
      <c r="Y806">
        <v>0</v>
      </c>
      <c r="Z806">
        <v>1</v>
      </c>
      <c r="AA806">
        <v>2</v>
      </c>
      <c r="AB806">
        <v>4</v>
      </c>
    </row>
    <row r="807" spans="1:28" x14ac:dyDescent="0.3">
      <c r="A807">
        <v>19103010304</v>
      </c>
      <c r="C807" t="s">
        <v>3845</v>
      </c>
      <c r="D807" t="s">
        <v>2913</v>
      </c>
      <c r="E807">
        <v>6503</v>
      </c>
      <c r="F807" t="s">
        <v>1421</v>
      </c>
      <c r="G807" t="s">
        <v>1422</v>
      </c>
      <c r="H807">
        <v>103258</v>
      </c>
      <c r="I807">
        <v>7.400000000000001E-2</v>
      </c>
      <c r="J807">
        <v>1.9797809604043808E-2</v>
      </c>
      <c r="K807">
        <v>2.8643639427127211E-2</v>
      </c>
      <c r="L807">
        <v>2.4E-2</v>
      </c>
      <c r="M807">
        <v>0.23800000000000002</v>
      </c>
      <c r="N807">
        <v>0.29502726544800001</v>
      </c>
      <c r="O807">
        <v>0.21130653266331659</v>
      </c>
      <c r="P807">
        <v>0.11582867783985103</v>
      </c>
      <c r="Q807">
        <v>0.17733782645324347</v>
      </c>
      <c r="R807">
        <v>0</v>
      </c>
      <c r="S807">
        <v>1</v>
      </c>
      <c r="T807">
        <v>0</v>
      </c>
      <c r="U807">
        <v>1</v>
      </c>
      <c r="V807">
        <v>0</v>
      </c>
      <c r="W807">
        <v>0</v>
      </c>
      <c r="X807">
        <v>0</v>
      </c>
      <c r="Y807">
        <v>0</v>
      </c>
      <c r="Z807">
        <v>2</v>
      </c>
      <c r="AA807">
        <v>0</v>
      </c>
      <c r="AB807">
        <v>4</v>
      </c>
    </row>
    <row r="808" spans="1:28" x14ac:dyDescent="0.3">
      <c r="A808">
        <v>19103010308</v>
      </c>
      <c r="C808" t="s">
        <v>3846</v>
      </c>
      <c r="D808" t="s">
        <v>2915</v>
      </c>
      <c r="E808">
        <v>5013</v>
      </c>
      <c r="F808" t="s">
        <v>1421</v>
      </c>
      <c r="G808" t="s">
        <v>1422</v>
      </c>
      <c r="H808">
        <v>123942</v>
      </c>
      <c r="I808">
        <v>2.6000000000000002E-2</v>
      </c>
      <c r="J808">
        <v>3.9752194114610222E-2</v>
      </c>
      <c r="K808">
        <v>1.7552916881775942E-2</v>
      </c>
      <c r="L808">
        <v>2.4E-2</v>
      </c>
      <c r="M808">
        <v>0.24100000000000002</v>
      </c>
      <c r="N808">
        <v>0.44093131234600003</v>
      </c>
      <c r="O808">
        <v>0.11562043795620439</v>
      </c>
      <c r="P808">
        <v>3.4396809571286144E-2</v>
      </c>
      <c r="Q808">
        <v>0.24987093443469283</v>
      </c>
      <c r="R808">
        <v>0</v>
      </c>
      <c r="S808">
        <v>0</v>
      </c>
      <c r="T808">
        <v>0</v>
      </c>
      <c r="U808">
        <v>0</v>
      </c>
      <c r="V808">
        <v>0</v>
      </c>
      <c r="W808">
        <v>0</v>
      </c>
      <c r="X808">
        <v>0</v>
      </c>
      <c r="Y808">
        <v>0</v>
      </c>
      <c r="Z808">
        <v>0</v>
      </c>
      <c r="AA808">
        <v>2</v>
      </c>
      <c r="AB808">
        <v>2</v>
      </c>
    </row>
    <row r="809" spans="1:28" x14ac:dyDescent="0.3">
      <c r="A809">
        <v>19103010502</v>
      </c>
      <c r="C809" t="s">
        <v>3847</v>
      </c>
      <c r="D809" t="s">
        <v>2918</v>
      </c>
      <c r="E809">
        <v>2992</v>
      </c>
      <c r="F809" t="s">
        <v>1421</v>
      </c>
      <c r="G809" t="s">
        <v>1422</v>
      </c>
      <c r="H809">
        <v>80441</v>
      </c>
      <c r="I809">
        <v>3.3000000000000002E-2</v>
      </c>
      <c r="J809">
        <v>3.6111111111111108E-2</v>
      </c>
      <c r="K809">
        <v>3.888888888888889E-2</v>
      </c>
      <c r="L809">
        <v>2.4E-2</v>
      </c>
      <c r="M809">
        <v>0.253</v>
      </c>
      <c r="N809">
        <v>-4.3261241645299996E-3</v>
      </c>
      <c r="O809">
        <v>0.4286442405708461</v>
      </c>
      <c r="P809">
        <v>6.0869565217391307E-2</v>
      </c>
      <c r="Q809">
        <v>0.21296296296296297</v>
      </c>
      <c r="R809">
        <v>0</v>
      </c>
      <c r="S809">
        <v>0</v>
      </c>
      <c r="T809">
        <v>0</v>
      </c>
      <c r="U809">
        <v>1</v>
      </c>
      <c r="V809">
        <v>0</v>
      </c>
      <c r="W809">
        <v>0</v>
      </c>
      <c r="X809">
        <v>1</v>
      </c>
      <c r="Y809">
        <v>1</v>
      </c>
      <c r="Z809">
        <v>1</v>
      </c>
      <c r="AA809">
        <v>1</v>
      </c>
      <c r="AB809">
        <v>5</v>
      </c>
    </row>
    <row r="810" spans="1:28" x14ac:dyDescent="0.3">
      <c r="A810">
        <v>19113000102</v>
      </c>
      <c r="C810" t="s">
        <v>3848</v>
      </c>
      <c r="D810" t="s">
        <v>2899</v>
      </c>
      <c r="E810">
        <v>6663</v>
      </c>
      <c r="F810" t="s">
        <v>1048</v>
      </c>
      <c r="G810" t="s">
        <v>1049</v>
      </c>
      <c r="H810">
        <v>94116</v>
      </c>
      <c r="I810">
        <v>5.7000000000000002E-2</v>
      </c>
      <c r="J810">
        <v>5.9868675164156046E-2</v>
      </c>
      <c r="K810">
        <v>0</v>
      </c>
      <c r="L810">
        <v>3.5250000000000004E-2</v>
      </c>
      <c r="M810">
        <v>0.33899999999999997</v>
      </c>
      <c r="N810">
        <v>2.3816842428200001E-2</v>
      </c>
      <c r="O810">
        <v>0.30508088402825245</v>
      </c>
      <c r="P810">
        <v>0</v>
      </c>
      <c r="Q810">
        <v>9.8493626882966395E-2</v>
      </c>
      <c r="R810">
        <v>0</v>
      </c>
      <c r="S810">
        <v>0</v>
      </c>
      <c r="T810">
        <v>0</v>
      </c>
      <c r="U810">
        <v>0</v>
      </c>
      <c r="V810">
        <v>2</v>
      </c>
      <c r="W810">
        <v>1</v>
      </c>
      <c r="X810">
        <v>1</v>
      </c>
      <c r="Y810">
        <v>0</v>
      </c>
      <c r="Z810">
        <v>0</v>
      </c>
      <c r="AA810">
        <v>0</v>
      </c>
      <c r="AB810">
        <v>4</v>
      </c>
    </row>
    <row r="811" spans="1:28" x14ac:dyDescent="0.3">
      <c r="A811">
        <v>19113000210</v>
      </c>
      <c r="C811" t="s">
        <v>3849</v>
      </c>
      <c r="D811" t="s">
        <v>2930</v>
      </c>
      <c r="E811">
        <v>3418</v>
      </c>
      <c r="F811" t="s">
        <v>1048</v>
      </c>
      <c r="G811" t="s">
        <v>1049</v>
      </c>
      <c r="H811">
        <v>131932</v>
      </c>
      <c r="I811">
        <v>4.2999999999999997E-2</v>
      </c>
      <c r="J811">
        <v>2.7162258756254467E-2</v>
      </c>
      <c r="K811">
        <v>1.2151536812008578E-2</v>
      </c>
      <c r="L811">
        <v>3.5250000000000004E-2</v>
      </c>
      <c r="M811">
        <v>0.39</v>
      </c>
      <c r="N811">
        <v>8.6804450193200003E-2</v>
      </c>
      <c r="O811">
        <v>0.17595513494567122</v>
      </c>
      <c r="P811">
        <v>0</v>
      </c>
      <c r="Q811">
        <v>0.15082201572551823</v>
      </c>
      <c r="R811">
        <v>0</v>
      </c>
      <c r="S811">
        <v>0</v>
      </c>
      <c r="T811">
        <v>0</v>
      </c>
      <c r="U811">
        <v>0</v>
      </c>
      <c r="V811">
        <v>2</v>
      </c>
      <c r="W811">
        <v>2</v>
      </c>
      <c r="X811">
        <v>0</v>
      </c>
      <c r="Y811">
        <v>0</v>
      </c>
      <c r="Z811">
        <v>0</v>
      </c>
      <c r="AA811">
        <v>0</v>
      </c>
      <c r="AB811">
        <v>4</v>
      </c>
    </row>
    <row r="812" spans="1:28" x14ac:dyDescent="0.3">
      <c r="A812">
        <v>19113003005</v>
      </c>
      <c r="C812" t="s">
        <v>3850</v>
      </c>
      <c r="D812" t="s">
        <v>2939</v>
      </c>
      <c r="E812">
        <v>6263</v>
      </c>
      <c r="F812" t="s">
        <v>1048</v>
      </c>
      <c r="G812" t="s">
        <v>1049</v>
      </c>
      <c r="H812">
        <v>84279</v>
      </c>
      <c r="I812">
        <v>4.5999999999999999E-2</v>
      </c>
      <c r="J812">
        <v>7.8778741047870332E-2</v>
      </c>
      <c r="K812">
        <v>3.1662269129287601E-2</v>
      </c>
      <c r="L812">
        <v>3.5250000000000004E-2</v>
      </c>
      <c r="M812">
        <v>0.221</v>
      </c>
      <c r="N812">
        <v>0.25737803749999999</v>
      </c>
      <c r="O812">
        <v>0.32630385487528346</v>
      </c>
      <c r="P812">
        <v>1.0812826249067859E-2</v>
      </c>
      <c r="Q812">
        <v>0.20429702223897475</v>
      </c>
      <c r="R812">
        <v>0</v>
      </c>
      <c r="S812">
        <v>0</v>
      </c>
      <c r="T812">
        <v>1</v>
      </c>
      <c r="U812">
        <v>1</v>
      </c>
      <c r="V812">
        <v>2</v>
      </c>
      <c r="W812">
        <v>0</v>
      </c>
      <c r="X812">
        <v>0</v>
      </c>
      <c r="Y812">
        <v>0</v>
      </c>
      <c r="Z812">
        <v>0</v>
      </c>
      <c r="AA812">
        <v>1</v>
      </c>
      <c r="AB812">
        <v>5</v>
      </c>
    </row>
    <row r="813" spans="1:28" x14ac:dyDescent="0.3">
      <c r="A813">
        <v>19113003006</v>
      </c>
      <c r="C813" t="s">
        <v>3851</v>
      </c>
      <c r="D813" t="s">
        <v>2941</v>
      </c>
      <c r="E813">
        <v>5303</v>
      </c>
      <c r="F813" t="s">
        <v>1048</v>
      </c>
      <c r="G813" t="s">
        <v>1049</v>
      </c>
      <c r="H813">
        <v>89527</v>
      </c>
      <c r="I813">
        <v>4.7E-2</v>
      </c>
      <c r="J813">
        <v>4.336734693877551E-2</v>
      </c>
      <c r="K813">
        <v>3.5714285714285713E-3</v>
      </c>
      <c r="L813">
        <v>3.5250000000000004E-2</v>
      </c>
      <c r="M813">
        <v>0.25600000000000001</v>
      </c>
      <c r="N813">
        <v>0.24686388491299999</v>
      </c>
      <c r="O813">
        <v>0.31196454948301328</v>
      </c>
      <c r="P813">
        <v>9.8436062557497706E-2</v>
      </c>
      <c r="Q813">
        <v>0.18214285714285713</v>
      </c>
      <c r="R813">
        <v>0</v>
      </c>
      <c r="S813">
        <v>0</v>
      </c>
      <c r="T813">
        <v>0</v>
      </c>
      <c r="U813">
        <v>0</v>
      </c>
      <c r="V813">
        <v>2</v>
      </c>
      <c r="W813">
        <v>0</v>
      </c>
      <c r="X813">
        <v>0</v>
      </c>
      <c r="Y813">
        <v>0</v>
      </c>
      <c r="Z813">
        <v>2</v>
      </c>
      <c r="AA813">
        <v>0</v>
      </c>
      <c r="AB813">
        <v>4</v>
      </c>
    </row>
    <row r="814" spans="1:28" x14ac:dyDescent="0.3">
      <c r="A814">
        <v>19113010700</v>
      </c>
      <c r="C814" t="s">
        <v>3852</v>
      </c>
      <c r="D814" t="s">
        <v>1968</v>
      </c>
      <c r="E814">
        <v>6787</v>
      </c>
      <c r="F814" t="s">
        <v>1048</v>
      </c>
      <c r="G814" t="s">
        <v>1049</v>
      </c>
      <c r="H814">
        <v>103919</v>
      </c>
      <c r="I814">
        <v>0.04</v>
      </c>
      <c r="J814">
        <v>9.6376252891287581E-2</v>
      </c>
      <c r="K814">
        <v>3.5466461063993829E-2</v>
      </c>
      <c r="L814">
        <v>3.5250000000000004E-2</v>
      </c>
      <c r="M814">
        <v>0.253</v>
      </c>
      <c r="N814">
        <v>0.20530726847</v>
      </c>
      <c r="O814">
        <v>0.27233947013920073</v>
      </c>
      <c r="P814">
        <v>4.772393538913363E-2</v>
      </c>
      <c r="Q814">
        <v>0.1831148804934464</v>
      </c>
      <c r="R814">
        <v>0</v>
      </c>
      <c r="S814">
        <v>0</v>
      </c>
      <c r="T814">
        <v>1</v>
      </c>
      <c r="U814">
        <v>1</v>
      </c>
      <c r="V814">
        <v>2</v>
      </c>
      <c r="W814">
        <v>0</v>
      </c>
      <c r="X814">
        <v>0</v>
      </c>
      <c r="Y814">
        <v>0</v>
      </c>
      <c r="Z814">
        <v>0</v>
      </c>
      <c r="AA814">
        <v>1</v>
      </c>
      <c r="AB814">
        <v>5</v>
      </c>
    </row>
    <row r="815" spans="1:28" x14ac:dyDescent="0.3">
      <c r="A815">
        <v>19149970500</v>
      </c>
      <c r="C815" t="s">
        <v>3853</v>
      </c>
      <c r="D815" t="s">
        <v>1864</v>
      </c>
      <c r="E815">
        <v>3097</v>
      </c>
      <c r="F815" t="s">
        <v>733</v>
      </c>
      <c r="G815" t="s">
        <v>1615</v>
      </c>
      <c r="H815">
        <v>85606</v>
      </c>
      <c r="I815">
        <v>5.5999999999999994E-2</v>
      </c>
      <c r="J815">
        <v>8.9877835951134383E-2</v>
      </c>
      <c r="K815">
        <v>2.356020942408377E-2</v>
      </c>
      <c r="L815">
        <v>2.1250000000000002E-2</v>
      </c>
      <c r="M815">
        <v>0.29299999999999998</v>
      </c>
      <c r="N815">
        <v>1.0440456393E-2</v>
      </c>
      <c r="O815">
        <v>0.3850515463917526</v>
      </c>
      <c r="P815">
        <v>7.5060532687651338E-2</v>
      </c>
      <c r="Q815">
        <v>0.1806282722513089</v>
      </c>
      <c r="R815">
        <v>0</v>
      </c>
      <c r="S815">
        <v>0</v>
      </c>
      <c r="T815">
        <v>1</v>
      </c>
      <c r="U815">
        <v>0</v>
      </c>
      <c r="V815">
        <v>0</v>
      </c>
      <c r="W815">
        <v>0</v>
      </c>
      <c r="X815">
        <v>1</v>
      </c>
      <c r="Y815">
        <v>1</v>
      </c>
      <c r="Z815">
        <v>1</v>
      </c>
      <c r="AA815">
        <v>0</v>
      </c>
      <c r="AB815">
        <v>4</v>
      </c>
    </row>
    <row r="816" spans="1:28" x14ac:dyDescent="0.3">
      <c r="A816">
        <v>19153000802</v>
      </c>
      <c r="C816" t="s">
        <v>3854</v>
      </c>
      <c r="D816" t="s">
        <v>1958</v>
      </c>
      <c r="E816">
        <v>3453</v>
      </c>
      <c r="F816" t="s">
        <v>1088</v>
      </c>
      <c r="G816" t="s">
        <v>1089</v>
      </c>
      <c r="H816">
        <v>82027</v>
      </c>
      <c r="I816">
        <v>2.4E-2</v>
      </c>
      <c r="J816">
        <v>3.1213191990577149E-2</v>
      </c>
      <c r="K816">
        <v>2.4146054181389872E-2</v>
      </c>
      <c r="L816">
        <v>2.8583333333333329E-2</v>
      </c>
      <c r="M816">
        <v>0.30599999999999999</v>
      </c>
      <c r="N816">
        <v>2.32220565574E-3</v>
      </c>
      <c r="O816">
        <v>0.25610687022900763</v>
      </c>
      <c r="P816">
        <v>3.5775127768313458E-2</v>
      </c>
      <c r="Q816">
        <v>0.26796230859835102</v>
      </c>
      <c r="R816">
        <v>0</v>
      </c>
      <c r="S816">
        <v>0</v>
      </c>
      <c r="T816">
        <v>0</v>
      </c>
      <c r="U816">
        <v>0</v>
      </c>
      <c r="V816">
        <v>1</v>
      </c>
      <c r="W816">
        <v>0</v>
      </c>
      <c r="X816">
        <v>1</v>
      </c>
      <c r="Y816">
        <v>0</v>
      </c>
      <c r="Z816">
        <v>0</v>
      </c>
      <c r="AA816">
        <v>2</v>
      </c>
      <c r="AB816">
        <v>4</v>
      </c>
    </row>
    <row r="817" spans="1:28" x14ac:dyDescent="0.3">
      <c r="A817">
        <v>19153003100</v>
      </c>
      <c r="C817" t="s">
        <v>3855</v>
      </c>
      <c r="D817" t="s">
        <v>1949</v>
      </c>
      <c r="E817">
        <v>1826</v>
      </c>
      <c r="F817" t="s">
        <v>1088</v>
      </c>
      <c r="G817" t="s">
        <v>1089</v>
      </c>
      <c r="H817">
        <v>91961</v>
      </c>
      <c r="I817">
        <v>3.2000000000000001E-2</v>
      </c>
      <c r="J817">
        <v>2.1403091557669441E-2</v>
      </c>
      <c r="K817">
        <v>9.512485136741973E-3</v>
      </c>
      <c r="L817">
        <v>2.8583333333333329E-2</v>
      </c>
      <c r="M817">
        <v>0.245</v>
      </c>
      <c r="N817">
        <v>1.44444506296E-2</v>
      </c>
      <c r="O817">
        <v>3.2950191570881228E-2</v>
      </c>
      <c r="P817">
        <v>3.6655211912943873E-2</v>
      </c>
      <c r="Q817">
        <v>0.267538644470868</v>
      </c>
      <c r="R817">
        <v>0</v>
      </c>
      <c r="S817">
        <v>0</v>
      </c>
      <c r="T817">
        <v>0</v>
      </c>
      <c r="U817">
        <v>0</v>
      </c>
      <c r="V817">
        <v>1</v>
      </c>
      <c r="W817">
        <v>0</v>
      </c>
      <c r="X817">
        <v>1</v>
      </c>
      <c r="Y817">
        <v>0</v>
      </c>
      <c r="Z817">
        <v>0</v>
      </c>
      <c r="AA817">
        <v>2</v>
      </c>
      <c r="AB817">
        <v>4</v>
      </c>
    </row>
    <row r="818" spans="1:28" x14ac:dyDescent="0.3">
      <c r="A818">
        <v>19153004004</v>
      </c>
      <c r="C818" t="s">
        <v>3856</v>
      </c>
      <c r="D818" t="s">
        <v>1917</v>
      </c>
      <c r="E818">
        <v>3245</v>
      </c>
      <c r="F818" t="s">
        <v>1088</v>
      </c>
      <c r="G818" t="s">
        <v>1089</v>
      </c>
      <c r="H818">
        <v>94883</v>
      </c>
      <c r="I818">
        <v>1.4999999999999999E-2</v>
      </c>
      <c r="J818">
        <v>5.6712132089016508E-2</v>
      </c>
      <c r="K818">
        <v>1.6511127063890883E-2</v>
      </c>
      <c r="L818">
        <v>2.8583333333333329E-2</v>
      </c>
      <c r="M818">
        <v>0.26</v>
      </c>
      <c r="N818">
        <v>8.0770425597999993E-3</v>
      </c>
      <c r="O818">
        <v>0.1943744752308984</v>
      </c>
      <c r="P818">
        <v>2.7027027027027029E-2</v>
      </c>
      <c r="Q818">
        <v>0.24910265613783203</v>
      </c>
      <c r="R818">
        <v>0</v>
      </c>
      <c r="S818">
        <v>0</v>
      </c>
      <c r="T818">
        <v>0</v>
      </c>
      <c r="U818">
        <v>0</v>
      </c>
      <c r="V818">
        <v>1</v>
      </c>
      <c r="W818">
        <v>0</v>
      </c>
      <c r="X818">
        <v>1</v>
      </c>
      <c r="Y818">
        <v>0</v>
      </c>
      <c r="Z818">
        <v>0</v>
      </c>
      <c r="AA818">
        <v>2</v>
      </c>
      <c r="AB818">
        <v>4</v>
      </c>
    </row>
    <row r="819" spans="1:28" x14ac:dyDescent="0.3">
      <c r="A819">
        <v>19153010211</v>
      </c>
      <c r="C819" t="s">
        <v>3857</v>
      </c>
      <c r="D819" t="s">
        <v>1943</v>
      </c>
      <c r="E819">
        <v>3871</v>
      </c>
      <c r="F819" t="s">
        <v>1088</v>
      </c>
      <c r="G819" t="s">
        <v>1089</v>
      </c>
      <c r="H819">
        <v>84148</v>
      </c>
      <c r="I819">
        <v>4.9000000000000002E-2</v>
      </c>
      <c r="J819">
        <v>4.5454545454545456E-2</v>
      </c>
      <c r="K819">
        <v>3.2085561497326207E-2</v>
      </c>
      <c r="L819">
        <v>2.8583333333333329E-2</v>
      </c>
      <c r="M819">
        <v>0.312</v>
      </c>
      <c r="N819">
        <v>2.11022458387E-2</v>
      </c>
      <c r="O819">
        <v>0.27176696542893725</v>
      </c>
      <c r="P819">
        <v>4.4176706827309238E-2</v>
      </c>
      <c r="Q819">
        <v>0.23850267379679144</v>
      </c>
      <c r="R819">
        <v>0</v>
      </c>
      <c r="S819">
        <v>0</v>
      </c>
      <c r="T819">
        <v>0</v>
      </c>
      <c r="U819">
        <v>1</v>
      </c>
      <c r="V819">
        <v>1</v>
      </c>
      <c r="W819">
        <v>1</v>
      </c>
      <c r="X819">
        <v>1</v>
      </c>
      <c r="Y819">
        <v>0</v>
      </c>
      <c r="Z819">
        <v>0</v>
      </c>
      <c r="AA819">
        <v>1</v>
      </c>
      <c r="AB819">
        <v>5</v>
      </c>
    </row>
    <row r="820" spans="1:28" x14ac:dyDescent="0.3">
      <c r="A820">
        <v>19153010212</v>
      </c>
      <c r="C820" t="s">
        <v>3858</v>
      </c>
      <c r="D820" t="s">
        <v>1918</v>
      </c>
      <c r="E820">
        <v>4190</v>
      </c>
      <c r="F820" t="s">
        <v>1088</v>
      </c>
      <c r="G820" t="s">
        <v>1089</v>
      </c>
      <c r="H820">
        <v>92365</v>
      </c>
      <c r="I820">
        <v>2.7000000000000003E-2</v>
      </c>
      <c r="J820">
        <v>3.5260115606936419E-2</v>
      </c>
      <c r="K820">
        <v>4.2774566473988439E-2</v>
      </c>
      <c r="L820">
        <v>2.8583333333333329E-2</v>
      </c>
      <c r="M820">
        <v>0.30399999999999999</v>
      </c>
      <c r="N820">
        <v>3.8413879623600003E-2</v>
      </c>
      <c r="O820">
        <v>0.30410870268521512</v>
      </c>
      <c r="P820">
        <v>3.8037486218302094E-2</v>
      </c>
      <c r="Q820">
        <v>0.14450867052023122</v>
      </c>
      <c r="R820">
        <v>0</v>
      </c>
      <c r="S820">
        <v>0</v>
      </c>
      <c r="T820">
        <v>0</v>
      </c>
      <c r="U820">
        <v>1</v>
      </c>
      <c r="V820">
        <v>1</v>
      </c>
      <c r="W820">
        <v>0</v>
      </c>
      <c r="X820">
        <v>0</v>
      </c>
      <c r="Y820">
        <v>0</v>
      </c>
      <c r="Z820">
        <v>0</v>
      </c>
      <c r="AA820">
        <v>0</v>
      </c>
      <c r="AB820">
        <v>2</v>
      </c>
    </row>
    <row r="821" spans="1:28" x14ac:dyDescent="0.3">
      <c r="A821">
        <v>19153010406</v>
      </c>
      <c r="C821" t="s">
        <v>3859</v>
      </c>
      <c r="D821" t="s">
        <v>1914</v>
      </c>
      <c r="E821">
        <v>3870</v>
      </c>
      <c r="F821" t="s">
        <v>1088</v>
      </c>
      <c r="G821" t="s">
        <v>1089</v>
      </c>
      <c r="H821">
        <v>78843</v>
      </c>
      <c r="I821">
        <v>6.0999999999999999E-2</v>
      </c>
      <c r="J821">
        <v>3.8746438746438745E-2</v>
      </c>
      <c r="K821">
        <v>7.4074074074074077E-3</v>
      </c>
      <c r="L821">
        <v>2.8583333333333329E-2</v>
      </c>
      <c r="M821">
        <v>0.26200000000000001</v>
      </c>
      <c r="N821">
        <v>-9.2165898097800007E-3</v>
      </c>
      <c r="O821">
        <v>0.23784355179704017</v>
      </c>
      <c r="P821">
        <v>5.5673382820784732E-2</v>
      </c>
      <c r="Q821">
        <v>0.21481481481481482</v>
      </c>
      <c r="R821">
        <v>0</v>
      </c>
      <c r="S821">
        <v>0</v>
      </c>
      <c r="T821">
        <v>0</v>
      </c>
      <c r="U821">
        <v>0</v>
      </c>
      <c r="V821">
        <v>1</v>
      </c>
      <c r="W821">
        <v>0</v>
      </c>
      <c r="X821">
        <v>1</v>
      </c>
      <c r="Y821">
        <v>0</v>
      </c>
      <c r="Z821">
        <v>1</v>
      </c>
      <c r="AA821">
        <v>1</v>
      </c>
      <c r="AB821">
        <v>4</v>
      </c>
    </row>
    <row r="822" spans="1:28" x14ac:dyDescent="0.3">
      <c r="A822">
        <v>19153011025</v>
      </c>
      <c r="C822" t="s">
        <v>3860</v>
      </c>
      <c r="D822" t="s">
        <v>1981</v>
      </c>
      <c r="E822">
        <v>3791</v>
      </c>
      <c r="F822" t="s">
        <v>1088</v>
      </c>
      <c r="G822" t="s">
        <v>1089</v>
      </c>
      <c r="H822">
        <v>106920</v>
      </c>
      <c r="I822">
        <v>2.6000000000000002E-2</v>
      </c>
      <c r="J822">
        <v>8.8458880442294399E-2</v>
      </c>
      <c r="K822">
        <v>1.9350380096751902E-2</v>
      </c>
      <c r="L822">
        <v>2.8583333333333329E-2</v>
      </c>
      <c r="M822">
        <v>0.255</v>
      </c>
      <c r="N822">
        <v>-1.58359293873E-2</v>
      </c>
      <c r="O822">
        <v>0.14918032786885246</v>
      </c>
      <c r="P822">
        <v>3.4776902887139111E-2</v>
      </c>
      <c r="Q822">
        <v>0.22667588113337941</v>
      </c>
      <c r="R822">
        <v>0</v>
      </c>
      <c r="S822">
        <v>0</v>
      </c>
      <c r="T822">
        <v>1</v>
      </c>
      <c r="U822">
        <v>0</v>
      </c>
      <c r="V822">
        <v>1</v>
      </c>
      <c r="W822">
        <v>0</v>
      </c>
      <c r="X822">
        <v>1</v>
      </c>
      <c r="Y822">
        <v>0</v>
      </c>
      <c r="Z822">
        <v>0</v>
      </c>
      <c r="AA822">
        <v>1</v>
      </c>
      <c r="AB822">
        <v>4</v>
      </c>
    </row>
    <row r="823" spans="1:28" x14ac:dyDescent="0.3">
      <c r="A823">
        <v>19153011026</v>
      </c>
      <c r="C823" t="s">
        <v>3861</v>
      </c>
      <c r="D823" t="s">
        <v>1922</v>
      </c>
      <c r="E823">
        <v>5644</v>
      </c>
      <c r="F823" t="s">
        <v>1088</v>
      </c>
      <c r="G823" t="s">
        <v>1089</v>
      </c>
      <c r="H823">
        <v>93411</v>
      </c>
      <c r="I823">
        <v>3.1E-2</v>
      </c>
      <c r="J823">
        <v>1.5509887553315238E-3</v>
      </c>
      <c r="K823">
        <v>3.4897246994959287E-3</v>
      </c>
      <c r="L823">
        <v>2.8583333333333329E-2</v>
      </c>
      <c r="M823">
        <v>0.251</v>
      </c>
      <c r="N823">
        <v>-1.3114185825300001E-2</v>
      </c>
      <c r="O823">
        <v>0.13215648854961831</v>
      </c>
      <c r="P823">
        <v>8.1225507659422866E-2</v>
      </c>
      <c r="Q823">
        <v>0.18844513377278016</v>
      </c>
      <c r="R823">
        <v>0</v>
      </c>
      <c r="S823">
        <v>0</v>
      </c>
      <c r="T823">
        <v>0</v>
      </c>
      <c r="U823">
        <v>0</v>
      </c>
      <c r="V823">
        <v>1</v>
      </c>
      <c r="W823">
        <v>0</v>
      </c>
      <c r="X823">
        <v>1</v>
      </c>
      <c r="Y823">
        <v>0</v>
      </c>
      <c r="Z823">
        <v>1</v>
      </c>
      <c r="AA823">
        <v>1</v>
      </c>
      <c r="AB823">
        <v>4</v>
      </c>
    </row>
    <row r="824" spans="1:28" x14ac:dyDescent="0.3">
      <c r="A824">
        <v>19153011203</v>
      </c>
      <c r="C824" t="s">
        <v>3862</v>
      </c>
      <c r="D824" t="s">
        <v>1894</v>
      </c>
      <c r="E824">
        <v>3628</v>
      </c>
      <c r="F824" t="s">
        <v>1088</v>
      </c>
      <c r="G824" t="s">
        <v>1089</v>
      </c>
      <c r="H824">
        <v>167108</v>
      </c>
      <c r="I824">
        <v>4.0000000000000001E-3</v>
      </c>
      <c r="J824">
        <v>2.5101763907734057E-2</v>
      </c>
      <c r="K824">
        <v>4.7489823609226595E-3</v>
      </c>
      <c r="L824">
        <v>2.8583333333333329E-2</v>
      </c>
      <c r="M824">
        <v>0.4</v>
      </c>
      <c r="N824">
        <v>8.8987771469900001E-3</v>
      </c>
      <c r="O824">
        <v>4.7162859248341932E-2</v>
      </c>
      <c r="P824">
        <v>7.4120603015075379E-2</v>
      </c>
      <c r="Q824">
        <v>0.12415196743554953</v>
      </c>
      <c r="R824">
        <v>0</v>
      </c>
      <c r="S824">
        <v>0</v>
      </c>
      <c r="T824">
        <v>0</v>
      </c>
      <c r="U824">
        <v>0</v>
      </c>
      <c r="V824">
        <v>1</v>
      </c>
      <c r="W824">
        <v>2</v>
      </c>
      <c r="X824">
        <v>1</v>
      </c>
      <c r="Y824">
        <v>0</v>
      </c>
      <c r="Z824">
        <v>1</v>
      </c>
      <c r="AA824">
        <v>0</v>
      </c>
      <c r="AB824">
        <v>5</v>
      </c>
    </row>
    <row r="825" spans="1:28" x14ac:dyDescent="0.3">
      <c r="A825">
        <v>19153011303</v>
      </c>
      <c r="C825" t="s">
        <v>3863</v>
      </c>
      <c r="D825" t="s">
        <v>2926</v>
      </c>
      <c r="E825">
        <v>7426</v>
      </c>
      <c r="F825" t="s">
        <v>1088</v>
      </c>
      <c r="G825" t="s">
        <v>1089</v>
      </c>
      <c r="H825">
        <v>83398</v>
      </c>
      <c r="I825">
        <v>3.7999999999999999E-2</v>
      </c>
      <c r="J825">
        <v>4.8599392507593653E-2</v>
      </c>
      <c r="K825">
        <v>5.4674316571042859E-2</v>
      </c>
      <c r="L825">
        <v>2.8583333333333329E-2</v>
      </c>
      <c r="M825">
        <v>0.30399999999999999</v>
      </c>
      <c r="N825">
        <v>0.604927598781</v>
      </c>
      <c r="O825">
        <v>0.42743463433118606</v>
      </c>
      <c r="P825">
        <v>0</v>
      </c>
      <c r="Q825">
        <v>0.18798515018562267</v>
      </c>
      <c r="R825">
        <v>0</v>
      </c>
      <c r="S825">
        <v>0</v>
      </c>
      <c r="T825">
        <v>0</v>
      </c>
      <c r="U825">
        <v>2</v>
      </c>
      <c r="V825">
        <v>1</v>
      </c>
      <c r="W825">
        <v>0</v>
      </c>
      <c r="X825">
        <v>0</v>
      </c>
      <c r="Y825">
        <v>1</v>
      </c>
      <c r="Z825">
        <v>0</v>
      </c>
      <c r="AA825">
        <v>1</v>
      </c>
      <c r="AB825">
        <v>5</v>
      </c>
    </row>
    <row r="826" spans="1:28" x14ac:dyDescent="0.3">
      <c r="A826">
        <v>19153011704</v>
      </c>
      <c r="C826" t="s">
        <v>3864</v>
      </c>
      <c r="D826" t="s">
        <v>2928</v>
      </c>
      <c r="E826">
        <v>2719</v>
      </c>
      <c r="F826" t="s">
        <v>1088</v>
      </c>
      <c r="G826" t="s">
        <v>1089</v>
      </c>
      <c r="H826">
        <v>143314</v>
      </c>
      <c r="I826">
        <v>2.2000000000000002E-2</v>
      </c>
      <c r="J826">
        <v>2.5176233635448138E-2</v>
      </c>
      <c r="K826">
        <v>1.6112789526686808E-2</v>
      </c>
      <c r="L826">
        <v>2.8583333333333329E-2</v>
      </c>
      <c r="M826">
        <v>0.25600000000000001</v>
      </c>
      <c r="N826">
        <v>-3.0591893806600001E-2</v>
      </c>
      <c r="O826">
        <v>0.10816542948038176</v>
      </c>
      <c r="P826">
        <v>0</v>
      </c>
      <c r="Q826">
        <v>0.25377643504531722</v>
      </c>
      <c r="R826">
        <v>0</v>
      </c>
      <c r="S826">
        <v>0</v>
      </c>
      <c r="T826">
        <v>0</v>
      </c>
      <c r="U826">
        <v>0</v>
      </c>
      <c r="V826">
        <v>1</v>
      </c>
      <c r="W826">
        <v>0</v>
      </c>
      <c r="X826">
        <v>2</v>
      </c>
      <c r="Y826">
        <v>0</v>
      </c>
      <c r="Z826">
        <v>0</v>
      </c>
      <c r="AA826">
        <v>2</v>
      </c>
      <c r="AB826">
        <v>5</v>
      </c>
    </row>
    <row r="827" spans="1:28" x14ac:dyDescent="0.3">
      <c r="A827">
        <v>19155031602</v>
      </c>
      <c r="C827" t="s">
        <v>3865</v>
      </c>
      <c r="D827" t="s">
        <v>1893</v>
      </c>
      <c r="E827">
        <v>2494</v>
      </c>
      <c r="F827" t="s">
        <v>1082</v>
      </c>
      <c r="G827" t="s">
        <v>1083</v>
      </c>
      <c r="H827">
        <v>100663</v>
      </c>
      <c r="I827">
        <v>4.2000000000000003E-2</v>
      </c>
      <c r="J827">
        <v>2.3215821152192607E-2</v>
      </c>
      <c r="K827">
        <v>2.4935511607910577E-2</v>
      </c>
      <c r="L827">
        <v>2.9249999999999995E-2</v>
      </c>
      <c r="M827">
        <v>0.37</v>
      </c>
      <c r="N827">
        <v>-0.125280582802</v>
      </c>
      <c r="O827">
        <v>0.36140675613142065</v>
      </c>
      <c r="P827">
        <v>6.8108974358974353E-2</v>
      </c>
      <c r="Q827">
        <v>0.15305245055889941</v>
      </c>
      <c r="R827">
        <v>0</v>
      </c>
      <c r="S827">
        <v>0</v>
      </c>
      <c r="T827">
        <v>0</v>
      </c>
      <c r="U827">
        <v>0</v>
      </c>
      <c r="V827">
        <v>1</v>
      </c>
      <c r="W827">
        <v>1</v>
      </c>
      <c r="X827">
        <v>2</v>
      </c>
      <c r="Y827">
        <v>1</v>
      </c>
      <c r="Z827">
        <v>1</v>
      </c>
      <c r="AA827">
        <v>0</v>
      </c>
      <c r="AB827">
        <v>6</v>
      </c>
    </row>
    <row r="828" spans="1:28" x14ac:dyDescent="0.3">
      <c r="A828">
        <v>19163010103</v>
      </c>
      <c r="C828" t="s">
        <v>3866</v>
      </c>
      <c r="D828" t="s">
        <v>2906</v>
      </c>
      <c r="E828">
        <v>4863</v>
      </c>
      <c r="F828" t="s">
        <v>1043</v>
      </c>
      <c r="G828" t="s">
        <v>1044</v>
      </c>
      <c r="H828">
        <v>180089</v>
      </c>
      <c r="I828">
        <v>0</v>
      </c>
      <c r="J828">
        <v>7.1059431524547806E-3</v>
      </c>
      <c r="K828">
        <v>8.3979328165374682E-3</v>
      </c>
      <c r="L828">
        <v>3.4666666666666672E-2</v>
      </c>
      <c r="M828">
        <v>0.315</v>
      </c>
      <c r="N828">
        <v>0.36562762062100002</v>
      </c>
      <c r="O828">
        <v>8.3455344070278187E-2</v>
      </c>
      <c r="P828">
        <v>2.0713463751438434E-2</v>
      </c>
      <c r="Q828">
        <v>0.17829457364341086</v>
      </c>
      <c r="R828">
        <v>0</v>
      </c>
      <c r="S828">
        <v>0</v>
      </c>
      <c r="T828">
        <v>0</v>
      </c>
      <c r="U828">
        <v>0</v>
      </c>
      <c r="V828">
        <v>2</v>
      </c>
      <c r="W828">
        <v>1</v>
      </c>
      <c r="X828">
        <v>0</v>
      </c>
      <c r="Y828">
        <v>0</v>
      </c>
      <c r="Z828">
        <v>0</v>
      </c>
      <c r="AA828">
        <v>0</v>
      </c>
      <c r="AB828">
        <v>3</v>
      </c>
    </row>
    <row r="829" spans="1:28" x14ac:dyDescent="0.3">
      <c r="A829">
        <v>19167070100</v>
      </c>
      <c r="C829" t="s">
        <v>3867</v>
      </c>
      <c r="D829" t="s">
        <v>1982</v>
      </c>
      <c r="E829">
        <v>3646</v>
      </c>
      <c r="F829" t="s">
        <v>1588</v>
      </c>
      <c r="G829" t="s">
        <v>1589</v>
      </c>
      <c r="H829">
        <v>80489</v>
      </c>
      <c r="I829">
        <v>7.5999999999999998E-2</v>
      </c>
      <c r="J829">
        <v>3.6450079239302692E-2</v>
      </c>
      <c r="K829">
        <v>2.694136291600634E-2</v>
      </c>
      <c r="L829">
        <v>1.9000000000000003E-2</v>
      </c>
      <c r="M829">
        <v>0.26899999999999996</v>
      </c>
      <c r="N829">
        <v>-1.6720603356200001E-2</v>
      </c>
      <c r="O829">
        <v>0.39956043956043957</v>
      </c>
      <c r="P829">
        <v>1.6367887763055339E-2</v>
      </c>
      <c r="Q829">
        <v>0.12519809825673534</v>
      </c>
      <c r="R829">
        <v>0</v>
      </c>
      <c r="S829">
        <v>1</v>
      </c>
      <c r="T829">
        <v>0</v>
      </c>
      <c r="U829">
        <v>1</v>
      </c>
      <c r="V829">
        <v>0</v>
      </c>
      <c r="W829">
        <v>0</v>
      </c>
      <c r="X829">
        <v>1</v>
      </c>
      <c r="Y829">
        <v>1</v>
      </c>
      <c r="Z829">
        <v>0</v>
      </c>
      <c r="AA829">
        <v>0</v>
      </c>
      <c r="AB829">
        <v>4</v>
      </c>
    </row>
    <row r="830" spans="1:28" x14ac:dyDescent="0.3">
      <c r="A830">
        <v>19167070500</v>
      </c>
      <c r="C830" t="s">
        <v>3868</v>
      </c>
      <c r="D830" t="s">
        <v>1962</v>
      </c>
      <c r="E830">
        <v>2868</v>
      </c>
      <c r="F830" t="s">
        <v>1588</v>
      </c>
      <c r="G830" t="s">
        <v>1589</v>
      </c>
      <c r="H830">
        <v>90283</v>
      </c>
      <c r="I830">
        <v>3.6000000000000004E-2</v>
      </c>
      <c r="J830">
        <v>2.7684563758389263E-2</v>
      </c>
      <c r="K830">
        <v>4.1946308724832217E-2</v>
      </c>
      <c r="L830">
        <v>1.9000000000000003E-2</v>
      </c>
      <c r="M830">
        <v>0.23499999999999999</v>
      </c>
      <c r="N830">
        <v>7.7301465040700004E-3</v>
      </c>
      <c r="O830">
        <v>0.35753086419753088</v>
      </c>
      <c r="P830">
        <v>9.0076335877862596E-2</v>
      </c>
      <c r="Q830">
        <v>0.12332214765100671</v>
      </c>
      <c r="R830">
        <v>0</v>
      </c>
      <c r="S830">
        <v>0</v>
      </c>
      <c r="T830">
        <v>0</v>
      </c>
      <c r="U830">
        <v>1</v>
      </c>
      <c r="V830">
        <v>0</v>
      </c>
      <c r="W830">
        <v>0</v>
      </c>
      <c r="X830">
        <v>1</v>
      </c>
      <c r="Y830">
        <v>1</v>
      </c>
      <c r="Z830">
        <v>1</v>
      </c>
      <c r="AA830">
        <v>0</v>
      </c>
      <c r="AB830">
        <v>4</v>
      </c>
    </row>
    <row r="831" spans="1:28" x14ac:dyDescent="0.3">
      <c r="A831">
        <v>19167070602</v>
      </c>
      <c r="C831" t="s">
        <v>3869</v>
      </c>
      <c r="D831" t="s">
        <v>2957</v>
      </c>
      <c r="E831">
        <v>3715</v>
      </c>
      <c r="F831" t="s">
        <v>1588</v>
      </c>
      <c r="G831" t="s">
        <v>1589</v>
      </c>
      <c r="H831">
        <v>79896</v>
      </c>
      <c r="I831">
        <v>8.6999999999999994E-2</v>
      </c>
      <c r="J831">
        <v>5.9593975114603799E-2</v>
      </c>
      <c r="K831">
        <v>1.1132940406024885E-2</v>
      </c>
      <c r="L831">
        <v>1.9000000000000003E-2</v>
      </c>
      <c r="M831">
        <v>0.27600000000000002</v>
      </c>
      <c r="N831">
        <v>7.0479801286199998E-3</v>
      </c>
      <c r="O831">
        <v>0.21005802707930368</v>
      </c>
      <c r="P831">
        <v>0</v>
      </c>
      <c r="Q831">
        <v>0.20104780615586115</v>
      </c>
      <c r="R831">
        <v>0</v>
      </c>
      <c r="S831">
        <v>1</v>
      </c>
      <c r="T831">
        <v>0</v>
      </c>
      <c r="U831">
        <v>0</v>
      </c>
      <c r="V831">
        <v>0</v>
      </c>
      <c r="W831">
        <v>0</v>
      </c>
      <c r="X831">
        <v>1</v>
      </c>
      <c r="Y831">
        <v>0</v>
      </c>
      <c r="Z831">
        <v>0</v>
      </c>
      <c r="AA831">
        <v>1</v>
      </c>
      <c r="AB831">
        <v>3</v>
      </c>
    </row>
    <row r="832" spans="1:28" x14ac:dyDescent="0.3">
      <c r="A832">
        <v>19169000103</v>
      </c>
      <c r="C832" t="s">
        <v>3870</v>
      </c>
      <c r="D832" t="s">
        <v>2901</v>
      </c>
      <c r="E832">
        <v>1630</v>
      </c>
      <c r="F832" t="s">
        <v>1463</v>
      </c>
      <c r="G832" t="s">
        <v>1464</v>
      </c>
      <c r="H832">
        <v>93500</v>
      </c>
      <c r="I832">
        <v>5.2000000000000005E-2</v>
      </c>
      <c r="J832">
        <v>2.664576802507837E-2</v>
      </c>
      <c r="K832">
        <v>2.8213166144200628E-2</v>
      </c>
      <c r="L832">
        <v>2.1666666666666671E-2</v>
      </c>
      <c r="M832">
        <v>0.308</v>
      </c>
      <c r="N832">
        <v>0.12258953421800001</v>
      </c>
      <c r="O832">
        <v>0.20186915887850468</v>
      </c>
      <c r="P832">
        <v>0</v>
      </c>
      <c r="Q832">
        <v>0.13636363636363635</v>
      </c>
      <c r="R832">
        <v>0</v>
      </c>
      <c r="S832">
        <v>0</v>
      </c>
      <c r="T832">
        <v>0</v>
      </c>
      <c r="U832">
        <v>1</v>
      </c>
      <c r="V832">
        <v>0</v>
      </c>
      <c r="W832">
        <v>0</v>
      </c>
      <c r="X832">
        <v>0</v>
      </c>
      <c r="Y832">
        <v>0</v>
      </c>
      <c r="Z832">
        <v>0</v>
      </c>
      <c r="AA832">
        <v>0</v>
      </c>
      <c r="AB832">
        <v>1</v>
      </c>
    </row>
    <row r="833" spans="1:28" x14ac:dyDescent="0.3">
      <c r="A833">
        <v>19169010102</v>
      </c>
      <c r="C833" t="s">
        <v>3871</v>
      </c>
      <c r="D833" t="s">
        <v>2904</v>
      </c>
      <c r="E833">
        <v>4622</v>
      </c>
      <c r="F833" t="s">
        <v>1463</v>
      </c>
      <c r="G833" t="s">
        <v>1464</v>
      </c>
      <c r="H833">
        <v>109979</v>
      </c>
      <c r="I833">
        <v>5.0999999999999997E-2</v>
      </c>
      <c r="J833">
        <v>3.6244800950683304E-2</v>
      </c>
      <c r="K833">
        <v>1.9607843137254902E-2</v>
      </c>
      <c r="L833">
        <v>2.1666666666666671E-2</v>
      </c>
      <c r="M833">
        <v>0.28100000000000003</v>
      </c>
      <c r="N833">
        <v>0.20333246592900001</v>
      </c>
      <c r="O833">
        <v>0.22626743790404899</v>
      </c>
      <c r="P833">
        <v>5.6424581005586595E-2</v>
      </c>
      <c r="Q833">
        <v>0.24658348187759951</v>
      </c>
      <c r="R833">
        <v>0</v>
      </c>
      <c r="S833">
        <v>0</v>
      </c>
      <c r="T833">
        <v>0</v>
      </c>
      <c r="U833">
        <v>0</v>
      </c>
      <c r="V833">
        <v>0</v>
      </c>
      <c r="W833">
        <v>0</v>
      </c>
      <c r="X833">
        <v>0</v>
      </c>
      <c r="Y833">
        <v>0</v>
      </c>
      <c r="Z833">
        <v>1</v>
      </c>
      <c r="AA833">
        <v>1</v>
      </c>
      <c r="AB833">
        <v>2</v>
      </c>
    </row>
    <row r="834" spans="1:28" x14ac:dyDescent="0.3">
      <c r="A834">
        <v>19181020300</v>
      </c>
      <c r="C834" t="s">
        <v>3872</v>
      </c>
      <c r="D834" t="s">
        <v>1979</v>
      </c>
      <c r="E834">
        <v>3612</v>
      </c>
      <c r="F834" t="s">
        <v>1261</v>
      </c>
      <c r="G834" t="s">
        <v>1262</v>
      </c>
      <c r="H834">
        <v>106775</v>
      </c>
      <c r="I834">
        <v>7.400000000000001E-2</v>
      </c>
      <c r="J834">
        <v>1.5873015873015872E-2</v>
      </c>
      <c r="K834">
        <v>7.0634920634920634E-2</v>
      </c>
      <c r="L834">
        <v>2.5833333333333333E-2</v>
      </c>
      <c r="M834">
        <v>0.33100000000000002</v>
      </c>
      <c r="N834">
        <v>0.22602217899400001</v>
      </c>
      <c r="O834">
        <v>0.31375770020533883</v>
      </c>
      <c r="P834">
        <v>3.2849503437738729E-2</v>
      </c>
      <c r="Q834">
        <v>0.24444444444444444</v>
      </c>
      <c r="R834">
        <v>0</v>
      </c>
      <c r="S834">
        <v>1</v>
      </c>
      <c r="T834">
        <v>0</v>
      </c>
      <c r="U834">
        <v>2</v>
      </c>
      <c r="V834">
        <v>0</v>
      </c>
      <c r="W834">
        <v>1</v>
      </c>
      <c r="X834">
        <v>0</v>
      </c>
      <c r="Y834">
        <v>0</v>
      </c>
      <c r="Z834">
        <v>0</v>
      </c>
      <c r="AA834">
        <v>1</v>
      </c>
      <c r="AB834">
        <v>5</v>
      </c>
    </row>
    <row r="835" spans="1:28" x14ac:dyDescent="0.3">
      <c r="A835">
        <v>19181020500</v>
      </c>
      <c r="C835" t="s">
        <v>3873</v>
      </c>
      <c r="D835" t="s">
        <v>1913</v>
      </c>
      <c r="E835">
        <v>2341</v>
      </c>
      <c r="F835" t="s">
        <v>1261</v>
      </c>
      <c r="G835" t="s">
        <v>1262</v>
      </c>
      <c r="H835">
        <v>92661</v>
      </c>
      <c r="I835">
        <v>5.0999999999999997E-2</v>
      </c>
      <c r="J835">
        <v>4.092920353982301E-2</v>
      </c>
      <c r="K835">
        <v>3.2079646017699116E-2</v>
      </c>
      <c r="L835">
        <v>2.5833333333333333E-2</v>
      </c>
      <c r="M835">
        <v>0.28899999999999998</v>
      </c>
      <c r="N835">
        <v>1.1231101257199999E-2</v>
      </c>
      <c r="O835">
        <v>0.34996880848409234</v>
      </c>
      <c r="P835">
        <v>0.11833171677982542</v>
      </c>
      <c r="Q835">
        <v>8.185840707964602E-2</v>
      </c>
      <c r="R835">
        <v>0</v>
      </c>
      <c r="S835">
        <v>0</v>
      </c>
      <c r="T835">
        <v>0</v>
      </c>
      <c r="U835">
        <v>1</v>
      </c>
      <c r="V835">
        <v>0</v>
      </c>
      <c r="W835">
        <v>0</v>
      </c>
      <c r="X835">
        <v>1</v>
      </c>
      <c r="Y835">
        <v>0</v>
      </c>
      <c r="Z835">
        <v>2</v>
      </c>
      <c r="AA835">
        <v>0</v>
      </c>
      <c r="AB835">
        <v>4</v>
      </c>
    </row>
    <row r="836" spans="1:28" x14ac:dyDescent="0.3">
      <c r="A836">
        <v>19181020702</v>
      </c>
      <c r="C836" t="s">
        <v>3874</v>
      </c>
      <c r="D836" t="s">
        <v>2935</v>
      </c>
      <c r="E836">
        <v>3698</v>
      </c>
      <c r="F836" t="s">
        <v>1261</v>
      </c>
      <c r="G836" t="s">
        <v>1262</v>
      </c>
      <c r="H836">
        <v>88333</v>
      </c>
      <c r="I836">
        <v>4.4000000000000004E-2</v>
      </c>
      <c r="J836">
        <v>7.101449275362319E-2</v>
      </c>
      <c r="K836">
        <v>2.9710144927536233E-2</v>
      </c>
      <c r="L836">
        <v>2.5833333333333333E-2</v>
      </c>
      <c r="M836">
        <v>0.29799999999999999</v>
      </c>
      <c r="N836">
        <v>0.19753885957799999</v>
      </c>
      <c r="O836">
        <v>0.23397717295873574</v>
      </c>
      <c r="P836">
        <v>5.6910569105691054E-2</v>
      </c>
      <c r="Q836">
        <v>0.21376811594202899</v>
      </c>
      <c r="R836">
        <v>0</v>
      </c>
      <c r="S836">
        <v>0</v>
      </c>
      <c r="T836">
        <v>1</v>
      </c>
      <c r="U836">
        <v>1</v>
      </c>
      <c r="V836">
        <v>0</v>
      </c>
      <c r="W836">
        <v>0</v>
      </c>
      <c r="X836">
        <v>0</v>
      </c>
      <c r="Y836">
        <v>0</v>
      </c>
      <c r="Z836">
        <v>1</v>
      </c>
      <c r="AA836">
        <v>1</v>
      </c>
      <c r="AB836">
        <v>4</v>
      </c>
    </row>
    <row r="837" spans="1:28" x14ac:dyDescent="0.3">
      <c r="A837">
        <v>19181020800</v>
      </c>
      <c r="C837" t="s">
        <v>3875</v>
      </c>
      <c r="D837" t="s">
        <v>1902</v>
      </c>
      <c r="E837">
        <v>3496</v>
      </c>
      <c r="F837" t="s">
        <v>1261</v>
      </c>
      <c r="G837" t="s">
        <v>1262</v>
      </c>
      <c r="H837">
        <v>99514</v>
      </c>
      <c r="I837">
        <v>1.3000000000000001E-2</v>
      </c>
      <c r="J837">
        <v>0.11978704525288376</v>
      </c>
      <c r="K837">
        <v>1.419698314108252E-2</v>
      </c>
      <c r="L837">
        <v>2.5833333333333333E-2</v>
      </c>
      <c r="M837">
        <v>0.35899999999999999</v>
      </c>
      <c r="N837">
        <v>3.5238377257900001E-2</v>
      </c>
      <c r="O837">
        <v>0.26441351888667991</v>
      </c>
      <c r="P837">
        <v>4.5723962743437763E-2</v>
      </c>
      <c r="Q837">
        <v>0.16947648624667258</v>
      </c>
      <c r="R837">
        <v>0</v>
      </c>
      <c r="S837">
        <v>0</v>
      </c>
      <c r="T837">
        <v>2</v>
      </c>
      <c r="U837">
        <v>0</v>
      </c>
      <c r="V837">
        <v>0</v>
      </c>
      <c r="W837">
        <v>1</v>
      </c>
      <c r="X837">
        <v>0</v>
      </c>
      <c r="Y837">
        <v>0</v>
      </c>
      <c r="Z837">
        <v>0</v>
      </c>
      <c r="AA837">
        <v>0</v>
      </c>
      <c r="AB837">
        <v>3</v>
      </c>
    </row>
    <row r="838" spans="1:28" x14ac:dyDescent="0.3">
      <c r="A838">
        <v>19181021200</v>
      </c>
      <c r="C838" t="s">
        <v>3876</v>
      </c>
      <c r="D838" t="s">
        <v>1963</v>
      </c>
      <c r="E838">
        <v>3821</v>
      </c>
      <c r="F838" t="s">
        <v>1261</v>
      </c>
      <c r="G838" t="s">
        <v>1262</v>
      </c>
      <c r="H838">
        <v>91659</v>
      </c>
      <c r="I838">
        <v>6.0999999999999999E-2</v>
      </c>
      <c r="J838">
        <v>3.4285714285714287E-2</v>
      </c>
      <c r="K838">
        <v>2.0952380952380951E-2</v>
      </c>
      <c r="L838">
        <v>2.5833333333333333E-2</v>
      </c>
      <c r="M838">
        <v>0.311</v>
      </c>
      <c r="N838">
        <v>3.6343910010499997E-2</v>
      </c>
      <c r="O838">
        <v>0.37885775097552321</v>
      </c>
      <c r="P838">
        <v>6.2721893491124267E-2</v>
      </c>
      <c r="Q838">
        <v>0.17333333333333334</v>
      </c>
      <c r="R838">
        <v>0</v>
      </c>
      <c r="S838">
        <v>0</v>
      </c>
      <c r="T838">
        <v>0</v>
      </c>
      <c r="U838">
        <v>0</v>
      </c>
      <c r="V838">
        <v>0</v>
      </c>
      <c r="W838">
        <v>0</v>
      </c>
      <c r="X838">
        <v>0</v>
      </c>
      <c r="Y838">
        <v>1</v>
      </c>
      <c r="Z838">
        <v>1</v>
      </c>
      <c r="AA838">
        <v>0</v>
      </c>
      <c r="AB838">
        <v>2</v>
      </c>
    </row>
    <row r="839" spans="1:28" x14ac:dyDescent="0.3">
      <c r="A839">
        <v>19183960102</v>
      </c>
      <c r="C839" t="s">
        <v>3877</v>
      </c>
      <c r="D839" t="s">
        <v>2962</v>
      </c>
      <c r="E839">
        <v>3230</v>
      </c>
      <c r="F839" t="s">
        <v>936</v>
      </c>
      <c r="G839" t="s">
        <v>1273</v>
      </c>
      <c r="H839">
        <v>70686</v>
      </c>
      <c r="I839">
        <v>3.7000000000000005E-2</v>
      </c>
      <c r="J839">
        <v>7.0846905537459287E-2</v>
      </c>
      <c r="K839">
        <v>7.3289902280130291E-3</v>
      </c>
      <c r="L839">
        <v>2.5333333333333333E-2</v>
      </c>
      <c r="M839">
        <v>0.314</v>
      </c>
      <c r="N839">
        <v>0.10163710680800001</v>
      </c>
      <c r="O839">
        <v>0.41311475409836068</v>
      </c>
      <c r="P839">
        <v>7.5301204819277115E-2</v>
      </c>
      <c r="Q839">
        <v>0.1986970684039088</v>
      </c>
      <c r="R839">
        <v>1</v>
      </c>
      <c r="S839">
        <v>0</v>
      </c>
      <c r="T839">
        <v>1</v>
      </c>
      <c r="U839">
        <v>0</v>
      </c>
      <c r="V839">
        <v>0</v>
      </c>
      <c r="W839">
        <v>1</v>
      </c>
      <c r="X839">
        <v>0</v>
      </c>
      <c r="Y839">
        <v>1</v>
      </c>
      <c r="Z839">
        <v>1</v>
      </c>
      <c r="AA839">
        <v>1</v>
      </c>
      <c r="AB839">
        <v>6</v>
      </c>
    </row>
    <row r="840" spans="1:28" x14ac:dyDescent="0.3">
      <c r="A840">
        <v>19183960500</v>
      </c>
      <c r="C840" t="s">
        <v>3878</v>
      </c>
      <c r="D840" t="s">
        <v>1977</v>
      </c>
      <c r="E840">
        <v>3207</v>
      </c>
      <c r="F840" t="s">
        <v>936</v>
      </c>
      <c r="G840" t="s">
        <v>1273</v>
      </c>
      <c r="H840">
        <v>101318</v>
      </c>
      <c r="I840">
        <v>4.0999999999999995E-2</v>
      </c>
      <c r="J840">
        <v>6.7158067158067158E-2</v>
      </c>
      <c r="K840">
        <v>2.2113022113022112E-2</v>
      </c>
      <c r="L840">
        <v>2.5333333333333333E-2</v>
      </c>
      <c r="M840">
        <v>0.25600000000000001</v>
      </c>
      <c r="N840">
        <v>1.6159696159300001E-2</v>
      </c>
      <c r="O840">
        <v>0.4268402154398564</v>
      </c>
      <c r="P840">
        <v>0.10667634252539913</v>
      </c>
      <c r="Q840">
        <v>0.16953316953316952</v>
      </c>
      <c r="R840">
        <v>0</v>
      </c>
      <c r="S840">
        <v>0</v>
      </c>
      <c r="T840">
        <v>1</v>
      </c>
      <c r="U840">
        <v>0</v>
      </c>
      <c r="V840">
        <v>0</v>
      </c>
      <c r="W840">
        <v>0</v>
      </c>
      <c r="X840">
        <v>1</v>
      </c>
      <c r="Y840">
        <v>1</v>
      </c>
      <c r="Z840">
        <v>2</v>
      </c>
      <c r="AA840">
        <v>0</v>
      </c>
      <c r="AB840">
        <v>5</v>
      </c>
    </row>
    <row r="841" spans="1:28" x14ac:dyDescent="0.3">
      <c r="A841">
        <v>19193000500</v>
      </c>
      <c r="C841" t="s">
        <v>3879</v>
      </c>
      <c r="D841" t="s">
        <v>1786</v>
      </c>
      <c r="E841">
        <v>3196</v>
      </c>
      <c r="F841" t="s">
        <v>1093</v>
      </c>
      <c r="G841" t="s">
        <v>1094</v>
      </c>
      <c r="H841">
        <v>90049</v>
      </c>
      <c r="I841">
        <v>3.9E-2</v>
      </c>
      <c r="J841">
        <v>6.2943262411347511E-2</v>
      </c>
      <c r="K841">
        <v>2.9255319148936171E-2</v>
      </c>
      <c r="L841">
        <v>2.9166666666666664E-2</v>
      </c>
      <c r="M841">
        <v>0.34899999999999998</v>
      </c>
      <c r="N841">
        <v>-5.8313011023800002E-2</v>
      </c>
      <c r="O841">
        <v>0.43360572012257403</v>
      </c>
      <c r="P841">
        <v>5.7283142389525366E-2</v>
      </c>
      <c r="Q841">
        <v>0.14007092198581561</v>
      </c>
      <c r="R841">
        <v>0</v>
      </c>
      <c r="S841">
        <v>0</v>
      </c>
      <c r="T841">
        <v>0</v>
      </c>
      <c r="U841">
        <v>1</v>
      </c>
      <c r="V841">
        <v>1</v>
      </c>
      <c r="W841">
        <v>1</v>
      </c>
      <c r="X841">
        <v>2</v>
      </c>
      <c r="Y841">
        <v>1</v>
      </c>
      <c r="Z841">
        <v>1</v>
      </c>
      <c r="AA841">
        <v>0</v>
      </c>
      <c r="AB841">
        <v>7</v>
      </c>
    </row>
    <row r="842" spans="1:28" x14ac:dyDescent="0.3">
      <c r="A842">
        <v>19193000900</v>
      </c>
      <c r="C842" t="s">
        <v>3880</v>
      </c>
      <c r="D842" t="s">
        <v>1899</v>
      </c>
      <c r="E842">
        <v>2078</v>
      </c>
      <c r="F842" t="s">
        <v>1093</v>
      </c>
      <c r="G842" t="s">
        <v>1094</v>
      </c>
      <c r="H842">
        <v>94088</v>
      </c>
      <c r="I842">
        <v>5.9000000000000004E-2</v>
      </c>
      <c r="J842">
        <v>4.1988950276243095E-2</v>
      </c>
      <c r="K842">
        <v>9.9447513812154689E-3</v>
      </c>
      <c r="L842">
        <v>2.9166666666666664E-2</v>
      </c>
      <c r="M842">
        <v>0.23600000000000002</v>
      </c>
      <c r="N842">
        <v>-5.7416292469799996E-3</v>
      </c>
      <c r="O842">
        <v>0.34914361001317523</v>
      </c>
      <c r="P842">
        <v>1.737242128121607E-2</v>
      </c>
      <c r="Q842">
        <v>0.10165745856353592</v>
      </c>
      <c r="R842">
        <v>0</v>
      </c>
      <c r="S842">
        <v>0</v>
      </c>
      <c r="T842">
        <v>0</v>
      </c>
      <c r="U842">
        <v>0</v>
      </c>
      <c r="V842">
        <v>1</v>
      </c>
      <c r="W842">
        <v>0</v>
      </c>
      <c r="X842">
        <v>1</v>
      </c>
      <c r="Y842">
        <v>0</v>
      </c>
      <c r="Z842">
        <v>0</v>
      </c>
      <c r="AA842">
        <v>0</v>
      </c>
      <c r="AB842">
        <v>2</v>
      </c>
    </row>
    <row r="843" spans="1:28" x14ac:dyDescent="0.3">
      <c r="A843">
        <v>19193003200</v>
      </c>
      <c r="C843" t="s">
        <v>3881</v>
      </c>
      <c r="D843" t="s">
        <v>1964</v>
      </c>
      <c r="E843">
        <v>4829</v>
      </c>
      <c r="F843" t="s">
        <v>1093</v>
      </c>
      <c r="G843" t="s">
        <v>1094</v>
      </c>
      <c r="H843">
        <v>100417</v>
      </c>
      <c r="I843">
        <v>4.8000000000000001E-2</v>
      </c>
      <c r="J843">
        <v>3.4060670569451834E-2</v>
      </c>
      <c r="K843">
        <v>3.2464076636508785E-2</v>
      </c>
      <c r="L843">
        <v>2.9166666666666664E-2</v>
      </c>
      <c r="M843">
        <v>0.29399999999999998</v>
      </c>
      <c r="N843">
        <v>1.27936241238E-2</v>
      </c>
      <c r="O843">
        <v>0.37560096153846156</v>
      </c>
      <c r="P843">
        <v>5.2499999999999998E-2</v>
      </c>
      <c r="Q843">
        <v>0.15114422565194252</v>
      </c>
      <c r="R843">
        <v>0</v>
      </c>
      <c r="S843">
        <v>0</v>
      </c>
      <c r="T843">
        <v>0</v>
      </c>
      <c r="U843">
        <v>1</v>
      </c>
      <c r="V843">
        <v>1</v>
      </c>
      <c r="W843">
        <v>0</v>
      </c>
      <c r="X843">
        <v>1</v>
      </c>
      <c r="Y843">
        <v>1</v>
      </c>
      <c r="Z843">
        <v>0</v>
      </c>
      <c r="AA843">
        <v>0</v>
      </c>
      <c r="AB843">
        <v>4</v>
      </c>
    </row>
    <row r="844" spans="1:28" x14ac:dyDescent="0.3">
      <c r="A844">
        <v>19017004300</v>
      </c>
      <c r="C844" t="s">
        <v>3882</v>
      </c>
      <c r="D844" t="s">
        <v>1819</v>
      </c>
      <c r="E844">
        <v>1839</v>
      </c>
      <c r="F844" t="s">
        <v>1534</v>
      </c>
      <c r="G844" t="s">
        <v>1535</v>
      </c>
      <c r="H844">
        <v>88015</v>
      </c>
      <c r="I844">
        <v>3.7999999999999999E-2</v>
      </c>
      <c r="J844">
        <v>3.8727524204702629E-2</v>
      </c>
      <c r="K844">
        <v>2.9045643153526972E-2</v>
      </c>
      <c r="L844">
        <v>2.5000000000000001E-2</v>
      </c>
      <c r="M844">
        <v>0.28999999999999998</v>
      </c>
      <c r="N844">
        <v>-2.8012685048099999E-2</v>
      </c>
      <c r="O844">
        <v>0.43655227454110135</v>
      </c>
      <c r="P844">
        <v>9.5890410958904115E-3</v>
      </c>
      <c r="Q844">
        <v>0.18672199170124482</v>
      </c>
      <c r="R844">
        <v>0</v>
      </c>
      <c r="S844">
        <v>0</v>
      </c>
      <c r="T844">
        <v>0</v>
      </c>
      <c r="U844">
        <v>1</v>
      </c>
      <c r="V844">
        <v>0</v>
      </c>
      <c r="W844">
        <v>0</v>
      </c>
      <c r="X844">
        <v>1</v>
      </c>
      <c r="Y844">
        <v>1</v>
      </c>
      <c r="Z844">
        <v>0</v>
      </c>
      <c r="AA844">
        <v>1</v>
      </c>
      <c r="AB844">
        <v>4</v>
      </c>
    </row>
    <row r="845" spans="1:28" x14ac:dyDescent="0.3">
      <c r="A845">
        <v>19017004600</v>
      </c>
      <c r="C845" t="s">
        <v>3883</v>
      </c>
      <c r="D845" t="s">
        <v>1945</v>
      </c>
      <c r="E845">
        <v>5353</v>
      </c>
      <c r="F845" t="s">
        <v>1534</v>
      </c>
      <c r="G845" t="s">
        <v>1535</v>
      </c>
      <c r="H845">
        <v>94746</v>
      </c>
      <c r="I845">
        <v>2.1000000000000001E-2</v>
      </c>
      <c r="J845">
        <v>3.9738430583501003E-2</v>
      </c>
      <c r="K845">
        <v>2.2635814889336015E-2</v>
      </c>
      <c r="L845">
        <v>2.5000000000000001E-2</v>
      </c>
      <c r="M845">
        <v>0.313</v>
      </c>
      <c r="N845">
        <v>9.4683027332799999E-2</v>
      </c>
      <c r="O845">
        <v>0.24753337202553685</v>
      </c>
      <c r="P845">
        <v>7.3351903435468893E-2</v>
      </c>
      <c r="Q845">
        <v>0.12625754527162977</v>
      </c>
      <c r="R845">
        <v>0</v>
      </c>
      <c r="S845">
        <v>0</v>
      </c>
      <c r="T845">
        <v>0</v>
      </c>
      <c r="U845">
        <v>0</v>
      </c>
      <c r="V845">
        <v>0</v>
      </c>
      <c r="W845">
        <v>1</v>
      </c>
      <c r="X845">
        <v>0</v>
      </c>
      <c r="Y845">
        <v>0</v>
      </c>
      <c r="Z845">
        <v>1</v>
      </c>
      <c r="AA845">
        <v>0</v>
      </c>
      <c r="AB845">
        <v>2</v>
      </c>
    </row>
    <row r="846" spans="1:28" x14ac:dyDescent="0.3">
      <c r="A846">
        <v>19061000802</v>
      </c>
      <c r="C846" t="s">
        <v>3884</v>
      </c>
      <c r="D846" t="s">
        <v>1910</v>
      </c>
      <c r="E846">
        <v>3492</v>
      </c>
      <c r="F846" t="s">
        <v>290</v>
      </c>
      <c r="G846" t="s">
        <v>1149</v>
      </c>
      <c r="H846">
        <v>96071</v>
      </c>
      <c r="I846">
        <v>4.9000000000000002E-2</v>
      </c>
      <c r="J846">
        <v>1.1920529801324504E-2</v>
      </c>
      <c r="K846">
        <v>0</v>
      </c>
      <c r="L846">
        <v>2.8833333333333329E-2</v>
      </c>
      <c r="M846">
        <v>0.37200000000000005</v>
      </c>
      <c r="N846">
        <v>3.0266826358099999E-3</v>
      </c>
      <c r="O846">
        <v>0.2335375191424196</v>
      </c>
      <c r="P846">
        <v>2.6717557251908396E-2</v>
      </c>
      <c r="Q846">
        <v>0.15562913907284767</v>
      </c>
      <c r="R846">
        <v>0</v>
      </c>
      <c r="S846">
        <v>0</v>
      </c>
      <c r="T846">
        <v>0</v>
      </c>
      <c r="U846">
        <v>0</v>
      </c>
      <c r="V846">
        <v>1</v>
      </c>
      <c r="W846">
        <v>2</v>
      </c>
      <c r="X846">
        <v>1</v>
      </c>
      <c r="Y846">
        <v>0</v>
      </c>
      <c r="Z846">
        <v>0</v>
      </c>
      <c r="AA846">
        <v>0</v>
      </c>
      <c r="AB846">
        <v>4</v>
      </c>
    </row>
    <row r="847" spans="1:28" x14ac:dyDescent="0.3">
      <c r="A847">
        <v>19061010104</v>
      </c>
      <c r="C847" t="s">
        <v>3885</v>
      </c>
      <c r="D847" t="s">
        <v>1956</v>
      </c>
      <c r="E847">
        <v>5995</v>
      </c>
      <c r="F847" t="s">
        <v>290</v>
      </c>
      <c r="G847" t="s">
        <v>1149</v>
      </c>
      <c r="H847">
        <v>129522</v>
      </c>
      <c r="I847">
        <v>3.7999999999999999E-2</v>
      </c>
      <c r="J847">
        <v>3.7160552644116246E-2</v>
      </c>
      <c r="K847">
        <v>2.8108623153882802E-2</v>
      </c>
      <c r="L847">
        <v>2.8833333333333329E-2</v>
      </c>
      <c r="M847">
        <v>0.248</v>
      </c>
      <c r="N847">
        <v>0.284501583153</v>
      </c>
      <c r="O847">
        <v>0.23633524206142634</v>
      </c>
      <c r="P847">
        <v>2.1445221445221447E-2</v>
      </c>
      <c r="Q847">
        <v>0.12672701286326823</v>
      </c>
      <c r="R847">
        <v>0</v>
      </c>
      <c r="S847">
        <v>0</v>
      </c>
      <c r="T847">
        <v>0</v>
      </c>
      <c r="U847">
        <v>1</v>
      </c>
      <c r="V847">
        <v>1</v>
      </c>
      <c r="W847">
        <v>0</v>
      </c>
      <c r="X847">
        <v>0</v>
      </c>
      <c r="Y847">
        <v>0</v>
      </c>
      <c r="Z847">
        <v>0</v>
      </c>
      <c r="AA847">
        <v>0</v>
      </c>
      <c r="AB847">
        <v>2</v>
      </c>
    </row>
    <row r="848" spans="1:28" x14ac:dyDescent="0.3">
      <c r="A848">
        <v>19061010300</v>
      </c>
      <c r="C848" t="s">
        <v>3886</v>
      </c>
      <c r="D848" t="s">
        <v>1965</v>
      </c>
      <c r="E848">
        <v>3270</v>
      </c>
      <c r="F848" t="s">
        <v>290</v>
      </c>
      <c r="G848" t="s">
        <v>1149</v>
      </c>
      <c r="H848">
        <v>94886</v>
      </c>
      <c r="I848">
        <v>6.3E-2</v>
      </c>
      <c r="J848">
        <v>2.1343873517786563E-2</v>
      </c>
      <c r="K848">
        <v>4.7430830039525695E-3</v>
      </c>
      <c r="L848">
        <v>2.8833333333333329E-2</v>
      </c>
      <c r="M848">
        <v>0.23499999999999999</v>
      </c>
      <c r="N848">
        <v>5.01991612544E-2</v>
      </c>
      <c r="O848">
        <v>0.44906997342781224</v>
      </c>
      <c r="P848">
        <v>2.3919753086419752E-2</v>
      </c>
      <c r="Q848">
        <v>0.18735177865612648</v>
      </c>
      <c r="R848">
        <v>0</v>
      </c>
      <c r="S848">
        <v>0</v>
      </c>
      <c r="T848">
        <v>0</v>
      </c>
      <c r="U848">
        <v>0</v>
      </c>
      <c r="V848">
        <v>1</v>
      </c>
      <c r="W848">
        <v>0</v>
      </c>
      <c r="X848">
        <v>0</v>
      </c>
      <c r="Y848">
        <v>1</v>
      </c>
      <c r="Z848">
        <v>0</v>
      </c>
      <c r="AA848">
        <v>1</v>
      </c>
      <c r="AB848">
        <v>3</v>
      </c>
    </row>
    <row r="849" spans="1:28" x14ac:dyDescent="0.3">
      <c r="A849">
        <v>19095960100</v>
      </c>
      <c r="C849" t="s">
        <v>3887</v>
      </c>
      <c r="D849" t="s">
        <v>1941</v>
      </c>
      <c r="E849">
        <v>3808</v>
      </c>
      <c r="F849" t="s">
        <v>1771</v>
      </c>
      <c r="G849" t="s">
        <v>1772</v>
      </c>
      <c r="H849">
        <v>93064</v>
      </c>
      <c r="I849">
        <v>6.9000000000000006E-2</v>
      </c>
      <c r="J849">
        <v>6.0836501901140684E-2</v>
      </c>
      <c r="K849">
        <v>9.5057034220532317E-3</v>
      </c>
      <c r="L849">
        <v>2.75E-2</v>
      </c>
      <c r="M849">
        <v>0.32400000000000001</v>
      </c>
      <c r="N849">
        <v>-1.83486247753E-3</v>
      </c>
      <c r="O849">
        <v>0.38160195872682756</v>
      </c>
      <c r="P849">
        <v>7.4985689753863771E-2</v>
      </c>
      <c r="Q849">
        <v>0.1888466413181242</v>
      </c>
      <c r="R849">
        <v>0</v>
      </c>
      <c r="S849">
        <v>0</v>
      </c>
      <c r="T849">
        <v>0</v>
      </c>
      <c r="U849">
        <v>0</v>
      </c>
      <c r="V849">
        <v>0</v>
      </c>
      <c r="W849">
        <v>1</v>
      </c>
      <c r="X849">
        <v>1</v>
      </c>
      <c r="Y849">
        <v>1</v>
      </c>
      <c r="Z849">
        <v>1</v>
      </c>
      <c r="AA849">
        <v>1</v>
      </c>
      <c r="AB849">
        <v>5</v>
      </c>
    </row>
    <row r="850" spans="1:28" x14ac:dyDescent="0.3">
      <c r="A850">
        <v>19103010200</v>
      </c>
      <c r="C850" t="s">
        <v>3888</v>
      </c>
      <c r="D850" t="s">
        <v>1915</v>
      </c>
      <c r="E850">
        <v>4882</v>
      </c>
      <c r="F850" t="s">
        <v>1421</v>
      </c>
      <c r="G850" t="s">
        <v>1422</v>
      </c>
      <c r="H850">
        <v>115114</v>
      </c>
      <c r="I850">
        <v>4.9000000000000002E-2</v>
      </c>
      <c r="J850">
        <v>1.8276762402088774E-2</v>
      </c>
      <c r="K850">
        <v>3.0287206266318537E-2</v>
      </c>
      <c r="L850">
        <v>2.4E-2</v>
      </c>
      <c r="M850">
        <v>0.30499999999999999</v>
      </c>
      <c r="N850">
        <v>2.9523407820899999E-2</v>
      </c>
      <c r="O850">
        <v>0.24261661606403534</v>
      </c>
      <c r="P850">
        <v>3.0870445344129555E-2</v>
      </c>
      <c r="Q850">
        <v>0.22819843342036553</v>
      </c>
      <c r="R850">
        <v>0</v>
      </c>
      <c r="S850">
        <v>0</v>
      </c>
      <c r="T850">
        <v>0</v>
      </c>
      <c r="U850">
        <v>1</v>
      </c>
      <c r="V850">
        <v>0</v>
      </c>
      <c r="W850">
        <v>0</v>
      </c>
      <c r="X850">
        <v>1</v>
      </c>
      <c r="Y850">
        <v>0</v>
      </c>
      <c r="Z850">
        <v>0</v>
      </c>
      <c r="AA850">
        <v>1</v>
      </c>
      <c r="AB850">
        <v>3</v>
      </c>
    </row>
    <row r="851" spans="1:28" x14ac:dyDescent="0.3">
      <c r="A851">
        <v>19103010305</v>
      </c>
      <c r="C851" t="s">
        <v>3889</v>
      </c>
      <c r="D851" t="s">
        <v>2973</v>
      </c>
      <c r="E851">
        <v>5666</v>
      </c>
      <c r="F851" t="s">
        <v>1421</v>
      </c>
      <c r="G851" t="s">
        <v>1422</v>
      </c>
      <c r="H851">
        <v>103663</v>
      </c>
      <c r="I851">
        <v>3.7999999999999999E-2</v>
      </c>
      <c r="J851">
        <v>6.6930867459269044E-2</v>
      </c>
      <c r="K851">
        <v>1.8494055482166448E-2</v>
      </c>
      <c r="L851">
        <v>2.4E-2</v>
      </c>
      <c r="M851">
        <v>0.19800000000000001</v>
      </c>
      <c r="N851">
        <v>0.36926051654499997</v>
      </c>
      <c r="O851">
        <v>7.5932385296485105E-2</v>
      </c>
      <c r="P851">
        <v>5.9237779618889812E-2</v>
      </c>
      <c r="Q851">
        <v>0.17393218846323205</v>
      </c>
      <c r="R851">
        <v>0</v>
      </c>
      <c r="S851">
        <v>0</v>
      </c>
      <c r="T851">
        <v>1</v>
      </c>
      <c r="U851">
        <v>0</v>
      </c>
      <c r="V851">
        <v>0</v>
      </c>
      <c r="W851">
        <v>0</v>
      </c>
      <c r="X851">
        <v>0</v>
      </c>
      <c r="Y851">
        <v>0</v>
      </c>
      <c r="Z851">
        <v>1</v>
      </c>
      <c r="AA851">
        <v>0</v>
      </c>
      <c r="AB851">
        <v>2</v>
      </c>
    </row>
    <row r="852" spans="1:28" x14ac:dyDescent="0.3">
      <c r="A852">
        <v>19113000209</v>
      </c>
      <c r="C852" t="s">
        <v>3890</v>
      </c>
      <c r="D852" t="s">
        <v>2988</v>
      </c>
      <c r="E852">
        <v>4971</v>
      </c>
      <c r="F852" t="s">
        <v>1048</v>
      </c>
      <c r="G852" t="s">
        <v>1049</v>
      </c>
      <c r="H852">
        <v>143250</v>
      </c>
      <c r="I852">
        <v>1.3000000000000001E-2</v>
      </c>
      <c r="J852">
        <v>0</v>
      </c>
      <c r="K852">
        <v>0</v>
      </c>
      <c r="L852">
        <v>3.5250000000000004E-2</v>
      </c>
      <c r="M852">
        <v>0.22899999999999998</v>
      </c>
      <c r="N852">
        <v>0.13857077776000001</v>
      </c>
      <c r="O852">
        <v>6.8143100511073251E-2</v>
      </c>
      <c r="P852">
        <v>3.5994764397905762E-2</v>
      </c>
      <c r="Q852">
        <v>0.14799728445349628</v>
      </c>
      <c r="R852">
        <v>0</v>
      </c>
      <c r="S852">
        <v>0</v>
      </c>
      <c r="T852">
        <v>0</v>
      </c>
      <c r="U852">
        <v>0</v>
      </c>
      <c r="V852">
        <v>2</v>
      </c>
      <c r="W852">
        <v>0</v>
      </c>
      <c r="X852">
        <v>0</v>
      </c>
      <c r="Y852">
        <v>0</v>
      </c>
      <c r="Z852">
        <v>0</v>
      </c>
      <c r="AA852">
        <v>0</v>
      </c>
      <c r="AB852">
        <v>2</v>
      </c>
    </row>
    <row r="853" spans="1:28" x14ac:dyDescent="0.3">
      <c r="A853">
        <v>19113010600</v>
      </c>
      <c r="C853" t="s">
        <v>3891</v>
      </c>
      <c r="D853" t="s">
        <v>1926</v>
      </c>
      <c r="E853">
        <v>6749</v>
      </c>
      <c r="F853" t="s">
        <v>1048</v>
      </c>
      <c r="G853" t="s">
        <v>1049</v>
      </c>
      <c r="H853">
        <v>117656</v>
      </c>
      <c r="I853">
        <v>4.2999999999999997E-2</v>
      </c>
      <c r="J853">
        <v>1.6825829922692132E-2</v>
      </c>
      <c r="K853">
        <v>2.0463847203274217E-2</v>
      </c>
      <c r="L853">
        <v>3.5250000000000004E-2</v>
      </c>
      <c r="M853">
        <v>0.29100000000000004</v>
      </c>
      <c r="N853">
        <v>0.156102012289</v>
      </c>
      <c r="O853">
        <v>0.30987224157955867</v>
      </c>
      <c r="P853">
        <v>4.307036247334755E-2</v>
      </c>
      <c r="Q853">
        <v>0.15279672578444747</v>
      </c>
      <c r="R853">
        <v>0</v>
      </c>
      <c r="S853">
        <v>0</v>
      </c>
      <c r="T853">
        <v>0</v>
      </c>
      <c r="U853">
        <v>0</v>
      </c>
      <c r="V853">
        <v>2</v>
      </c>
      <c r="W853">
        <v>0</v>
      </c>
      <c r="X853">
        <v>0</v>
      </c>
      <c r="Y853">
        <v>0</v>
      </c>
      <c r="Z853">
        <v>0</v>
      </c>
      <c r="AA853">
        <v>0</v>
      </c>
      <c r="AB853">
        <v>2</v>
      </c>
    </row>
    <row r="854" spans="1:28" x14ac:dyDescent="0.3">
      <c r="A854">
        <v>19121060101</v>
      </c>
      <c r="C854" t="s">
        <v>3892</v>
      </c>
      <c r="D854" t="s">
        <v>3005</v>
      </c>
      <c r="E854">
        <v>3565</v>
      </c>
      <c r="F854" t="s">
        <v>1660</v>
      </c>
      <c r="G854" t="s">
        <v>1661</v>
      </c>
      <c r="H854">
        <v>109348</v>
      </c>
      <c r="I854">
        <v>3.4000000000000002E-2</v>
      </c>
      <c r="J854">
        <v>5.4298642533936653E-2</v>
      </c>
      <c r="K854">
        <v>1.4328808446455505E-2</v>
      </c>
      <c r="L854">
        <v>3.2583333333333332E-2</v>
      </c>
      <c r="M854">
        <v>0.247</v>
      </c>
      <c r="N854">
        <v>0.10303217894900001</v>
      </c>
      <c r="O854">
        <v>0.32999164578111945</v>
      </c>
      <c r="P854">
        <v>3.5587188612099648E-2</v>
      </c>
      <c r="Q854">
        <v>0.1229260935143288</v>
      </c>
      <c r="R854">
        <v>0</v>
      </c>
      <c r="S854">
        <v>0</v>
      </c>
      <c r="T854">
        <v>0</v>
      </c>
      <c r="U854">
        <v>0</v>
      </c>
      <c r="V854">
        <v>2</v>
      </c>
      <c r="W854">
        <v>0</v>
      </c>
      <c r="X854">
        <v>0</v>
      </c>
      <c r="Y854">
        <v>0</v>
      </c>
      <c r="Z854">
        <v>0</v>
      </c>
      <c r="AA854">
        <v>0</v>
      </c>
      <c r="AB854">
        <v>2</v>
      </c>
    </row>
    <row r="855" spans="1:28" x14ac:dyDescent="0.3">
      <c r="A855">
        <v>19125030101</v>
      </c>
      <c r="C855" t="s">
        <v>3893</v>
      </c>
      <c r="D855" t="s">
        <v>2996</v>
      </c>
      <c r="E855">
        <v>5025</v>
      </c>
      <c r="F855" t="s">
        <v>578</v>
      </c>
      <c r="G855" t="s">
        <v>1196</v>
      </c>
      <c r="H855">
        <v>106029</v>
      </c>
      <c r="I855">
        <v>6.0999999999999999E-2</v>
      </c>
      <c r="J855">
        <v>2.389705882352941E-2</v>
      </c>
      <c r="K855">
        <v>2.5122549019607844E-2</v>
      </c>
      <c r="L855">
        <v>2.2250000000000002E-2</v>
      </c>
      <c r="M855">
        <v>0.29899999999999999</v>
      </c>
      <c r="N855">
        <v>0.105124256895</v>
      </c>
      <c r="O855">
        <v>0.25957302609284988</v>
      </c>
      <c r="P855">
        <v>0</v>
      </c>
      <c r="Q855">
        <v>0.20772058823529413</v>
      </c>
      <c r="R855">
        <v>0</v>
      </c>
      <c r="S855">
        <v>0</v>
      </c>
      <c r="T855">
        <v>0</v>
      </c>
      <c r="U855">
        <v>0</v>
      </c>
      <c r="V855">
        <v>0</v>
      </c>
      <c r="W855">
        <v>0</v>
      </c>
      <c r="X855">
        <v>0</v>
      </c>
      <c r="Y855">
        <v>0</v>
      </c>
      <c r="Z855">
        <v>0</v>
      </c>
      <c r="AA855">
        <v>1</v>
      </c>
      <c r="AB855">
        <v>1</v>
      </c>
    </row>
    <row r="856" spans="1:28" x14ac:dyDescent="0.3">
      <c r="A856">
        <v>19125030201</v>
      </c>
      <c r="C856" t="s">
        <v>3894</v>
      </c>
      <c r="D856" t="s">
        <v>2998</v>
      </c>
      <c r="E856">
        <v>3811</v>
      </c>
      <c r="F856" t="s">
        <v>578</v>
      </c>
      <c r="G856" t="s">
        <v>1196</v>
      </c>
      <c r="H856">
        <v>93151</v>
      </c>
      <c r="I856">
        <v>3.2000000000000001E-2</v>
      </c>
      <c r="J856">
        <v>8.3662714097496704E-2</v>
      </c>
      <c r="K856">
        <v>3.491436100131752E-2</v>
      </c>
      <c r="L856">
        <v>2.2250000000000002E-2</v>
      </c>
      <c r="M856">
        <v>0.33700000000000002</v>
      </c>
      <c r="N856">
        <v>0.10591990851499999</v>
      </c>
      <c r="O856">
        <v>0.27373887240356082</v>
      </c>
      <c r="P856">
        <v>7.1942446043165471E-3</v>
      </c>
      <c r="Q856">
        <v>0.155467720685112</v>
      </c>
      <c r="R856">
        <v>0</v>
      </c>
      <c r="S856">
        <v>0</v>
      </c>
      <c r="T856">
        <v>1</v>
      </c>
      <c r="U856">
        <v>1</v>
      </c>
      <c r="V856">
        <v>0</v>
      </c>
      <c r="W856">
        <v>1</v>
      </c>
      <c r="X856">
        <v>0</v>
      </c>
      <c r="Y856">
        <v>0</v>
      </c>
      <c r="Z856">
        <v>0</v>
      </c>
      <c r="AA856">
        <v>0</v>
      </c>
      <c r="AB856">
        <v>3</v>
      </c>
    </row>
    <row r="857" spans="1:28" x14ac:dyDescent="0.3">
      <c r="A857">
        <v>19125030202</v>
      </c>
      <c r="C857" t="s">
        <v>3895</v>
      </c>
      <c r="D857" t="s">
        <v>3000</v>
      </c>
      <c r="E857">
        <v>3166</v>
      </c>
      <c r="F857" t="s">
        <v>578</v>
      </c>
      <c r="G857" t="s">
        <v>1196</v>
      </c>
      <c r="H857">
        <v>78065</v>
      </c>
      <c r="I857">
        <v>0.03</v>
      </c>
      <c r="J857">
        <v>1.0416666666666666E-2</v>
      </c>
      <c r="K857">
        <v>9.6726190476190479E-3</v>
      </c>
      <c r="L857">
        <v>2.2250000000000002E-2</v>
      </c>
      <c r="M857">
        <v>0.30299999999999999</v>
      </c>
      <c r="N857">
        <v>-4.0893362109200001E-3</v>
      </c>
      <c r="O857">
        <v>0.32429718875502006</v>
      </c>
      <c r="P857">
        <v>8.3844580777096112E-2</v>
      </c>
      <c r="Q857">
        <v>0.15773809523809523</v>
      </c>
      <c r="R857">
        <v>0</v>
      </c>
      <c r="S857">
        <v>0</v>
      </c>
      <c r="T857">
        <v>0</v>
      </c>
      <c r="U857">
        <v>0</v>
      </c>
      <c r="V857">
        <v>0</v>
      </c>
      <c r="W857">
        <v>0</v>
      </c>
      <c r="X857">
        <v>1</v>
      </c>
      <c r="Y857">
        <v>0</v>
      </c>
      <c r="Z857">
        <v>1</v>
      </c>
      <c r="AA857">
        <v>0</v>
      </c>
      <c r="AB857">
        <v>2</v>
      </c>
    </row>
    <row r="858" spans="1:28" x14ac:dyDescent="0.3">
      <c r="A858">
        <v>19149970600</v>
      </c>
      <c r="C858" t="s">
        <v>3896</v>
      </c>
      <c r="D858" t="s">
        <v>1938</v>
      </c>
      <c r="E858">
        <v>5419</v>
      </c>
      <c r="F858" t="s">
        <v>733</v>
      </c>
      <c r="G858" t="s">
        <v>1615</v>
      </c>
      <c r="H858">
        <v>99760</v>
      </c>
      <c r="I858">
        <v>2.8999999999999998E-2</v>
      </c>
      <c r="J858">
        <v>2.9940119760479042E-2</v>
      </c>
      <c r="K858">
        <v>1.9345923537540305E-2</v>
      </c>
      <c r="L858">
        <v>2.1250000000000002E-2</v>
      </c>
      <c r="M858">
        <v>0.33299999999999996</v>
      </c>
      <c r="N858">
        <v>7.0588694695000002E-3</v>
      </c>
      <c r="O858">
        <v>0.41232349165596921</v>
      </c>
      <c r="P858">
        <v>2.0408163265306121E-2</v>
      </c>
      <c r="Q858">
        <v>0.11515430677107324</v>
      </c>
      <c r="R858">
        <v>0</v>
      </c>
      <c r="S858">
        <v>0</v>
      </c>
      <c r="T858">
        <v>0</v>
      </c>
      <c r="U858">
        <v>0</v>
      </c>
      <c r="V858">
        <v>0</v>
      </c>
      <c r="W858">
        <v>1</v>
      </c>
      <c r="X858">
        <v>1</v>
      </c>
      <c r="Y858">
        <v>1</v>
      </c>
      <c r="Z858">
        <v>0</v>
      </c>
      <c r="AA858">
        <v>0</v>
      </c>
      <c r="AB858">
        <v>3</v>
      </c>
    </row>
    <row r="859" spans="1:28" x14ac:dyDescent="0.3">
      <c r="A859">
        <v>19153000902</v>
      </c>
      <c r="C859" t="s">
        <v>3897</v>
      </c>
      <c r="D859" t="s">
        <v>1860</v>
      </c>
      <c r="E859">
        <v>3303</v>
      </c>
      <c r="F859" t="s">
        <v>1088</v>
      </c>
      <c r="G859" t="s">
        <v>1089</v>
      </c>
      <c r="H859">
        <v>90811</v>
      </c>
      <c r="I859">
        <v>5.4000000000000006E-2</v>
      </c>
      <c r="J859">
        <v>7.1859903381642512E-2</v>
      </c>
      <c r="K859">
        <v>2.4758454106280192E-2</v>
      </c>
      <c r="L859">
        <v>2.8583333333333329E-2</v>
      </c>
      <c r="M859">
        <v>0.30199999999999999</v>
      </c>
      <c r="N859">
        <v>1.41234264661E-2</v>
      </c>
      <c r="O859">
        <v>0.19918144611186903</v>
      </c>
      <c r="P859">
        <v>3.2144944476914086E-2</v>
      </c>
      <c r="Q859">
        <v>0.20531400966183574</v>
      </c>
      <c r="R859">
        <v>0</v>
      </c>
      <c r="S859">
        <v>0</v>
      </c>
      <c r="T859">
        <v>1</v>
      </c>
      <c r="U859">
        <v>0</v>
      </c>
      <c r="V859">
        <v>1</v>
      </c>
      <c r="W859">
        <v>0</v>
      </c>
      <c r="X859">
        <v>1</v>
      </c>
      <c r="Y859">
        <v>0</v>
      </c>
      <c r="Z859">
        <v>0</v>
      </c>
      <c r="AA859">
        <v>1</v>
      </c>
      <c r="AB859">
        <v>4</v>
      </c>
    </row>
    <row r="860" spans="1:28" x14ac:dyDescent="0.3">
      <c r="A860">
        <v>19153003002</v>
      </c>
      <c r="C860" t="s">
        <v>3898</v>
      </c>
      <c r="D860" t="s">
        <v>1971</v>
      </c>
      <c r="E860">
        <v>3354</v>
      </c>
      <c r="F860" t="s">
        <v>1088</v>
      </c>
      <c r="G860" t="s">
        <v>1089</v>
      </c>
      <c r="H860">
        <v>158571</v>
      </c>
      <c r="I860">
        <v>1.9E-2</v>
      </c>
      <c r="J860">
        <v>6.0024009603841539E-3</v>
      </c>
      <c r="K860">
        <v>1.3205282112845138E-2</v>
      </c>
      <c r="L860">
        <v>2.8583333333333329E-2</v>
      </c>
      <c r="M860">
        <v>0.26200000000000001</v>
      </c>
      <c r="N860">
        <v>1.14595898673E-2</v>
      </c>
      <c r="O860">
        <v>6.0028756290438537E-2</v>
      </c>
      <c r="P860">
        <v>1.7688679245283018E-2</v>
      </c>
      <c r="Q860">
        <v>0.1914765906362545</v>
      </c>
      <c r="R860">
        <v>0</v>
      </c>
      <c r="S860">
        <v>0</v>
      </c>
      <c r="T860">
        <v>0</v>
      </c>
      <c r="U860">
        <v>0</v>
      </c>
      <c r="V860">
        <v>1</v>
      </c>
      <c r="W860">
        <v>0</v>
      </c>
      <c r="X860">
        <v>1</v>
      </c>
      <c r="Y860">
        <v>0</v>
      </c>
      <c r="Z860">
        <v>0</v>
      </c>
      <c r="AA860">
        <v>1</v>
      </c>
      <c r="AB860">
        <v>3</v>
      </c>
    </row>
    <row r="861" spans="1:28" x14ac:dyDescent="0.3">
      <c r="A861">
        <v>19153010209</v>
      </c>
      <c r="C861" t="s">
        <v>3899</v>
      </c>
      <c r="D861" t="s">
        <v>1903</v>
      </c>
      <c r="E861">
        <v>6225</v>
      </c>
      <c r="F861" t="s">
        <v>1088</v>
      </c>
      <c r="G861" t="s">
        <v>1089</v>
      </c>
      <c r="H861">
        <v>84164</v>
      </c>
      <c r="I861">
        <v>0.04</v>
      </c>
      <c r="J861">
        <v>2.3925233644859812E-2</v>
      </c>
      <c r="K861">
        <v>1.3084112149532711E-2</v>
      </c>
      <c r="L861">
        <v>2.8583333333333329E-2</v>
      </c>
      <c r="M861">
        <v>0.18899999999999997</v>
      </c>
      <c r="N861">
        <v>0.133054238775</v>
      </c>
      <c r="O861">
        <v>0.15197817189631652</v>
      </c>
      <c r="P861">
        <v>0</v>
      </c>
      <c r="Q861">
        <v>0.19327102803738319</v>
      </c>
      <c r="R861">
        <v>0</v>
      </c>
      <c r="S861">
        <v>0</v>
      </c>
      <c r="T861">
        <v>0</v>
      </c>
      <c r="U861">
        <v>0</v>
      </c>
      <c r="V861">
        <v>1</v>
      </c>
      <c r="W861">
        <v>0</v>
      </c>
      <c r="X861">
        <v>0</v>
      </c>
      <c r="Y861">
        <v>0</v>
      </c>
      <c r="Z861">
        <v>0</v>
      </c>
      <c r="AA861">
        <v>1</v>
      </c>
      <c r="AB861">
        <v>2</v>
      </c>
    </row>
    <row r="862" spans="1:28" x14ac:dyDescent="0.3">
      <c r="A862">
        <v>19153010216</v>
      </c>
      <c r="C862" t="s">
        <v>3900</v>
      </c>
      <c r="D862" t="s">
        <v>2970</v>
      </c>
      <c r="E862">
        <v>16172</v>
      </c>
      <c r="F862" t="s">
        <v>1088</v>
      </c>
      <c r="G862" t="s">
        <v>1089</v>
      </c>
      <c r="H862">
        <v>104435</v>
      </c>
      <c r="I862">
        <v>3.7000000000000005E-2</v>
      </c>
      <c r="J862">
        <v>1.0431971789597413E-2</v>
      </c>
      <c r="K862">
        <v>5.1425213047311194E-3</v>
      </c>
      <c r="L862">
        <v>2.8583333333333329E-2</v>
      </c>
      <c r="M862">
        <v>0.21</v>
      </c>
      <c r="N862">
        <v>1.1217528215300001</v>
      </c>
      <c r="O862">
        <v>0.16212686567164178</v>
      </c>
      <c r="P862">
        <v>4.2352610102715633E-2</v>
      </c>
      <c r="Q862">
        <v>0.19321187187775493</v>
      </c>
      <c r="R862">
        <v>0</v>
      </c>
      <c r="S862">
        <v>0</v>
      </c>
      <c r="T862">
        <v>0</v>
      </c>
      <c r="U862">
        <v>0</v>
      </c>
      <c r="V862">
        <v>1</v>
      </c>
      <c r="W862">
        <v>0</v>
      </c>
      <c r="X862">
        <v>0</v>
      </c>
      <c r="Y862">
        <v>0</v>
      </c>
      <c r="Z862">
        <v>0</v>
      </c>
      <c r="AA862">
        <v>1</v>
      </c>
      <c r="AB862">
        <v>2</v>
      </c>
    </row>
    <row r="863" spans="1:28" x14ac:dyDescent="0.3">
      <c r="A863">
        <v>19153010407</v>
      </c>
      <c r="C863" t="s">
        <v>3901</v>
      </c>
      <c r="D863" t="s">
        <v>1950</v>
      </c>
      <c r="E863">
        <v>4418</v>
      </c>
      <c r="F863" t="s">
        <v>1088</v>
      </c>
      <c r="G863" t="s">
        <v>1089</v>
      </c>
      <c r="H863">
        <v>125757</v>
      </c>
      <c r="I863">
        <v>4.2999999999999997E-2</v>
      </c>
      <c r="J863">
        <v>6.6180935033394048E-2</v>
      </c>
      <c r="K863">
        <v>2.3679417122040074E-2</v>
      </c>
      <c r="L863">
        <v>2.8583333333333329E-2</v>
      </c>
      <c r="M863">
        <v>0.28499999999999998</v>
      </c>
      <c r="N863">
        <v>-2.9437609841800001E-2</v>
      </c>
      <c r="O863">
        <v>0.16070245195493704</v>
      </c>
      <c r="P863">
        <v>0</v>
      </c>
      <c r="Q863">
        <v>0.14754098360655737</v>
      </c>
      <c r="R863">
        <v>0</v>
      </c>
      <c r="S863">
        <v>0</v>
      </c>
      <c r="T863">
        <v>0</v>
      </c>
      <c r="U863">
        <v>0</v>
      </c>
      <c r="V863">
        <v>1</v>
      </c>
      <c r="W863">
        <v>0</v>
      </c>
      <c r="X863">
        <v>1</v>
      </c>
      <c r="Y863">
        <v>0</v>
      </c>
      <c r="Z863">
        <v>0</v>
      </c>
      <c r="AA863">
        <v>0</v>
      </c>
      <c r="AB863">
        <v>2</v>
      </c>
    </row>
    <row r="864" spans="1:28" x14ac:dyDescent="0.3">
      <c r="A864">
        <v>19153010703</v>
      </c>
      <c r="C864" t="s">
        <v>3902</v>
      </c>
      <c r="D864" t="s">
        <v>1969</v>
      </c>
      <c r="E864">
        <v>5264</v>
      </c>
      <c r="F864" t="s">
        <v>1088</v>
      </c>
      <c r="G864" t="s">
        <v>1089</v>
      </c>
      <c r="H864">
        <v>85560</v>
      </c>
      <c r="I864">
        <v>2.7000000000000003E-2</v>
      </c>
      <c r="J864">
        <v>4.2731072921504874E-2</v>
      </c>
      <c r="K864">
        <v>1.4398513701811427E-2</v>
      </c>
      <c r="L864">
        <v>2.8583333333333329E-2</v>
      </c>
      <c r="M864">
        <v>0.222</v>
      </c>
      <c r="N864">
        <v>0.16076677301100001</v>
      </c>
      <c r="O864">
        <v>0.36649498509081052</v>
      </c>
      <c r="P864">
        <v>5.0108932461873638E-2</v>
      </c>
      <c r="Q864">
        <v>0.16349280074314909</v>
      </c>
      <c r="R864">
        <v>0</v>
      </c>
      <c r="S864">
        <v>0</v>
      </c>
      <c r="T864">
        <v>0</v>
      </c>
      <c r="U864">
        <v>0</v>
      </c>
      <c r="V864">
        <v>1</v>
      </c>
      <c r="W864">
        <v>0</v>
      </c>
      <c r="X864">
        <v>0</v>
      </c>
      <c r="Y864">
        <v>1</v>
      </c>
      <c r="Z864">
        <v>0</v>
      </c>
      <c r="AA864">
        <v>0</v>
      </c>
      <c r="AB864">
        <v>2</v>
      </c>
    </row>
    <row r="865" spans="1:28" x14ac:dyDescent="0.3">
      <c r="A865">
        <v>19153010804</v>
      </c>
      <c r="C865" t="s">
        <v>3903</v>
      </c>
      <c r="D865" t="s">
        <v>1975</v>
      </c>
      <c r="E865">
        <v>5390</v>
      </c>
      <c r="F865" t="s">
        <v>1088</v>
      </c>
      <c r="G865" t="s">
        <v>1089</v>
      </c>
      <c r="H865">
        <v>107031</v>
      </c>
      <c r="I865">
        <v>0.05</v>
      </c>
      <c r="J865">
        <v>7.0752366716492279E-2</v>
      </c>
      <c r="K865">
        <v>3.7369207772795218E-2</v>
      </c>
      <c r="L865">
        <v>2.8583333333333329E-2</v>
      </c>
      <c r="M865">
        <v>0.28899999999999998</v>
      </c>
      <c r="N865">
        <v>0.29039980762599998</v>
      </c>
      <c r="O865">
        <v>0.31869918699186994</v>
      </c>
      <c r="P865">
        <v>0</v>
      </c>
      <c r="Q865">
        <v>0.22421524663677131</v>
      </c>
      <c r="R865">
        <v>0</v>
      </c>
      <c r="S865">
        <v>0</v>
      </c>
      <c r="T865">
        <v>1</v>
      </c>
      <c r="U865">
        <v>1</v>
      </c>
      <c r="V865">
        <v>1</v>
      </c>
      <c r="W865">
        <v>0</v>
      </c>
      <c r="X865">
        <v>0</v>
      </c>
      <c r="Y865">
        <v>0</v>
      </c>
      <c r="Z865">
        <v>0</v>
      </c>
      <c r="AA865">
        <v>1</v>
      </c>
      <c r="AB865">
        <v>4</v>
      </c>
    </row>
    <row r="866" spans="1:28" x14ac:dyDescent="0.3">
      <c r="A866">
        <v>19153011021</v>
      </c>
      <c r="C866" t="s">
        <v>3904</v>
      </c>
      <c r="D866" t="s">
        <v>1984</v>
      </c>
      <c r="E866">
        <v>4705</v>
      </c>
      <c r="F866" t="s">
        <v>1088</v>
      </c>
      <c r="G866" t="s">
        <v>1089</v>
      </c>
      <c r="H866">
        <v>108673</v>
      </c>
      <c r="I866">
        <v>3.2000000000000001E-2</v>
      </c>
      <c r="J866">
        <v>3.8883349950149554E-2</v>
      </c>
      <c r="K866">
        <v>3.2901296111665007E-2</v>
      </c>
      <c r="L866">
        <v>2.8583333333333329E-2</v>
      </c>
      <c r="M866">
        <v>0.315</v>
      </c>
      <c r="N866">
        <v>-1.6718913323599999E-2</v>
      </c>
      <c r="O866">
        <v>0.21847098214285715</v>
      </c>
      <c r="P866">
        <v>3.4296913277804997E-3</v>
      </c>
      <c r="Q866">
        <v>0.1345962113659023</v>
      </c>
      <c r="R866">
        <v>0</v>
      </c>
      <c r="S866">
        <v>0</v>
      </c>
      <c r="T866">
        <v>0</v>
      </c>
      <c r="U866">
        <v>1</v>
      </c>
      <c r="V866">
        <v>1</v>
      </c>
      <c r="W866">
        <v>1</v>
      </c>
      <c r="X866">
        <v>1</v>
      </c>
      <c r="Y866">
        <v>0</v>
      </c>
      <c r="Z866">
        <v>0</v>
      </c>
      <c r="AA866">
        <v>0</v>
      </c>
      <c r="AB866">
        <v>4</v>
      </c>
    </row>
    <row r="867" spans="1:28" x14ac:dyDescent="0.3">
      <c r="A867">
        <v>19153011206</v>
      </c>
      <c r="C867" t="s">
        <v>3905</v>
      </c>
      <c r="D867" t="s">
        <v>1897</v>
      </c>
      <c r="E867">
        <v>3657</v>
      </c>
      <c r="F867" t="s">
        <v>1088</v>
      </c>
      <c r="G867" t="s">
        <v>1089</v>
      </c>
      <c r="H867">
        <v>124583</v>
      </c>
      <c r="I867">
        <v>2.8999999999999998E-2</v>
      </c>
      <c r="J867">
        <v>2.1160409556313993E-2</v>
      </c>
      <c r="K867">
        <v>0</v>
      </c>
      <c r="L867">
        <v>2.8583333333333329E-2</v>
      </c>
      <c r="M867">
        <v>0.255</v>
      </c>
      <c r="N867">
        <v>4.8752509407200002E-2</v>
      </c>
      <c r="O867">
        <v>9.60028551034975E-2</v>
      </c>
      <c r="P867">
        <v>3.9344262295081971E-2</v>
      </c>
      <c r="Q867">
        <v>0.14812286689419796</v>
      </c>
      <c r="R867">
        <v>0</v>
      </c>
      <c r="S867">
        <v>0</v>
      </c>
      <c r="T867">
        <v>0</v>
      </c>
      <c r="U867">
        <v>0</v>
      </c>
      <c r="V867">
        <v>1</v>
      </c>
      <c r="W867">
        <v>0</v>
      </c>
      <c r="X867">
        <v>0</v>
      </c>
      <c r="Y867">
        <v>0</v>
      </c>
      <c r="Z867">
        <v>0</v>
      </c>
      <c r="AA867">
        <v>0</v>
      </c>
      <c r="AB867">
        <v>1</v>
      </c>
    </row>
    <row r="868" spans="1:28" x14ac:dyDescent="0.3">
      <c r="A868">
        <v>19153011500</v>
      </c>
      <c r="C868" t="s">
        <v>3906</v>
      </c>
      <c r="D868" t="s">
        <v>1988</v>
      </c>
      <c r="E868">
        <v>7785</v>
      </c>
      <c r="F868" t="s">
        <v>1088</v>
      </c>
      <c r="G868" t="s">
        <v>1089</v>
      </c>
      <c r="H868">
        <v>144815</v>
      </c>
      <c r="I868">
        <v>6.7000000000000004E-2</v>
      </c>
      <c r="J868">
        <v>6.2805303558967204E-3</v>
      </c>
      <c r="K868">
        <v>1.7794836008374039E-2</v>
      </c>
      <c r="L868">
        <v>2.8583333333333329E-2</v>
      </c>
      <c r="M868">
        <v>0.218</v>
      </c>
      <c r="N868">
        <v>0.48653809423099997</v>
      </c>
      <c r="O868">
        <v>0.2251655629139073</v>
      </c>
      <c r="P868">
        <v>3.0758714969241286E-3</v>
      </c>
      <c r="Q868">
        <v>0.19155617585484996</v>
      </c>
      <c r="R868">
        <v>0</v>
      </c>
      <c r="S868">
        <v>0</v>
      </c>
      <c r="T868">
        <v>0</v>
      </c>
      <c r="U868">
        <v>0</v>
      </c>
      <c r="V868">
        <v>1</v>
      </c>
      <c r="W868">
        <v>0</v>
      </c>
      <c r="X868">
        <v>0</v>
      </c>
      <c r="Y868">
        <v>0</v>
      </c>
      <c r="Z868">
        <v>0</v>
      </c>
      <c r="AA868">
        <v>1</v>
      </c>
      <c r="AB868">
        <v>2</v>
      </c>
    </row>
    <row r="869" spans="1:28" x14ac:dyDescent="0.3">
      <c r="A869">
        <v>19153011703</v>
      </c>
      <c r="C869" t="s">
        <v>3907</v>
      </c>
      <c r="D869" t="s">
        <v>2983</v>
      </c>
      <c r="E869">
        <v>6601</v>
      </c>
      <c r="F869" t="s">
        <v>1088</v>
      </c>
      <c r="G869" t="s">
        <v>1089</v>
      </c>
      <c r="H869">
        <v>139960</v>
      </c>
      <c r="I869">
        <v>0.01</v>
      </c>
      <c r="J869">
        <v>4.7236655644780348E-3</v>
      </c>
      <c r="K869">
        <v>1.3226263580538498E-2</v>
      </c>
      <c r="L869">
        <v>2.8583333333333329E-2</v>
      </c>
      <c r="M869">
        <v>0.23800000000000002</v>
      </c>
      <c r="N869">
        <v>0.12529833291100001</v>
      </c>
      <c r="O869">
        <v>0.17477328936521022</v>
      </c>
      <c r="P869">
        <v>6.1613475177304963E-2</v>
      </c>
      <c r="Q869">
        <v>0.15965989607935757</v>
      </c>
      <c r="R869">
        <v>0</v>
      </c>
      <c r="S869">
        <v>0</v>
      </c>
      <c r="T869">
        <v>0</v>
      </c>
      <c r="U869">
        <v>0</v>
      </c>
      <c r="V869">
        <v>1</v>
      </c>
      <c r="W869">
        <v>0</v>
      </c>
      <c r="X869">
        <v>0</v>
      </c>
      <c r="Y869">
        <v>0</v>
      </c>
      <c r="Z869">
        <v>1</v>
      </c>
      <c r="AA869">
        <v>0</v>
      </c>
      <c r="AB869">
        <v>2</v>
      </c>
    </row>
    <row r="870" spans="1:28" x14ac:dyDescent="0.3">
      <c r="A870">
        <v>19155021603</v>
      </c>
      <c r="C870" t="s">
        <v>3908</v>
      </c>
      <c r="D870" t="s">
        <v>1925</v>
      </c>
      <c r="E870">
        <v>2549</v>
      </c>
      <c r="F870" t="s">
        <v>1082</v>
      </c>
      <c r="G870" t="s">
        <v>1083</v>
      </c>
      <c r="H870">
        <v>95278</v>
      </c>
      <c r="I870">
        <v>1.1000000000000001E-2</v>
      </c>
      <c r="J870">
        <v>2.0785219399538105E-2</v>
      </c>
      <c r="K870">
        <v>3.8106235565819858E-2</v>
      </c>
      <c r="L870">
        <v>2.9249999999999995E-2</v>
      </c>
      <c r="M870">
        <v>0.23100000000000001</v>
      </c>
      <c r="N870">
        <v>1.57170902562E-3</v>
      </c>
      <c r="O870">
        <v>0.30177514792899407</v>
      </c>
      <c r="P870">
        <v>3.7777777777777778E-2</v>
      </c>
      <c r="Q870">
        <v>0.1951501154734411</v>
      </c>
      <c r="R870">
        <v>0</v>
      </c>
      <c r="S870">
        <v>0</v>
      </c>
      <c r="T870">
        <v>0</v>
      </c>
      <c r="U870">
        <v>1</v>
      </c>
      <c r="V870">
        <v>1</v>
      </c>
      <c r="W870">
        <v>0</v>
      </c>
      <c r="X870">
        <v>1</v>
      </c>
      <c r="Y870">
        <v>0</v>
      </c>
      <c r="Z870">
        <v>0</v>
      </c>
      <c r="AA870">
        <v>1</v>
      </c>
      <c r="AB870">
        <v>4</v>
      </c>
    </row>
    <row r="871" spans="1:28" x14ac:dyDescent="0.3">
      <c r="A871">
        <v>19163010402</v>
      </c>
      <c r="C871" t="s">
        <v>3909</v>
      </c>
      <c r="D871" t="s">
        <v>1871</v>
      </c>
      <c r="E871">
        <v>3153</v>
      </c>
      <c r="F871" t="s">
        <v>1043</v>
      </c>
      <c r="G871" t="s">
        <v>1044</v>
      </c>
      <c r="H871">
        <v>128347</v>
      </c>
      <c r="I871">
        <v>1.6E-2</v>
      </c>
      <c r="J871">
        <v>5.6188306757782837E-2</v>
      </c>
      <c r="K871">
        <v>1.0630220197418374E-2</v>
      </c>
      <c r="L871">
        <v>3.4666666666666672E-2</v>
      </c>
      <c r="M871">
        <v>0.25600000000000001</v>
      </c>
      <c r="N871">
        <v>-9.2665643201299996E-2</v>
      </c>
      <c r="O871">
        <v>0.36734693877551022</v>
      </c>
      <c r="P871">
        <v>6.3157894736842107E-2</v>
      </c>
      <c r="Q871">
        <v>5.011389521640091E-2</v>
      </c>
      <c r="R871">
        <v>0</v>
      </c>
      <c r="S871">
        <v>0</v>
      </c>
      <c r="T871">
        <v>0</v>
      </c>
      <c r="U871">
        <v>0</v>
      </c>
      <c r="V871">
        <v>2</v>
      </c>
      <c r="W871">
        <v>0</v>
      </c>
      <c r="X871">
        <v>2</v>
      </c>
      <c r="Y871">
        <v>1</v>
      </c>
      <c r="Z871">
        <v>1</v>
      </c>
      <c r="AA871">
        <v>0</v>
      </c>
      <c r="AB871">
        <v>6</v>
      </c>
    </row>
    <row r="872" spans="1:28" x14ac:dyDescent="0.3">
      <c r="A872">
        <v>19163013703</v>
      </c>
      <c r="C872" t="s">
        <v>3910</v>
      </c>
      <c r="D872" t="s">
        <v>1970</v>
      </c>
      <c r="E872">
        <v>2857</v>
      </c>
      <c r="F872" t="s">
        <v>1043</v>
      </c>
      <c r="G872" t="s">
        <v>1044</v>
      </c>
      <c r="H872">
        <v>114837</v>
      </c>
      <c r="I872">
        <v>2.4E-2</v>
      </c>
      <c r="J872">
        <v>5.0352467270896274E-3</v>
      </c>
      <c r="K872">
        <v>0</v>
      </c>
      <c r="L872">
        <v>3.4666666666666672E-2</v>
      </c>
      <c r="M872">
        <v>0.23600000000000002</v>
      </c>
      <c r="N872">
        <v>4.07616847785E-2</v>
      </c>
      <c r="O872">
        <v>0.13675213675213677</v>
      </c>
      <c r="P872">
        <v>2.5515210991167811E-2</v>
      </c>
      <c r="Q872">
        <v>0.12185297079556898</v>
      </c>
      <c r="R872">
        <v>0</v>
      </c>
      <c r="S872">
        <v>0</v>
      </c>
      <c r="T872">
        <v>0</v>
      </c>
      <c r="U872">
        <v>0</v>
      </c>
      <c r="V872">
        <v>2</v>
      </c>
      <c r="W872">
        <v>0</v>
      </c>
      <c r="X872">
        <v>0</v>
      </c>
      <c r="Y872">
        <v>0</v>
      </c>
      <c r="Z872">
        <v>0</v>
      </c>
      <c r="AA872">
        <v>0</v>
      </c>
      <c r="AB872">
        <v>2</v>
      </c>
    </row>
    <row r="873" spans="1:28" x14ac:dyDescent="0.3">
      <c r="A873">
        <v>19169000200</v>
      </c>
      <c r="C873" t="s">
        <v>3911</v>
      </c>
      <c r="D873" t="s">
        <v>1822</v>
      </c>
      <c r="E873">
        <v>3454</v>
      </c>
      <c r="F873" t="s">
        <v>1463</v>
      </c>
      <c r="G873" t="s">
        <v>1464</v>
      </c>
      <c r="H873">
        <v>80984</v>
      </c>
      <c r="I873">
        <v>5.0999999999999997E-2</v>
      </c>
      <c r="J873">
        <v>3.0875866414618779E-2</v>
      </c>
      <c r="K873">
        <v>3.780718336483932E-3</v>
      </c>
      <c r="L873">
        <v>2.1666666666666671E-2</v>
      </c>
      <c r="M873">
        <v>0.32100000000000001</v>
      </c>
      <c r="N873">
        <v>-3.8686333203499998E-2</v>
      </c>
      <c r="O873">
        <v>0.13087774294670845</v>
      </c>
      <c r="P873">
        <v>1.3059701492537313E-2</v>
      </c>
      <c r="Q873">
        <v>0.15374921235034655</v>
      </c>
      <c r="R873">
        <v>0</v>
      </c>
      <c r="S873">
        <v>0</v>
      </c>
      <c r="T873">
        <v>0</v>
      </c>
      <c r="U873">
        <v>0</v>
      </c>
      <c r="V873">
        <v>0</v>
      </c>
      <c r="W873">
        <v>1</v>
      </c>
      <c r="X873">
        <v>2</v>
      </c>
      <c r="Y873">
        <v>0</v>
      </c>
      <c r="Z873">
        <v>0</v>
      </c>
      <c r="AA873">
        <v>0</v>
      </c>
      <c r="AB873">
        <v>3</v>
      </c>
    </row>
    <row r="874" spans="1:28" x14ac:dyDescent="0.3">
      <c r="A874">
        <v>19169000600</v>
      </c>
      <c r="C874" t="s">
        <v>3912</v>
      </c>
      <c r="D874" t="s">
        <v>1843</v>
      </c>
      <c r="E874">
        <v>4653</v>
      </c>
      <c r="F874" t="s">
        <v>1463</v>
      </c>
      <c r="G874" t="s">
        <v>1464</v>
      </c>
      <c r="H874">
        <v>80337</v>
      </c>
      <c r="I874">
        <v>0.14199999999999999</v>
      </c>
      <c r="J874">
        <v>4.6485888212506918E-2</v>
      </c>
      <c r="K874">
        <v>4.0951853901494188E-2</v>
      </c>
      <c r="L874">
        <v>2.1666666666666671E-2</v>
      </c>
      <c r="M874">
        <v>0.27399999999999997</v>
      </c>
      <c r="N874">
        <v>3.01789318995E-3</v>
      </c>
      <c r="O874">
        <v>0.13217576187101346</v>
      </c>
      <c r="P874">
        <v>4.9947423764458466E-2</v>
      </c>
      <c r="Q874">
        <v>0.22246817930271168</v>
      </c>
      <c r="R874">
        <v>0</v>
      </c>
      <c r="S874">
        <v>2</v>
      </c>
      <c r="T874">
        <v>0</v>
      </c>
      <c r="U874">
        <v>1</v>
      </c>
      <c r="V874">
        <v>0</v>
      </c>
      <c r="W874">
        <v>0</v>
      </c>
      <c r="X874">
        <v>1</v>
      </c>
      <c r="Y874">
        <v>0</v>
      </c>
      <c r="Z874">
        <v>0</v>
      </c>
      <c r="AA874">
        <v>1</v>
      </c>
      <c r="AB874">
        <v>5</v>
      </c>
    </row>
    <row r="875" spans="1:28" x14ac:dyDescent="0.3">
      <c r="A875">
        <v>19169001200</v>
      </c>
      <c r="C875" t="s">
        <v>3913</v>
      </c>
      <c r="D875" t="s">
        <v>1934</v>
      </c>
      <c r="E875">
        <v>273</v>
      </c>
      <c r="F875" t="s">
        <v>1463</v>
      </c>
      <c r="G875" t="s">
        <v>1464</v>
      </c>
      <c r="H875">
        <v>139853</v>
      </c>
      <c r="I875">
        <v>0</v>
      </c>
      <c r="J875">
        <v>0</v>
      </c>
      <c r="K875">
        <v>0</v>
      </c>
      <c r="L875">
        <v>2.1666666666666671E-2</v>
      </c>
      <c r="M875">
        <v>0.52500000000000002</v>
      </c>
      <c r="N875">
        <v>-0.27393617021299999</v>
      </c>
      <c r="O875">
        <v>0</v>
      </c>
      <c r="P875">
        <v>0</v>
      </c>
      <c r="Q875">
        <v>0</v>
      </c>
      <c r="R875">
        <v>0</v>
      </c>
      <c r="S875">
        <v>0</v>
      </c>
      <c r="T875">
        <v>0</v>
      </c>
      <c r="U875">
        <v>0</v>
      </c>
      <c r="V875">
        <v>0</v>
      </c>
      <c r="W875">
        <v>2</v>
      </c>
      <c r="X875">
        <v>2</v>
      </c>
      <c r="Y875">
        <v>0</v>
      </c>
      <c r="Z875">
        <v>0</v>
      </c>
      <c r="AA875">
        <v>0</v>
      </c>
      <c r="AB875">
        <v>4</v>
      </c>
    </row>
    <row r="876" spans="1:28" x14ac:dyDescent="0.3">
      <c r="A876">
        <v>19181020202</v>
      </c>
      <c r="C876" t="s">
        <v>3914</v>
      </c>
      <c r="D876" t="s">
        <v>2990</v>
      </c>
      <c r="E876">
        <v>8296</v>
      </c>
      <c r="F876" t="s">
        <v>1261</v>
      </c>
      <c r="G876" t="s">
        <v>1262</v>
      </c>
      <c r="H876">
        <v>92432</v>
      </c>
      <c r="I876">
        <v>3.2000000000000001E-2</v>
      </c>
      <c r="J876">
        <v>6.9223269418264538E-2</v>
      </c>
      <c r="K876">
        <v>1.5274618134546636E-2</v>
      </c>
      <c r="L876">
        <v>2.5833333333333333E-2</v>
      </c>
      <c r="M876">
        <v>0.24600000000000002</v>
      </c>
      <c r="N876">
        <v>0.58670638634600003</v>
      </c>
      <c r="O876">
        <v>0.27117117117117118</v>
      </c>
      <c r="P876">
        <v>3.2085561497326207E-2</v>
      </c>
      <c r="Q876">
        <v>0.22456938576535587</v>
      </c>
      <c r="R876">
        <v>0</v>
      </c>
      <c r="S876">
        <v>0</v>
      </c>
      <c r="T876">
        <v>1</v>
      </c>
      <c r="U876">
        <v>0</v>
      </c>
      <c r="V876">
        <v>0</v>
      </c>
      <c r="W876">
        <v>0</v>
      </c>
      <c r="X876">
        <v>0</v>
      </c>
      <c r="Y876">
        <v>0</v>
      </c>
      <c r="Z876">
        <v>0</v>
      </c>
      <c r="AA876">
        <v>1</v>
      </c>
      <c r="AB876">
        <v>2</v>
      </c>
    </row>
    <row r="877" spans="1:28" x14ac:dyDescent="0.3">
      <c r="A877">
        <v>19181020600</v>
      </c>
      <c r="C877" t="s">
        <v>3915</v>
      </c>
      <c r="D877" t="s">
        <v>1857</v>
      </c>
      <c r="E877">
        <v>3736</v>
      </c>
      <c r="F877" t="s">
        <v>1261</v>
      </c>
      <c r="G877" t="s">
        <v>1262</v>
      </c>
      <c r="H877">
        <v>122867</v>
      </c>
      <c r="I877">
        <v>5.7999999999999996E-2</v>
      </c>
      <c r="J877">
        <v>1.5273311897106109E-2</v>
      </c>
      <c r="K877">
        <v>9.6463022508038593E-3</v>
      </c>
      <c r="L877">
        <v>2.5833333333333333E-2</v>
      </c>
      <c r="M877">
        <v>0.33100000000000002</v>
      </c>
      <c r="N877">
        <v>0.21806396598200001</v>
      </c>
      <c r="O877">
        <v>0.24605263157894736</v>
      </c>
      <c r="P877">
        <v>7.1166544387380778E-2</v>
      </c>
      <c r="Q877">
        <v>0.24196141479099678</v>
      </c>
      <c r="R877">
        <v>0</v>
      </c>
      <c r="S877">
        <v>0</v>
      </c>
      <c r="T877">
        <v>0</v>
      </c>
      <c r="U877">
        <v>0</v>
      </c>
      <c r="V877">
        <v>0</v>
      </c>
      <c r="W877">
        <v>1</v>
      </c>
      <c r="X877">
        <v>0</v>
      </c>
      <c r="Y877">
        <v>0</v>
      </c>
      <c r="Z877">
        <v>1</v>
      </c>
      <c r="AA877">
        <v>1</v>
      </c>
      <c r="AB877">
        <v>3</v>
      </c>
    </row>
    <row r="878" spans="1:28" x14ac:dyDescent="0.3">
      <c r="A878">
        <v>19183960101</v>
      </c>
      <c r="C878" t="s">
        <v>3916</v>
      </c>
      <c r="D878" t="s">
        <v>3010</v>
      </c>
      <c r="E878">
        <v>3755</v>
      </c>
      <c r="F878" t="s">
        <v>936</v>
      </c>
      <c r="G878" t="s">
        <v>1273</v>
      </c>
      <c r="H878">
        <v>92500</v>
      </c>
      <c r="I878">
        <v>3.6000000000000004E-2</v>
      </c>
      <c r="J878">
        <v>3.8147138964577658E-2</v>
      </c>
      <c r="K878">
        <v>2.7247956403269755E-2</v>
      </c>
      <c r="L878">
        <v>2.5333333333333333E-2</v>
      </c>
      <c r="M878">
        <v>0.25800000000000001</v>
      </c>
      <c r="N878">
        <v>9.73115133391E-2</v>
      </c>
      <c r="O878">
        <v>0.41285887585928022</v>
      </c>
      <c r="P878">
        <v>4.4270833333333336E-2</v>
      </c>
      <c r="Q878">
        <v>0.14373297002724797</v>
      </c>
      <c r="R878">
        <v>0</v>
      </c>
      <c r="S878">
        <v>0</v>
      </c>
      <c r="T878">
        <v>0</v>
      </c>
      <c r="U878">
        <v>1</v>
      </c>
      <c r="V878">
        <v>0</v>
      </c>
      <c r="W878">
        <v>0</v>
      </c>
      <c r="X878">
        <v>0</v>
      </c>
      <c r="Y878">
        <v>1</v>
      </c>
      <c r="Z878">
        <v>0</v>
      </c>
      <c r="AA878">
        <v>0</v>
      </c>
      <c r="AB878">
        <v>2</v>
      </c>
    </row>
    <row r="879" spans="1:28" x14ac:dyDescent="0.3">
      <c r="A879">
        <v>19193002101</v>
      </c>
      <c r="C879" t="s">
        <v>3917</v>
      </c>
      <c r="D879" t="s">
        <v>1944</v>
      </c>
      <c r="E879">
        <v>3118</v>
      </c>
      <c r="F879" t="s">
        <v>1093</v>
      </c>
      <c r="G879" t="s">
        <v>1094</v>
      </c>
      <c r="H879">
        <v>115174</v>
      </c>
      <c r="I879">
        <v>9.9000000000000005E-2</v>
      </c>
      <c r="J879">
        <v>4.8731642189586116E-2</v>
      </c>
      <c r="K879">
        <v>0</v>
      </c>
      <c r="L879">
        <v>2.9166666666666664E-2</v>
      </c>
      <c r="M879">
        <v>0.29799999999999999</v>
      </c>
      <c r="N879">
        <v>3.8640905943999999E-2</v>
      </c>
      <c r="O879">
        <v>0.25654664484451717</v>
      </c>
      <c r="P879">
        <v>6.3750000000000001E-2</v>
      </c>
      <c r="Q879">
        <v>0.15153538050734314</v>
      </c>
      <c r="R879">
        <v>0</v>
      </c>
      <c r="S879">
        <v>1</v>
      </c>
      <c r="T879">
        <v>0</v>
      </c>
      <c r="U879">
        <v>0</v>
      </c>
      <c r="V879">
        <v>1</v>
      </c>
      <c r="W879">
        <v>0</v>
      </c>
      <c r="X879">
        <v>0</v>
      </c>
      <c r="Y879">
        <v>0</v>
      </c>
      <c r="Z879">
        <v>1</v>
      </c>
      <c r="AA879">
        <v>0</v>
      </c>
      <c r="AB879">
        <v>3</v>
      </c>
    </row>
    <row r="880" spans="1:28" x14ac:dyDescent="0.3">
      <c r="A880">
        <v>19017004100</v>
      </c>
      <c r="C880" t="s">
        <v>3918</v>
      </c>
      <c r="D880" t="s">
        <v>1991</v>
      </c>
      <c r="E880">
        <v>3819</v>
      </c>
      <c r="F880" t="s">
        <v>1534</v>
      </c>
      <c r="G880" t="s">
        <v>1535</v>
      </c>
      <c r="H880">
        <v>85441</v>
      </c>
      <c r="I880">
        <v>0.11</v>
      </c>
      <c r="J880">
        <v>6.8641618497109827E-2</v>
      </c>
      <c r="K880">
        <v>1.4450867052023121E-2</v>
      </c>
      <c r="L880">
        <v>2.5000000000000001E-2</v>
      </c>
      <c r="M880">
        <v>0.318</v>
      </c>
      <c r="N880">
        <v>7.5471697504500002E-2</v>
      </c>
      <c r="O880">
        <v>0.30664916885389326</v>
      </c>
      <c r="P880">
        <v>5.5290102389078499E-2</v>
      </c>
      <c r="Q880">
        <v>9.8988439306358381E-2</v>
      </c>
      <c r="R880">
        <v>0</v>
      </c>
      <c r="S880">
        <v>1</v>
      </c>
      <c r="T880">
        <v>1</v>
      </c>
      <c r="U880">
        <v>0</v>
      </c>
      <c r="V880">
        <v>0</v>
      </c>
      <c r="W880">
        <v>1</v>
      </c>
      <c r="X880">
        <v>0</v>
      </c>
      <c r="Y880">
        <v>0</v>
      </c>
      <c r="Z880">
        <v>1</v>
      </c>
      <c r="AA880">
        <v>0</v>
      </c>
      <c r="AB880">
        <v>4</v>
      </c>
    </row>
    <row r="881" spans="1:28" x14ac:dyDescent="0.3">
      <c r="A881">
        <v>19017004400</v>
      </c>
      <c r="C881" t="s">
        <v>3919</v>
      </c>
      <c r="D881" t="s">
        <v>1909</v>
      </c>
      <c r="E881">
        <v>2679</v>
      </c>
      <c r="F881" t="s">
        <v>1534</v>
      </c>
      <c r="G881" t="s">
        <v>1535</v>
      </c>
      <c r="H881">
        <v>89444</v>
      </c>
      <c r="I881">
        <v>2.2000000000000002E-2</v>
      </c>
      <c r="J881">
        <v>1.3297872340425532E-2</v>
      </c>
      <c r="K881">
        <v>1.8617021276595744E-2</v>
      </c>
      <c r="L881">
        <v>2.5000000000000001E-2</v>
      </c>
      <c r="M881">
        <v>0.29399999999999998</v>
      </c>
      <c r="N881">
        <v>-4.5260156148199997E-2</v>
      </c>
      <c r="O881">
        <v>0.35315408479834542</v>
      </c>
      <c r="P881">
        <v>7.6167076167076173E-2</v>
      </c>
      <c r="Q881">
        <v>0.1276595744680851</v>
      </c>
      <c r="R881">
        <v>0</v>
      </c>
      <c r="S881">
        <v>0</v>
      </c>
      <c r="T881">
        <v>0</v>
      </c>
      <c r="U881">
        <v>0</v>
      </c>
      <c r="V881">
        <v>0</v>
      </c>
      <c r="W881">
        <v>0</v>
      </c>
      <c r="X881">
        <v>2</v>
      </c>
      <c r="Y881">
        <v>0</v>
      </c>
      <c r="Z881">
        <v>1</v>
      </c>
      <c r="AA881">
        <v>0</v>
      </c>
      <c r="AB881">
        <v>3</v>
      </c>
    </row>
    <row r="882" spans="1:28" x14ac:dyDescent="0.3">
      <c r="A882">
        <v>19049050817</v>
      </c>
      <c r="C882" t="s">
        <v>3920</v>
      </c>
      <c r="D882" t="s">
        <v>3027</v>
      </c>
      <c r="E882">
        <v>6471</v>
      </c>
      <c r="F882" t="s">
        <v>1253</v>
      </c>
      <c r="G882" t="s">
        <v>1254</v>
      </c>
      <c r="H882">
        <v>132238</v>
      </c>
      <c r="I882">
        <v>3.3000000000000002E-2</v>
      </c>
      <c r="J882">
        <v>4.4453034402783149E-2</v>
      </c>
      <c r="K882">
        <v>6.9578662543486663E-3</v>
      </c>
      <c r="L882">
        <v>2.2583333333333334E-2</v>
      </c>
      <c r="M882">
        <v>0.16800000000000001</v>
      </c>
      <c r="N882">
        <v>1.59047237688</v>
      </c>
      <c r="O882">
        <v>0.12657358663309681</v>
      </c>
      <c r="P882">
        <v>0</v>
      </c>
      <c r="Q882">
        <v>0.19482025512176265</v>
      </c>
      <c r="R882">
        <v>0</v>
      </c>
      <c r="S882">
        <v>0</v>
      </c>
      <c r="T882">
        <v>0</v>
      </c>
      <c r="U882">
        <v>0</v>
      </c>
      <c r="V882">
        <v>0</v>
      </c>
      <c r="W882">
        <v>0</v>
      </c>
      <c r="X882">
        <v>0</v>
      </c>
      <c r="Y882">
        <v>0</v>
      </c>
      <c r="Z882">
        <v>0</v>
      </c>
      <c r="AA882">
        <v>1</v>
      </c>
      <c r="AB882">
        <v>1</v>
      </c>
    </row>
    <row r="883" spans="1:28" x14ac:dyDescent="0.3">
      <c r="A883">
        <v>19103010306</v>
      </c>
      <c r="C883" t="s">
        <v>3921</v>
      </c>
      <c r="D883" t="s">
        <v>3018</v>
      </c>
      <c r="E883">
        <v>3045</v>
      </c>
      <c r="F883" t="s">
        <v>1421</v>
      </c>
      <c r="G883" t="s">
        <v>1422</v>
      </c>
      <c r="H883">
        <v>157566</v>
      </c>
      <c r="I883">
        <v>1.3000000000000001E-2</v>
      </c>
      <c r="J883">
        <v>1.5045135406218655E-2</v>
      </c>
      <c r="K883">
        <v>4.212637913741224E-2</v>
      </c>
      <c r="L883">
        <v>2.4E-2</v>
      </c>
      <c r="M883">
        <v>0.156</v>
      </c>
      <c r="N883">
        <v>0.61897766421699996</v>
      </c>
      <c r="O883">
        <v>8.472856418061897E-2</v>
      </c>
      <c r="P883">
        <v>0</v>
      </c>
      <c r="Q883">
        <v>0.14042126379137412</v>
      </c>
      <c r="R883">
        <v>0</v>
      </c>
      <c r="S883">
        <v>0</v>
      </c>
      <c r="T883">
        <v>0</v>
      </c>
      <c r="U883">
        <v>1</v>
      </c>
      <c r="V883">
        <v>0</v>
      </c>
      <c r="W883">
        <v>0</v>
      </c>
      <c r="X883">
        <v>0</v>
      </c>
      <c r="Y883">
        <v>0</v>
      </c>
      <c r="Z883">
        <v>0</v>
      </c>
      <c r="AA883">
        <v>0</v>
      </c>
      <c r="AB883">
        <v>1</v>
      </c>
    </row>
    <row r="884" spans="1:28" x14ac:dyDescent="0.3">
      <c r="A884">
        <v>19119950300</v>
      </c>
      <c r="C884" t="s">
        <v>3922</v>
      </c>
      <c r="D884" t="s">
        <v>1952</v>
      </c>
      <c r="E884">
        <v>5868</v>
      </c>
      <c r="F884" t="s">
        <v>1722</v>
      </c>
      <c r="G884" t="s">
        <v>1723</v>
      </c>
      <c r="H884">
        <v>78895</v>
      </c>
      <c r="I884">
        <v>3.4000000000000002E-2</v>
      </c>
      <c r="J884">
        <v>3.2303370786516857E-2</v>
      </c>
      <c r="K884">
        <v>1.7322097378277154E-2</v>
      </c>
      <c r="L884">
        <v>2.016666666666667E-2</v>
      </c>
      <c r="M884">
        <v>0.314</v>
      </c>
      <c r="N884">
        <v>7.3741994786199999E-2</v>
      </c>
      <c r="O884">
        <v>0.43883751651254954</v>
      </c>
      <c r="P884">
        <v>2.9411764705882353E-2</v>
      </c>
      <c r="Q884">
        <v>0.15262172284644196</v>
      </c>
      <c r="R884">
        <v>0</v>
      </c>
      <c r="S884">
        <v>0</v>
      </c>
      <c r="T884">
        <v>0</v>
      </c>
      <c r="U884">
        <v>0</v>
      </c>
      <c r="V884">
        <v>0</v>
      </c>
      <c r="W884">
        <v>1</v>
      </c>
      <c r="X884">
        <v>0</v>
      </c>
      <c r="Y884">
        <v>1</v>
      </c>
      <c r="Z884">
        <v>0</v>
      </c>
      <c r="AA884">
        <v>0</v>
      </c>
      <c r="AB884">
        <v>2</v>
      </c>
    </row>
    <row r="885" spans="1:28" x14ac:dyDescent="0.3">
      <c r="A885">
        <v>19153010102</v>
      </c>
      <c r="C885" t="s">
        <v>3923</v>
      </c>
      <c r="D885" t="s">
        <v>1972</v>
      </c>
      <c r="E885">
        <v>11046</v>
      </c>
      <c r="F885" t="s">
        <v>1088</v>
      </c>
      <c r="G885" t="s">
        <v>1089</v>
      </c>
      <c r="H885">
        <v>123271</v>
      </c>
      <c r="I885">
        <v>4.2999999999999997E-2</v>
      </c>
      <c r="J885">
        <v>2.9681597409606044E-2</v>
      </c>
      <c r="K885">
        <v>1.7269293038316244E-2</v>
      </c>
      <c r="L885">
        <v>2.8583333333333329E-2</v>
      </c>
      <c r="M885">
        <v>0.191</v>
      </c>
      <c r="N885">
        <v>0.86745605213800003</v>
      </c>
      <c r="O885">
        <v>0.19818712551851284</v>
      </c>
      <c r="P885">
        <v>2.7296587926509186E-2</v>
      </c>
      <c r="Q885">
        <v>0.16055045871559634</v>
      </c>
      <c r="R885">
        <v>0</v>
      </c>
      <c r="S885">
        <v>0</v>
      </c>
      <c r="T885">
        <v>0</v>
      </c>
      <c r="U885">
        <v>0</v>
      </c>
      <c r="V885">
        <v>1</v>
      </c>
      <c r="W885">
        <v>0</v>
      </c>
      <c r="X885">
        <v>0</v>
      </c>
      <c r="Y885">
        <v>0</v>
      </c>
      <c r="Z885">
        <v>0</v>
      </c>
      <c r="AA885">
        <v>0</v>
      </c>
      <c r="AB885">
        <v>1</v>
      </c>
    </row>
    <row r="886" spans="1:28" x14ac:dyDescent="0.3">
      <c r="A886">
        <v>19153010214</v>
      </c>
      <c r="C886" t="s">
        <v>3924</v>
      </c>
      <c r="D886" t="s">
        <v>3014</v>
      </c>
      <c r="E886">
        <v>9299</v>
      </c>
      <c r="F886" t="s">
        <v>1088</v>
      </c>
      <c r="G886" t="s">
        <v>1089</v>
      </c>
      <c r="H886">
        <v>94543</v>
      </c>
      <c r="I886">
        <v>6.0999999999999999E-2</v>
      </c>
      <c r="J886">
        <v>6.2295081967213117E-2</v>
      </c>
      <c r="K886">
        <v>0</v>
      </c>
      <c r="L886">
        <v>2.8583333333333329E-2</v>
      </c>
      <c r="M886">
        <v>0.26300000000000001</v>
      </c>
      <c r="N886">
        <v>0.271223514537</v>
      </c>
      <c r="O886">
        <v>0.16616616616616617</v>
      </c>
      <c r="P886">
        <v>3.3025099075297229E-2</v>
      </c>
      <c r="Q886">
        <v>0.14754098360655737</v>
      </c>
      <c r="R886">
        <v>0</v>
      </c>
      <c r="S886">
        <v>0</v>
      </c>
      <c r="T886">
        <v>0</v>
      </c>
      <c r="U886">
        <v>0</v>
      </c>
      <c r="V886">
        <v>1</v>
      </c>
      <c r="W886">
        <v>0</v>
      </c>
      <c r="X886">
        <v>0</v>
      </c>
      <c r="Y886">
        <v>0</v>
      </c>
      <c r="Z886">
        <v>0</v>
      </c>
      <c r="AA886">
        <v>0</v>
      </c>
      <c r="AB886">
        <v>1</v>
      </c>
    </row>
    <row r="887" spans="1:28" x14ac:dyDescent="0.3">
      <c r="A887">
        <v>19153010215</v>
      </c>
      <c r="C887" t="s">
        <v>3925</v>
      </c>
      <c r="D887" t="s">
        <v>3016</v>
      </c>
      <c r="E887">
        <v>7047</v>
      </c>
      <c r="F887" t="s">
        <v>1088</v>
      </c>
      <c r="G887" t="s">
        <v>1089</v>
      </c>
      <c r="H887">
        <v>144586</v>
      </c>
      <c r="I887">
        <v>8.0000000000000002E-3</v>
      </c>
      <c r="J887">
        <v>0</v>
      </c>
      <c r="K887">
        <v>0</v>
      </c>
      <c r="L887">
        <v>2.8583333333333329E-2</v>
      </c>
      <c r="M887">
        <v>0.155</v>
      </c>
      <c r="N887">
        <v>1.6177563217399999</v>
      </c>
      <c r="O887">
        <v>8.6079685194294153E-2</v>
      </c>
      <c r="P887">
        <v>4.5812124016658955E-2</v>
      </c>
      <c r="Q887">
        <v>7.1290009699321047E-2</v>
      </c>
      <c r="R887">
        <v>0</v>
      </c>
      <c r="S887">
        <v>0</v>
      </c>
      <c r="T887">
        <v>0</v>
      </c>
      <c r="U887">
        <v>0</v>
      </c>
      <c r="V887">
        <v>1</v>
      </c>
      <c r="W887">
        <v>0</v>
      </c>
      <c r="X887">
        <v>0</v>
      </c>
      <c r="Y887">
        <v>0</v>
      </c>
      <c r="Z887">
        <v>0</v>
      </c>
      <c r="AA887">
        <v>0</v>
      </c>
      <c r="AB887">
        <v>1</v>
      </c>
    </row>
    <row r="888" spans="1:28" x14ac:dyDescent="0.3">
      <c r="A888">
        <v>19153011301</v>
      </c>
      <c r="C888" t="s">
        <v>3926</v>
      </c>
      <c r="D888" t="s">
        <v>3020</v>
      </c>
      <c r="E888">
        <v>4278</v>
      </c>
      <c r="F888" t="s">
        <v>1088</v>
      </c>
      <c r="G888" t="s">
        <v>1089</v>
      </c>
      <c r="H888">
        <v>135804</v>
      </c>
      <c r="I888">
        <v>1.3999999999999999E-2</v>
      </c>
      <c r="J888">
        <v>9.4271211022480053E-3</v>
      </c>
      <c r="K888">
        <v>9.4271211022480053E-3</v>
      </c>
      <c r="L888">
        <v>2.8583333333333329E-2</v>
      </c>
      <c r="M888">
        <v>0.158</v>
      </c>
      <c r="N888">
        <v>1.1562500044599999</v>
      </c>
      <c r="O888">
        <v>0.23539302227826819</v>
      </c>
      <c r="P888">
        <v>0</v>
      </c>
      <c r="Q888">
        <v>6.9615663524292964E-2</v>
      </c>
      <c r="R888">
        <v>0</v>
      </c>
      <c r="S888">
        <v>0</v>
      </c>
      <c r="T888">
        <v>0</v>
      </c>
      <c r="U888">
        <v>0</v>
      </c>
      <c r="V888">
        <v>1</v>
      </c>
      <c r="W888">
        <v>0</v>
      </c>
      <c r="X888">
        <v>0</v>
      </c>
      <c r="Y888">
        <v>0</v>
      </c>
      <c r="Z888">
        <v>0</v>
      </c>
      <c r="AA888">
        <v>0</v>
      </c>
      <c r="AB888">
        <v>1</v>
      </c>
    </row>
    <row r="889" spans="1:28" x14ac:dyDescent="0.3">
      <c r="A889">
        <v>19153011405</v>
      </c>
      <c r="C889" t="s">
        <v>3927</v>
      </c>
      <c r="D889" t="s">
        <v>3022</v>
      </c>
      <c r="E889">
        <v>2970</v>
      </c>
      <c r="F889" t="s">
        <v>1088</v>
      </c>
      <c r="G889" t="s">
        <v>1089</v>
      </c>
      <c r="H889">
        <v>185645</v>
      </c>
      <c r="I889">
        <v>3.9E-2</v>
      </c>
      <c r="J889">
        <v>0</v>
      </c>
      <c r="K889">
        <v>0</v>
      </c>
      <c r="L889">
        <v>2.8583333333333329E-2</v>
      </c>
      <c r="M889">
        <v>0.19399999999999998</v>
      </c>
      <c r="N889">
        <v>2.2126586596500002</v>
      </c>
      <c r="O889">
        <v>9.6164535853251812E-2</v>
      </c>
      <c r="P889">
        <v>1.928374655647383E-2</v>
      </c>
      <c r="Q889">
        <v>0.1198501872659176</v>
      </c>
      <c r="R889">
        <v>0</v>
      </c>
      <c r="S889">
        <v>0</v>
      </c>
      <c r="T889">
        <v>0</v>
      </c>
      <c r="U889">
        <v>0</v>
      </c>
      <c r="V889">
        <v>1</v>
      </c>
      <c r="W889">
        <v>0</v>
      </c>
      <c r="X889">
        <v>0</v>
      </c>
      <c r="Y889">
        <v>0</v>
      </c>
      <c r="Z889">
        <v>0</v>
      </c>
      <c r="AA889">
        <v>0</v>
      </c>
      <c r="AB889">
        <v>1</v>
      </c>
    </row>
    <row r="890" spans="1:28" x14ac:dyDescent="0.3">
      <c r="A890">
        <v>19155021602</v>
      </c>
      <c r="C890" t="s">
        <v>3928</v>
      </c>
      <c r="D890" t="s">
        <v>1985</v>
      </c>
      <c r="E890">
        <v>2808</v>
      </c>
      <c r="F890" t="s">
        <v>1082</v>
      </c>
      <c r="G890" t="s">
        <v>1083</v>
      </c>
      <c r="H890">
        <v>94306</v>
      </c>
      <c r="I890">
        <v>2.2000000000000002E-2</v>
      </c>
      <c r="J890">
        <v>5.5612770339855816E-2</v>
      </c>
      <c r="K890">
        <v>1.132852729145211E-2</v>
      </c>
      <c r="L890">
        <v>2.9249999999999995E-2</v>
      </c>
      <c r="M890">
        <v>0.29799999999999999</v>
      </c>
      <c r="N890">
        <v>6.6059225478500003E-2</v>
      </c>
      <c r="O890">
        <v>0.25172811059907835</v>
      </c>
      <c r="P890">
        <v>1.2745098039215686E-2</v>
      </c>
      <c r="Q890">
        <v>0.17919670442842431</v>
      </c>
      <c r="R890">
        <v>0</v>
      </c>
      <c r="S890">
        <v>0</v>
      </c>
      <c r="T890">
        <v>0</v>
      </c>
      <c r="U890">
        <v>0</v>
      </c>
      <c r="V890">
        <v>1</v>
      </c>
      <c r="W890">
        <v>0</v>
      </c>
      <c r="X890">
        <v>0</v>
      </c>
      <c r="Y890">
        <v>0</v>
      </c>
      <c r="Z890">
        <v>0</v>
      </c>
      <c r="AA890">
        <v>0</v>
      </c>
      <c r="AB890">
        <v>1</v>
      </c>
    </row>
    <row r="891" spans="1:28" x14ac:dyDescent="0.3">
      <c r="A891">
        <v>19049050100</v>
      </c>
      <c r="C891" t="s">
        <v>3929</v>
      </c>
      <c r="D891" t="s">
        <v>1992</v>
      </c>
      <c r="E891">
        <v>7480</v>
      </c>
      <c r="F891" t="s">
        <v>1253</v>
      </c>
      <c r="G891" t="s">
        <v>1254</v>
      </c>
      <c r="H891">
        <v>140760</v>
      </c>
      <c r="I891">
        <v>3.1E-2</v>
      </c>
      <c r="J891">
        <v>3.9059386209645275E-2</v>
      </c>
      <c r="K891">
        <v>1.0761259465922678E-2</v>
      </c>
      <c r="L891">
        <v>2.2583333333333334E-2</v>
      </c>
      <c r="M891">
        <v>0.23800000000000002</v>
      </c>
      <c r="N891">
        <v>0.67131392788499999</v>
      </c>
      <c r="O891">
        <v>0.20897204688908927</v>
      </c>
      <c r="P891">
        <v>5.3517964071856286E-2</v>
      </c>
      <c r="Q891">
        <v>0.10761259465922679</v>
      </c>
      <c r="R891">
        <v>0</v>
      </c>
      <c r="S891">
        <v>0</v>
      </c>
      <c r="T891">
        <v>0</v>
      </c>
      <c r="U891">
        <v>0</v>
      </c>
      <c r="V891">
        <v>0</v>
      </c>
      <c r="W891">
        <v>0</v>
      </c>
      <c r="X891">
        <v>0</v>
      </c>
      <c r="Y891">
        <v>0</v>
      </c>
      <c r="Z891">
        <v>1</v>
      </c>
      <c r="AA891">
        <v>0</v>
      </c>
      <c r="AB891">
        <v>1</v>
      </c>
    </row>
    <row r="892" spans="1:28" x14ac:dyDescent="0.3">
      <c r="A892">
        <v>19049050803</v>
      </c>
      <c r="C892" t="s">
        <v>3930</v>
      </c>
      <c r="D892" t="s">
        <v>1994</v>
      </c>
      <c r="E892">
        <v>13572</v>
      </c>
      <c r="F892" t="s">
        <v>1253</v>
      </c>
      <c r="G892" t="s">
        <v>1254</v>
      </c>
      <c r="H892">
        <v>135513</v>
      </c>
      <c r="I892">
        <v>1.4999999999999999E-2</v>
      </c>
      <c r="J892">
        <v>2.3637137989778536E-2</v>
      </c>
      <c r="K892">
        <v>2.0442930153321975E-2</v>
      </c>
      <c r="L892">
        <v>2.2583333333333334E-2</v>
      </c>
      <c r="M892">
        <v>0.16399999999999998</v>
      </c>
      <c r="N892">
        <v>1.3624020828600001</v>
      </c>
      <c r="O892">
        <v>0.12719923918212078</v>
      </c>
      <c r="P892">
        <v>2.8131416837782339E-2</v>
      </c>
      <c r="Q892">
        <v>0.13798977853492334</v>
      </c>
      <c r="R892">
        <v>0</v>
      </c>
      <c r="S892">
        <v>0</v>
      </c>
      <c r="T892">
        <v>0</v>
      </c>
      <c r="U892">
        <v>0</v>
      </c>
      <c r="V892">
        <v>0</v>
      </c>
      <c r="W892">
        <v>0</v>
      </c>
      <c r="X892">
        <v>0</v>
      </c>
      <c r="Y892">
        <v>0</v>
      </c>
      <c r="Z892">
        <v>0</v>
      </c>
      <c r="AA892">
        <v>0</v>
      </c>
      <c r="AB892">
        <v>0</v>
      </c>
    </row>
    <row r="893" spans="1:28" x14ac:dyDescent="0.3">
      <c r="A893">
        <v>19049050805</v>
      </c>
      <c r="C893" t="s">
        <v>3931</v>
      </c>
      <c r="D893" t="s">
        <v>1995</v>
      </c>
      <c r="E893">
        <v>6715</v>
      </c>
      <c r="F893" t="s">
        <v>1253</v>
      </c>
      <c r="G893" t="s">
        <v>1254</v>
      </c>
      <c r="H893">
        <v>169799</v>
      </c>
      <c r="I893">
        <v>1.3999999999999999E-2</v>
      </c>
      <c r="J893">
        <v>5.9481216457960645E-2</v>
      </c>
      <c r="K893">
        <v>8.4973166368515207E-3</v>
      </c>
      <c r="L893">
        <v>2.2583333333333334E-2</v>
      </c>
      <c r="M893">
        <v>0.27399999999999997</v>
      </c>
      <c r="N893">
        <v>0.15735953124800001</v>
      </c>
      <c r="O893">
        <v>0.13846526264826919</v>
      </c>
      <c r="P893">
        <v>6.57606313020605E-3</v>
      </c>
      <c r="Q893">
        <v>0.14177101967799643</v>
      </c>
      <c r="R893">
        <v>0</v>
      </c>
      <c r="S893">
        <v>0</v>
      </c>
      <c r="T893">
        <v>0</v>
      </c>
      <c r="U893">
        <v>0</v>
      </c>
      <c r="V893">
        <v>0</v>
      </c>
      <c r="W893">
        <v>0</v>
      </c>
      <c r="X893">
        <v>0</v>
      </c>
      <c r="Y893">
        <v>0</v>
      </c>
      <c r="Z893">
        <v>0</v>
      </c>
      <c r="AA893">
        <v>0</v>
      </c>
      <c r="AB893">
        <v>0</v>
      </c>
    </row>
    <row r="894" spans="1:28" x14ac:dyDescent="0.3">
      <c r="A894">
        <v>19049050902</v>
      </c>
      <c r="C894" t="s">
        <v>3932</v>
      </c>
      <c r="D894" t="s">
        <v>1997</v>
      </c>
      <c r="E894">
        <v>5095</v>
      </c>
      <c r="F894" t="s">
        <v>1253</v>
      </c>
      <c r="G894" t="s">
        <v>1254</v>
      </c>
      <c r="H894">
        <v>124301</v>
      </c>
      <c r="I894">
        <v>1.4999999999999999E-2</v>
      </c>
      <c r="J894">
        <v>4.3319653442772457E-2</v>
      </c>
      <c r="K894">
        <v>2.8727770177838577E-2</v>
      </c>
      <c r="L894">
        <v>2.2583333333333334E-2</v>
      </c>
      <c r="M894">
        <v>0.26</v>
      </c>
      <c r="N894">
        <v>0.29544865447899998</v>
      </c>
      <c r="O894">
        <v>0.23174831892411143</v>
      </c>
      <c r="P894">
        <v>3.9000876424189306E-2</v>
      </c>
      <c r="Q894">
        <v>0.12813497492020065</v>
      </c>
      <c r="R894">
        <v>0</v>
      </c>
      <c r="S894">
        <v>0</v>
      </c>
      <c r="T894">
        <v>0</v>
      </c>
      <c r="U894">
        <v>1</v>
      </c>
      <c r="V894">
        <v>0</v>
      </c>
      <c r="W894">
        <v>0</v>
      </c>
      <c r="X894">
        <v>0</v>
      </c>
      <c r="Y894">
        <v>0</v>
      </c>
      <c r="Z894">
        <v>0</v>
      </c>
      <c r="AA894">
        <v>0</v>
      </c>
      <c r="AB894">
        <v>1</v>
      </c>
    </row>
    <row r="895" spans="1:28" x14ac:dyDescent="0.3">
      <c r="A895">
        <v>19103000305</v>
      </c>
      <c r="C895" t="s">
        <v>3933</v>
      </c>
      <c r="D895" t="s">
        <v>3034</v>
      </c>
      <c r="E895">
        <v>4297</v>
      </c>
      <c r="F895" t="s">
        <v>1421</v>
      </c>
      <c r="G895" t="s">
        <v>1422</v>
      </c>
      <c r="H895">
        <v>119967</v>
      </c>
      <c r="I895">
        <v>2.7999999999999997E-2</v>
      </c>
      <c r="J895">
        <v>2.5526483726866625E-2</v>
      </c>
      <c r="K895">
        <v>1.021059349074665E-2</v>
      </c>
      <c r="L895">
        <v>2.4E-2</v>
      </c>
      <c r="M895">
        <v>0.25</v>
      </c>
      <c r="N895">
        <v>0.108903223625</v>
      </c>
      <c r="O895">
        <v>0.12882748319641524</v>
      </c>
      <c r="P895">
        <v>0</v>
      </c>
      <c r="Q895">
        <v>0.1021059349074665</v>
      </c>
      <c r="R895">
        <v>0</v>
      </c>
      <c r="S895">
        <v>0</v>
      </c>
      <c r="T895">
        <v>0</v>
      </c>
      <c r="U895">
        <v>0</v>
      </c>
      <c r="V895">
        <v>0</v>
      </c>
      <c r="W895">
        <v>0</v>
      </c>
      <c r="X895">
        <v>0</v>
      </c>
      <c r="Y895">
        <v>0</v>
      </c>
      <c r="Z895">
        <v>0</v>
      </c>
      <c r="AA895">
        <v>0</v>
      </c>
      <c r="AB895">
        <v>0</v>
      </c>
    </row>
    <row r="896" spans="1:28" x14ac:dyDescent="0.3">
      <c r="A896">
        <v>19103010307</v>
      </c>
      <c r="C896" t="s">
        <v>3934</v>
      </c>
      <c r="D896" t="s">
        <v>3032</v>
      </c>
      <c r="E896">
        <v>3770</v>
      </c>
      <c r="F896" t="s">
        <v>1421</v>
      </c>
      <c r="G896" t="s">
        <v>1422</v>
      </c>
      <c r="H896">
        <v>91320</v>
      </c>
      <c r="I896">
        <v>3.7999999999999999E-2</v>
      </c>
      <c r="J896">
        <v>1.3734466971877043E-2</v>
      </c>
      <c r="K896">
        <v>7.1942446043165471E-3</v>
      </c>
      <c r="L896">
        <v>2.4E-2</v>
      </c>
      <c r="M896">
        <v>0.22899999999999998</v>
      </c>
      <c r="N896">
        <v>0.31304743178599997</v>
      </c>
      <c r="O896">
        <v>9.3237294917967187E-2</v>
      </c>
      <c r="P896">
        <v>5.6172839506172842E-2</v>
      </c>
      <c r="Q896">
        <v>0.25049051667756705</v>
      </c>
      <c r="R896">
        <v>0</v>
      </c>
      <c r="S896">
        <v>0</v>
      </c>
      <c r="T896">
        <v>0</v>
      </c>
      <c r="U896">
        <v>0</v>
      </c>
      <c r="V896">
        <v>0</v>
      </c>
      <c r="W896">
        <v>0</v>
      </c>
      <c r="X896">
        <v>0</v>
      </c>
      <c r="Y896">
        <v>0</v>
      </c>
      <c r="Z896">
        <v>1</v>
      </c>
      <c r="AA896">
        <v>2</v>
      </c>
      <c r="AB896">
        <v>3</v>
      </c>
    </row>
    <row r="897" spans="1:28" x14ac:dyDescent="0.3">
      <c r="A897">
        <v>19167070200</v>
      </c>
      <c r="C897" t="s">
        <v>3935</v>
      </c>
      <c r="D897" t="s">
        <v>1993</v>
      </c>
      <c r="E897">
        <v>4704</v>
      </c>
      <c r="F897" t="s">
        <v>1588</v>
      </c>
      <c r="G897" t="s">
        <v>1589</v>
      </c>
      <c r="H897">
        <v>93598</v>
      </c>
      <c r="I897">
        <v>6.8000000000000005E-2</v>
      </c>
      <c r="J897">
        <v>2.2374145431945307E-2</v>
      </c>
      <c r="K897">
        <v>5.5935363579863269E-3</v>
      </c>
      <c r="L897">
        <v>1.9000000000000003E-2</v>
      </c>
      <c r="M897">
        <v>0.28699999999999998</v>
      </c>
      <c r="N897">
        <v>0.164068299083</v>
      </c>
      <c r="O897">
        <v>0.31762767710049422</v>
      </c>
      <c r="P897">
        <v>3.4793041391721659E-2</v>
      </c>
      <c r="Q897">
        <v>0.18645121193287756</v>
      </c>
      <c r="R897">
        <v>0</v>
      </c>
      <c r="S897">
        <v>0</v>
      </c>
      <c r="T897">
        <v>0</v>
      </c>
      <c r="U897">
        <v>0</v>
      </c>
      <c r="V897">
        <v>0</v>
      </c>
      <c r="W897">
        <v>0</v>
      </c>
      <c r="X897">
        <v>0</v>
      </c>
      <c r="Y897">
        <v>0</v>
      </c>
      <c r="Z897">
        <v>0</v>
      </c>
      <c r="AA897">
        <v>1</v>
      </c>
      <c r="AB897">
        <v>1</v>
      </c>
    </row>
    <row r="898" spans="1:28" x14ac:dyDescent="0.3">
      <c r="A898">
        <v>19169010101</v>
      </c>
      <c r="C898" t="s">
        <v>3936</v>
      </c>
      <c r="D898" t="s">
        <v>3030</v>
      </c>
      <c r="E898">
        <v>3613</v>
      </c>
      <c r="F898" t="s">
        <v>1463</v>
      </c>
      <c r="G898" t="s">
        <v>1464</v>
      </c>
      <c r="H898">
        <v>100781</v>
      </c>
      <c r="I898">
        <v>0.06</v>
      </c>
      <c r="J898">
        <v>1.4538558786346398E-2</v>
      </c>
      <c r="K898">
        <v>8.8495575221238937E-3</v>
      </c>
      <c r="L898">
        <v>2.1666666666666671E-2</v>
      </c>
      <c r="M898">
        <v>0.255</v>
      </c>
      <c r="N898">
        <v>6.7355982271099998E-2</v>
      </c>
      <c r="O898">
        <v>0.21742313323572474</v>
      </c>
      <c r="P898">
        <v>2.9447852760736196E-2</v>
      </c>
      <c r="Q898">
        <v>0.16371681415929204</v>
      </c>
      <c r="R898">
        <v>0</v>
      </c>
      <c r="S898">
        <v>0</v>
      </c>
      <c r="T898">
        <v>0</v>
      </c>
      <c r="U898">
        <v>0</v>
      </c>
      <c r="V898">
        <v>0</v>
      </c>
      <c r="W898">
        <v>0</v>
      </c>
      <c r="X898">
        <v>0</v>
      </c>
      <c r="Y898">
        <v>0</v>
      </c>
      <c r="Z898">
        <v>0</v>
      </c>
      <c r="AA898">
        <v>0</v>
      </c>
      <c r="AB898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4902371-e9a1-4774-b6f8-4323d749ace1" xsi:nil="true"/>
    <lcf76f155ced4ddcb4097134ff3c332f xmlns="671fdf05-166f-4ee6-a01a-142d0de070d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0AB56F06A8514890C651776EEEBC1C" ma:contentTypeVersion="17" ma:contentTypeDescription="Create a new document." ma:contentTypeScope="" ma:versionID="bddf0553340b772545df672e6b2a4237">
  <xsd:schema xmlns:xsd="http://www.w3.org/2001/XMLSchema" xmlns:xs="http://www.w3.org/2001/XMLSchema" xmlns:p="http://schemas.microsoft.com/office/2006/metadata/properties" xmlns:ns2="671fdf05-166f-4ee6-a01a-142d0de070d3" xmlns:ns3="04902371-e9a1-4774-b6f8-4323d749ace1" targetNamespace="http://schemas.microsoft.com/office/2006/metadata/properties" ma:root="true" ma:fieldsID="3df43587edc827892542d1bb87ff926b" ns2:_="" ns3:_="">
    <xsd:import namespace="671fdf05-166f-4ee6-a01a-142d0de070d3"/>
    <xsd:import namespace="04902371-e9a1-4774-b6f8-4323d749ac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1fdf05-166f-4ee6-a01a-142d0de070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73c2f1c-0c45-49b9-b292-96ca38f502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902371-e9a1-4774-b6f8-4323d749ace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676354e-5db9-4a8f-9aa9-473b0fdc0c56}" ma:internalName="TaxCatchAll" ma:showField="CatchAllData" ma:web="04902371-e9a1-4774-b6f8-4323d749ac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C54DFD-7AF1-4D53-80AA-E00989A32D10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04902371-e9a1-4774-b6f8-4323d749ace1"/>
    <ds:schemaRef ds:uri="http://schemas.microsoft.com/office/infopath/2007/PartnerControls"/>
    <ds:schemaRef ds:uri="671fdf05-166f-4ee6-a01a-142d0de070d3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8876ED4-9CAE-4DD3-BF49-8C3A14B033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C2EA2C-A42F-41F8-9ED5-4ED530DF6E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1fdf05-166f-4ee6-a01a-142d0de070d3"/>
    <ds:schemaRef ds:uri="04902371-e9a1-4774-b6f8-4323d749ac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Instructions</vt:lpstr>
      <vt:lpstr>SRF by Tract (SFY 2027)</vt:lpstr>
      <vt:lpstr>SA_TRACT_DATA_24</vt:lpstr>
      <vt:lpstr>dim</vt:lpstr>
      <vt:lpstr>SES_DATA Tract (2019)</vt:lpstr>
      <vt:lpstr>SA_TRACT_DATA_21</vt:lpstr>
      <vt:lpstr>SA_TRACT_DATA_22</vt:lpstr>
      <vt:lpstr>SA_TRACT_DATA_21</vt:lpstr>
      <vt:lpstr>SA_TRACT_DATA_22</vt:lpstr>
      <vt:lpstr>SA_TRACT_DATA_24</vt:lpstr>
      <vt:lpstr>SES_Tract_Data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Aaron Smith</dc:creator>
  <cp:keywords/>
  <dc:description/>
  <cp:lastModifiedBy>Aaron Smith</cp:lastModifiedBy>
  <cp:revision/>
  <cp:lastPrinted>2026-02-25T15:57:29Z</cp:lastPrinted>
  <dcterms:created xsi:type="dcterms:W3CDTF">2022-05-09T14:56:46Z</dcterms:created>
  <dcterms:modified xsi:type="dcterms:W3CDTF">2026-02-25T17:35:20Z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0x010100200AB56F06A8514890C651776EEEBC1C</vt:lpwstr>
  </property>
  <property fmtid="{D5CDD505-2E9C-101B-9397-08002B2CF9AE}" pid="3" name="MediaServiceImageTags">
    <vt:lpwstr/>
  </property>
</Properties>
</file>