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owa1-my.sharepoint.com/personal/jason_boten_iowaeda_com/Documents/Documents/IFA/awards listings/"/>
    </mc:Choice>
  </mc:AlternateContent>
  <xr:revisionPtr revIDLastSave="8" documentId="8_{9915ADFB-1CBC-45D2-A7C5-7DEAAD7D581B}" xr6:coauthVersionLast="47" xr6:coauthVersionMax="47" xr10:uidLastSave="{BB13EC63-128F-409A-BCC3-B349689F6A8D}"/>
  <bookViews>
    <workbookView xWindow="63195" yWindow="-16365" windowWidth="29040" windowHeight="15720" xr2:uid="{C848A96B-678B-459F-84B4-625D4DE80F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10" i="1" l="1"/>
  <c r="L10" i="1"/>
  <c r="K10" i="1"/>
  <c r="J10" i="1"/>
  <c r="I10" i="1"/>
  <c r="H10" i="1"/>
</calcChain>
</file>

<file path=xl/sharedStrings.xml><?xml version="1.0" encoding="utf-8"?>
<sst xmlns="http://schemas.openxmlformats.org/spreadsheetml/2006/main" count="97" uniqueCount="71">
  <si>
    <t>Project Name</t>
  </si>
  <si>
    <t>City</t>
  </si>
  <si>
    <t>County</t>
  </si>
  <si>
    <t>New Construction</t>
  </si>
  <si>
    <t>Family</t>
  </si>
  <si>
    <t>N/A</t>
  </si>
  <si>
    <t>Polk</t>
  </si>
  <si>
    <t>Sioux City</t>
  </si>
  <si>
    <t>Woodbury</t>
  </si>
  <si>
    <t>Des Moines</t>
  </si>
  <si>
    <t xml:space="preserve"> -</t>
  </si>
  <si>
    <t xml:space="preserve"> </t>
  </si>
  <si>
    <t xml:space="preserve">         </t>
  </si>
  <si>
    <t>2025 4% Federal Housing Tax Credit (LIHTC) Awards</t>
  </si>
  <si>
    <t>Project Number</t>
  </si>
  <si>
    <t>Address</t>
  </si>
  <si>
    <t>Occupancy Type</t>
  </si>
  <si>
    <t>Project Type</t>
  </si>
  <si>
    <t>LI Units</t>
  </si>
  <si>
    <t>Market Rate Units</t>
  </si>
  <si>
    <t>Total Units</t>
  </si>
  <si>
    <t>Set Asides</t>
  </si>
  <si>
    <t>Tax-Exempt Bond Amount</t>
  </si>
  <si>
    <t>Credit Award</t>
  </si>
  <si>
    <t>Developer(s)</t>
  </si>
  <si>
    <t>Developer Contact Name(s)</t>
  </si>
  <si>
    <t>Developer Phone</t>
  </si>
  <si>
    <t>Development Consultant</t>
  </si>
  <si>
    <t>Development Consultant Phone</t>
  </si>
  <si>
    <t>25-27</t>
  </si>
  <si>
    <t>Martin Tower Apartments</t>
  </si>
  <si>
    <t>410 Pierce Street</t>
  </si>
  <si>
    <t>Older Persons 62</t>
  </si>
  <si>
    <t>Acq/Rehab</t>
  </si>
  <si>
    <t>Steele Properties IV LLC</t>
  </si>
  <si>
    <t>Justin Unger</t>
  </si>
  <si>
    <t>303.322.8888</t>
  </si>
  <si>
    <t>25-29</t>
  </si>
  <si>
    <t>The Atheneum</t>
  </si>
  <si>
    <t>4010 20th Ave SW</t>
  </si>
  <si>
    <t>Cedar Rapids</t>
  </si>
  <si>
    <t>Linn</t>
  </si>
  <si>
    <t>Pedcor Development Associates, LLC</t>
  </si>
  <si>
    <t>Jared Houser</t>
  </si>
  <si>
    <t>317.587.0320</t>
  </si>
  <si>
    <t>25-24</t>
  </si>
  <si>
    <t>Central at Orchard Court</t>
  </si>
  <si>
    <t>204 W. Benton Street</t>
  </si>
  <si>
    <t>Iowa City</t>
  </si>
  <si>
    <t>Johnson</t>
  </si>
  <si>
    <t>Union Development Holdings III, LLC</t>
  </si>
  <si>
    <t>David Wesner</t>
  </si>
  <si>
    <t>317.603.4091</t>
  </si>
  <si>
    <t>Summit LIHTC Consulting LLC</t>
  </si>
  <si>
    <t>816.678.4502</t>
  </si>
  <si>
    <t>25-25</t>
  </si>
  <si>
    <t>Sioux City 3</t>
  </si>
  <si>
    <t>2627 Rustin St., 425 W. 3rd Street, 2728 S. Helen Street</t>
  </si>
  <si>
    <t>Community Preservation Partners, LLC and Hampstead Development Partners, Inc.</t>
  </si>
  <si>
    <t>Tyler Pearre &amp; Greg Gossard</t>
  </si>
  <si>
    <t>240.876.7772 &amp; 619.543.4200</t>
  </si>
  <si>
    <t>25-26</t>
  </si>
  <si>
    <t>South Market Apartments</t>
  </si>
  <si>
    <t>301 SE 4th</t>
  </si>
  <si>
    <t>WITHDRAWN</t>
  </si>
  <si>
    <t>GLC Affordable Development, LLC-S (South Market Series)</t>
  </si>
  <si>
    <t>Gary Vizioli</t>
  </si>
  <si>
    <t>574.213.0988</t>
  </si>
  <si>
    <t>TOTAL</t>
  </si>
  <si>
    <t>4 Projects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</si>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</sst>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2" x14ac:knownFonts="1"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4"/>
      <color theme="3"/>
      <name val="Arial"/>
      <family val="2"/>
    </font>
    <font>
      <b/>
      <sz val="14"/>
      <color rgb="FF36627B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1">
    <xf numFmtId="0" fontId="0" fillId="0" borderId="0"/>
    <xf numFmtId="0" fontId="3" fillId="0" borderId="0" applyNumberFormat="0" applyFill="0" applyAlignment="0" applyProtection="0"/>
    <xf numFmtId="0" fontId="2" fillId="0" borderId="1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</cellStyleXfs>
  <cellXfs count="20">
    <xf numFmtId="0" fontId="0" fillId="0" borderId="0" xfId="0"/>
    <xf numFmtId="0" fontId="3" fillId="0" borderId="0" xfId="1"/>
    <xf numFmtId="0" fontId="4" fillId="0" borderId="0" xfId="1" applyFont="1" applyProtection="1"/>
    <xf numFmtId="0" fontId="3" fillId="0" borderId="0" xfId="1" applyProtection="1"/>
    <xf numFmtId="0" fontId="8" fillId="0" borderId="0" xfId="0" applyFont="1"/>
    <xf numFmtId="0" fontId="2" fillId="0" borderId="0" xfId="2" applyBorder="1"/>
    <xf numFmtId="15" fontId="6" fillId="0" borderId="0" xfId="0" applyNumberFormat="1" applyFont="1" applyAlignment="1">
      <alignment horizontal="left" vertical="center"/>
    </xf>
    <xf numFmtId="0" fontId="9" fillId="0" borderId="2" xfId="0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left" vertical="top" wrapText="1" readingOrder="1"/>
    </xf>
    <xf numFmtId="0" fontId="10" fillId="0" borderId="2" xfId="0" applyFont="1" applyBorder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left" vertical="center" wrapText="1" readingOrder="1"/>
    </xf>
    <xf numFmtId="0" fontId="11" fillId="0" borderId="2" xfId="0" applyFont="1" applyBorder="1" applyAlignment="1">
      <alignment horizontal="left" vertical="top" wrapText="1" readingOrder="1"/>
    </xf>
    <xf numFmtId="0" fontId="11" fillId="0" borderId="2" xfId="0" applyFont="1" applyBorder="1" applyAlignment="1">
      <alignment horizontal="center" vertical="center" wrapText="1" readingOrder="1"/>
    </xf>
    <xf numFmtId="164" fontId="5" fillId="0" borderId="2" xfId="0" applyNumberFormat="1" applyFont="1" applyBorder="1" applyAlignment="1">
      <alignment horizontal="right" vertical="center" wrapText="1" readingOrder="1"/>
    </xf>
    <xf numFmtId="164" fontId="10" fillId="0" borderId="2" xfId="0" applyNumberFormat="1" applyFont="1" applyBorder="1" applyAlignment="1">
      <alignment horizontal="right" vertical="center" wrapText="1" readingOrder="1"/>
    </xf>
    <xf numFmtId="164" fontId="11" fillId="0" borderId="2" xfId="0" applyNumberFormat="1" applyFont="1" applyBorder="1" applyAlignment="1">
      <alignment horizontal="right" vertical="center" wrapText="1" readingOrder="1"/>
    </xf>
  </cellXfs>
  <cellStyles count="21">
    <cellStyle name="20% - Accent1" xfId="3" builtinId="30" customBuiltin="1"/>
    <cellStyle name="20% - Accent2" xfId="6" builtinId="34" customBuiltin="1"/>
    <cellStyle name="20% - Accent3" xfId="9" builtinId="38" customBuiltin="1"/>
    <cellStyle name="20% - Accent4" xfId="12" builtinId="42" customBuiltin="1"/>
    <cellStyle name="20% - Accent5" xfId="15" builtinId="46" customBuiltin="1"/>
    <cellStyle name="20% - Accent6" xfId="18" builtinId="50" customBuiltin="1"/>
    <cellStyle name="40% - Accent1" xfId="4" builtinId="31" customBuiltin="1"/>
    <cellStyle name="40% - Accent2" xfId="7" builtinId="35" customBuiltin="1"/>
    <cellStyle name="40% - Accent3" xfId="10" builtinId="39" customBuiltin="1"/>
    <cellStyle name="40% - Accent4" xfId="13" builtinId="43" customBuiltin="1"/>
    <cellStyle name="40% - Accent5" xfId="16" builtinId="47" customBuiltin="1"/>
    <cellStyle name="40% - Accent6" xfId="19" builtinId="51" customBuiltin="1"/>
    <cellStyle name="60% - Accent1" xfId="5" builtinId="32" customBuiltin="1"/>
    <cellStyle name="60% - Accent2" xfId="8" builtinId="36" customBuiltin="1"/>
    <cellStyle name="60% - Accent3" xfId="11" builtinId="40" customBuiltin="1"/>
    <cellStyle name="60% - Accent4" xfId="14" builtinId="44" customBuiltin="1"/>
    <cellStyle name="60% - Accent5" xfId="17" builtinId="48" customBuiltin="1"/>
    <cellStyle name="60% - Accent6" xfId="20" builtinId="52" customBuiltin="1"/>
    <cellStyle name="Heading 1" xfId="1" builtinId="16" customBuiltin="1"/>
    <cellStyle name="Heading 2" xfId="2" builtinId="17"/>
    <cellStyle name="Normal" xfId="0" builtinId="0" customBuiltin="1"/>
  </cellStyles>
  <dxfs count="23"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center" textRotation="0" wrapText="1" indent="0" justifyLastLine="0" shrinkToFit="0" readingOrder="1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center" textRotation="0" wrapText="1" indent="0" justifyLastLine="0" shrinkToFit="0" readingOrder="1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center" textRotation="0" wrapText="1" indent="0" justifyLastLine="0" shrinkToFit="0" readingOrder="1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center" textRotation="0" wrapText="1" indent="0" justifyLastLine="0" shrinkToFit="0" readingOrder="1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center" textRotation="0" wrapText="1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&quot;$&quot;#,##0"/>
      <alignment horizontal="right" vertical="center" textRotation="0" wrapText="1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&quot;$&quot;#,##0"/>
      <alignment horizontal="right" vertical="center" textRotation="0" wrapText="1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center" textRotation="0" wrapText="1" indent="0" justifyLastLine="0" shrinkToFit="0" readingOrder="1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center" textRotation="0" wrapText="1" indent="0" justifyLastLine="0" shrinkToFit="0" readingOrder="1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center" textRotation="0" wrapText="1" indent="0" justifyLastLine="0" shrinkToFit="0" readingOrder="1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center" textRotation="0" wrapText="1" indent="0" justifyLastLine="0" shrinkToFit="0" readingOrder="1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center" textRotation="0" wrapText="1" indent="0" justifyLastLine="0" shrinkToFit="0" readingOrder="1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center" textRotation="0" wrapText="1" indent="0" justifyLastLine="0" shrinkToFit="0" readingOrder="1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center" textRotation="0" wrapText="1" indent="0" justifyLastLine="0" shrinkToFit="0" readingOrder="1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center" textRotation="0" wrapText="1" indent="0" justifyLastLine="0" shrinkToFit="0" readingOrder="1"/>
      <protection locked="1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3662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A8C0D6-C1CA-406B-9CFA-AC8DEEB1FC97}" name="Table1" displayName="Table1" ref="A4:R10" totalsRowShown="0" headerRowDxfId="22" dataDxfId="20" headerRowBorderDxfId="21" tableBorderDxfId="19" totalsRowBorderDxfId="18">
  <tableColumns count="18">
    <tableColumn id="1" xr3:uid="{173B114D-7872-4F7A-B0A2-D1AA98546542}" name="Project Number" dataDxfId="17"/>
    <tableColumn id="2" xr3:uid="{C0894A8A-EF59-4646-BDF2-23CBAE95C502}" name="Project Name" dataDxfId="16"/>
    <tableColumn id="3" xr3:uid="{9E3393DB-1859-4F1E-BED7-E63F1A477483}" name="Address" dataDxfId="15"/>
    <tableColumn id="4" xr3:uid="{6DF3AFAD-4B8E-47E2-BB5F-421AF50D4FAD}" name="City" dataDxfId="14"/>
    <tableColumn id="5" xr3:uid="{2E139088-C883-4C18-BEC5-EFDDB00C5D8F}" name="County" dataDxfId="13"/>
    <tableColumn id="6" xr3:uid="{16A9B6CA-49B0-4836-B128-AA04838F8A09}" name="Occupancy Type" dataDxfId="12"/>
    <tableColumn id="7" xr3:uid="{04ED42A3-B4B1-46C6-9CFC-DF39AF712A68}" name="Project Type" dataDxfId="11"/>
    <tableColumn id="8" xr3:uid="{8A8D2062-E232-4A06-9C8C-17CF1A8F6C60}" name="LI Units" dataDxfId="10"/>
    <tableColumn id="9" xr3:uid="{A7A479C3-69AA-40DA-B99D-4E0F9E2275DF}" name="Market Rate Units" dataDxfId="9"/>
    <tableColumn id="10" xr3:uid="{3050C021-219F-4BAD-B286-B540067AA14B}" name="Total Units" dataDxfId="8"/>
    <tableColumn id="11" xr3:uid="{773D13B1-AE18-477B-A2EB-AF69DEB0EE2F}" name="Set Asides" dataDxfId="7"/>
    <tableColumn id="12" xr3:uid="{1FFE7F8E-4689-46E5-9FA5-B1F5B17CEAEF}" name="Tax-Exempt Bond Amount" dataDxfId="6"/>
    <tableColumn id="14" xr3:uid="{4D83CD91-1E1F-4C80-91FF-554E7BC7505B}" name="Credit Award" dataDxfId="5"/>
    <tableColumn id="15" xr3:uid="{3C082B3F-B69A-47FF-899D-872870B91AD6}" name="Developer(s)" dataDxfId="4"/>
    <tableColumn id="16" xr3:uid="{E119D465-8778-4211-8C88-852324B533E2}" name="Developer Contact Name(s)" dataDxfId="3"/>
    <tableColumn id="17" xr3:uid="{60623AFF-F41C-4A22-A138-15C1E48A2A6F}" name="Developer Phone" dataDxfId="2"/>
    <tableColumn id="13" xr3:uid="{44A72C57-B1F3-49D8-A5D5-1EF84290A6A7}" name="Development Consultant" dataDxfId="1"/>
    <tableColumn id="18" xr3:uid="{4A14BC7A-3103-4CEC-9827-F520C465E2B5}" name="Development Consultant Phon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1FCDC-560C-4DEF-8942-2552196025AA}">
  <dimension ref="A1:R18"/>
  <sheetViews>
    <sheetView tabSelected="1" zoomScale="90" zoomScaleNormal="90" zoomScaleSheetLayoutView="70" workbookViewId="0">
      <selection activeCell="G16" sqref="G16"/>
    </sheetView>
  </sheetViews>
  <sheetFormatPr defaultRowHeight="14" x14ac:dyDescent="0.3"/>
  <cols>
    <col min="1" max="1" width="9" customWidth="1"/>
    <col min="2" max="2" width="22.1640625" customWidth="1"/>
    <col min="3" max="3" width="19.4140625" customWidth="1"/>
    <col min="4" max="5" width="10.33203125" customWidth="1"/>
    <col min="6" max="6" width="14.25" customWidth="1"/>
    <col min="7" max="7" width="15.4140625" customWidth="1"/>
    <col min="8" max="8" width="9.5" customWidth="1"/>
    <col min="9" max="9" width="7.25" customWidth="1"/>
    <col min="10" max="10" width="9.83203125" customWidth="1"/>
    <col min="11" max="11" width="9.08203125" customWidth="1"/>
    <col min="12" max="12" width="15.5" customWidth="1"/>
    <col min="13" max="13" width="11.83203125" customWidth="1"/>
    <col min="14" max="14" width="23.5" customWidth="1"/>
    <col min="15" max="15" width="13.9140625" customWidth="1"/>
    <col min="16" max="16" width="16.5" customWidth="1"/>
    <col min="17" max="17" width="12" customWidth="1"/>
    <col min="18" max="18" width="12.58203125" customWidth="1"/>
  </cols>
  <sheetData>
    <row r="1" spans="1:18" s="1" customFormat="1" ht="18" x14ac:dyDescent="0.4">
      <c r="A1" s="2" t="s">
        <v>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8" ht="17" x14ac:dyDescent="0.4">
      <c r="A2" s="6">
        <v>46198</v>
      </c>
      <c r="B2" s="4"/>
      <c r="H2" s="5"/>
    </row>
    <row r="4" spans="1:18" ht="39" x14ac:dyDescent="0.3">
      <c r="A4" s="7" t="s">
        <v>14</v>
      </c>
      <c r="B4" s="7" t="s">
        <v>0</v>
      </c>
      <c r="C4" s="7" t="s">
        <v>15</v>
      </c>
      <c r="D4" s="7" t="s">
        <v>1</v>
      </c>
      <c r="E4" s="7" t="s">
        <v>2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7" t="s">
        <v>23</v>
      </c>
      <c r="N4" s="7" t="s">
        <v>24</v>
      </c>
      <c r="O4" s="7" t="s">
        <v>25</v>
      </c>
      <c r="P4" s="7" t="s">
        <v>26</v>
      </c>
      <c r="Q4" s="8" t="s">
        <v>27</v>
      </c>
      <c r="R4" s="8" t="s">
        <v>28</v>
      </c>
    </row>
    <row r="5" spans="1:18" ht="59.25" customHeight="1" x14ac:dyDescent="0.3">
      <c r="A5" s="9" t="s">
        <v>29</v>
      </c>
      <c r="B5" s="9" t="s">
        <v>30</v>
      </c>
      <c r="C5" s="9" t="s">
        <v>31</v>
      </c>
      <c r="D5" s="9" t="s">
        <v>7</v>
      </c>
      <c r="E5" s="9" t="s">
        <v>8</v>
      </c>
      <c r="F5" s="9" t="s">
        <v>32</v>
      </c>
      <c r="G5" s="9" t="s">
        <v>33</v>
      </c>
      <c r="H5" s="10">
        <v>86</v>
      </c>
      <c r="I5" s="10">
        <v>0</v>
      </c>
      <c r="J5" s="10">
        <v>86</v>
      </c>
      <c r="K5" s="10" t="s">
        <v>10</v>
      </c>
      <c r="L5" s="17">
        <v>5215000</v>
      </c>
      <c r="M5" s="17">
        <v>685182</v>
      </c>
      <c r="N5" s="9" t="s">
        <v>34</v>
      </c>
      <c r="O5" s="9" t="s">
        <v>35</v>
      </c>
      <c r="P5" s="9" t="s">
        <v>36</v>
      </c>
      <c r="Q5" s="9" t="s">
        <v>5</v>
      </c>
      <c r="R5" s="9" t="s">
        <v>5</v>
      </c>
    </row>
    <row r="6" spans="1:18" ht="52" customHeight="1" x14ac:dyDescent="0.3">
      <c r="A6" s="9" t="s">
        <v>37</v>
      </c>
      <c r="B6" s="9" t="s">
        <v>38</v>
      </c>
      <c r="C6" s="9" t="s">
        <v>39</v>
      </c>
      <c r="D6" s="9" t="s">
        <v>40</v>
      </c>
      <c r="E6" s="9" t="s">
        <v>41</v>
      </c>
      <c r="F6" s="9" t="s">
        <v>4</v>
      </c>
      <c r="G6" s="9" t="s">
        <v>3</v>
      </c>
      <c r="H6" s="10">
        <v>192</v>
      </c>
      <c r="I6" s="10">
        <v>0</v>
      </c>
      <c r="J6" s="10">
        <v>192</v>
      </c>
      <c r="K6" s="10" t="s">
        <v>10</v>
      </c>
      <c r="L6" s="17">
        <v>20282551</v>
      </c>
      <c r="M6" s="17">
        <v>2881783</v>
      </c>
      <c r="N6" s="9" t="s">
        <v>42</v>
      </c>
      <c r="O6" s="9" t="s">
        <v>43</v>
      </c>
      <c r="P6" s="9" t="s">
        <v>44</v>
      </c>
      <c r="Q6" s="9" t="s">
        <v>5</v>
      </c>
      <c r="R6" s="9" t="s">
        <v>5</v>
      </c>
    </row>
    <row r="7" spans="1:18" ht="44.5" customHeight="1" x14ac:dyDescent="0.3">
      <c r="A7" s="9" t="s">
        <v>45</v>
      </c>
      <c r="B7" s="9" t="s">
        <v>46</v>
      </c>
      <c r="C7" s="9" t="s">
        <v>47</v>
      </c>
      <c r="D7" s="9" t="s">
        <v>48</v>
      </c>
      <c r="E7" s="9" t="s">
        <v>49</v>
      </c>
      <c r="F7" s="11" t="s">
        <v>4</v>
      </c>
      <c r="G7" s="9" t="s">
        <v>3</v>
      </c>
      <c r="H7" s="10">
        <v>183</v>
      </c>
      <c r="I7" s="10">
        <v>0</v>
      </c>
      <c r="J7" s="10">
        <v>183</v>
      </c>
      <c r="K7" s="10" t="s">
        <v>10</v>
      </c>
      <c r="L7" s="17">
        <v>19794458</v>
      </c>
      <c r="M7" s="17">
        <v>2708050</v>
      </c>
      <c r="N7" s="9" t="s">
        <v>50</v>
      </c>
      <c r="O7" s="9" t="s">
        <v>51</v>
      </c>
      <c r="P7" s="9" t="s">
        <v>52</v>
      </c>
      <c r="Q7" s="9" t="s">
        <v>53</v>
      </c>
      <c r="R7" s="9" t="s">
        <v>54</v>
      </c>
    </row>
    <row r="8" spans="1:18" ht="96" customHeight="1" x14ac:dyDescent="0.3">
      <c r="A8" s="9" t="s">
        <v>55</v>
      </c>
      <c r="B8" s="9" t="s">
        <v>56</v>
      </c>
      <c r="C8" s="9" t="s">
        <v>57</v>
      </c>
      <c r="D8" s="9" t="s">
        <v>7</v>
      </c>
      <c r="E8" s="9" t="s">
        <v>8</v>
      </c>
      <c r="F8" s="9" t="s">
        <v>4</v>
      </c>
      <c r="G8" s="9" t="s">
        <v>33</v>
      </c>
      <c r="H8" s="10">
        <v>160</v>
      </c>
      <c r="I8" s="10">
        <v>0</v>
      </c>
      <c r="J8" s="10">
        <v>160</v>
      </c>
      <c r="K8" s="10"/>
      <c r="L8" s="17">
        <v>13610458</v>
      </c>
      <c r="M8" s="17">
        <v>1790122</v>
      </c>
      <c r="N8" s="9" t="s">
        <v>58</v>
      </c>
      <c r="O8" s="9" t="s">
        <v>59</v>
      </c>
      <c r="P8" s="9" t="s">
        <v>60</v>
      </c>
      <c r="Q8" s="9" t="s">
        <v>5</v>
      </c>
      <c r="R8" s="9" t="s">
        <v>5</v>
      </c>
    </row>
    <row r="9" spans="1:18" ht="82.5" customHeight="1" x14ac:dyDescent="0.3">
      <c r="A9" s="12" t="s">
        <v>61</v>
      </c>
      <c r="B9" s="12" t="s">
        <v>62</v>
      </c>
      <c r="C9" s="12" t="s">
        <v>63</v>
      </c>
      <c r="D9" s="12" t="s">
        <v>9</v>
      </c>
      <c r="E9" s="12" t="s">
        <v>6</v>
      </c>
      <c r="F9" s="12" t="s">
        <v>4</v>
      </c>
      <c r="G9" s="12" t="s">
        <v>3</v>
      </c>
      <c r="H9" s="13">
        <v>0</v>
      </c>
      <c r="I9" s="13">
        <v>0</v>
      </c>
      <c r="J9" s="13">
        <v>0</v>
      </c>
      <c r="K9" s="13"/>
      <c r="L9" s="18" t="s">
        <v>64</v>
      </c>
      <c r="M9" s="18">
        <v>0</v>
      </c>
      <c r="N9" s="12" t="s">
        <v>65</v>
      </c>
      <c r="O9" s="12" t="s">
        <v>66</v>
      </c>
      <c r="P9" s="12" t="s">
        <v>67</v>
      </c>
      <c r="Q9" s="12" t="s">
        <v>5</v>
      </c>
      <c r="R9" s="12" t="s">
        <v>5</v>
      </c>
    </row>
    <row r="10" spans="1:18" x14ac:dyDescent="0.3">
      <c r="A10" s="14" t="s">
        <v>68</v>
      </c>
      <c r="B10" s="14" t="s">
        <v>69</v>
      </c>
      <c r="C10" s="14" t="s">
        <v>70</v>
      </c>
      <c r="D10" s="14" t="s">
        <v>70</v>
      </c>
      <c r="E10" s="14" t="s">
        <v>70</v>
      </c>
      <c r="F10" s="15" t="s">
        <v>70</v>
      </c>
      <c r="G10" s="14" t="s">
        <v>70</v>
      </c>
      <c r="H10" s="16">
        <f>SUM(H5:H9)</f>
        <v>621</v>
      </c>
      <c r="I10" s="16">
        <f t="shared" ref="I10:L10" si="0">SUM(I5:I9)</f>
        <v>0</v>
      </c>
      <c r="J10" s="16">
        <f t="shared" si="0"/>
        <v>621</v>
      </c>
      <c r="K10" s="16">
        <f t="shared" si="0"/>
        <v>0</v>
      </c>
      <c r="L10" s="19">
        <f t="shared" si="0"/>
        <v>58902467</v>
      </c>
      <c r="M10" s="19">
        <f>SUM(M5:M9)</f>
        <v>8065137</v>
      </c>
      <c r="N10" s="14" t="s">
        <v>70</v>
      </c>
      <c r="O10" s="14" t="s">
        <v>70</v>
      </c>
      <c r="P10" s="14" t="s">
        <v>70</v>
      </c>
      <c r="Q10" s="14" t="s">
        <v>70</v>
      </c>
      <c r="R10" s="14" t="s">
        <v>70</v>
      </c>
    </row>
    <row r="11" spans="1:18" x14ac:dyDescent="0.3">
      <c r="Q11" t="s">
        <v>12</v>
      </c>
    </row>
    <row r="18" spans="13:13" x14ac:dyDescent="0.3">
      <c r="M18" t="s">
        <v>11</v>
      </c>
    </row>
  </sheetData>
  <sheetProtection selectLockedCells="1" selectUnlockedCells="1"/>
  <phoneticPr fontId="7" type="noConversion"/>
  <pageMargins left="0.25" right="0.25" top="0.25" bottom="0.25" header="0.25" footer="0"/>
  <pageSetup paperSize="3" scale="9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Boten</dc:creator>
  <cp:lastModifiedBy>Jason Boten</cp:lastModifiedBy>
  <cp:lastPrinted>2026-05-29T13:19:12Z</cp:lastPrinted>
  <dcterms:created xsi:type="dcterms:W3CDTF">2026-05-26T14:22:05Z</dcterms:created>
  <dcterms:modified xsi:type="dcterms:W3CDTF">2026-06-25T13:59:03Z</dcterms:modified>
</cp:coreProperties>
</file>