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owa1.sharepoint.com/sites/Communications2/Shared Documents/General/MattKodis/Christiansen Files/Chaffee's Files/Wage Thresholds &amp; Distressed Counties/FY2025/"/>
    </mc:Choice>
  </mc:AlternateContent>
  <xr:revisionPtr revIDLastSave="1594" documentId="8_{144A59B1-3FA5-49A6-950B-AA8B211F335A}" xr6:coauthVersionLast="47" xr6:coauthVersionMax="47" xr10:uidLastSave="{9C340BA3-16BD-48CE-BC97-28DA62319971}"/>
  <bookViews>
    <workbookView xWindow="18165" yWindow="-16320" windowWidth="29040" windowHeight="15720" xr2:uid="{00000000-000D-0000-FFFF-FFFF00000000}"/>
  </bookViews>
  <sheets>
    <sheet name="Wages by City" sheetId="1" r:id="rId1"/>
    <sheet name="Wages by City and Zip Code" sheetId="3" r:id="rId2"/>
    <sheet name="Distressed Counties" sheetId="4" r:id="rId3"/>
  </sheets>
  <externalReferences>
    <externalReference r:id="rId4"/>
  </externalReferences>
  <definedNames>
    <definedName name="_xlnm._FilterDatabase" localSheetId="2" hidden="1">'Distressed Counties'!$A$1:$P$1</definedName>
    <definedName name="Cities">[1]Sheet1!$A$1:$A$941</definedName>
    <definedName name="Counties">'Wages by City'!$C$6:$C$118</definedName>
    <definedName name="Counties2">#REF!</definedName>
    <definedName name="ZIPCodes">[1]Sheet2!$A$1:$A$1011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42" i="3" l="1"/>
  <c r="G1143" i="3" s="1"/>
  <c r="G1144" i="3" s="1"/>
  <c r="G1145" i="3" s="1"/>
  <c r="G1146" i="3" s="1"/>
  <c r="G1147" i="3" s="1"/>
  <c r="E1142" i="3"/>
  <c r="E1143" i="3" s="1"/>
  <c r="E1144" i="3" s="1"/>
  <c r="E1145" i="3" s="1"/>
  <c r="E1146" i="3" s="1"/>
  <c r="E1147" i="3" s="1"/>
  <c r="G1141" i="3"/>
  <c r="F1141" i="3"/>
  <c r="G1132" i="3"/>
  <c r="G1133" i="3" s="1"/>
  <c r="G1134" i="3" s="1"/>
  <c r="G1135" i="3" s="1"/>
  <c r="G1136" i="3" s="1"/>
  <c r="G1137" i="3" s="1"/>
  <c r="G1138" i="3" s="1"/>
  <c r="G1139" i="3" s="1"/>
  <c r="G1140" i="3" s="1"/>
  <c r="E1132" i="3"/>
  <c r="E1133" i="3" s="1"/>
  <c r="E1134" i="3" s="1"/>
  <c r="E1135" i="3" s="1"/>
  <c r="E1136" i="3" s="1"/>
  <c r="E1137" i="3" s="1"/>
  <c r="E1138" i="3" s="1"/>
  <c r="E1139" i="3" s="1"/>
  <c r="E1140" i="3" s="1"/>
  <c r="G1131" i="3"/>
  <c r="F1131" i="3"/>
  <c r="G1125" i="3"/>
  <c r="G1126" i="3" s="1"/>
  <c r="G1127" i="3" s="1"/>
  <c r="G1128" i="3" s="1"/>
  <c r="G1129" i="3" s="1"/>
  <c r="G1130" i="3" s="1"/>
  <c r="E1126" i="3"/>
  <c r="E1127" i="3" s="1"/>
  <c r="E1128" i="3" s="1"/>
  <c r="E1129" i="3" s="1"/>
  <c r="E1130" i="3" s="1"/>
  <c r="E1125" i="3"/>
  <c r="G1124" i="3"/>
  <c r="F1124" i="3"/>
  <c r="G1119" i="3"/>
  <c r="G1120" i="3" s="1"/>
  <c r="G1121" i="3" s="1"/>
  <c r="G1122" i="3" s="1"/>
  <c r="G1123" i="3" s="1"/>
  <c r="E1119" i="3"/>
  <c r="E1120" i="3" s="1"/>
  <c r="E1121" i="3" s="1"/>
  <c r="E1122" i="3" s="1"/>
  <c r="E1123" i="3" s="1"/>
  <c r="G1118" i="3"/>
  <c r="F1118" i="3"/>
  <c r="G1117" i="3"/>
  <c r="E1117" i="3"/>
  <c r="G1116" i="3"/>
  <c r="F1116" i="3"/>
  <c r="G1107" i="3"/>
  <c r="G1108" i="3" s="1"/>
  <c r="G1109" i="3" s="1"/>
  <c r="G1110" i="3" s="1"/>
  <c r="G1111" i="3" s="1"/>
  <c r="G1112" i="3" s="1"/>
  <c r="G1113" i="3" s="1"/>
  <c r="G1114" i="3" s="1"/>
  <c r="G1115" i="3" s="1"/>
  <c r="E1107" i="3"/>
  <c r="E1108" i="3" s="1"/>
  <c r="E1109" i="3" s="1"/>
  <c r="E1110" i="3" s="1"/>
  <c r="E1111" i="3" s="1"/>
  <c r="E1112" i="3" s="1"/>
  <c r="E1113" i="3" s="1"/>
  <c r="E1114" i="3" s="1"/>
  <c r="E1115" i="3" s="1"/>
  <c r="G1106" i="3"/>
  <c r="F1106" i="3"/>
  <c r="E1106" i="3"/>
  <c r="G1101" i="3"/>
  <c r="G1102" i="3" s="1"/>
  <c r="G1103" i="3" s="1"/>
  <c r="G1104" i="3" s="1"/>
  <c r="G1105" i="3" s="1"/>
  <c r="G1100" i="3"/>
  <c r="E1100" i="3"/>
  <c r="E1101" i="3" s="1"/>
  <c r="E1102" i="3" s="1"/>
  <c r="E1103" i="3" s="1"/>
  <c r="E1104" i="3" s="1"/>
  <c r="E1105" i="3" s="1"/>
  <c r="G1099" i="3"/>
  <c r="F1099" i="3"/>
  <c r="G1092" i="3"/>
  <c r="G1093" i="3" s="1"/>
  <c r="G1094" i="3" s="1"/>
  <c r="G1095" i="3" s="1"/>
  <c r="G1096" i="3" s="1"/>
  <c r="G1097" i="3" s="1"/>
  <c r="G1098" i="3" s="1"/>
  <c r="E1092" i="3"/>
  <c r="E1093" i="3" s="1"/>
  <c r="E1094" i="3" s="1"/>
  <c r="E1095" i="3" s="1"/>
  <c r="E1096" i="3" s="1"/>
  <c r="E1097" i="3" s="1"/>
  <c r="E1098" i="3" s="1"/>
  <c r="G1091" i="3"/>
  <c r="F1091" i="3"/>
  <c r="G1073" i="3"/>
  <c r="G1074" i="3" s="1"/>
  <c r="G1075" i="3" s="1"/>
  <c r="G1076" i="3" s="1"/>
  <c r="G1077" i="3" s="1"/>
  <c r="G1078" i="3" s="1"/>
  <c r="G1079" i="3" s="1"/>
  <c r="G1080" i="3" s="1"/>
  <c r="G1081" i="3" s="1"/>
  <c r="G1082" i="3" s="1"/>
  <c r="G1083" i="3" s="1"/>
  <c r="G1084" i="3" s="1"/>
  <c r="G1085" i="3" s="1"/>
  <c r="G1086" i="3" s="1"/>
  <c r="G1087" i="3" s="1"/>
  <c r="G1088" i="3" s="1"/>
  <c r="G1089" i="3" s="1"/>
  <c r="G1090" i="3" s="1"/>
  <c r="E1073" i="3"/>
  <c r="E1074" i="3" s="1"/>
  <c r="E1075" i="3" s="1"/>
  <c r="E1076" i="3" s="1"/>
  <c r="E1077" i="3" s="1"/>
  <c r="E1078" i="3" s="1"/>
  <c r="E1079" i="3" s="1"/>
  <c r="E1080" i="3" s="1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G1072" i="3"/>
  <c r="F1072" i="3"/>
  <c r="G1067" i="3"/>
  <c r="G1068" i="3" s="1"/>
  <c r="G1069" i="3" s="1"/>
  <c r="G1070" i="3" s="1"/>
  <c r="G1071" i="3" s="1"/>
  <c r="E1067" i="3"/>
  <c r="E1068" i="3" s="1"/>
  <c r="E1069" i="3" s="1"/>
  <c r="E1070" i="3" s="1"/>
  <c r="E1071" i="3" s="1"/>
  <c r="G1066" i="3"/>
  <c r="F1066" i="3"/>
  <c r="G1061" i="3"/>
  <c r="G1062" i="3" s="1"/>
  <c r="G1063" i="3" s="1"/>
  <c r="G1064" i="3" s="1"/>
  <c r="G1065" i="3" s="1"/>
  <c r="E1061" i="3"/>
  <c r="E1062" i="3" s="1"/>
  <c r="E1063" i="3" s="1"/>
  <c r="E1064" i="3" s="1"/>
  <c r="E1065" i="3" s="1"/>
  <c r="G1060" i="3"/>
  <c r="F1060" i="3"/>
  <c r="G1050" i="3"/>
  <c r="G1051" i="3" s="1"/>
  <c r="G1052" i="3" s="1"/>
  <c r="G1053" i="3" s="1"/>
  <c r="G1054" i="3" s="1"/>
  <c r="G1055" i="3" s="1"/>
  <c r="G1056" i="3" s="1"/>
  <c r="G1057" i="3" s="1"/>
  <c r="G1058" i="3" s="1"/>
  <c r="G1059" i="3" s="1"/>
  <c r="E1050" i="3"/>
  <c r="E1051" i="3" s="1"/>
  <c r="E1052" i="3" s="1"/>
  <c r="E1053" i="3" s="1"/>
  <c r="E1054" i="3" s="1"/>
  <c r="E1055" i="3" s="1"/>
  <c r="E1056" i="3" s="1"/>
  <c r="E1057" i="3" s="1"/>
  <c r="E1058" i="3" s="1"/>
  <c r="E1059" i="3" s="1"/>
  <c r="G1049" i="3"/>
  <c r="F1049" i="3"/>
  <c r="G1042" i="3"/>
  <c r="G1043" i="3" s="1"/>
  <c r="G1044" i="3" s="1"/>
  <c r="G1045" i="3" s="1"/>
  <c r="G1046" i="3" s="1"/>
  <c r="G1047" i="3" s="1"/>
  <c r="G1048" i="3" s="1"/>
  <c r="E1042" i="3"/>
  <c r="E1043" i="3" s="1"/>
  <c r="E1044" i="3" s="1"/>
  <c r="E1045" i="3" s="1"/>
  <c r="E1046" i="3" s="1"/>
  <c r="E1047" i="3" s="1"/>
  <c r="E1048" i="3" s="1"/>
  <c r="G1041" i="3"/>
  <c r="F1041" i="3"/>
  <c r="G1038" i="3"/>
  <c r="G1039" i="3" s="1"/>
  <c r="G1040" i="3" s="1"/>
  <c r="E1038" i="3"/>
  <c r="E1039" i="3" s="1"/>
  <c r="E1040" i="3" s="1"/>
  <c r="G1037" i="3"/>
  <c r="F1037" i="3"/>
  <c r="G1031" i="3"/>
  <c r="G1032" i="3" s="1"/>
  <c r="G1033" i="3" s="1"/>
  <c r="G1034" i="3" s="1"/>
  <c r="G1035" i="3" s="1"/>
  <c r="G1036" i="3" s="1"/>
  <c r="E1031" i="3"/>
  <c r="E1032" i="3" s="1"/>
  <c r="E1033" i="3" s="1"/>
  <c r="E1034" i="3" s="1"/>
  <c r="E1035" i="3" s="1"/>
  <c r="E1036" i="3" s="1"/>
  <c r="G1030" i="3"/>
  <c r="F1030" i="3"/>
  <c r="G1023" i="3"/>
  <c r="G1024" i="3" s="1"/>
  <c r="G1025" i="3" s="1"/>
  <c r="G1026" i="3" s="1"/>
  <c r="G1027" i="3" s="1"/>
  <c r="G1028" i="3" s="1"/>
  <c r="G1029" i="3" s="1"/>
  <c r="E1023" i="3"/>
  <c r="E1024" i="3" s="1"/>
  <c r="E1025" i="3" s="1"/>
  <c r="E1026" i="3" s="1"/>
  <c r="E1027" i="3" s="1"/>
  <c r="E1028" i="3" s="1"/>
  <c r="E1029" i="3" s="1"/>
  <c r="G1022" i="3"/>
  <c r="F1022" i="3"/>
  <c r="G1017" i="3"/>
  <c r="G1018" i="3" s="1"/>
  <c r="G1019" i="3" s="1"/>
  <c r="G1020" i="3" s="1"/>
  <c r="G1021" i="3" s="1"/>
  <c r="G1016" i="3"/>
  <c r="E1016" i="3"/>
  <c r="E1017" i="3" s="1"/>
  <c r="E1018" i="3" s="1"/>
  <c r="E1019" i="3" s="1"/>
  <c r="E1020" i="3" s="1"/>
  <c r="E1021" i="3" s="1"/>
  <c r="G1015" i="3"/>
  <c r="F1015" i="3"/>
  <c r="G1005" i="3"/>
  <c r="G1006" i="3" s="1"/>
  <c r="G1007" i="3" s="1"/>
  <c r="G1008" i="3" s="1"/>
  <c r="G1009" i="3" s="1"/>
  <c r="G1010" i="3" s="1"/>
  <c r="G1011" i="3" s="1"/>
  <c r="G1012" i="3" s="1"/>
  <c r="G1013" i="3" s="1"/>
  <c r="G1014" i="3" s="1"/>
  <c r="E1005" i="3"/>
  <c r="E1006" i="3" s="1"/>
  <c r="E1007" i="3" s="1"/>
  <c r="E1008" i="3" s="1"/>
  <c r="E1009" i="3" s="1"/>
  <c r="E1010" i="3" s="1"/>
  <c r="E1011" i="3" s="1"/>
  <c r="E1012" i="3" s="1"/>
  <c r="E1013" i="3" s="1"/>
  <c r="E1014" i="3" s="1"/>
  <c r="G1004" i="3"/>
  <c r="F1004" i="3"/>
  <c r="G999" i="3"/>
  <c r="G1000" i="3" s="1"/>
  <c r="G1001" i="3" s="1"/>
  <c r="G1002" i="3" s="1"/>
  <c r="G1003" i="3" s="1"/>
  <c r="E999" i="3"/>
  <c r="E1000" i="3" s="1"/>
  <c r="E1001" i="3" s="1"/>
  <c r="E1002" i="3" s="1"/>
  <c r="E1003" i="3" s="1"/>
  <c r="G998" i="3"/>
  <c r="F998" i="3"/>
  <c r="G982" i="3"/>
  <c r="G983" i="3" s="1"/>
  <c r="G984" i="3" s="1"/>
  <c r="G985" i="3" s="1"/>
  <c r="G986" i="3" s="1"/>
  <c r="G987" i="3" s="1"/>
  <c r="G988" i="3" s="1"/>
  <c r="G989" i="3" s="1"/>
  <c r="G990" i="3" s="1"/>
  <c r="G991" i="3" s="1"/>
  <c r="G992" i="3" s="1"/>
  <c r="G993" i="3" s="1"/>
  <c r="G994" i="3" s="1"/>
  <c r="G995" i="3" s="1"/>
  <c r="G996" i="3" s="1"/>
  <c r="G997" i="3" s="1"/>
  <c r="E982" i="3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G981" i="3"/>
  <c r="F981" i="3"/>
  <c r="G979" i="3"/>
  <c r="G980" i="3" s="1"/>
  <c r="E979" i="3"/>
  <c r="E980" i="3" s="1"/>
  <c r="G978" i="3"/>
  <c r="F978" i="3"/>
  <c r="G962" i="3"/>
  <c r="G963" i="3" s="1"/>
  <c r="G964" i="3" s="1"/>
  <c r="G965" i="3" s="1"/>
  <c r="G966" i="3" s="1"/>
  <c r="G967" i="3" s="1"/>
  <c r="G968" i="3" s="1"/>
  <c r="G969" i="3" s="1"/>
  <c r="G970" i="3" s="1"/>
  <c r="G971" i="3" s="1"/>
  <c r="G972" i="3" s="1"/>
  <c r="G973" i="3" s="1"/>
  <c r="G974" i="3" s="1"/>
  <c r="G975" i="3" s="1"/>
  <c r="G976" i="3" s="1"/>
  <c r="G977" i="3" s="1"/>
  <c r="E962" i="3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G961" i="3"/>
  <c r="F961" i="3"/>
  <c r="G952" i="3"/>
  <c r="G953" i="3" s="1"/>
  <c r="G954" i="3" s="1"/>
  <c r="G955" i="3" s="1"/>
  <c r="G956" i="3" s="1"/>
  <c r="G957" i="3" s="1"/>
  <c r="G958" i="3" s="1"/>
  <c r="G959" i="3" s="1"/>
  <c r="G960" i="3" s="1"/>
  <c r="E952" i="3"/>
  <c r="E953" i="3" s="1"/>
  <c r="E954" i="3" s="1"/>
  <c r="E955" i="3" s="1"/>
  <c r="E956" i="3" s="1"/>
  <c r="E957" i="3" s="1"/>
  <c r="E958" i="3" s="1"/>
  <c r="E959" i="3" s="1"/>
  <c r="E960" i="3" s="1"/>
  <c r="G951" i="3"/>
  <c r="F951" i="3"/>
  <c r="G946" i="3"/>
  <c r="G947" i="3" s="1"/>
  <c r="G948" i="3" s="1"/>
  <c r="G949" i="3" s="1"/>
  <c r="G950" i="3" s="1"/>
  <c r="E946" i="3"/>
  <c r="E947" i="3" s="1"/>
  <c r="E948" i="3" s="1"/>
  <c r="E949" i="3" s="1"/>
  <c r="E950" i="3" s="1"/>
  <c r="G945" i="3"/>
  <c r="F945" i="3"/>
  <c r="G943" i="3"/>
  <c r="G944" i="3" s="1"/>
  <c r="E943" i="3"/>
  <c r="E944" i="3" s="1"/>
  <c r="G942" i="3"/>
  <c r="F942" i="3"/>
  <c r="G935" i="3"/>
  <c r="G936" i="3" s="1"/>
  <c r="G937" i="3" s="1"/>
  <c r="G938" i="3" s="1"/>
  <c r="G939" i="3" s="1"/>
  <c r="G940" i="3" s="1"/>
  <c r="G941" i="3" s="1"/>
  <c r="E935" i="3"/>
  <c r="E936" i="3" s="1"/>
  <c r="E937" i="3" s="1"/>
  <c r="E938" i="3" s="1"/>
  <c r="E939" i="3" s="1"/>
  <c r="E940" i="3" s="1"/>
  <c r="E941" i="3" s="1"/>
  <c r="G934" i="3"/>
  <c r="F934" i="3"/>
  <c r="G927" i="3"/>
  <c r="G928" i="3" s="1"/>
  <c r="G929" i="3" s="1"/>
  <c r="G930" i="3" s="1"/>
  <c r="G931" i="3" s="1"/>
  <c r="G932" i="3" s="1"/>
  <c r="G933" i="3" s="1"/>
  <c r="E927" i="3"/>
  <c r="E928" i="3" s="1"/>
  <c r="E929" i="3" s="1"/>
  <c r="E930" i="3" s="1"/>
  <c r="E931" i="3" s="1"/>
  <c r="E932" i="3" s="1"/>
  <c r="E933" i="3" s="1"/>
  <c r="G926" i="3"/>
  <c r="F926" i="3"/>
  <c r="G920" i="3"/>
  <c r="G921" i="3" s="1"/>
  <c r="G922" i="3" s="1"/>
  <c r="G923" i="3" s="1"/>
  <c r="G924" i="3" s="1"/>
  <c r="G925" i="3" s="1"/>
  <c r="E920" i="3"/>
  <c r="E921" i="3" s="1"/>
  <c r="E922" i="3" s="1"/>
  <c r="E923" i="3" s="1"/>
  <c r="E924" i="3" s="1"/>
  <c r="E925" i="3" s="1"/>
  <c r="G919" i="3"/>
  <c r="F919" i="3"/>
  <c r="G913" i="3"/>
  <c r="F913" i="3"/>
  <c r="G909" i="3"/>
  <c r="G910" i="3" s="1"/>
  <c r="G911" i="3" s="1"/>
  <c r="G912" i="3" s="1"/>
  <c r="E909" i="3"/>
  <c r="E910" i="3" s="1"/>
  <c r="E911" i="3" s="1"/>
  <c r="E912" i="3" s="1"/>
  <c r="G908" i="3"/>
  <c r="F908" i="3"/>
  <c r="G902" i="3"/>
  <c r="G903" i="3" s="1"/>
  <c r="G904" i="3" s="1"/>
  <c r="G905" i="3" s="1"/>
  <c r="G906" i="3" s="1"/>
  <c r="G907" i="3" s="1"/>
  <c r="E902" i="3"/>
  <c r="E903" i="3" s="1"/>
  <c r="E904" i="3" s="1"/>
  <c r="E905" i="3" s="1"/>
  <c r="E906" i="3" s="1"/>
  <c r="E907" i="3" s="1"/>
  <c r="G901" i="3"/>
  <c r="F901" i="3"/>
  <c r="G879" i="3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E879" i="3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G878" i="3"/>
  <c r="F878" i="3"/>
  <c r="G873" i="3"/>
  <c r="G874" i="3" s="1"/>
  <c r="G875" i="3" s="1"/>
  <c r="G876" i="3" s="1"/>
  <c r="G877" i="3" s="1"/>
  <c r="E873" i="3"/>
  <c r="E874" i="3" s="1"/>
  <c r="E875" i="3" s="1"/>
  <c r="E876" i="3" s="1"/>
  <c r="E877" i="3" s="1"/>
  <c r="G872" i="3"/>
  <c r="F872" i="3"/>
  <c r="G864" i="3"/>
  <c r="G865" i="3" s="1"/>
  <c r="G866" i="3" s="1"/>
  <c r="G867" i="3" s="1"/>
  <c r="G868" i="3" s="1"/>
  <c r="G869" i="3" s="1"/>
  <c r="G870" i="3" s="1"/>
  <c r="G871" i="3" s="1"/>
  <c r="E864" i="3"/>
  <c r="E865" i="3" s="1"/>
  <c r="E866" i="3" s="1"/>
  <c r="E867" i="3" s="1"/>
  <c r="E868" i="3" s="1"/>
  <c r="E869" i="3" s="1"/>
  <c r="E870" i="3" s="1"/>
  <c r="E871" i="3" s="1"/>
  <c r="G863" i="3"/>
  <c r="F863" i="3"/>
  <c r="G856" i="3"/>
  <c r="G857" i="3" s="1"/>
  <c r="G858" i="3" s="1"/>
  <c r="G859" i="3" s="1"/>
  <c r="G860" i="3" s="1"/>
  <c r="G861" i="3" s="1"/>
  <c r="G862" i="3" s="1"/>
  <c r="E856" i="3"/>
  <c r="E857" i="3" s="1"/>
  <c r="E858" i="3" s="1"/>
  <c r="E859" i="3" s="1"/>
  <c r="E860" i="3" s="1"/>
  <c r="E861" i="3" s="1"/>
  <c r="E862" i="3" s="1"/>
  <c r="G855" i="3"/>
  <c r="F855" i="3"/>
  <c r="G852" i="3"/>
  <c r="G853" i="3" s="1"/>
  <c r="G854" i="3" s="1"/>
  <c r="G851" i="3"/>
  <c r="G850" i="3"/>
  <c r="E850" i="3"/>
  <c r="E851" i="3" s="1"/>
  <c r="E852" i="3" s="1"/>
  <c r="E853" i="3" s="1"/>
  <c r="E854" i="3" s="1"/>
  <c r="G849" i="3"/>
  <c r="F849" i="3"/>
  <c r="G843" i="3"/>
  <c r="G844" i="3" s="1"/>
  <c r="G845" i="3" s="1"/>
  <c r="G846" i="3" s="1"/>
  <c r="G847" i="3" s="1"/>
  <c r="G848" i="3" s="1"/>
  <c r="E843" i="3"/>
  <c r="E844" i="3" s="1"/>
  <c r="E845" i="3" s="1"/>
  <c r="E846" i="3" s="1"/>
  <c r="E847" i="3" s="1"/>
  <c r="E848" i="3" s="1"/>
  <c r="G842" i="3"/>
  <c r="F842" i="3"/>
  <c r="G832" i="3"/>
  <c r="G833" i="3" s="1"/>
  <c r="G834" i="3" s="1"/>
  <c r="G835" i="3" s="1"/>
  <c r="G836" i="3" s="1"/>
  <c r="G837" i="3" s="1"/>
  <c r="G838" i="3" s="1"/>
  <c r="G839" i="3" s="1"/>
  <c r="G840" i="3" s="1"/>
  <c r="G841" i="3" s="1"/>
  <c r="E832" i="3"/>
  <c r="E833" i="3" s="1"/>
  <c r="E834" i="3" s="1"/>
  <c r="E835" i="3" s="1"/>
  <c r="E836" i="3" s="1"/>
  <c r="E837" i="3" s="1"/>
  <c r="E838" i="3" s="1"/>
  <c r="E839" i="3" s="1"/>
  <c r="E840" i="3" s="1"/>
  <c r="E841" i="3" s="1"/>
  <c r="G831" i="3"/>
  <c r="F831" i="3"/>
  <c r="G824" i="3"/>
  <c r="G825" i="3" s="1"/>
  <c r="G826" i="3" s="1"/>
  <c r="G827" i="3" s="1"/>
  <c r="G828" i="3" s="1"/>
  <c r="G829" i="3" s="1"/>
  <c r="G830" i="3" s="1"/>
  <c r="E824" i="3"/>
  <c r="E825" i="3" s="1"/>
  <c r="E826" i="3" s="1"/>
  <c r="E827" i="3" s="1"/>
  <c r="E828" i="3" s="1"/>
  <c r="E829" i="3" s="1"/>
  <c r="E830" i="3" s="1"/>
  <c r="G823" i="3"/>
  <c r="F823" i="3"/>
  <c r="G815" i="3"/>
  <c r="G816" i="3" s="1"/>
  <c r="G817" i="3" s="1"/>
  <c r="G818" i="3" s="1"/>
  <c r="G819" i="3" s="1"/>
  <c r="G820" i="3" s="1"/>
  <c r="G821" i="3" s="1"/>
  <c r="G822" i="3" s="1"/>
  <c r="E815" i="3"/>
  <c r="E816" i="3" s="1"/>
  <c r="E817" i="3" s="1"/>
  <c r="E818" i="3" s="1"/>
  <c r="E819" i="3" s="1"/>
  <c r="E820" i="3" s="1"/>
  <c r="E821" i="3" s="1"/>
  <c r="E822" i="3" s="1"/>
  <c r="G814" i="3"/>
  <c r="F814" i="3"/>
  <c r="G810" i="3"/>
  <c r="G811" i="3" s="1"/>
  <c r="G812" i="3" s="1"/>
  <c r="G813" i="3" s="1"/>
  <c r="E810" i="3"/>
  <c r="E811" i="3" s="1"/>
  <c r="E812" i="3" s="1"/>
  <c r="E813" i="3" s="1"/>
  <c r="G809" i="3"/>
  <c r="F809" i="3"/>
  <c r="G797" i="3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796" i="3"/>
  <c r="E797" i="3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796" i="3"/>
  <c r="G795" i="3"/>
  <c r="F795" i="3"/>
  <c r="G785" i="3"/>
  <c r="G786" i="3" s="1"/>
  <c r="G787" i="3" s="1"/>
  <c r="G788" i="3" s="1"/>
  <c r="G789" i="3" s="1"/>
  <c r="G790" i="3" s="1"/>
  <c r="G791" i="3" s="1"/>
  <c r="G792" i="3" s="1"/>
  <c r="G793" i="3" s="1"/>
  <c r="G794" i="3" s="1"/>
  <c r="E785" i="3"/>
  <c r="E786" i="3" s="1"/>
  <c r="E787" i="3" s="1"/>
  <c r="E788" i="3" s="1"/>
  <c r="E789" i="3" s="1"/>
  <c r="E790" i="3" s="1"/>
  <c r="E791" i="3" s="1"/>
  <c r="E792" i="3" s="1"/>
  <c r="E793" i="3" s="1"/>
  <c r="E794" i="3" s="1"/>
  <c r="G784" i="3"/>
  <c r="F784" i="3"/>
  <c r="G781" i="3"/>
  <c r="G782" i="3" s="1"/>
  <c r="G783" i="3" s="1"/>
  <c r="E781" i="3"/>
  <c r="E782" i="3" s="1"/>
  <c r="E783" i="3" s="1"/>
  <c r="G780" i="3"/>
  <c r="F780" i="3"/>
  <c r="G776" i="3"/>
  <c r="G777" i="3" s="1"/>
  <c r="G778" i="3" s="1"/>
  <c r="G779" i="3" s="1"/>
  <c r="E776" i="3"/>
  <c r="E777" i="3" s="1"/>
  <c r="E778" i="3" s="1"/>
  <c r="E779" i="3" s="1"/>
  <c r="G775" i="3"/>
  <c r="F775" i="3"/>
  <c r="G773" i="3"/>
  <c r="G774" i="3" s="1"/>
  <c r="E773" i="3"/>
  <c r="E774" i="3" s="1"/>
  <c r="G772" i="3"/>
  <c r="F772" i="3"/>
  <c r="G765" i="3"/>
  <c r="G766" i="3" s="1"/>
  <c r="G767" i="3" s="1"/>
  <c r="G768" i="3" s="1"/>
  <c r="G769" i="3" s="1"/>
  <c r="G770" i="3" s="1"/>
  <c r="G771" i="3" s="1"/>
  <c r="E765" i="3"/>
  <c r="E766" i="3" s="1"/>
  <c r="E767" i="3" s="1"/>
  <c r="E768" i="3" s="1"/>
  <c r="E769" i="3" s="1"/>
  <c r="E770" i="3" s="1"/>
  <c r="E771" i="3" s="1"/>
  <c r="G764" i="3"/>
  <c r="F764" i="3"/>
  <c r="G755" i="3"/>
  <c r="G756" i="3" s="1"/>
  <c r="G757" i="3" s="1"/>
  <c r="G758" i="3" s="1"/>
  <c r="G759" i="3" s="1"/>
  <c r="G760" i="3" s="1"/>
  <c r="G761" i="3" s="1"/>
  <c r="G762" i="3" s="1"/>
  <c r="G763" i="3" s="1"/>
  <c r="E755" i="3"/>
  <c r="E756" i="3" s="1"/>
  <c r="E757" i="3" s="1"/>
  <c r="E758" i="3" s="1"/>
  <c r="E759" i="3" s="1"/>
  <c r="E760" i="3" s="1"/>
  <c r="E761" i="3" s="1"/>
  <c r="E762" i="3" s="1"/>
  <c r="E763" i="3" s="1"/>
  <c r="G754" i="3"/>
  <c r="F754" i="3"/>
  <c r="G745" i="3"/>
  <c r="G746" i="3" s="1"/>
  <c r="G747" i="3" s="1"/>
  <c r="G748" i="3" s="1"/>
  <c r="G749" i="3" s="1"/>
  <c r="G750" i="3" s="1"/>
  <c r="G751" i="3" s="1"/>
  <c r="G752" i="3" s="1"/>
  <c r="G753" i="3" s="1"/>
  <c r="E745" i="3"/>
  <c r="E746" i="3" s="1"/>
  <c r="E747" i="3" s="1"/>
  <c r="E748" i="3" s="1"/>
  <c r="E749" i="3" s="1"/>
  <c r="E750" i="3" s="1"/>
  <c r="E751" i="3" s="1"/>
  <c r="E752" i="3" s="1"/>
  <c r="E753" i="3" s="1"/>
  <c r="G744" i="3"/>
  <c r="F744" i="3"/>
  <c r="G741" i="3"/>
  <c r="G742" i="3" s="1"/>
  <c r="G743" i="3" s="1"/>
  <c r="E742" i="3"/>
  <c r="E743" i="3" s="1"/>
  <c r="E741" i="3"/>
  <c r="G740" i="3"/>
  <c r="F740" i="3"/>
  <c r="G727" i="3"/>
  <c r="F727" i="3"/>
  <c r="G720" i="3"/>
  <c r="G721" i="3" s="1"/>
  <c r="G722" i="3" s="1"/>
  <c r="G723" i="3" s="1"/>
  <c r="G724" i="3" s="1"/>
  <c r="G725" i="3" s="1"/>
  <c r="G726" i="3" s="1"/>
  <c r="E720" i="3"/>
  <c r="E721" i="3" s="1"/>
  <c r="E722" i="3" s="1"/>
  <c r="E723" i="3" s="1"/>
  <c r="E724" i="3" s="1"/>
  <c r="E725" i="3" s="1"/>
  <c r="E726" i="3" s="1"/>
  <c r="G719" i="3"/>
  <c r="F719" i="3"/>
  <c r="G710" i="3"/>
  <c r="G711" i="3" s="1"/>
  <c r="G712" i="3" s="1"/>
  <c r="G713" i="3" s="1"/>
  <c r="G714" i="3" s="1"/>
  <c r="G715" i="3" s="1"/>
  <c r="G716" i="3" s="1"/>
  <c r="G717" i="3" s="1"/>
  <c r="G718" i="3" s="1"/>
  <c r="E710" i="3"/>
  <c r="E711" i="3" s="1"/>
  <c r="E712" i="3" s="1"/>
  <c r="E713" i="3" s="1"/>
  <c r="E714" i="3" s="1"/>
  <c r="E715" i="3" s="1"/>
  <c r="E716" i="3" s="1"/>
  <c r="E717" i="3" s="1"/>
  <c r="E718" i="3" s="1"/>
  <c r="G709" i="3"/>
  <c r="F709" i="3"/>
  <c r="G701" i="3"/>
  <c r="G702" i="3" s="1"/>
  <c r="G703" i="3" s="1"/>
  <c r="G704" i="3" s="1"/>
  <c r="G705" i="3" s="1"/>
  <c r="G706" i="3" s="1"/>
  <c r="G707" i="3" s="1"/>
  <c r="G708" i="3" s="1"/>
  <c r="E701" i="3"/>
  <c r="E702" i="3" s="1"/>
  <c r="E703" i="3" s="1"/>
  <c r="E704" i="3" s="1"/>
  <c r="E705" i="3" s="1"/>
  <c r="E706" i="3" s="1"/>
  <c r="E707" i="3" s="1"/>
  <c r="E708" i="3" s="1"/>
  <c r="G700" i="3"/>
  <c r="F700" i="3"/>
  <c r="G688" i="3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687" i="3"/>
  <c r="E688" i="3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687" i="3"/>
  <c r="G686" i="3"/>
  <c r="F686" i="3"/>
  <c r="G674" i="3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73" i="3"/>
  <c r="E673" i="3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G672" i="3"/>
  <c r="F672" i="3"/>
  <c r="G661" i="3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E661" i="3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G660" i="3"/>
  <c r="F660" i="3"/>
  <c r="G647" i="3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E647" i="3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G646" i="3"/>
  <c r="F646" i="3"/>
  <c r="G637" i="3" l="1"/>
  <c r="G638" i="3" s="1"/>
  <c r="G639" i="3" s="1"/>
  <c r="G640" i="3" s="1"/>
  <c r="G641" i="3" s="1"/>
  <c r="G642" i="3" s="1"/>
  <c r="G643" i="3" s="1"/>
  <c r="G644" i="3" s="1"/>
  <c r="G645" i="3" s="1"/>
  <c r="E637" i="3"/>
  <c r="E638" i="3" s="1"/>
  <c r="E639" i="3" s="1"/>
  <c r="E640" i="3" s="1"/>
  <c r="E641" i="3" s="1"/>
  <c r="E642" i="3" s="1"/>
  <c r="E643" i="3" s="1"/>
  <c r="E644" i="3" s="1"/>
  <c r="E645" i="3" s="1"/>
  <c r="G636" i="3"/>
  <c r="F636" i="3"/>
  <c r="G632" i="3"/>
  <c r="G633" i="3" s="1"/>
  <c r="G634" i="3" s="1"/>
  <c r="G635" i="3" s="1"/>
  <c r="E633" i="3"/>
  <c r="E634" i="3" s="1"/>
  <c r="E635" i="3" s="1"/>
  <c r="E632" i="3"/>
  <c r="G631" i="3"/>
  <c r="F631" i="3"/>
  <c r="G625" i="3"/>
  <c r="G626" i="3" s="1"/>
  <c r="G627" i="3" s="1"/>
  <c r="G628" i="3" s="1"/>
  <c r="G629" i="3" s="1"/>
  <c r="G630" i="3" s="1"/>
  <c r="E626" i="3"/>
  <c r="E627" i="3" s="1"/>
  <c r="E628" i="3" s="1"/>
  <c r="E629" i="3" s="1"/>
  <c r="E630" i="3" s="1"/>
  <c r="E625" i="3"/>
  <c r="G624" i="3"/>
  <c r="F624" i="3"/>
  <c r="G619" i="3"/>
  <c r="G620" i="3" s="1"/>
  <c r="G621" i="3" s="1"/>
  <c r="G622" i="3" s="1"/>
  <c r="G623" i="3" s="1"/>
  <c r="E619" i="3"/>
  <c r="E620" i="3" s="1"/>
  <c r="E621" i="3" s="1"/>
  <c r="E622" i="3" s="1"/>
  <c r="E623" i="3" s="1"/>
  <c r="G618" i="3"/>
  <c r="F618" i="3"/>
  <c r="G616" i="3"/>
  <c r="G617" i="3" s="1"/>
  <c r="E616" i="3"/>
  <c r="E617" i="3" s="1"/>
  <c r="G615" i="3"/>
  <c r="F615" i="3"/>
  <c r="G610" i="3"/>
  <c r="G611" i="3" s="1"/>
  <c r="G612" i="3" s="1"/>
  <c r="G613" i="3" s="1"/>
  <c r="G614" i="3" s="1"/>
  <c r="G609" i="3"/>
  <c r="E610" i="3"/>
  <c r="E611" i="3" s="1"/>
  <c r="E612" i="3" s="1"/>
  <c r="E613" i="3" s="1"/>
  <c r="E614" i="3" s="1"/>
  <c r="E609" i="3"/>
  <c r="G608" i="3"/>
  <c r="F608" i="3"/>
  <c r="G603" i="3"/>
  <c r="G604" i="3" s="1"/>
  <c r="G605" i="3" s="1"/>
  <c r="G606" i="3" s="1"/>
  <c r="G607" i="3" s="1"/>
  <c r="E603" i="3"/>
  <c r="E604" i="3" s="1"/>
  <c r="E605" i="3" s="1"/>
  <c r="E606" i="3" s="1"/>
  <c r="E607" i="3" s="1"/>
  <c r="G602" i="3"/>
  <c r="F602" i="3"/>
  <c r="G599" i="3"/>
  <c r="G600" i="3" s="1"/>
  <c r="G601" i="3" s="1"/>
  <c r="E599" i="3"/>
  <c r="E600" i="3" s="1"/>
  <c r="E601" i="3" s="1"/>
  <c r="G598" i="3"/>
  <c r="F598" i="3"/>
  <c r="G594" i="3"/>
  <c r="G595" i="3" s="1"/>
  <c r="G596" i="3" s="1"/>
  <c r="G597" i="3" s="1"/>
  <c r="E594" i="3"/>
  <c r="E595" i="3" s="1"/>
  <c r="E596" i="3" s="1"/>
  <c r="E597" i="3" s="1"/>
  <c r="G593" i="3"/>
  <c r="F593" i="3"/>
  <c r="G583" i="3"/>
  <c r="G584" i="3" s="1"/>
  <c r="G585" i="3" s="1"/>
  <c r="G586" i="3" s="1"/>
  <c r="G587" i="3" s="1"/>
  <c r="G588" i="3" s="1"/>
  <c r="G589" i="3" s="1"/>
  <c r="G590" i="3" s="1"/>
  <c r="G591" i="3" s="1"/>
  <c r="G592" i="3" s="1"/>
  <c r="E583" i="3"/>
  <c r="E584" i="3" s="1"/>
  <c r="E585" i="3" s="1"/>
  <c r="E586" i="3" s="1"/>
  <c r="E587" i="3" s="1"/>
  <c r="E588" i="3" s="1"/>
  <c r="E589" i="3" s="1"/>
  <c r="E590" i="3" s="1"/>
  <c r="E591" i="3" s="1"/>
  <c r="E592" i="3" s="1"/>
  <c r="G582" i="3"/>
  <c r="F582" i="3"/>
  <c r="G573" i="3"/>
  <c r="G574" i="3" s="1"/>
  <c r="G575" i="3" s="1"/>
  <c r="G576" i="3" s="1"/>
  <c r="G577" i="3" s="1"/>
  <c r="G578" i="3" s="1"/>
  <c r="G579" i="3" s="1"/>
  <c r="G580" i="3" s="1"/>
  <c r="G581" i="3" s="1"/>
  <c r="E573" i="3"/>
  <c r="E574" i="3" s="1"/>
  <c r="E575" i="3" s="1"/>
  <c r="E576" i="3" s="1"/>
  <c r="E577" i="3" s="1"/>
  <c r="E578" i="3" s="1"/>
  <c r="E579" i="3" s="1"/>
  <c r="E580" i="3" s="1"/>
  <c r="E581" i="3" s="1"/>
  <c r="G572" i="3"/>
  <c r="F572" i="3"/>
  <c r="G564" i="3"/>
  <c r="G565" i="3" s="1"/>
  <c r="G566" i="3" s="1"/>
  <c r="G567" i="3" s="1"/>
  <c r="G568" i="3" s="1"/>
  <c r="G569" i="3" s="1"/>
  <c r="G570" i="3" s="1"/>
  <c r="G571" i="3" s="1"/>
  <c r="E564" i="3"/>
  <c r="E565" i="3" s="1"/>
  <c r="E566" i="3" s="1"/>
  <c r="E567" i="3" s="1"/>
  <c r="E568" i="3" s="1"/>
  <c r="E569" i="3" s="1"/>
  <c r="E570" i="3" s="1"/>
  <c r="E571" i="3" s="1"/>
  <c r="G563" i="3"/>
  <c r="F563" i="3"/>
  <c r="G558" i="3"/>
  <c r="G559" i="3" s="1"/>
  <c r="G560" i="3" s="1"/>
  <c r="G561" i="3" s="1"/>
  <c r="G562" i="3" s="1"/>
  <c r="G557" i="3"/>
  <c r="E559" i="3"/>
  <c r="E560" i="3" s="1"/>
  <c r="E561" i="3" s="1"/>
  <c r="E562" i="3" s="1"/>
  <c r="E558" i="3"/>
  <c r="E557" i="3"/>
  <c r="G556" i="3"/>
  <c r="F556" i="3"/>
  <c r="G549" i="3"/>
  <c r="G550" i="3" s="1"/>
  <c r="G551" i="3" s="1"/>
  <c r="G552" i="3" s="1"/>
  <c r="G553" i="3" s="1"/>
  <c r="G554" i="3" s="1"/>
  <c r="G555" i="3" s="1"/>
  <c r="E549" i="3"/>
  <c r="E550" i="3" s="1"/>
  <c r="E551" i="3" s="1"/>
  <c r="E552" i="3" s="1"/>
  <c r="E553" i="3" s="1"/>
  <c r="E554" i="3" s="1"/>
  <c r="E555" i="3" s="1"/>
  <c r="G548" i="3"/>
  <c r="F548" i="3"/>
  <c r="G539" i="3"/>
  <c r="G540" i="3" s="1"/>
  <c r="G541" i="3" s="1"/>
  <c r="G542" i="3" s="1"/>
  <c r="G543" i="3" s="1"/>
  <c r="G544" i="3" s="1"/>
  <c r="G545" i="3" s="1"/>
  <c r="G546" i="3" s="1"/>
  <c r="G547" i="3" s="1"/>
  <c r="E539" i="3"/>
  <c r="E540" i="3" s="1"/>
  <c r="E541" i="3" s="1"/>
  <c r="E542" i="3" s="1"/>
  <c r="E543" i="3" s="1"/>
  <c r="E544" i="3" s="1"/>
  <c r="E545" i="3" s="1"/>
  <c r="E546" i="3" s="1"/>
  <c r="E547" i="3" s="1"/>
  <c r="G538" i="3"/>
  <c r="F538" i="3"/>
  <c r="G529" i="3"/>
  <c r="G530" i="3" s="1"/>
  <c r="G531" i="3" s="1"/>
  <c r="G532" i="3" s="1"/>
  <c r="G533" i="3" s="1"/>
  <c r="G534" i="3" s="1"/>
  <c r="G535" i="3" s="1"/>
  <c r="G536" i="3" s="1"/>
  <c r="G537" i="3" s="1"/>
  <c r="E529" i="3"/>
  <c r="E530" i="3" s="1"/>
  <c r="E531" i="3" s="1"/>
  <c r="E532" i="3" s="1"/>
  <c r="E533" i="3" s="1"/>
  <c r="E534" i="3" s="1"/>
  <c r="E535" i="3" s="1"/>
  <c r="E536" i="3" s="1"/>
  <c r="E537" i="3" s="1"/>
  <c r="G528" i="3"/>
  <c r="F528" i="3"/>
  <c r="G524" i="3"/>
  <c r="G525" i="3" s="1"/>
  <c r="G526" i="3" s="1"/>
  <c r="G527" i="3" s="1"/>
  <c r="E524" i="3"/>
  <c r="E525" i="3" s="1"/>
  <c r="E526" i="3" s="1"/>
  <c r="E527" i="3" s="1"/>
  <c r="G523" i="3"/>
  <c r="F523" i="3"/>
  <c r="G514" i="3"/>
  <c r="G515" i="3" s="1"/>
  <c r="G516" i="3" s="1"/>
  <c r="G517" i="3" s="1"/>
  <c r="G518" i="3" s="1"/>
  <c r="G519" i="3" s="1"/>
  <c r="G520" i="3" s="1"/>
  <c r="G521" i="3" s="1"/>
  <c r="G522" i="3" s="1"/>
  <c r="E514" i="3"/>
  <c r="E515" i="3" s="1"/>
  <c r="E516" i="3" s="1"/>
  <c r="E517" i="3" s="1"/>
  <c r="E518" i="3" s="1"/>
  <c r="E519" i="3" s="1"/>
  <c r="E520" i="3" s="1"/>
  <c r="E521" i="3" s="1"/>
  <c r="E522" i="3" s="1"/>
  <c r="G513" i="3"/>
  <c r="F513" i="3"/>
  <c r="G506" i="3"/>
  <c r="G507" i="3" s="1"/>
  <c r="G508" i="3" s="1"/>
  <c r="G509" i="3" s="1"/>
  <c r="G510" i="3" s="1"/>
  <c r="G511" i="3" s="1"/>
  <c r="G512" i="3" s="1"/>
  <c r="E506" i="3"/>
  <c r="E507" i="3" s="1"/>
  <c r="E508" i="3" s="1"/>
  <c r="E509" i="3" s="1"/>
  <c r="E510" i="3" s="1"/>
  <c r="E511" i="3" s="1"/>
  <c r="E512" i="3" s="1"/>
  <c r="G505" i="3"/>
  <c r="F505" i="3"/>
  <c r="G500" i="3"/>
  <c r="G501" i="3" s="1"/>
  <c r="G502" i="3" s="1"/>
  <c r="G503" i="3" s="1"/>
  <c r="G504" i="3" s="1"/>
  <c r="E500" i="3"/>
  <c r="E501" i="3" s="1"/>
  <c r="E502" i="3" s="1"/>
  <c r="E503" i="3" s="1"/>
  <c r="E504" i="3" s="1"/>
  <c r="G499" i="3"/>
  <c r="F499" i="3"/>
  <c r="G491" i="3"/>
  <c r="G492" i="3" s="1"/>
  <c r="G493" i="3" s="1"/>
  <c r="G494" i="3" s="1"/>
  <c r="G495" i="3" s="1"/>
  <c r="G496" i="3" s="1"/>
  <c r="G497" i="3" s="1"/>
  <c r="G498" i="3" s="1"/>
  <c r="E491" i="3"/>
  <c r="E492" i="3" s="1"/>
  <c r="E493" i="3" s="1"/>
  <c r="E494" i="3" s="1"/>
  <c r="E495" i="3" s="1"/>
  <c r="E496" i="3" s="1"/>
  <c r="E497" i="3" s="1"/>
  <c r="E498" i="3" s="1"/>
  <c r="G490" i="3"/>
  <c r="F490" i="3"/>
  <c r="G478" i="3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E478" i="3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G477" i="3"/>
  <c r="F477" i="3"/>
  <c r="G470" i="3"/>
  <c r="G471" i="3" s="1"/>
  <c r="G472" i="3" s="1"/>
  <c r="G473" i="3" s="1"/>
  <c r="G474" i="3" s="1"/>
  <c r="G475" i="3" s="1"/>
  <c r="G476" i="3" s="1"/>
  <c r="E471" i="3"/>
  <c r="E472" i="3" s="1"/>
  <c r="E473" i="3" s="1"/>
  <c r="E474" i="3" s="1"/>
  <c r="E475" i="3" s="1"/>
  <c r="E476" i="3" s="1"/>
  <c r="E470" i="3"/>
  <c r="G469" i="3"/>
  <c r="F469" i="3"/>
  <c r="G464" i="3"/>
  <c r="G465" i="3" s="1"/>
  <c r="G466" i="3" s="1"/>
  <c r="G467" i="3" s="1"/>
  <c r="G468" i="3" s="1"/>
  <c r="G463" i="3"/>
  <c r="E464" i="3"/>
  <c r="E465" i="3" s="1"/>
  <c r="E466" i="3" s="1"/>
  <c r="E467" i="3" s="1"/>
  <c r="E468" i="3" s="1"/>
  <c r="E463" i="3"/>
  <c r="G462" i="3"/>
  <c r="F462" i="3"/>
  <c r="G456" i="3"/>
  <c r="G457" i="3" s="1"/>
  <c r="G458" i="3" s="1"/>
  <c r="G459" i="3" s="1"/>
  <c r="G460" i="3" s="1"/>
  <c r="G461" i="3" s="1"/>
  <c r="E457" i="3"/>
  <c r="E458" i="3" s="1"/>
  <c r="E459" i="3" s="1"/>
  <c r="E460" i="3" s="1"/>
  <c r="E461" i="3" s="1"/>
  <c r="E456" i="3"/>
  <c r="G455" i="3"/>
  <c r="F455" i="3"/>
  <c r="G448" i="3"/>
  <c r="G449" i="3" s="1"/>
  <c r="G450" i="3" s="1"/>
  <c r="G451" i="3" s="1"/>
  <c r="G452" i="3" s="1"/>
  <c r="G453" i="3" s="1"/>
  <c r="G454" i="3" s="1"/>
  <c r="E448" i="3"/>
  <c r="E449" i="3" s="1"/>
  <c r="E450" i="3" s="1"/>
  <c r="E451" i="3" s="1"/>
  <c r="E452" i="3" s="1"/>
  <c r="E453" i="3" s="1"/>
  <c r="E454" i="3" s="1"/>
  <c r="G447" i="3"/>
  <c r="F447" i="3"/>
  <c r="G445" i="3"/>
  <c r="G446" i="3" s="1"/>
  <c r="E445" i="3"/>
  <c r="E446" i="3" s="1"/>
  <c r="G444" i="3"/>
  <c r="F444" i="3"/>
  <c r="G437" i="3"/>
  <c r="G438" i="3" s="1"/>
  <c r="G439" i="3" s="1"/>
  <c r="G440" i="3" s="1"/>
  <c r="G441" i="3" s="1"/>
  <c r="G442" i="3" s="1"/>
  <c r="G443" i="3" s="1"/>
  <c r="E437" i="3"/>
  <c r="E438" i="3" s="1"/>
  <c r="E439" i="3" s="1"/>
  <c r="E440" i="3" s="1"/>
  <c r="E441" i="3" s="1"/>
  <c r="E442" i="3" s="1"/>
  <c r="E443" i="3" s="1"/>
  <c r="G436" i="3"/>
  <c r="F436" i="3"/>
  <c r="G424" i="3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23" i="3"/>
  <c r="E424" i="3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23" i="3"/>
  <c r="G422" i="3"/>
  <c r="F422" i="3"/>
  <c r="G417" i="3"/>
  <c r="G418" i="3" s="1"/>
  <c r="G419" i="3" s="1"/>
  <c r="G420" i="3" s="1"/>
  <c r="G421" i="3" s="1"/>
  <c r="E418" i="3"/>
  <c r="E419" i="3" s="1"/>
  <c r="E420" i="3" s="1"/>
  <c r="E421" i="3" s="1"/>
  <c r="E417" i="3"/>
  <c r="G416" i="3"/>
  <c r="F416" i="3"/>
  <c r="G408" i="3"/>
  <c r="G409" i="3" s="1"/>
  <c r="G410" i="3" s="1"/>
  <c r="G411" i="3" s="1"/>
  <c r="G412" i="3" s="1"/>
  <c r="G413" i="3" s="1"/>
  <c r="G414" i="3" s="1"/>
  <c r="G415" i="3" s="1"/>
  <c r="E408" i="3"/>
  <c r="E409" i="3" s="1"/>
  <c r="E410" i="3" s="1"/>
  <c r="E411" i="3" s="1"/>
  <c r="E412" i="3" s="1"/>
  <c r="E413" i="3" s="1"/>
  <c r="E414" i="3" s="1"/>
  <c r="E415" i="3" s="1"/>
  <c r="G407" i="3"/>
  <c r="F407" i="3"/>
  <c r="G401" i="3"/>
  <c r="G402" i="3" s="1"/>
  <c r="G403" i="3" s="1"/>
  <c r="G404" i="3" s="1"/>
  <c r="G405" i="3" s="1"/>
  <c r="G406" i="3" s="1"/>
  <c r="E401" i="3"/>
  <c r="E402" i="3" s="1"/>
  <c r="E403" i="3" s="1"/>
  <c r="E404" i="3" s="1"/>
  <c r="E405" i="3" s="1"/>
  <c r="E406" i="3" s="1"/>
  <c r="G400" i="3"/>
  <c r="F400" i="3"/>
  <c r="G391" i="3"/>
  <c r="G392" i="3" s="1"/>
  <c r="G393" i="3" s="1"/>
  <c r="G394" i="3" s="1"/>
  <c r="G395" i="3" s="1"/>
  <c r="G396" i="3" s="1"/>
  <c r="G397" i="3" s="1"/>
  <c r="G398" i="3" s="1"/>
  <c r="G399" i="3" s="1"/>
  <c r="E391" i="3"/>
  <c r="E392" i="3" s="1"/>
  <c r="E393" i="3" s="1"/>
  <c r="E394" i="3" s="1"/>
  <c r="E395" i="3" s="1"/>
  <c r="E396" i="3" s="1"/>
  <c r="E397" i="3" s="1"/>
  <c r="E398" i="3" s="1"/>
  <c r="E399" i="3" s="1"/>
  <c r="G390" i="3"/>
  <c r="F390" i="3"/>
  <c r="G378" i="3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77" i="3"/>
  <c r="E378" i="3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77" i="3"/>
  <c r="G376" i="3"/>
  <c r="F376" i="3"/>
  <c r="G360" i="3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E360" i="3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G359" i="3"/>
  <c r="F359" i="3"/>
  <c r="G352" i="3"/>
  <c r="G353" i="3" s="1"/>
  <c r="G354" i="3" s="1"/>
  <c r="G355" i="3" s="1"/>
  <c r="G356" i="3" s="1"/>
  <c r="G357" i="3" s="1"/>
  <c r="G358" i="3" s="1"/>
  <c r="E352" i="3"/>
  <c r="E353" i="3" s="1"/>
  <c r="E354" i="3" s="1"/>
  <c r="E355" i="3" s="1"/>
  <c r="E356" i="3" s="1"/>
  <c r="E357" i="3" s="1"/>
  <c r="E358" i="3" s="1"/>
  <c r="G351" i="3"/>
  <c r="F351" i="3"/>
  <c r="G315" i="3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14" i="3"/>
  <c r="E315" i="3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14" i="3"/>
  <c r="G313" i="3"/>
  <c r="F313" i="3"/>
  <c r="G301" i="3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E301" i="3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G300" i="3"/>
  <c r="F300" i="3"/>
  <c r="G294" i="3"/>
  <c r="G295" i="3" s="1"/>
  <c r="G296" i="3" s="1"/>
  <c r="G297" i="3" s="1"/>
  <c r="G298" i="3" s="1"/>
  <c r="G299" i="3" s="1"/>
  <c r="E294" i="3"/>
  <c r="E295" i="3" s="1"/>
  <c r="E296" i="3" s="1"/>
  <c r="E297" i="3" s="1"/>
  <c r="E298" i="3" s="1"/>
  <c r="E299" i="3" s="1"/>
  <c r="G293" i="3"/>
  <c r="F293" i="3"/>
  <c r="G289" i="3"/>
  <c r="G290" i="3" s="1"/>
  <c r="G291" i="3" s="1"/>
  <c r="G292" i="3" s="1"/>
  <c r="E289" i="3"/>
  <c r="E290" i="3" s="1"/>
  <c r="E291" i="3" s="1"/>
  <c r="E292" i="3" s="1"/>
  <c r="G288" i="3"/>
  <c r="F288" i="3"/>
  <c r="G283" i="3"/>
  <c r="G284" i="3" s="1"/>
  <c r="G285" i="3" s="1"/>
  <c r="G286" i="3" s="1"/>
  <c r="G287" i="3" s="1"/>
  <c r="E283" i="3"/>
  <c r="E284" i="3" s="1"/>
  <c r="E285" i="3" s="1"/>
  <c r="E286" i="3" s="1"/>
  <c r="E287" i="3" s="1"/>
  <c r="G282" i="3"/>
  <c r="F282" i="3"/>
  <c r="G274" i="3"/>
  <c r="G275" i="3" s="1"/>
  <c r="G276" i="3" s="1"/>
  <c r="G277" i="3" s="1"/>
  <c r="G278" i="3" s="1"/>
  <c r="G279" i="3" s="1"/>
  <c r="G280" i="3" s="1"/>
  <c r="G281" i="3" s="1"/>
  <c r="E274" i="3"/>
  <c r="E275" i="3" s="1"/>
  <c r="E276" i="3" s="1"/>
  <c r="E277" i="3" s="1"/>
  <c r="E278" i="3" s="1"/>
  <c r="E279" i="3" s="1"/>
  <c r="E280" i="3" s="1"/>
  <c r="E281" i="3" s="1"/>
  <c r="G273" i="3"/>
  <c r="F273" i="3"/>
  <c r="G266" i="3"/>
  <c r="G267" i="3" s="1"/>
  <c r="G268" i="3" s="1"/>
  <c r="G269" i="3" s="1"/>
  <c r="G270" i="3" s="1"/>
  <c r="G271" i="3" s="1"/>
  <c r="G272" i="3" s="1"/>
  <c r="E268" i="3"/>
  <c r="E269" i="3" s="1"/>
  <c r="E270" i="3" s="1"/>
  <c r="E271" i="3" s="1"/>
  <c r="E272" i="3" s="1"/>
  <c r="E267" i="3"/>
  <c r="E266" i="3"/>
  <c r="G265" i="3"/>
  <c r="F265" i="3"/>
  <c r="G261" i="3"/>
  <c r="G262" i="3" s="1"/>
  <c r="G263" i="3" s="1"/>
  <c r="G264" i="3" s="1"/>
  <c r="E261" i="3"/>
  <c r="E262" i="3" s="1"/>
  <c r="E263" i="3" s="1"/>
  <c r="E264" i="3" s="1"/>
  <c r="G260" i="3"/>
  <c r="F260" i="3"/>
  <c r="G254" i="3"/>
  <c r="G255" i="3" s="1"/>
  <c r="G256" i="3" s="1"/>
  <c r="G257" i="3" s="1"/>
  <c r="G258" i="3" s="1"/>
  <c r="G259" i="3" s="1"/>
  <c r="E254" i="3"/>
  <c r="E255" i="3" s="1"/>
  <c r="E256" i="3" s="1"/>
  <c r="E257" i="3" s="1"/>
  <c r="E258" i="3" s="1"/>
  <c r="E259" i="3" s="1"/>
  <c r="G253" i="3"/>
  <c r="F253" i="3"/>
  <c r="G244" i="3"/>
  <c r="G245" i="3" s="1"/>
  <c r="G246" i="3" s="1"/>
  <c r="G247" i="3" s="1"/>
  <c r="G248" i="3" s="1"/>
  <c r="G249" i="3" s="1"/>
  <c r="G250" i="3" s="1"/>
  <c r="G251" i="3" s="1"/>
  <c r="G252" i="3" s="1"/>
  <c r="E244" i="3"/>
  <c r="E245" i="3" s="1"/>
  <c r="E246" i="3" s="1"/>
  <c r="E247" i="3" s="1"/>
  <c r="E248" i="3" s="1"/>
  <c r="E249" i="3" s="1"/>
  <c r="E250" i="3" s="1"/>
  <c r="E251" i="3" s="1"/>
  <c r="E252" i="3" s="1"/>
  <c r="G243" i="3"/>
  <c r="F243" i="3"/>
  <c r="G235" i="3"/>
  <c r="G236" i="3" s="1"/>
  <c r="G237" i="3" s="1"/>
  <c r="G238" i="3" s="1"/>
  <c r="G239" i="3" s="1"/>
  <c r="G240" i="3" s="1"/>
  <c r="G241" i="3" s="1"/>
  <c r="G242" i="3" s="1"/>
  <c r="E235" i="3"/>
  <c r="E236" i="3" s="1"/>
  <c r="E237" i="3" s="1"/>
  <c r="E238" i="3" s="1"/>
  <c r="E239" i="3" s="1"/>
  <c r="E240" i="3" s="1"/>
  <c r="E241" i="3" s="1"/>
  <c r="E242" i="3" s="1"/>
  <c r="G234" i="3"/>
  <c r="F234" i="3"/>
  <c r="G229" i="3"/>
  <c r="G230" i="3" s="1"/>
  <c r="G231" i="3" s="1"/>
  <c r="G232" i="3" s="1"/>
  <c r="G233" i="3" s="1"/>
  <c r="G228" i="3"/>
  <c r="E228" i="3"/>
  <c r="E229" i="3" s="1"/>
  <c r="E230" i="3" s="1"/>
  <c r="E231" i="3" s="1"/>
  <c r="E232" i="3" s="1"/>
  <c r="E233" i="3" s="1"/>
  <c r="G227" i="3"/>
  <c r="F227" i="3"/>
  <c r="G215" i="3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14" i="3"/>
  <c r="E215" i="3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14" i="3"/>
  <c r="G213" i="3"/>
  <c r="F213" i="3"/>
  <c r="G206" i="3"/>
  <c r="G207" i="3" s="1"/>
  <c r="G208" i="3" s="1"/>
  <c r="G209" i="3" s="1"/>
  <c r="G210" i="3" s="1"/>
  <c r="G211" i="3" s="1"/>
  <c r="G212" i="3" s="1"/>
  <c r="E206" i="3"/>
  <c r="E207" i="3" s="1"/>
  <c r="E208" i="3" s="1"/>
  <c r="E209" i="3" s="1"/>
  <c r="E210" i="3" s="1"/>
  <c r="E211" i="3" s="1"/>
  <c r="E212" i="3" s="1"/>
  <c r="G205" i="3"/>
  <c r="F205" i="3"/>
  <c r="G200" i="3"/>
  <c r="G201" i="3" s="1"/>
  <c r="G202" i="3" s="1"/>
  <c r="G203" i="3" s="1"/>
  <c r="G204" i="3" s="1"/>
  <c r="G199" i="3"/>
  <c r="E199" i="3"/>
  <c r="E200" i="3" s="1"/>
  <c r="E201" i="3" s="1"/>
  <c r="E202" i="3" s="1"/>
  <c r="E203" i="3" s="1"/>
  <c r="E204" i="3" s="1"/>
  <c r="G198" i="3"/>
  <c r="F198" i="3"/>
  <c r="G190" i="3"/>
  <c r="G191" i="3" s="1"/>
  <c r="G192" i="3" s="1"/>
  <c r="G193" i="3" s="1"/>
  <c r="G194" i="3" s="1"/>
  <c r="G195" i="3" s="1"/>
  <c r="G196" i="3" s="1"/>
  <c r="G197" i="3" s="1"/>
  <c r="E190" i="3"/>
  <c r="E191" i="3" s="1"/>
  <c r="E192" i="3" s="1"/>
  <c r="E193" i="3" s="1"/>
  <c r="E194" i="3" s="1"/>
  <c r="E195" i="3" s="1"/>
  <c r="E196" i="3" s="1"/>
  <c r="E197" i="3" s="1"/>
  <c r="G189" i="3"/>
  <c r="F189" i="3"/>
  <c r="G167" i="3"/>
  <c r="G168" i="3" s="1"/>
  <c r="G169" i="3" s="1"/>
  <c r="G170" i="3" s="1"/>
  <c r="G171" i="3" s="1"/>
  <c r="G172" i="3" s="1"/>
  <c r="G173" i="3" s="1"/>
  <c r="G174" i="3" s="1"/>
  <c r="G175" i="3" s="1"/>
  <c r="G176" i="3" s="1"/>
  <c r="G177" i="3" s="1"/>
  <c r="G178" i="3" s="1"/>
  <c r="G179" i="3" s="1"/>
  <c r="G180" i="3" s="1"/>
  <c r="G181" i="3" s="1"/>
  <c r="G182" i="3" s="1"/>
  <c r="G183" i="3" s="1"/>
  <c r="G184" i="3" s="1"/>
  <c r="G185" i="3" s="1"/>
  <c r="G186" i="3" s="1"/>
  <c r="G187" i="3" s="1"/>
  <c r="G188" i="3" s="1"/>
  <c r="E168" i="3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67" i="3"/>
  <c r="G166" i="3"/>
  <c r="F166" i="3"/>
  <c r="G154" i="3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53" i="3"/>
  <c r="E154" i="3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53" i="3"/>
  <c r="G152" i="3"/>
  <c r="F152" i="3"/>
  <c r="G149" i="3"/>
  <c r="G150" i="3" s="1"/>
  <c r="G151" i="3" s="1"/>
  <c r="E149" i="3"/>
  <c r="E150" i="3" s="1"/>
  <c r="E151" i="3" s="1"/>
  <c r="G148" i="3"/>
  <c r="F148" i="3"/>
  <c r="G143" i="3"/>
  <c r="G144" i="3" s="1"/>
  <c r="G145" i="3" s="1"/>
  <c r="G146" i="3" s="1"/>
  <c r="G147" i="3" s="1"/>
  <c r="E143" i="3"/>
  <c r="E144" i="3" s="1"/>
  <c r="E145" i="3" s="1"/>
  <c r="E146" i="3" s="1"/>
  <c r="E147" i="3" s="1"/>
  <c r="G142" i="3"/>
  <c r="F142" i="3"/>
  <c r="G141" i="3"/>
  <c r="E141" i="3"/>
  <c r="G140" i="3"/>
  <c r="F140" i="3"/>
  <c r="G135" i="3"/>
  <c r="G136" i="3" s="1"/>
  <c r="G137" i="3" s="1"/>
  <c r="G138" i="3" s="1"/>
  <c r="G139" i="3" s="1"/>
  <c r="G134" i="3"/>
  <c r="E134" i="3"/>
  <c r="E135" i="3" s="1"/>
  <c r="E136" i="3" s="1"/>
  <c r="E137" i="3" s="1"/>
  <c r="E138" i="3" s="1"/>
  <c r="E139" i="3" s="1"/>
  <c r="G133" i="3"/>
  <c r="F133" i="3"/>
  <c r="G128" i="3"/>
  <c r="G129" i="3" s="1"/>
  <c r="G130" i="3" s="1"/>
  <c r="G131" i="3" s="1"/>
  <c r="G132" i="3" s="1"/>
  <c r="E129" i="3"/>
  <c r="E130" i="3" s="1"/>
  <c r="E131" i="3" s="1"/>
  <c r="E132" i="3" s="1"/>
  <c r="E128" i="3"/>
  <c r="G127" i="3"/>
  <c r="F127" i="3"/>
  <c r="G122" i="3"/>
  <c r="G123" i="3" s="1"/>
  <c r="G124" i="3" s="1"/>
  <c r="G125" i="3" s="1"/>
  <c r="G126" i="3" s="1"/>
  <c r="E122" i="3"/>
  <c r="E123" i="3" s="1"/>
  <c r="E124" i="3" s="1"/>
  <c r="E125" i="3" s="1"/>
  <c r="E126" i="3" s="1"/>
  <c r="G121" i="3"/>
  <c r="F121" i="3"/>
  <c r="G108" i="3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E109" i="3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08" i="3"/>
  <c r="G107" i="3"/>
  <c r="F107" i="3"/>
  <c r="G104" i="3"/>
  <c r="G105" i="3" s="1"/>
  <c r="G106" i="3" s="1"/>
  <c r="E104" i="3"/>
  <c r="E105" i="3" s="1"/>
  <c r="E106" i="3" s="1"/>
  <c r="G103" i="3"/>
  <c r="F103" i="3"/>
  <c r="G95" i="3"/>
  <c r="G96" i="3" s="1"/>
  <c r="G97" i="3" s="1"/>
  <c r="G98" i="3" s="1"/>
  <c r="G99" i="3" s="1"/>
  <c r="G100" i="3" s="1"/>
  <c r="G101" i="3" s="1"/>
  <c r="G102" i="3" s="1"/>
  <c r="E95" i="3"/>
  <c r="E96" i="3" s="1"/>
  <c r="E97" i="3" s="1"/>
  <c r="E98" i="3" s="1"/>
  <c r="E99" i="3" s="1"/>
  <c r="E100" i="3" s="1"/>
  <c r="E101" i="3" s="1"/>
  <c r="E102" i="3" s="1"/>
  <c r="G94" i="3"/>
  <c r="F94" i="3"/>
  <c r="G86" i="3"/>
  <c r="G87" i="3" s="1"/>
  <c r="G88" i="3" s="1"/>
  <c r="G89" i="3" s="1"/>
  <c r="G90" i="3" s="1"/>
  <c r="G91" i="3" s="1"/>
  <c r="G92" i="3" s="1"/>
  <c r="G93" i="3" s="1"/>
  <c r="E86" i="3"/>
  <c r="E87" i="3" s="1"/>
  <c r="E88" i="3" s="1"/>
  <c r="E89" i="3" s="1"/>
  <c r="E90" i="3" s="1"/>
  <c r="E91" i="3" s="1"/>
  <c r="E92" i="3" s="1"/>
  <c r="E93" i="3" s="1"/>
  <c r="G85" i="3"/>
  <c r="F85" i="3"/>
  <c r="G77" i="3"/>
  <c r="G78" i="3" s="1"/>
  <c r="G79" i="3" s="1"/>
  <c r="G80" i="3" s="1"/>
  <c r="G81" i="3" s="1"/>
  <c r="G82" i="3" s="1"/>
  <c r="G83" i="3" s="1"/>
  <c r="G84" i="3" s="1"/>
  <c r="E77" i="3"/>
  <c r="E78" i="3" s="1"/>
  <c r="E79" i="3" s="1"/>
  <c r="E80" i="3" s="1"/>
  <c r="E81" i="3" s="1"/>
  <c r="E82" i="3" s="1"/>
  <c r="E83" i="3" s="1"/>
  <c r="E84" i="3" s="1"/>
  <c r="G76" i="3"/>
  <c r="F76" i="3"/>
  <c r="G71" i="3"/>
  <c r="G72" i="3" s="1"/>
  <c r="G73" i="3" s="1"/>
  <c r="G74" i="3" s="1"/>
  <c r="G75" i="3" s="1"/>
  <c r="E71" i="3"/>
  <c r="E72" i="3" s="1"/>
  <c r="E73" i="3" s="1"/>
  <c r="E74" i="3" s="1"/>
  <c r="E75" i="3" s="1"/>
  <c r="G70" i="3"/>
  <c r="F70" i="3"/>
  <c r="G66" i="3"/>
  <c r="G67" i="3" s="1"/>
  <c r="G68" i="3" s="1"/>
  <c r="G69" i="3" s="1"/>
  <c r="E66" i="3"/>
  <c r="E67" i="3" s="1"/>
  <c r="E68" i="3" s="1"/>
  <c r="E69" i="3" s="1"/>
  <c r="G65" i="3"/>
  <c r="F65" i="3"/>
  <c r="G55" i="3"/>
  <c r="G56" i="3" s="1"/>
  <c r="G57" i="3" s="1"/>
  <c r="G58" i="3" s="1"/>
  <c r="G59" i="3" s="1"/>
  <c r="G60" i="3" s="1"/>
  <c r="G61" i="3" s="1"/>
  <c r="G62" i="3" s="1"/>
  <c r="G63" i="3" s="1"/>
  <c r="G64" i="3" s="1"/>
  <c r="E55" i="3"/>
  <c r="E56" i="3" s="1"/>
  <c r="E57" i="3" s="1"/>
  <c r="E58" i="3" s="1"/>
  <c r="E59" i="3" s="1"/>
  <c r="E60" i="3" s="1"/>
  <c r="E61" i="3" s="1"/>
  <c r="E62" i="3" s="1"/>
  <c r="E63" i="3" s="1"/>
  <c r="E64" i="3" s="1"/>
  <c r="G54" i="3"/>
  <c r="F54" i="3"/>
  <c r="G48" i="3"/>
  <c r="G49" i="3" s="1"/>
  <c r="G50" i="3" s="1"/>
  <c r="G51" i="3" s="1"/>
  <c r="G52" i="3" s="1"/>
  <c r="G53" i="3" s="1"/>
  <c r="E48" i="3"/>
  <c r="E49" i="3" s="1"/>
  <c r="E50" i="3" s="1"/>
  <c r="E51" i="3" s="1"/>
  <c r="E52" i="3" s="1"/>
  <c r="E53" i="3" s="1"/>
  <c r="G47" i="3"/>
  <c r="F47" i="3"/>
  <c r="G38" i="3"/>
  <c r="G39" i="3" s="1"/>
  <c r="G40" i="3" s="1"/>
  <c r="G41" i="3" s="1"/>
  <c r="G42" i="3" s="1"/>
  <c r="G43" i="3" s="1"/>
  <c r="G44" i="3" s="1"/>
  <c r="G45" i="3" s="1"/>
  <c r="G46" i="3" s="1"/>
  <c r="E38" i="3"/>
  <c r="E39" i="3" s="1"/>
  <c r="E40" i="3" s="1"/>
  <c r="E41" i="3" s="1"/>
  <c r="E42" i="3" s="1"/>
  <c r="E43" i="3" s="1"/>
  <c r="E44" i="3" s="1"/>
  <c r="E45" i="3" s="1"/>
  <c r="E46" i="3" s="1"/>
  <c r="G37" i="3"/>
  <c r="F37" i="3"/>
  <c r="G23" i="3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G22" i="3"/>
  <c r="F22" i="3"/>
  <c r="G15" i="3"/>
  <c r="G16" i="3" s="1"/>
  <c r="G17" i="3" s="1"/>
  <c r="G18" i="3" s="1"/>
  <c r="G19" i="3" s="1"/>
  <c r="G20" i="3" s="1"/>
  <c r="G21" i="3" s="1"/>
  <c r="E15" i="3"/>
  <c r="E16" i="3" s="1"/>
  <c r="E17" i="3" s="1"/>
  <c r="E18" i="3" s="1"/>
  <c r="E19" i="3" s="1"/>
  <c r="E20" i="3" s="1"/>
  <c r="E21" i="3" s="1"/>
  <c r="G14" i="3"/>
  <c r="F14" i="3"/>
  <c r="G7" i="3"/>
  <c r="G8" i="3" s="1"/>
  <c r="G9" i="3" s="1"/>
  <c r="G10" i="3" s="1"/>
  <c r="G11" i="3" s="1"/>
  <c r="G12" i="3" s="1"/>
  <c r="G13" i="3" s="1"/>
  <c r="E7" i="3"/>
  <c r="E8" i="3" s="1"/>
  <c r="E9" i="3" s="1"/>
  <c r="E10" i="3" s="1"/>
  <c r="E11" i="3" s="1"/>
  <c r="E12" i="3" s="1"/>
  <c r="E13" i="3" s="1"/>
  <c r="G6" i="3"/>
  <c r="F6" i="3"/>
  <c r="F944" i="1" l="1"/>
  <c r="F945" i="1" s="1"/>
  <c r="F946" i="1" s="1"/>
  <c r="F947" i="1" s="1"/>
  <c r="F948" i="1" s="1"/>
  <c r="D945" i="1"/>
  <c r="D946" i="1" s="1"/>
  <c r="D947" i="1" s="1"/>
  <c r="D948" i="1" s="1"/>
  <c r="D944" i="1"/>
  <c r="F943" i="1"/>
  <c r="E943" i="1"/>
  <c r="F935" i="1"/>
  <c r="F936" i="1" s="1"/>
  <c r="F937" i="1" s="1"/>
  <c r="F938" i="1" s="1"/>
  <c r="F939" i="1" s="1"/>
  <c r="F940" i="1" s="1"/>
  <c r="F941" i="1" s="1"/>
  <c r="F942" i="1" s="1"/>
  <c r="D935" i="1"/>
  <c r="D936" i="1" s="1"/>
  <c r="D937" i="1" s="1"/>
  <c r="D938" i="1" s="1"/>
  <c r="D939" i="1" s="1"/>
  <c r="D940" i="1" s="1"/>
  <c r="D941" i="1" s="1"/>
  <c r="D942" i="1" s="1"/>
  <c r="F934" i="1"/>
  <c r="E934" i="1"/>
  <c r="F929" i="1"/>
  <c r="F930" i="1" s="1"/>
  <c r="F931" i="1" s="1"/>
  <c r="F932" i="1" s="1"/>
  <c r="F933" i="1" s="1"/>
  <c r="D929" i="1"/>
  <c r="D930" i="1" s="1"/>
  <c r="D931" i="1" s="1"/>
  <c r="D932" i="1" s="1"/>
  <c r="D933" i="1" s="1"/>
  <c r="F928" i="1"/>
  <c r="E928" i="1"/>
  <c r="F925" i="1"/>
  <c r="F926" i="1" s="1"/>
  <c r="F927" i="1" s="1"/>
  <c r="F924" i="1"/>
  <c r="D924" i="1"/>
  <c r="D925" i="1" s="1"/>
  <c r="D926" i="1" s="1"/>
  <c r="D927" i="1" s="1"/>
  <c r="F923" i="1"/>
  <c r="E923" i="1"/>
  <c r="F922" i="1"/>
  <c r="D922" i="1"/>
  <c r="F921" i="1"/>
  <c r="E921" i="1"/>
  <c r="F913" i="1"/>
  <c r="F914" i="1" s="1"/>
  <c r="F915" i="1" s="1"/>
  <c r="F916" i="1" s="1"/>
  <c r="F917" i="1" s="1"/>
  <c r="F918" i="1" s="1"/>
  <c r="F919" i="1" s="1"/>
  <c r="F920" i="1" s="1"/>
  <c r="D914" i="1"/>
  <c r="D915" i="1" s="1"/>
  <c r="D916" i="1" s="1"/>
  <c r="D917" i="1" s="1"/>
  <c r="D918" i="1" s="1"/>
  <c r="D919" i="1" s="1"/>
  <c r="D920" i="1" s="1"/>
  <c r="D913" i="1"/>
  <c r="F912" i="1"/>
  <c r="E912" i="1"/>
  <c r="F907" i="1"/>
  <c r="F908" i="1" s="1"/>
  <c r="F909" i="1" s="1"/>
  <c r="F910" i="1" s="1"/>
  <c r="F911" i="1" s="1"/>
  <c r="D907" i="1"/>
  <c r="D908" i="1" s="1"/>
  <c r="D909" i="1" s="1"/>
  <c r="D910" i="1" s="1"/>
  <c r="D911" i="1" s="1"/>
  <c r="F906" i="1"/>
  <c r="E906" i="1"/>
  <c r="F900" i="1"/>
  <c r="F901" i="1" s="1"/>
  <c r="F902" i="1" s="1"/>
  <c r="F903" i="1" s="1"/>
  <c r="F904" i="1" s="1"/>
  <c r="F905" i="1" s="1"/>
  <c r="D901" i="1"/>
  <c r="D902" i="1" s="1"/>
  <c r="D903" i="1" s="1"/>
  <c r="D904" i="1" s="1"/>
  <c r="D905" i="1" s="1"/>
  <c r="D900" i="1"/>
  <c r="F899" i="1"/>
  <c r="E899" i="1"/>
  <c r="F887" i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86" i="1"/>
  <c r="D887" i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86" i="1"/>
  <c r="F885" i="1"/>
  <c r="E885" i="1"/>
  <c r="F881" i="1"/>
  <c r="F882" i="1" s="1"/>
  <c r="F883" i="1" s="1"/>
  <c r="F884" i="1" s="1"/>
  <c r="D881" i="1"/>
  <c r="D882" i="1" s="1"/>
  <c r="D883" i="1" s="1"/>
  <c r="D884" i="1" s="1"/>
  <c r="F880" i="1"/>
  <c r="E880" i="1"/>
  <c r="F876" i="1"/>
  <c r="F877" i="1" s="1"/>
  <c r="F878" i="1" s="1"/>
  <c r="F879" i="1" s="1"/>
  <c r="D876" i="1"/>
  <c r="D877" i="1" s="1"/>
  <c r="D878" i="1" s="1"/>
  <c r="D879" i="1" s="1"/>
  <c r="F875" i="1"/>
  <c r="E875" i="1"/>
  <c r="F866" i="1"/>
  <c r="F867" i="1" s="1"/>
  <c r="F868" i="1" s="1"/>
  <c r="F869" i="1" s="1"/>
  <c r="F870" i="1" s="1"/>
  <c r="F871" i="1" s="1"/>
  <c r="F872" i="1" s="1"/>
  <c r="F873" i="1" s="1"/>
  <c r="F874" i="1" s="1"/>
  <c r="D866" i="1"/>
  <c r="D867" i="1" s="1"/>
  <c r="D868" i="1" s="1"/>
  <c r="D869" i="1" s="1"/>
  <c r="D870" i="1" s="1"/>
  <c r="D871" i="1" s="1"/>
  <c r="D872" i="1" s="1"/>
  <c r="D873" i="1" s="1"/>
  <c r="D874" i="1" s="1"/>
  <c r="F865" i="1"/>
  <c r="E865" i="1"/>
  <c r="F859" i="1"/>
  <c r="F860" i="1" s="1"/>
  <c r="F861" i="1" s="1"/>
  <c r="F862" i="1" s="1"/>
  <c r="F863" i="1" s="1"/>
  <c r="F864" i="1" s="1"/>
  <c r="D859" i="1"/>
  <c r="D860" i="1" s="1"/>
  <c r="D861" i="1" s="1"/>
  <c r="D862" i="1" s="1"/>
  <c r="D863" i="1" s="1"/>
  <c r="D864" i="1" s="1"/>
  <c r="F858" i="1"/>
  <c r="E858" i="1"/>
  <c r="F856" i="1"/>
  <c r="F857" i="1" s="1"/>
  <c r="D856" i="1"/>
  <c r="D857" i="1" s="1"/>
  <c r="F855" i="1"/>
  <c r="E855" i="1"/>
  <c r="F850" i="1"/>
  <c r="F851" i="1" s="1"/>
  <c r="F852" i="1" s="1"/>
  <c r="F853" i="1" s="1"/>
  <c r="F854" i="1" s="1"/>
  <c r="F849" i="1"/>
  <c r="D849" i="1"/>
  <c r="D850" i="1" s="1"/>
  <c r="D851" i="1" s="1"/>
  <c r="D852" i="1" s="1"/>
  <c r="D853" i="1" s="1"/>
  <c r="D854" i="1" s="1"/>
  <c r="F848" i="1"/>
  <c r="E848" i="1"/>
  <c r="F842" i="1"/>
  <c r="F843" i="1" s="1"/>
  <c r="F844" i="1" s="1"/>
  <c r="F845" i="1" s="1"/>
  <c r="F846" i="1" s="1"/>
  <c r="F847" i="1" s="1"/>
  <c r="D842" i="1"/>
  <c r="D843" i="1" s="1"/>
  <c r="D844" i="1" s="1"/>
  <c r="D845" i="1" s="1"/>
  <c r="D846" i="1" s="1"/>
  <c r="D847" i="1" s="1"/>
  <c r="F841" i="1"/>
  <c r="E841" i="1"/>
  <c r="F836" i="1"/>
  <c r="F837" i="1" s="1"/>
  <c r="F838" i="1" s="1"/>
  <c r="F839" i="1" s="1"/>
  <c r="F840" i="1" s="1"/>
  <c r="D836" i="1"/>
  <c r="D837" i="1" s="1"/>
  <c r="D838" i="1" s="1"/>
  <c r="D839" i="1" s="1"/>
  <c r="D840" i="1" s="1"/>
  <c r="F835" i="1"/>
  <c r="E835" i="1"/>
  <c r="F826" i="1"/>
  <c r="F827" i="1" s="1"/>
  <c r="F828" i="1" s="1"/>
  <c r="F829" i="1" s="1"/>
  <c r="F830" i="1" s="1"/>
  <c r="F831" i="1" s="1"/>
  <c r="F832" i="1" s="1"/>
  <c r="F833" i="1" s="1"/>
  <c r="F834" i="1" s="1"/>
  <c r="D826" i="1"/>
  <c r="D827" i="1" s="1"/>
  <c r="D828" i="1" s="1"/>
  <c r="D829" i="1" s="1"/>
  <c r="D830" i="1" s="1"/>
  <c r="D831" i="1" s="1"/>
  <c r="D832" i="1" s="1"/>
  <c r="D833" i="1" s="1"/>
  <c r="D834" i="1" s="1"/>
  <c r="F825" i="1"/>
  <c r="E825" i="1"/>
  <c r="F822" i="1"/>
  <c r="F823" i="1" s="1"/>
  <c r="F824" i="1" s="1"/>
  <c r="F821" i="1"/>
  <c r="D821" i="1"/>
  <c r="D822" i="1" s="1"/>
  <c r="D823" i="1" s="1"/>
  <c r="D824" i="1" s="1"/>
  <c r="F820" i="1"/>
  <c r="E820" i="1"/>
  <c r="F813" i="1"/>
  <c r="F814" i="1" s="1"/>
  <c r="F815" i="1" s="1"/>
  <c r="F816" i="1" s="1"/>
  <c r="F817" i="1" s="1"/>
  <c r="F818" i="1" s="1"/>
  <c r="F819" i="1" s="1"/>
  <c r="D813" i="1"/>
  <c r="D814" i="1" s="1"/>
  <c r="D815" i="1" s="1"/>
  <c r="D816" i="1" s="1"/>
  <c r="D817" i="1" s="1"/>
  <c r="D818" i="1" s="1"/>
  <c r="D819" i="1" s="1"/>
  <c r="F812" i="1"/>
  <c r="E812" i="1"/>
  <c r="F811" i="1"/>
  <c r="D811" i="1"/>
  <c r="F810" i="1"/>
  <c r="E810" i="1"/>
  <c r="F795" i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F808" i="1" s="1"/>
  <c r="F809" i="1" s="1"/>
  <c r="D795" i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D808" i="1" s="1"/>
  <c r="D809" i="1" s="1"/>
  <c r="F794" i="1"/>
  <c r="E794" i="1"/>
  <c r="F790" i="1"/>
  <c r="F791" i="1" s="1"/>
  <c r="F792" i="1" s="1"/>
  <c r="F793" i="1" s="1"/>
  <c r="D790" i="1"/>
  <c r="D791" i="1" s="1"/>
  <c r="D792" i="1" s="1"/>
  <c r="D793" i="1" s="1"/>
  <c r="F789" i="1"/>
  <c r="E789" i="1"/>
  <c r="F782" i="1"/>
  <c r="F783" i="1" s="1"/>
  <c r="F784" i="1" s="1"/>
  <c r="F785" i="1" s="1"/>
  <c r="F786" i="1" s="1"/>
  <c r="F787" i="1" s="1"/>
  <c r="F788" i="1" s="1"/>
  <c r="D782" i="1"/>
  <c r="D783" i="1" s="1"/>
  <c r="D784" i="1" s="1"/>
  <c r="D785" i="1" s="1"/>
  <c r="D786" i="1" s="1"/>
  <c r="D787" i="1" s="1"/>
  <c r="D788" i="1" s="1"/>
  <c r="F781" i="1"/>
  <c r="E781" i="1"/>
  <c r="F780" i="1"/>
  <c r="D780" i="1"/>
  <c r="F779" i="1"/>
  <c r="E779" i="1"/>
  <c r="F773" i="1"/>
  <c r="F774" i="1" s="1"/>
  <c r="F775" i="1" s="1"/>
  <c r="F776" i="1" s="1"/>
  <c r="F777" i="1" s="1"/>
  <c r="F778" i="1" s="1"/>
  <c r="D773" i="1"/>
  <c r="D774" i="1" s="1"/>
  <c r="D775" i="1" s="1"/>
  <c r="D776" i="1" s="1"/>
  <c r="D777" i="1" s="1"/>
  <c r="D778" i="1" s="1"/>
  <c r="F772" i="1"/>
  <c r="E772" i="1"/>
  <c r="F766" i="1"/>
  <c r="F767" i="1" s="1"/>
  <c r="F768" i="1" s="1"/>
  <c r="F769" i="1" s="1"/>
  <c r="F770" i="1" s="1"/>
  <c r="F771" i="1" s="1"/>
  <c r="D766" i="1"/>
  <c r="D767" i="1" s="1"/>
  <c r="D768" i="1" s="1"/>
  <c r="D769" i="1" s="1"/>
  <c r="D770" i="1" s="1"/>
  <c r="D771" i="1" s="1"/>
  <c r="F765" i="1"/>
  <c r="E765" i="1"/>
  <c r="F760" i="1"/>
  <c r="F761" i="1" s="1"/>
  <c r="F762" i="1" s="1"/>
  <c r="F763" i="1" s="1"/>
  <c r="F764" i="1" s="1"/>
  <c r="D760" i="1"/>
  <c r="D761" i="1" s="1"/>
  <c r="D762" i="1" s="1"/>
  <c r="D763" i="1" s="1"/>
  <c r="D764" i="1" s="1"/>
  <c r="F759" i="1"/>
  <c r="E759" i="1"/>
  <c r="F755" i="1"/>
  <c r="F756" i="1" s="1"/>
  <c r="F757" i="1" s="1"/>
  <c r="F758" i="1" s="1"/>
  <c r="D755" i="1"/>
  <c r="D756" i="1" s="1"/>
  <c r="D757" i="1" s="1"/>
  <c r="D758" i="1" s="1"/>
  <c r="F754" i="1"/>
  <c r="E754" i="1"/>
  <c r="F752" i="1"/>
  <c r="F753" i="1" s="1"/>
  <c r="F751" i="1"/>
  <c r="D751" i="1"/>
  <c r="D752" i="1" s="1"/>
  <c r="D753" i="1" s="1"/>
  <c r="F750" i="1"/>
  <c r="E750" i="1"/>
  <c r="F745" i="1"/>
  <c r="F746" i="1" s="1"/>
  <c r="F747" i="1" s="1"/>
  <c r="F748" i="1" s="1"/>
  <c r="F749" i="1" s="1"/>
  <c r="D749" i="1"/>
  <c r="D748" i="1"/>
  <c r="D747" i="1"/>
  <c r="D746" i="1"/>
  <c r="D745" i="1"/>
  <c r="F744" i="1"/>
  <c r="E744" i="1"/>
  <c r="F730" i="1"/>
  <c r="F731" i="1" s="1"/>
  <c r="F732" i="1" s="1"/>
  <c r="F733" i="1" s="1"/>
  <c r="F734" i="1" s="1"/>
  <c r="F735" i="1" s="1"/>
  <c r="F736" i="1" s="1"/>
  <c r="F737" i="1" s="1"/>
  <c r="F738" i="1" s="1"/>
  <c r="F739" i="1" s="1"/>
  <c r="F740" i="1" s="1"/>
  <c r="F741" i="1" s="1"/>
  <c r="F742" i="1" s="1"/>
  <c r="F743" i="1" s="1"/>
  <c r="D730" i="1"/>
  <c r="D731" i="1" s="1"/>
  <c r="D732" i="1" s="1"/>
  <c r="D733" i="1" s="1"/>
  <c r="D734" i="1" s="1"/>
  <c r="D735" i="1" s="1"/>
  <c r="D736" i="1" s="1"/>
  <c r="D737" i="1" s="1"/>
  <c r="D738" i="1" s="1"/>
  <c r="D739" i="1" s="1"/>
  <c r="D740" i="1" s="1"/>
  <c r="D741" i="1" s="1"/>
  <c r="D742" i="1" s="1"/>
  <c r="D743" i="1" s="1"/>
  <c r="F729" i="1"/>
  <c r="E729" i="1"/>
  <c r="F725" i="1"/>
  <c r="F726" i="1" s="1"/>
  <c r="F727" i="1" s="1"/>
  <c r="F728" i="1" s="1"/>
  <c r="D725" i="1"/>
  <c r="D726" i="1" s="1"/>
  <c r="D727" i="1" s="1"/>
  <c r="D728" i="1" s="1"/>
  <c r="F724" i="1"/>
  <c r="E724" i="1"/>
  <c r="F717" i="1"/>
  <c r="F718" i="1" s="1"/>
  <c r="F719" i="1" s="1"/>
  <c r="F720" i="1" s="1"/>
  <c r="F721" i="1" s="1"/>
  <c r="F722" i="1" s="1"/>
  <c r="F723" i="1" s="1"/>
  <c r="D717" i="1"/>
  <c r="D718" i="1" s="1"/>
  <c r="D719" i="1" s="1"/>
  <c r="D720" i="1" s="1"/>
  <c r="D721" i="1" s="1"/>
  <c r="D722" i="1" s="1"/>
  <c r="D723" i="1" s="1"/>
  <c r="F716" i="1"/>
  <c r="E716" i="1"/>
  <c r="F705" i="1"/>
  <c r="F706" i="1" s="1"/>
  <c r="F707" i="1" s="1"/>
  <c r="F708" i="1" s="1"/>
  <c r="D705" i="1"/>
  <c r="D706" i="1" s="1"/>
  <c r="D707" i="1" s="1"/>
  <c r="D708" i="1" s="1"/>
  <c r="F704" i="1"/>
  <c r="E704" i="1"/>
  <c r="F698" i="1"/>
  <c r="E698" i="1"/>
  <c r="D699" i="1"/>
  <c r="D700" i="1" s="1"/>
  <c r="D701" i="1" s="1"/>
  <c r="D702" i="1" s="1"/>
  <c r="D703" i="1" s="1"/>
  <c r="F688" i="1"/>
  <c r="E688" i="1"/>
  <c r="D689" i="1"/>
  <c r="D690" i="1" s="1"/>
  <c r="D691" i="1" s="1"/>
  <c r="D692" i="1" s="1"/>
  <c r="D693" i="1" s="1"/>
  <c r="D694" i="1" s="1"/>
  <c r="D695" i="1" s="1"/>
  <c r="D696" i="1" s="1"/>
  <c r="D697" i="1" s="1"/>
  <c r="F683" i="1"/>
  <c r="F684" i="1" s="1"/>
  <c r="F685" i="1" s="1"/>
  <c r="F686" i="1" s="1"/>
  <c r="F687" i="1" s="1"/>
  <c r="F682" i="1"/>
  <c r="F681" i="1"/>
  <c r="E681" i="1"/>
  <c r="D683" i="1"/>
  <c r="D684" i="1" s="1"/>
  <c r="D685" i="1" s="1"/>
  <c r="D686" i="1" s="1"/>
  <c r="D687" i="1" s="1"/>
  <c r="D682" i="1"/>
  <c r="F675" i="1"/>
  <c r="F676" i="1"/>
  <c r="F677" i="1"/>
  <c r="F678" i="1" s="1"/>
  <c r="F679" i="1" s="1"/>
  <c r="F680" i="1" s="1"/>
  <c r="F674" i="1"/>
  <c r="F673" i="1"/>
  <c r="E673" i="1"/>
  <c r="D675" i="1"/>
  <c r="D676" i="1" s="1"/>
  <c r="D677" i="1" s="1"/>
  <c r="D678" i="1" s="1"/>
  <c r="D679" i="1" s="1"/>
  <c r="D680" i="1" s="1"/>
  <c r="D674" i="1"/>
  <c r="F670" i="1"/>
  <c r="F671" i="1" s="1"/>
  <c r="F672" i="1" s="1"/>
  <c r="F669" i="1"/>
  <c r="F668" i="1"/>
  <c r="E668" i="1"/>
  <c r="D670" i="1"/>
  <c r="D671" i="1"/>
  <c r="D672" i="1"/>
  <c r="D669" i="1"/>
  <c r="F657" i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56" i="1"/>
  <c r="D657" i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56" i="1"/>
  <c r="F655" i="1"/>
  <c r="E655" i="1"/>
  <c r="F647" i="1"/>
  <c r="F648" i="1" s="1"/>
  <c r="F649" i="1" s="1"/>
  <c r="F650" i="1" s="1"/>
  <c r="F651" i="1" s="1"/>
  <c r="F652" i="1" s="1"/>
  <c r="F653" i="1" s="1"/>
  <c r="F654" i="1" s="1"/>
  <c r="F646" i="1"/>
  <c r="D647" i="1"/>
  <c r="D648" i="1" s="1"/>
  <c r="D649" i="1" s="1"/>
  <c r="D650" i="1" s="1"/>
  <c r="D651" i="1" s="1"/>
  <c r="D652" i="1" s="1"/>
  <c r="D653" i="1" s="1"/>
  <c r="D654" i="1" s="1"/>
  <c r="D646" i="1"/>
  <c r="F645" i="1"/>
  <c r="E645" i="1"/>
  <c r="F644" i="1"/>
  <c r="F643" i="1"/>
  <c r="D644" i="1"/>
  <c r="D643" i="1"/>
  <c r="F642" i="1"/>
  <c r="E642" i="1"/>
  <c r="F640" i="1"/>
  <c r="F641" i="1"/>
  <c r="F639" i="1"/>
  <c r="D640" i="1"/>
  <c r="D641" i="1" s="1"/>
  <c r="D639" i="1"/>
  <c r="F638" i="1"/>
  <c r="E638" i="1"/>
  <c r="F637" i="1"/>
  <c r="F636" i="1"/>
  <c r="E636" i="1"/>
  <c r="D637" i="1"/>
  <c r="F631" i="1"/>
  <c r="F632" i="1"/>
  <c r="F633" i="1" s="1"/>
  <c r="F634" i="1" s="1"/>
  <c r="F635" i="1" s="1"/>
  <c r="F630" i="1"/>
  <c r="D631" i="1"/>
  <c r="D632" i="1"/>
  <c r="D633" i="1"/>
  <c r="D634" i="1"/>
  <c r="D635" i="1"/>
  <c r="D630" i="1"/>
  <c r="F629" i="1"/>
  <c r="E629" i="1"/>
  <c r="F622" i="1"/>
  <c r="F623" i="1"/>
  <c r="F624" i="1"/>
  <c r="F625" i="1"/>
  <c r="F626" i="1"/>
  <c r="F627" i="1"/>
  <c r="F628" i="1"/>
  <c r="F621" i="1"/>
  <c r="F620" i="1"/>
  <c r="E620" i="1"/>
  <c r="D622" i="1"/>
  <c r="D623" i="1"/>
  <c r="D624" i="1" s="1"/>
  <c r="D625" i="1" s="1"/>
  <c r="D626" i="1" s="1"/>
  <c r="D627" i="1" s="1"/>
  <c r="D628" i="1" s="1"/>
  <c r="D621" i="1"/>
  <c r="F613" i="1"/>
  <c r="F614" i="1" s="1"/>
  <c r="F615" i="1" s="1"/>
  <c r="F616" i="1" s="1"/>
  <c r="F617" i="1" s="1"/>
  <c r="F618" i="1" s="1"/>
  <c r="F619" i="1" s="1"/>
  <c r="F612" i="1"/>
  <c r="D619" i="1"/>
  <c r="D613" i="1"/>
  <c r="D614" i="1"/>
  <c r="D615" i="1"/>
  <c r="D616" i="1" s="1"/>
  <c r="D617" i="1" s="1"/>
  <c r="D618" i="1" s="1"/>
  <c r="D612" i="1"/>
  <c r="F611" i="1"/>
  <c r="E611" i="1"/>
  <c r="F610" i="1"/>
  <c r="F609" i="1"/>
  <c r="F608" i="1"/>
  <c r="E608" i="1"/>
  <c r="D610" i="1"/>
  <c r="D609" i="1"/>
  <c r="F598" i="1"/>
  <c r="F599" i="1" s="1"/>
  <c r="F600" i="1" s="1"/>
  <c r="F601" i="1" s="1"/>
  <c r="F602" i="1" s="1"/>
  <c r="F603" i="1" s="1"/>
  <c r="F604" i="1" s="1"/>
  <c r="F605" i="1" s="1"/>
  <c r="F606" i="1" s="1"/>
  <c r="F607" i="1" s="1"/>
  <c r="F597" i="1"/>
  <c r="D598" i="1"/>
  <c r="D599" i="1" s="1"/>
  <c r="D600" i="1" s="1"/>
  <c r="D601" i="1" s="1"/>
  <c r="D602" i="1" s="1"/>
  <c r="D603" i="1" s="1"/>
  <c r="D604" i="1" s="1"/>
  <c r="D605" i="1" s="1"/>
  <c r="D606" i="1" s="1"/>
  <c r="D607" i="1" s="1"/>
  <c r="D597" i="1"/>
  <c r="F596" i="1"/>
  <c r="E596" i="1"/>
  <c r="F591" i="1"/>
  <c r="F592" i="1"/>
  <c r="F593" i="1"/>
  <c r="F594" i="1" s="1"/>
  <c r="F595" i="1" s="1"/>
  <c r="F590" i="1"/>
  <c r="F589" i="1"/>
  <c r="E589" i="1"/>
  <c r="D591" i="1"/>
  <c r="D592" i="1" s="1"/>
  <c r="D593" i="1" s="1"/>
  <c r="D594" i="1" s="1"/>
  <c r="D595" i="1" s="1"/>
  <c r="D590" i="1"/>
  <c r="F582" i="1"/>
  <c r="F583" i="1" s="1"/>
  <c r="F584" i="1" s="1"/>
  <c r="F585" i="1" s="1"/>
  <c r="F586" i="1" s="1"/>
  <c r="F587" i="1" s="1"/>
  <c r="F588" i="1" s="1"/>
  <c r="F581" i="1"/>
  <c r="F580" i="1"/>
  <c r="E580" i="1"/>
  <c r="D582" i="1"/>
  <c r="D583" i="1" s="1"/>
  <c r="D584" i="1" s="1"/>
  <c r="D585" i="1" s="1"/>
  <c r="D586" i="1" s="1"/>
  <c r="D587" i="1" s="1"/>
  <c r="D588" i="1" s="1"/>
  <c r="D581" i="1"/>
  <c r="F574" i="1"/>
  <c r="F575" i="1" s="1"/>
  <c r="F576" i="1" s="1"/>
  <c r="F577" i="1" s="1"/>
  <c r="F578" i="1" s="1"/>
  <c r="F579" i="1" s="1"/>
  <c r="F573" i="1"/>
  <c r="F572" i="1"/>
  <c r="E572" i="1"/>
  <c r="D574" i="1"/>
  <c r="D575" i="1" s="1"/>
  <c r="D576" i="1" s="1"/>
  <c r="D577" i="1" s="1"/>
  <c r="D578" i="1" s="1"/>
  <c r="D579" i="1" s="1"/>
  <c r="D573" i="1"/>
  <c r="F561" i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60" i="1"/>
  <c r="D561" i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60" i="1"/>
  <c r="F559" i="1"/>
  <c r="E559" i="1"/>
  <c r="F548" i="1"/>
  <c r="F549" i="1"/>
  <c r="F550" i="1" s="1"/>
  <c r="F551" i="1" s="1"/>
  <c r="F552" i="1" s="1"/>
  <c r="F553" i="1" s="1"/>
  <c r="F554" i="1" s="1"/>
  <c r="F555" i="1" s="1"/>
  <c r="F556" i="1" s="1"/>
  <c r="F557" i="1" s="1"/>
  <c r="F558" i="1" s="1"/>
  <c r="F547" i="1"/>
  <c r="F546" i="1"/>
  <c r="E546" i="1"/>
  <c r="D548" i="1"/>
  <c r="D549" i="1"/>
  <c r="D550" i="1" s="1"/>
  <c r="D551" i="1" s="1"/>
  <c r="D552" i="1" s="1"/>
  <c r="D553" i="1" s="1"/>
  <c r="D554" i="1" s="1"/>
  <c r="D555" i="1" s="1"/>
  <c r="D556" i="1" s="1"/>
  <c r="D557" i="1" s="1"/>
  <c r="D558" i="1" s="1"/>
  <c r="D547" i="1"/>
  <c r="F537" i="1"/>
  <c r="F538" i="1" s="1"/>
  <c r="F539" i="1" s="1"/>
  <c r="F540" i="1" s="1"/>
  <c r="F541" i="1" s="1"/>
  <c r="F542" i="1" s="1"/>
  <c r="F543" i="1" s="1"/>
  <c r="F544" i="1" s="1"/>
  <c r="F545" i="1" s="1"/>
  <c r="F536" i="1"/>
  <c r="F535" i="1"/>
  <c r="E535" i="1"/>
  <c r="D537" i="1"/>
  <c r="D538" i="1" s="1"/>
  <c r="D539" i="1" s="1"/>
  <c r="D540" i="1" s="1"/>
  <c r="D541" i="1" s="1"/>
  <c r="D542" i="1" s="1"/>
  <c r="D543" i="1" s="1"/>
  <c r="D544" i="1" s="1"/>
  <c r="D545" i="1" s="1"/>
  <c r="D536" i="1"/>
  <c r="F524" i="1"/>
  <c r="F525" i="1"/>
  <c r="F526" i="1"/>
  <c r="F527" i="1"/>
  <c r="F528" i="1"/>
  <c r="F529" i="1" s="1"/>
  <c r="F530" i="1" s="1"/>
  <c r="F531" i="1" s="1"/>
  <c r="F532" i="1" s="1"/>
  <c r="F533" i="1" s="1"/>
  <c r="F534" i="1" s="1"/>
  <c r="F523" i="1"/>
  <c r="F522" i="1"/>
  <c r="E522" i="1"/>
  <c r="D524" i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23" i="1"/>
  <c r="F515" i="1"/>
  <c r="F516" i="1"/>
  <c r="F517" i="1"/>
  <c r="F518" i="1"/>
  <c r="F519" i="1"/>
  <c r="F520" i="1"/>
  <c r="F521" i="1"/>
  <c r="F514" i="1"/>
  <c r="F513" i="1"/>
  <c r="E513" i="1"/>
  <c r="D515" i="1"/>
  <c r="D516" i="1"/>
  <c r="D517" i="1"/>
  <c r="D518" i="1" s="1"/>
  <c r="D519" i="1" s="1"/>
  <c r="D520" i="1" s="1"/>
  <c r="D521" i="1" s="1"/>
  <c r="D514" i="1"/>
  <c r="F511" i="1"/>
  <c r="F512" i="1" s="1"/>
  <c r="F510" i="1"/>
  <c r="F509" i="1"/>
  <c r="E509" i="1"/>
  <c r="D511" i="1"/>
  <c r="D512" i="1" s="1"/>
  <c r="D510" i="1"/>
  <c r="F505" i="1"/>
  <c r="F506" i="1" s="1"/>
  <c r="F507" i="1" s="1"/>
  <c r="F508" i="1" s="1"/>
  <c r="F504" i="1"/>
  <c r="D505" i="1"/>
  <c r="D506" i="1"/>
  <c r="D507" i="1" s="1"/>
  <c r="D508" i="1" s="1"/>
  <c r="D504" i="1"/>
  <c r="F503" i="1"/>
  <c r="E503" i="1"/>
  <c r="E81" i="1"/>
  <c r="E82" i="1" s="1"/>
  <c r="E83" i="1" s="1"/>
  <c r="E84" i="1" s="1"/>
  <c r="E85" i="1" s="1"/>
  <c r="E86" i="1" s="1"/>
  <c r="F498" i="1"/>
  <c r="F499" i="1" s="1"/>
  <c r="F500" i="1" s="1"/>
  <c r="F501" i="1" s="1"/>
  <c r="F502" i="1" s="1"/>
  <c r="E498" i="1"/>
  <c r="D499" i="1"/>
  <c r="D500" i="1" s="1"/>
  <c r="D501" i="1" s="1"/>
  <c r="D502" i="1" s="1"/>
  <c r="F496" i="1"/>
  <c r="F497" i="1" s="1"/>
  <c r="E496" i="1"/>
  <c r="D497" i="1"/>
  <c r="D491" i="1"/>
  <c r="D492" i="1" s="1"/>
  <c r="D493" i="1" s="1"/>
  <c r="D494" i="1" s="1"/>
  <c r="D495" i="1" s="1"/>
  <c r="F490" i="1"/>
  <c r="F491" i="1" s="1"/>
  <c r="F492" i="1" s="1"/>
  <c r="F493" i="1" s="1"/>
  <c r="F494" i="1" s="1"/>
  <c r="F495" i="1" s="1"/>
  <c r="E490" i="1"/>
  <c r="F485" i="1"/>
  <c r="F486" i="1" s="1"/>
  <c r="F487" i="1" s="1"/>
  <c r="F488" i="1" s="1"/>
  <c r="F489" i="1" s="1"/>
  <c r="E485" i="1"/>
  <c r="D486" i="1"/>
  <c r="D487" i="1" s="1"/>
  <c r="D488" i="1" s="1"/>
  <c r="D489" i="1" s="1"/>
  <c r="F482" i="1"/>
  <c r="F483" i="1" s="1"/>
  <c r="F484" i="1" s="1"/>
  <c r="E482" i="1"/>
  <c r="D483" i="1"/>
  <c r="D484" i="1" s="1"/>
  <c r="F478" i="1"/>
  <c r="F479" i="1" s="1"/>
  <c r="F480" i="1" s="1"/>
  <c r="F481" i="1" s="1"/>
  <c r="E478" i="1"/>
  <c r="D479" i="1"/>
  <c r="D480" i="1" s="1"/>
  <c r="D481" i="1" s="1"/>
  <c r="D469" i="1"/>
  <c r="D470" i="1" s="1"/>
  <c r="D471" i="1" s="1"/>
  <c r="D472" i="1" s="1"/>
  <c r="D473" i="1" s="1"/>
  <c r="D474" i="1" s="1"/>
  <c r="D475" i="1" s="1"/>
  <c r="D476" i="1" s="1"/>
  <c r="D477" i="1" s="1"/>
  <c r="F468" i="1"/>
  <c r="F469" i="1" s="1"/>
  <c r="F470" i="1" s="1"/>
  <c r="F471" i="1" s="1"/>
  <c r="F472" i="1" s="1"/>
  <c r="F473" i="1" s="1"/>
  <c r="F474" i="1" s="1"/>
  <c r="F475" i="1" s="1"/>
  <c r="F476" i="1" s="1"/>
  <c r="F477" i="1" s="1"/>
  <c r="E468" i="1"/>
  <c r="D461" i="1"/>
  <c r="D462" i="1" s="1"/>
  <c r="D463" i="1" s="1"/>
  <c r="D464" i="1" s="1"/>
  <c r="D465" i="1" s="1"/>
  <c r="D466" i="1" s="1"/>
  <c r="D467" i="1" s="1"/>
  <c r="D460" i="1"/>
  <c r="F459" i="1"/>
  <c r="F460" i="1" s="1"/>
  <c r="F461" i="1" s="1"/>
  <c r="F462" i="1" s="1"/>
  <c r="F463" i="1" s="1"/>
  <c r="F464" i="1" s="1"/>
  <c r="F465" i="1" s="1"/>
  <c r="F466" i="1" s="1"/>
  <c r="F467" i="1" s="1"/>
  <c r="E459" i="1"/>
  <c r="D456" i="1"/>
  <c r="D457" i="1" s="1"/>
  <c r="D458" i="1" s="1"/>
  <c r="F455" i="1"/>
  <c r="F456" i="1" s="1"/>
  <c r="F457" i="1" s="1"/>
  <c r="F458" i="1" s="1"/>
  <c r="E455" i="1"/>
  <c r="D450" i="1"/>
  <c r="D451" i="1" s="1"/>
  <c r="D452" i="1" s="1"/>
  <c r="D453" i="1" s="1"/>
  <c r="D454" i="1" s="1"/>
  <c r="F449" i="1"/>
  <c r="F450" i="1" s="1"/>
  <c r="F451" i="1" s="1"/>
  <c r="F452" i="1" s="1"/>
  <c r="F453" i="1" s="1"/>
  <c r="F454" i="1" s="1"/>
  <c r="E449" i="1"/>
  <c r="D443" i="1"/>
  <c r="D444" i="1" s="1"/>
  <c r="D445" i="1" s="1"/>
  <c r="D446" i="1" s="1"/>
  <c r="D447" i="1" s="1"/>
  <c r="D448" i="1" s="1"/>
  <c r="F442" i="1"/>
  <c r="F443" i="1" s="1"/>
  <c r="F444" i="1" s="1"/>
  <c r="F445" i="1" s="1"/>
  <c r="F446" i="1" s="1"/>
  <c r="F447" i="1" s="1"/>
  <c r="F448" i="1" s="1"/>
  <c r="E442" i="1"/>
  <c r="D434" i="1"/>
  <c r="D435" i="1" s="1"/>
  <c r="D436" i="1" s="1"/>
  <c r="D437" i="1" s="1"/>
  <c r="D438" i="1" s="1"/>
  <c r="D439" i="1" s="1"/>
  <c r="D440" i="1" s="1"/>
  <c r="D441" i="1" s="1"/>
  <c r="F433" i="1"/>
  <c r="F434" i="1" s="1"/>
  <c r="F435" i="1" s="1"/>
  <c r="F436" i="1" s="1"/>
  <c r="F437" i="1" s="1"/>
  <c r="F438" i="1" s="1"/>
  <c r="F439" i="1" s="1"/>
  <c r="F440" i="1" s="1"/>
  <c r="F441" i="1" s="1"/>
  <c r="E433" i="1"/>
  <c r="D425" i="1"/>
  <c r="D426" i="1" s="1"/>
  <c r="D427" i="1" s="1"/>
  <c r="D428" i="1" s="1"/>
  <c r="D429" i="1" s="1"/>
  <c r="D430" i="1" s="1"/>
  <c r="D431" i="1" s="1"/>
  <c r="D432" i="1" s="1"/>
  <c r="F424" i="1"/>
  <c r="F425" i="1" s="1"/>
  <c r="F426" i="1" s="1"/>
  <c r="F427" i="1" s="1"/>
  <c r="F428" i="1" s="1"/>
  <c r="F429" i="1" s="1"/>
  <c r="F430" i="1" s="1"/>
  <c r="F431" i="1" s="1"/>
  <c r="F432" i="1" s="1"/>
  <c r="E424" i="1"/>
  <c r="D422" i="1"/>
  <c r="D423" i="1" s="1"/>
  <c r="D421" i="1"/>
  <c r="F420" i="1"/>
  <c r="F421" i="1" s="1"/>
  <c r="F422" i="1" s="1"/>
  <c r="F423" i="1" s="1"/>
  <c r="E420" i="1"/>
  <c r="F412" i="1"/>
  <c r="F413" i="1" s="1"/>
  <c r="F414" i="1" s="1"/>
  <c r="F415" i="1" s="1"/>
  <c r="F416" i="1" s="1"/>
  <c r="F417" i="1" s="1"/>
  <c r="F418" i="1" s="1"/>
  <c r="F419" i="1" s="1"/>
  <c r="D412" i="1"/>
  <c r="D413" i="1" s="1"/>
  <c r="D414" i="1" s="1"/>
  <c r="D415" i="1" s="1"/>
  <c r="D416" i="1" s="1"/>
  <c r="D417" i="1" s="1"/>
  <c r="D418" i="1" s="1"/>
  <c r="D419" i="1" s="1"/>
  <c r="F411" i="1"/>
  <c r="E411" i="1"/>
  <c r="D404" i="1"/>
  <c r="E404" i="1" s="1"/>
  <c r="F399" i="1"/>
  <c r="F400" i="1" s="1"/>
  <c r="F401" i="1" s="1"/>
  <c r="F402" i="1" s="1"/>
  <c r="F403" i="1" s="1"/>
  <c r="E399" i="1"/>
  <c r="D400" i="1"/>
  <c r="D401" i="1" s="1"/>
  <c r="D402" i="1" s="1"/>
  <c r="D403" i="1" s="1"/>
  <c r="D392" i="1"/>
  <c r="D393" i="1" s="1"/>
  <c r="D394" i="1" s="1"/>
  <c r="D395" i="1" s="1"/>
  <c r="D396" i="1" s="1"/>
  <c r="D397" i="1" s="1"/>
  <c r="D398" i="1" s="1"/>
  <c r="F391" i="1"/>
  <c r="F392" i="1" s="1"/>
  <c r="F393" i="1" s="1"/>
  <c r="F394" i="1" s="1"/>
  <c r="F395" i="1" s="1"/>
  <c r="F396" i="1" s="1"/>
  <c r="F397" i="1" s="1"/>
  <c r="F398" i="1" s="1"/>
  <c r="E391" i="1"/>
  <c r="F379" i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E379" i="1"/>
  <c r="D380" i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F372" i="1"/>
  <c r="F373" i="1" s="1"/>
  <c r="F374" i="1" s="1"/>
  <c r="F375" i="1" s="1"/>
  <c r="F376" i="1" s="1"/>
  <c r="F377" i="1" s="1"/>
  <c r="F378" i="1" s="1"/>
  <c r="E372" i="1"/>
  <c r="D373" i="1"/>
  <c r="D374" i="1" s="1"/>
  <c r="D375" i="1" s="1"/>
  <c r="D376" i="1" s="1"/>
  <c r="D377" i="1" s="1"/>
  <c r="D378" i="1" s="1"/>
  <c r="F366" i="1"/>
  <c r="F367" i="1" s="1"/>
  <c r="F368" i="1" s="1"/>
  <c r="F369" i="1" s="1"/>
  <c r="F370" i="1" s="1"/>
  <c r="F371" i="1" s="1"/>
  <c r="E366" i="1"/>
  <c r="D368" i="1"/>
  <c r="D369" i="1" s="1"/>
  <c r="D370" i="1" s="1"/>
  <c r="D371" i="1" s="1"/>
  <c r="D367" i="1"/>
  <c r="D361" i="1"/>
  <c r="D362" i="1" s="1"/>
  <c r="D363" i="1" s="1"/>
  <c r="D364" i="1" s="1"/>
  <c r="D365" i="1" s="1"/>
  <c r="F360" i="1"/>
  <c r="F361" i="1" s="1"/>
  <c r="F362" i="1" s="1"/>
  <c r="F363" i="1" s="1"/>
  <c r="F364" i="1" s="1"/>
  <c r="F365" i="1" s="1"/>
  <c r="E360" i="1"/>
  <c r="D354" i="1"/>
  <c r="D355" i="1" s="1"/>
  <c r="D356" i="1" s="1"/>
  <c r="D357" i="1" s="1"/>
  <c r="D358" i="1" s="1"/>
  <c r="D359" i="1" s="1"/>
  <c r="F353" i="1"/>
  <c r="F354" i="1" s="1"/>
  <c r="F355" i="1" s="1"/>
  <c r="F356" i="1" s="1"/>
  <c r="F357" i="1" s="1"/>
  <c r="F358" i="1" s="1"/>
  <c r="F359" i="1" s="1"/>
  <c r="E353" i="1"/>
  <c r="F351" i="1"/>
  <c r="F352" i="1" s="1"/>
  <c r="E351" i="1"/>
  <c r="D352" i="1"/>
  <c r="D345" i="1"/>
  <c r="D346" i="1" s="1"/>
  <c r="D347" i="1" s="1"/>
  <c r="D348" i="1" s="1"/>
  <c r="D349" i="1" s="1"/>
  <c r="D350" i="1" s="1"/>
  <c r="F344" i="1"/>
  <c r="F345" i="1" s="1"/>
  <c r="F346" i="1" s="1"/>
  <c r="F347" i="1" s="1"/>
  <c r="F348" i="1" s="1"/>
  <c r="F349" i="1" s="1"/>
  <c r="F350" i="1" s="1"/>
  <c r="E344" i="1"/>
  <c r="F331" i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E331" i="1"/>
  <c r="D332" i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27" i="1"/>
  <c r="D328" i="1" s="1"/>
  <c r="D329" i="1" s="1"/>
  <c r="D330" i="1" s="1"/>
  <c r="F326" i="1"/>
  <c r="F327" i="1" s="1"/>
  <c r="F328" i="1" s="1"/>
  <c r="F329" i="1" s="1"/>
  <c r="F330" i="1" s="1"/>
  <c r="E326" i="1"/>
  <c r="F323" i="1"/>
  <c r="F324" i="1" s="1"/>
  <c r="F325" i="1" s="1"/>
  <c r="D318" i="1"/>
  <c r="F318" i="1" s="1"/>
  <c r="F319" i="1" s="1"/>
  <c r="F320" i="1" s="1"/>
  <c r="F321" i="1" s="1"/>
  <c r="F322" i="1" s="1"/>
  <c r="F312" i="1"/>
  <c r="F313" i="1" s="1"/>
  <c r="F314" i="1" s="1"/>
  <c r="F315" i="1" s="1"/>
  <c r="F316" i="1" s="1"/>
  <c r="F317" i="1" s="1"/>
  <c r="E312" i="1"/>
  <c r="D313" i="1"/>
  <c r="D314" i="1" s="1"/>
  <c r="D315" i="1" s="1"/>
  <c r="D316" i="1" s="1"/>
  <c r="D317" i="1" s="1"/>
  <c r="F303" i="1"/>
  <c r="F304" i="1" s="1"/>
  <c r="F305" i="1" s="1"/>
  <c r="F306" i="1" s="1"/>
  <c r="F307" i="1" s="1"/>
  <c r="F308" i="1" s="1"/>
  <c r="F309" i="1" s="1"/>
  <c r="F310" i="1" s="1"/>
  <c r="F311" i="1" s="1"/>
  <c r="E303" i="1"/>
  <c r="D304" i="1"/>
  <c r="D305" i="1" s="1"/>
  <c r="D306" i="1" s="1"/>
  <c r="D307" i="1" s="1"/>
  <c r="D308" i="1" s="1"/>
  <c r="D309" i="1" s="1"/>
  <c r="D310" i="1" s="1"/>
  <c r="D311" i="1" s="1"/>
  <c r="F290" i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E290" i="1"/>
  <c r="D291" i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F277" i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E277" i="1"/>
  <c r="D278" i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F270" i="1"/>
  <c r="F271" i="1" s="1"/>
  <c r="F272" i="1" s="1"/>
  <c r="F273" i="1" s="1"/>
  <c r="F274" i="1" s="1"/>
  <c r="F275" i="1" s="1"/>
  <c r="F276" i="1" s="1"/>
  <c r="D271" i="1"/>
  <c r="D272" i="1" s="1"/>
  <c r="D273" i="1" s="1"/>
  <c r="D274" i="1" s="1"/>
  <c r="D275" i="1" s="1"/>
  <c r="D276" i="1" s="1"/>
  <c r="E270" i="1"/>
  <c r="F260" i="1"/>
  <c r="F261" i="1" s="1"/>
  <c r="F262" i="1" s="1"/>
  <c r="F263" i="1" s="1"/>
  <c r="F264" i="1" s="1"/>
  <c r="F265" i="1" s="1"/>
  <c r="F266" i="1" s="1"/>
  <c r="F267" i="1" s="1"/>
  <c r="F268" i="1" s="1"/>
  <c r="F269" i="1" s="1"/>
  <c r="D261" i="1"/>
  <c r="D262" i="1" s="1"/>
  <c r="D263" i="1" s="1"/>
  <c r="D264" i="1" s="1"/>
  <c r="D265" i="1" s="1"/>
  <c r="D266" i="1" s="1"/>
  <c r="D267" i="1" s="1"/>
  <c r="D268" i="1" s="1"/>
  <c r="D269" i="1" s="1"/>
  <c r="E260" i="1"/>
  <c r="F247" i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E247" i="1"/>
  <c r="D248" i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F240" i="1"/>
  <c r="F241" i="1" s="1"/>
  <c r="F242" i="1" s="1"/>
  <c r="F243" i="1" s="1"/>
  <c r="F244" i="1" s="1"/>
  <c r="F245" i="1" s="1"/>
  <c r="F246" i="1" s="1"/>
  <c r="E240" i="1"/>
  <c r="D241" i="1"/>
  <c r="D242" i="1" s="1"/>
  <c r="D243" i="1" s="1"/>
  <c r="D244" i="1" s="1"/>
  <c r="D245" i="1" s="1"/>
  <c r="D246" i="1" s="1"/>
  <c r="F236" i="1"/>
  <c r="F237" i="1" s="1"/>
  <c r="F238" i="1" s="1"/>
  <c r="F239" i="1" s="1"/>
  <c r="D237" i="1"/>
  <c r="D238" i="1" s="1"/>
  <c r="D239" i="1" s="1"/>
  <c r="E236" i="1"/>
  <c r="F231" i="1"/>
  <c r="F232" i="1" s="1"/>
  <c r="F233" i="1" s="1"/>
  <c r="F234" i="1" s="1"/>
  <c r="F235" i="1" s="1"/>
  <c r="E231" i="1"/>
  <c r="D233" i="1"/>
  <c r="D234" i="1" s="1"/>
  <c r="D235" i="1" s="1"/>
  <c r="D232" i="1"/>
  <c r="F225" i="1"/>
  <c r="F226" i="1" s="1"/>
  <c r="F227" i="1" s="1"/>
  <c r="F228" i="1" s="1"/>
  <c r="F229" i="1" s="1"/>
  <c r="F230" i="1" s="1"/>
  <c r="E225" i="1"/>
  <c r="D226" i="1"/>
  <c r="D227" i="1" s="1"/>
  <c r="D228" i="1" s="1"/>
  <c r="D229" i="1" s="1"/>
  <c r="D230" i="1" s="1"/>
  <c r="F218" i="1"/>
  <c r="F219" i="1" s="1"/>
  <c r="F220" i="1" s="1"/>
  <c r="F221" i="1" s="1"/>
  <c r="F222" i="1" s="1"/>
  <c r="F223" i="1" s="1"/>
  <c r="F224" i="1" s="1"/>
  <c r="E218" i="1"/>
  <c r="D219" i="1"/>
  <c r="D220" i="1" s="1"/>
  <c r="D221" i="1" s="1"/>
  <c r="D222" i="1" s="1"/>
  <c r="D223" i="1" s="1"/>
  <c r="D224" i="1" s="1"/>
  <c r="F213" i="1"/>
  <c r="F214" i="1" s="1"/>
  <c r="F215" i="1" s="1"/>
  <c r="F216" i="1" s="1"/>
  <c r="F217" i="1" s="1"/>
  <c r="E213" i="1"/>
  <c r="D214" i="1"/>
  <c r="D215" i="1" s="1"/>
  <c r="D216" i="1" s="1"/>
  <c r="D217" i="1" s="1"/>
  <c r="F209" i="1"/>
  <c r="F210" i="1" s="1"/>
  <c r="F211" i="1" s="1"/>
  <c r="F212" i="1" s="1"/>
  <c r="F207" i="1"/>
  <c r="F208" i="1" s="1"/>
  <c r="E207" i="1"/>
  <c r="D208" i="1"/>
  <c r="D209" i="1" s="1"/>
  <c r="D210" i="1" s="1"/>
  <c r="D211" i="1" s="1"/>
  <c r="D212" i="1" s="1"/>
  <c r="F199" i="1"/>
  <c r="F200" i="1" s="1"/>
  <c r="F201" i="1" s="1"/>
  <c r="F202" i="1" s="1"/>
  <c r="F203" i="1" s="1"/>
  <c r="F204" i="1" s="1"/>
  <c r="F205" i="1" s="1"/>
  <c r="F206" i="1" s="1"/>
  <c r="E199" i="1"/>
  <c r="D200" i="1"/>
  <c r="D201" i="1" s="1"/>
  <c r="D202" i="1" s="1"/>
  <c r="D203" i="1" s="1"/>
  <c r="D204" i="1" s="1"/>
  <c r="D205" i="1" s="1"/>
  <c r="D206" i="1" s="1"/>
  <c r="F710" i="1"/>
  <c r="F711" i="1" s="1"/>
  <c r="F712" i="1" s="1"/>
  <c r="F713" i="1" s="1"/>
  <c r="F714" i="1" s="1"/>
  <c r="F715" i="1" s="1"/>
  <c r="F709" i="1"/>
  <c r="E709" i="1"/>
  <c r="D710" i="1"/>
  <c r="D711" i="1" s="1"/>
  <c r="D712" i="1" s="1"/>
  <c r="D713" i="1" s="1"/>
  <c r="D714" i="1" s="1"/>
  <c r="D715" i="1" s="1"/>
  <c r="F192" i="1"/>
  <c r="F193" i="1" s="1"/>
  <c r="F194" i="1" s="1"/>
  <c r="F195" i="1" s="1"/>
  <c r="F196" i="1" s="1"/>
  <c r="F197" i="1" s="1"/>
  <c r="F198" i="1" s="1"/>
  <c r="E192" i="1"/>
  <c r="D193" i="1"/>
  <c r="D194" i="1" s="1"/>
  <c r="D195" i="1" s="1"/>
  <c r="D196" i="1" s="1"/>
  <c r="D197" i="1" s="1"/>
  <c r="D198" i="1" s="1"/>
  <c r="F186" i="1"/>
  <c r="F187" i="1" s="1"/>
  <c r="F188" i="1" s="1"/>
  <c r="F189" i="1" s="1"/>
  <c r="F190" i="1" s="1"/>
  <c r="F191" i="1" s="1"/>
  <c r="E186" i="1"/>
  <c r="D187" i="1"/>
  <c r="D188" i="1" s="1"/>
  <c r="D189" i="1" s="1"/>
  <c r="D190" i="1" s="1"/>
  <c r="D191" i="1" s="1"/>
  <c r="F173" i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E173" i="1"/>
  <c r="D174" i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F166" i="1"/>
  <c r="F167" i="1" s="1"/>
  <c r="F168" i="1" s="1"/>
  <c r="F169" i="1" s="1"/>
  <c r="F170" i="1" s="1"/>
  <c r="F171" i="1" s="1"/>
  <c r="F172" i="1" s="1"/>
  <c r="E166" i="1"/>
  <c r="D167" i="1"/>
  <c r="D168" i="1" s="1"/>
  <c r="D169" i="1" s="1"/>
  <c r="D170" i="1" s="1"/>
  <c r="D171" i="1" s="1"/>
  <c r="D172" i="1" s="1"/>
  <c r="D161" i="1"/>
  <c r="D162" i="1" s="1"/>
  <c r="D163" i="1" s="1"/>
  <c r="D164" i="1" s="1"/>
  <c r="D165" i="1" s="1"/>
  <c r="F160" i="1"/>
  <c r="F161" i="1" s="1"/>
  <c r="F162" i="1" s="1"/>
  <c r="F163" i="1" s="1"/>
  <c r="F164" i="1" s="1"/>
  <c r="F165" i="1" s="1"/>
  <c r="E160" i="1"/>
  <c r="F152" i="1"/>
  <c r="F153" i="1" s="1"/>
  <c r="F154" i="1" s="1"/>
  <c r="F155" i="1" s="1"/>
  <c r="F156" i="1" s="1"/>
  <c r="F157" i="1" s="1"/>
  <c r="F158" i="1" s="1"/>
  <c r="F159" i="1" s="1"/>
  <c r="E152" i="1"/>
  <c r="D153" i="1"/>
  <c r="D154" i="1" s="1"/>
  <c r="D155" i="1" s="1"/>
  <c r="D156" i="1" s="1"/>
  <c r="D157" i="1" s="1"/>
  <c r="D158" i="1" s="1"/>
  <c r="D159" i="1" s="1"/>
  <c r="F143" i="1"/>
  <c r="F144" i="1" s="1"/>
  <c r="F145" i="1" s="1"/>
  <c r="F146" i="1" s="1"/>
  <c r="F147" i="1" s="1"/>
  <c r="F148" i="1" s="1"/>
  <c r="F149" i="1" s="1"/>
  <c r="F150" i="1" s="1"/>
  <c r="F151" i="1" s="1"/>
  <c r="F142" i="1"/>
  <c r="E142" i="1"/>
  <c r="D143" i="1"/>
  <c r="D144" i="1" s="1"/>
  <c r="D145" i="1" s="1"/>
  <c r="D146" i="1" s="1"/>
  <c r="D147" i="1" s="1"/>
  <c r="D148" i="1" s="1"/>
  <c r="D149" i="1" s="1"/>
  <c r="D150" i="1" s="1"/>
  <c r="D151" i="1" s="1"/>
  <c r="F129" i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29" i="1"/>
  <c r="D130" i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27" i="1"/>
  <c r="D128" i="1" s="1"/>
  <c r="F126" i="1"/>
  <c r="F127" i="1" s="1"/>
  <c r="F128" i="1" s="1"/>
  <c r="E126" i="1"/>
  <c r="F121" i="1"/>
  <c r="F122" i="1" s="1"/>
  <c r="F123" i="1" s="1"/>
  <c r="F124" i="1" s="1"/>
  <c r="F125" i="1" s="1"/>
  <c r="E121" i="1"/>
  <c r="D122" i="1"/>
  <c r="D123" i="1" s="1"/>
  <c r="D124" i="1" s="1"/>
  <c r="D125" i="1" s="1"/>
  <c r="F119" i="1"/>
  <c r="F120" i="1" s="1"/>
  <c r="E119" i="1"/>
  <c r="D120" i="1"/>
  <c r="F113" i="1"/>
  <c r="F114" i="1" s="1"/>
  <c r="F115" i="1" s="1"/>
  <c r="F116" i="1" s="1"/>
  <c r="F117" i="1" s="1"/>
  <c r="F118" i="1" s="1"/>
  <c r="E113" i="1"/>
  <c r="D114" i="1"/>
  <c r="D115" i="1" s="1"/>
  <c r="D116" i="1" s="1"/>
  <c r="D117" i="1" s="1"/>
  <c r="D118" i="1" s="1"/>
  <c r="F108" i="1"/>
  <c r="F109" i="1" s="1"/>
  <c r="F110" i="1" s="1"/>
  <c r="F111" i="1" s="1"/>
  <c r="F112" i="1" s="1"/>
  <c r="E108" i="1"/>
  <c r="D109" i="1"/>
  <c r="D110" i="1" s="1"/>
  <c r="D111" i="1" s="1"/>
  <c r="D112" i="1" s="1"/>
  <c r="D104" i="1"/>
  <c r="D105" i="1" s="1"/>
  <c r="D106" i="1" s="1"/>
  <c r="D107" i="1" s="1"/>
  <c r="F103" i="1"/>
  <c r="F104" i="1" s="1"/>
  <c r="F105" i="1" s="1"/>
  <c r="F106" i="1" s="1"/>
  <c r="F107" i="1" s="1"/>
  <c r="E103" i="1"/>
  <c r="F90" i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E90" i="1"/>
  <c r="D91" i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88" i="1"/>
  <c r="D89" i="1" s="1"/>
  <c r="F87" i="1"/>
  <c r="F88" i="1" s="1"/>
  <c r="F89" i="1" s="1"/>
  <c r="E87" i="1"/>
  <c r="D80" i="1"/>
  <c r="D81" i="1" s="1"/>
  <c r="D82" i="1" s="1"/>
  <c r="D83" i="1" s="1"/>
  <c r="D84" i="1" s="1"/>
  <c r="D85" i="1" s="1"/>
  <c r="D86" i="1" s="1"/>
  <c r="F79" i="1"/>
  <c r="F80" i="1" s="1"/>
  <c r="F81" i="1" s="1"/>
  <c r="F82" i="1" s="1"/>
  <c r="F83" i="1" s="1"/>
  <c r="F84" i="1" s="1"/>
  <c r="F85" i="1" s="1"/>
  <c r="F86" i="1" s="1"/>
  <c r="E79" i="1"/>
  <c r="F71" i="1"/>
  <c r="F72" i="1" s="1"/>
  <c r="F73" i="1" s="1"/>
  <c r="F74" i="1" s="1"/>
  <c r="F75" i="1" s="1"/>
  <c r="F76" i="1" s="1"/>
  <c r="F77" i="1" s="1"/>
  <c r="F78" i="1" s="1"/>
  <c r="E71" i="1"/>
  <c r="D72" i="1"/>
  <c r="D73" i="1" s="1"/>
  <c r="D74" i="1" s="1"/>
  <c r="D75" i="1" s="1"/>
  <c r="D76" i="1" s="1"/>
  <c r="D77" i="1" s="1"/>
  <c r="D78" i="1" s="1"/>
  <c r="F63" i="1"/>
  <c r="F64" i="1" s="1"/>
  <c r="F65" i="1" s="1"/>
  <c r="F66" i="1" s="1"/>
  <c r="F67" i="1" s="1"/>
  <c r="F68" i="1" s="1"/>
  <c r="F69" i="1" s="1"/>
  <c r="F70" i="1" s="1"/>
  <c r="E63" i="1"/>
  <c r="D64" i="1"/>
  <c r="D65" i="1" s="1"/>
  <c r="D66" i="1" s="1"/>
  <c r="D67" i="1" s="1"/>
  <c r="D68" i="1" s="1"/>
  <c r="D69" i="1" s="1"/>
  <c r="D70" i="1" s="1"/>
  <c r="F59" i="1"/>
  <c r="F60" i="1" s="1"/>
  <c r="F61" i="1" s="1"/>
  <c r="F62" i="1" s="1"/>
  <c r="E59" i="1"/>
  <c r="D60" i="1"/>
  <c r="D61" i="1" s="1"/>
  <c r="D62" i="1" s="1"/>
  <c r="D56" i="1"/>
  <c r="D57" i="1" s="1"/>
  <c r="D58" i="1" s="1"/>
  <c r="F55" i="1"/>
  <c r="F56" i="1" s="1"/>
  <c r="F57" i="1" s="1"/>
  <c r="F58" i="1" s="1"/>
  <c r="E55" i="1"/>
  <c r="F49" i="1"/>
  <c r="F50" i="1" s="1"/>
  <c r="F51" i="1" s="1"/>
  <c r="F52" i="1" s="1"/>
  <c r="F53" i="1" s="1"/>
  <c r="F54" i="1" s="1"/>
  <c r="E49" i="1"/>
  <c r="D50" i="1"/>
  <c r="D51" i="1" s="1"/>
  <c r="D52" i="1" s="1"/>
  <c r="D53" i="1" s="1"/>
  <c r="D54" i="1" s="1"/>
  <c r="F43" i="1"/>
  <c r="F44" i="1" s="1"/>
  <c r="F45" i="1" s="1"/>
  <c r="F46" i="1" s="1"/>
  <c r="F47" i="1" s="1"/>
  <c r="F48" i="1" s="1"/>
  <c r="E43" i="1"/>
  <c r="D45" i="1"/>
  <c r="D46" i="1" s="1"/>
  <c r="D47" i="1" s="1"/>
  <c r="D48" i="1" s="1"/>
  <c r="D44" i="1"/>
  <c r="F34" i="1"/>
  <c r="F35" i="1" s="1"/>
  <c r="F36" i="1" s="1"/>
  <c r="F37" i="1" s="1"/>
  <c r="F38" i="1" s="1"/>
  <c r="F39" i="1" s="1"/>
  <c r="F40" i="1" s="1"/>
  <c r="F41" i="1" s="1"/>
  <c r="F42" i="1" s="1"/>
  <c r="E34" i="1"/>
  <c r="D35" i="1"/>
  <c r="D36" i="1" s="1"/>
  <c r="D37" i="1" s="1"/>
  <c r="D38" i="1" s="1"/>
  <c r="D39" i="1" s="1"/>
  <c r="D40" i="1" s="1"/>
  <c r="D41" i="1" s="1"/>
  <c r="D42" i="1" s="1"/>
  <c r="F20" i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E20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14" i="1"/>
  <c r="D15" i="1" s="1"/>
  <c r="D16" i="1" s="1"/>
  <c r="D17" i="1" s="1"/>
  <c r="D18" i="1" s="1"/>
  <c r="D19" i="1" s="1"/>
  <c r="F13" i="1"/>
  <c r="F14" i="1" s="1"/>
  <c r="F15" i="1" s="1"/>
  <c r="F16" i="1" s="1"/>
  <c r="F17" i="1" s="1"/>
  <c r="F18" i="1" s="1"/>
  <c r="F19" i="1" s="1"/>
  <c r="E13" i="1"/>
  <c r="F6" i="1"/>
  <c r="F7" i="1" s="1"/>
  <c r="F8" i="1" s="1"/>
  <c r="F9" i="1" s="1"/>
  <c r="F10" i="1" s="1"/>
  <c r="F11" i="1" s="1"/>
  <c r="F12" i="1" s="1"/>
  <c r="E6" i="1"/>
  <c r="E7" i="1" s="1"/>
  <c r="D7" i="1"/>
  <c r="D8" i="1" s="1"/>
  <c r="D9" i="1" s="1"/>
  <c r="D10" i="1" s="1"/>
  <c r="D11" i="1" s="1"/>
  <c r="D12" i="1" s="1"/>
  <c r="P36" i="4"/>
  <c r="P7" i="4"/>
  <c r="P31" i="4"/>
  <c r="P39" i="4"/>
  <c r="P30" i="4"/>
  <c r="P6" i="4"/>
  <c r="P23" i="4"/>
  <c r="P25" i="4"/>
  <c r="P29" i="4"/>
  <c r="P14" i="4"/>
  <c r="P26" i="4"/>
  <c r="P24" i="4"/>
  <c r="P40" i="4"/>
  <c r="P35" i="4"/>
  <c r="P41" i="4"/>
  <c r="P42" i="4"/>
  <c r="P20" i="4"/>
  <c r="P8" i="4"/>
  <c r="P22" i="4"/>
  <c r="P9" i="4"/>
  <c r="P2" i="4"/>
  <c r="P10" i="4"/>
  <c r="P21" i="4"/>
  <c r="P34" i="4"/>
  <c r="P13" i="4"/>
  <c r="P5" i="4"/>
  <c r="P33" i="4"/>
  <c r="P15" i="4"/>
  <c r="P12" i="4"/>
  <c r="P37" i="4"/>
  <c r="P16" i="4"/>
  <c r="P28" i="4"/>
  <c r="P27" i="4"/>
  <c r="P11" i="4"/>
  <c r="P19" i="4"/>
  <c r="P32" i="4"/>
  <c r="P38" i="4"/>
  <c r="P18" i="4"/>
  <c r="P3" i="4"/>
  <c r="P17" i="4"/>
  <c r="P4" i="4"/>
  <c r="E318" i="1" l="1"/>
  <c r="D405" i="1"/>
  <c r="D406" i="1" s="1"/>
  <c r="D407" i="1" s="1"/>
  <c r="D408" i="1" s="1"/>
  <c r="D409" i="1" s="1"/>
  <c r="D410" i="1" s="1"/>
  <c r="D319" i="1"/>
  <c r="D320" i="1" s="1"/>
  <c r="D321" i="1" s="1"/>
  <c r="D322" i="1" s="1"/>
  <c r="D323" i="1" s="1"/>
  <c r="D324" i="1" s="1"/>
  <c r="D325" i="1" s="1"/>
  <c r="F404" i="1"/>
  <c r="F405" i="1" s="1"/>
  <c r="F406" i="1" s="1"/>
  <c r="F407" i="1" s="1"/>
  <c r="F408" i="1" s="1"/>
  <c r="F409" i="1" s="1"/>
  <c r="F410" i="1" s="1"/>
  <c r="F755" i="3" l="1"/>
  <c r="F756" i="3" s="1"/>
  <c r="F757" i="3" s="1"/>
  <c r="F758" i="3" s="1"/>
  <c r="F759" i="3" s="1"/>
  <c r="F760" i="3" s="1"/>
  <c r="F761" i="3" s="1"/>
  <c r="F762" i="3" s="1"/>
  <c r="F763" i="3" s="1"/>
  <c r="E510" i="1"/>
  <c r="E511" i="1" s="1"/>
  <c r="E512" i="1" s="1"/>
  <c r="E486" i="1"/>
  <c r="E487" i="1" s="1"/>
  <c r="E488" i="1" s="1"/>
  <c r="E489" i="1" s="1"/>
  <c r="E187" i="1"/>
  <c r="E188" i="1" s="1"/>
  <c r="E189" i="1" s="1"/>
  <c r="E190" i="1" s="1"/>
  <c r="E191" i="1" s="1"/>
  <c r="A1142" i="3"/>
  <c r="A1143" i="3" s="1"/>
  <c r="A1144" i="3" s="1"/>
  <c r="A1145" i="3" s="1"/>
  <c r="A1146" i="3" s="1"/>
  <c r="A1147" i="3" s="1"/>
  <c r="A1133" i="3"/>
  <c r="A1134" i="3" s="1"/>
  <c r="A1135" i="3" s="1"/>
  <c r="A1136" i="3" s="1"/>
  <c r="A1137" i="3" s="1"/>
  <c r="A1138" i="3" s="1"/>
  <c r="A1139" i="3" s="1"/>
  <c r="A1140" i="3" s="1"/>
  <c r="A1132" i="3"/>
  <c r="A1125" i="3"/>
  <c r="A1126" i="3" s="1"/>
  <c r="A1127" i="3" s="1"/>
  <c r="A1128" i="3" s="1"/>
  <c r="A1129" i="3" s="1"/>
  <c r="A1130" i="3" s="1"/>
  <c r="A1119" i="3"/>
  <c r="A1120" i="3" s="1"/>
  <c r="A1121" i="3" s="1"/>
  <c r="A1122" i="3" s="1"/>
  <c r="A1123" i="3" s="1"/>
  <c r="A1117" i="3"/>
  <c r="A1107" i="3"/>
  <c r="A1108" i="3" s="1"/>
  <c r="A1109" i="3" s="1"/>
  <c r="A1110" i="3" s="1"/>
  <c r="A1111" i="3" s="1"/>
  <c r="A1112" i="3" s="1"/>
  <c r="A1113" i="3" s="1"/>
  <c r="A1114" i="3" s="1"/>
  <c r="A1115" i="3" s="1"/>
  <c r="A1100" i="3"/>
  <c r="A1101" i="3" s="1"/>
  <c r="A1102" i="3" s="1"/>
  <c r="A1103" i="3" s="1"/>
  <c r="A1104" i="3" s="1"/>
  <c r="A1105" i="3" s="1"/>
  <c r="A1092" i="3"/>
  <c r="A1093" i="3" s="1"/>
  <c r="A1094" i="3" s="1"/>
  <c r="A1095" i="3" s="1"/>
  <c r="A1096" i="3" s="1"/>
  <c r="A1097" i="3" s="1"/>
  <c r="A1098" i="3" s="1"/>
  <c r="A1073" i="3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67" i="3"/>
  <c r="A1068" i="3" s="1"/>
  <c r="A1069" i="3" s="1"/>
  <c r="A1070" i="3" s="1"/>
  <c r="A1071" i="3" s="1"/>
  <c r="A1061" i="3"/>
  <c r="A1062" i="3" s="1"/>
  <c r="A1063" i="3" s="1"/>
  <c r="A1064" i="3" s="1"/>
  <c r="A1065" i="3" s="1"/>
  <c r="A1050" i="3"/>
  <c r="A1051" i="3" s="1"/>
  <c r="A1052" i="3" s="1"/>
  <c r="A1053" i="3" s="1"/>
  <c r="A1054" i="3" s="1"/>
  <c r="A1055" i="3" s="1"/>
  <c r="A1056" i="3" s="1"/>
  <c r="A1057" i="3" s="1"/>
  <c r="A1058" i="3" s="1"/>
  <c r="A1059" i="3" s="1"/>
  <c r="A1042" i="3"/>
  <c r="A1043" i="3" s="1"/>
  <c r="A1044" i="3" s="1"/>
  <c r="A1045" i="3" s="1"/>
  <c r="A1046" i="3" s="1"/>
  <c r="A1047" i="3" s="1"/>
  <c r="A1048" i="3" s="1"/>
  <c r="A1038" i="3"/>
  <c r="A1039" i="3" s="1"/>
  <c r="A1040" i="3" s="1"/>
  <c r="A1031" i="3"/>
  <c r="A1032" i="3" s="1"/>
  <c r="A1033" i="3" s="1"/>
  <c r="A1034" i="3" s="1"/>
  <c r="A1035" i="3" s="1"/>
  <c r="A1036" i="3" s="1"/>
  <c r="A1023" i="3"/>
  <c r="A1024" i="3" s="1"/>
  <c r="A1025" i="3" s="1"/>
  <c r="A1026" i="3" s="1"/>
  <c r="A1027" i="3" s="1"/>
  <c r="A1028" i="3" s="1"/>
  <c r="A1029" i="3" s="1"/>
  <c r="A1016" i="3"/>
  <c r="A1017" i="3" s="1"/>
  <c r="A1018" i="3" s="1"/>
  <c r="A1019" i="3" s="1"/>
  <c r="A1020" i="3" s="1"/>
  <c r="A1021" i="3" s="1"/>
  <c r="A1005" i="3"/>
  <c r="A1006" i="3" s="1"/>
  <c r="A1007" i="3" s="1"/>
  <c r="A1008" i="3" s="1"/>
  <c r="A1009" i="3" s="1"/>
  <c r="A1010" i="3" s="1"/>
  <c r="A1011" i="3" s="1"/>
  <c r="A1012" i="3" s="1"/>
  <c r="A1013" i="3" s="1"/>
  <c r="A1014" i="3" s="1"/>
  <c r="A999" i="3"/>
  <c r="A1000" i="3" s="1"/>
  <c r="A1001" i="3" s="1"/>
  <c r="A1002" i="3" s="1"/>
  <c r="A1003" i="3" s="1"/>
  <c r="A982" i="3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79" i="3"/>
  <c r="A980" i="3" s="1"/>
  <c r="A962" i="3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52" i="3"/>
  <c r="A953" i="3" s="1"/>
  <c r="A954" i="3" s="1"/>
  <c r="A955" i="3" s="1"/>
  <c r="A956" i="3" s="1"/>
  <c r="A957" i="3" s="1"/>
  <c r="A958" i="3" s="1"/>
  <c r="A959" i="3" s="1"/>
  <c r="A960" i="3" s="1"/>
  <c r="A946" i="3"/>
  <c r="A947" i="3" s="1"/>
  <c r="A948" i="3" s="1"/>
  <c r="A949" i="3" s="1"/>
  <c r="A950" i="3" s="1"/>
  <c r="A943" i="3"/>
  <c r="A944" i="3" s="1"/>
  <c r="A935" i="3"/>
  <c r="A936" i="3" s="1"/>
  <c r="A937" i="3" s="1"/>
  <c r="A938" i="3" s="1"/>
  <c r="A939" i="3" s="1"/>
  <c r="A940" i="3" s="1"/>
  <c r="A941" i="3" s="1"/>
  <c r="A927" i="3"/>
  <c r="A928" i="3" s="1"/>
  <c r="A929" i="3" s="1"/>
  <c r="A930" i="3" s="1"/>
  <c r="A931" i="3" s="1"/>
  <c r="A932" i="3" s="1"/>
  <c r="A933" i="3" s="1"/>
  <c r="A921" i="3"/>
  <c r="A922" i="3" s="1"/>
  <c r="A923" i="3" s="1"/>
  <c r="A924" i="3" s="1"/>
  <c r="A925" i="3" s="1"/>
  <c r="A920" i="3"/>
  <c r="A914" i="3"/>
  <c r="A915" i="3" s="1"/>
  <c r="A916" i="3" s="1"/>
  <c r="A917" i="3" s="1"/>
  <c r="A918" i="3" s="1"/>
  <c r="A909" i="3"/>
  <c r="A910" i="3" s="1"/>
  <c r="A911" i="3" s="1"/>
  <c r="A912" i="3" s="1"/>
  <c r="A902" i="3"/>
  <c r="A903" i="3" s="1"/>
  <c r="A904" i="3" s="1"/>
  <c r="A905" i="3" s="1"/>
  <c r="A906" i="3" s="1"/>
  <c r="A907" i="3" s="1"/>
  <c r="A879" i="3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873" i="3"/>
  <c r="A874" i="3" s="1"/>
  <c r="A875" i="3" s="1"/>
  <c r="A876" i="3" s="1"/>
  <c r="A877" i="3" s="1"/>
  <c r="A865" i="3"/>
  <c r="A866" i="3" s="1"/>
  <c r="A867" i="3" s="1"/>
  <c r="A868" i="3" s="1"/>
  <c r="A869" i="3" s="1"/>
  <c r="A870" i="3" s="1"/>
  <c r="A871" i="3" s="1"/>
  <c r="A864" i="3"/>
  <c r="A856" i="3"/>
  <c r="A857" i="3" s="1"/>
  <c r="A858" i="3" s="1"/>
  <c r="A859" i="3" s="1"/>
  <c r="A860" i="3" s="1"/>
  <c r="A861" i="3" s="1"/>
  <c r="A862" i="3" s="1"/>
  <c r="A850" i="3"/>
  <c r="A851" i="3" s="1"/>
  <c r="A852" i="3" s="1"/>
  <c r="A853" i="3" s="1"/>
  <c r="A854" i="3" s="1"/>
  <c r="A843" i="3"/>
  <c r="A844" i="3" s="1"/>
  <c r="A845" i="3" s="1"/>
  <c r="A846" i="3" s="1"/>
  <c r="A847" i="3" s="1"/>
  <c r="A848" i="3" s="1"/>
  <c r="A832" i="3"/>
  <c r="A833" i="3" s="1"/>
  <c r="A834" i="3" s="1"/>
  <c r="A835" i="3" s="1"/>
  <c r="A836" i="3" s="1"/>
  <c r="A837" i="3" s="1"/>
  <c r="A838" i="3" s="1"/>
  <c r="A839" i="3" s="1"/>
  <c r="A840" i="3" s="1"/>
  <c r="A841" i="3" s="1"/>
  <c r="A824" i="3"/>
  <c r="A825" i="3" s="1"/>
  <c r="A826" i="3" s="1"/>
  <c r="A827" i="3" s="1"/>
  <c r="A828" i="3" s="1"/>
  <c r="A829" i="3" s="1"/>
  <c r="A830" i="3" s="1"/>
  <c r="A815" i="3"/>
  <c r="A816" i="3" s="1"/>
  <c r="A817" i="3" s="1"/>
  <c r="A818" i="3" s="1"/>
  <c r="A819" i="3" s="1"/>
  <c r="A820" i="3" s="1"/>
  <c r="A821" i="3" s="1"/>
  <c r="A822" i="3" s="1"/>
  <c r="A810" i="3"/>
  <c r="A811" i="3" s="1"/>
  <c r="A812" i="3" s="1"/>
  <c r="A813" i="3" s="1"/>
  <c r="A796" i="3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786" i="3"/>
  <c r="A787" i="3" s="1"/>
  <c r="A788" i="3" s="1"/>
  <c r="A789" i="3" s="1"/>
  <c r="A790" i="3" s="1"/>
  <c r="A791" i="3" s="1"/>
  <c r="A792" i="3" s="1"/>
  <c r="A793" i="3" s="1"/>
  <c r="A794" i="3" s="1"/>
  <c r="A785" i="3"/>
  <c r="A781" i="3"/>
  <c r="A782" i="3" s="1"/>
  <c r="A783" i="3" s="1"/>
  <c r="A776" i="3"/>
  <c r="A777" i="3" s="1"/>
  <c r="A778" i="3" s="1"/>
  <c r="A779" i="3" s="1"/>
  <c r="A773" i="3"/>
  <c r="A774" i="3" s="1"/>
  <c r="A765" i="3"/>
  <c r="A766" i="3" s="1"/>
  <c r="A767" i="3" s="1"/>
  <c r="A768" i="3" s="1"/>
  <c r="A769" i="3" s="1"/>
  <c r="A770" i="3" s="1"/>
  <c r="A771" i="3" s="1"/>
  <c r="A755" i="3"/>
  <c r="A756" i="3" s="1"/>
  <c r="A757" i="3" s="1"/>
  <c r="A758" i="3" s="1"/>
  <c r="A759" i="3" s="1"/>
  <c r="A760" i="3" s="1"/>
  <c r="A761" i="3" s="1"/>
  <c r="A762" i="3" s="1"/>
  <c r="A763" i="3" s="1"/>
  <c r="A745" i="3"/>
  <c r="A746" i="3" s="1"/>
  <c r="A747" i="3" s="1"/>
  <c r="A748" i="3" s="1"/>
  <c r="A749" i="3" s="1"/>
  <c r="A750" i="3" s="1"/>
  <c r="A751" i="3" s="1"/>
  <c r="A752" i="3" s="1"/>
  <c r="A753" i="3" s="1"/>
  <c r="A741" i="3"/>
  <c r="A742" i="3" s="1"/>
  <c r="A743" i="3" s="1"/>
  <c r="A728" i="3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21" i="3"/>
  <c r="A722" i="3" s="1"/>
  <c r="A723" i="3" s="1"/>
  <c r="A724" i="3" s="1"/>
  <c r="A725" i="3" s="1"/>
  <c r="A726" i="3" s="1"/>
  <c r="A720" i="3"/>
  <c r="A710" i="3"/>
  <c r="A711" i="3" s="1"/>
  <c r="A712" i="3" s="1"/>
  <c r="A713" i="3" s="1"/>
  <c r="A714" i="3" s="1"/>
  <c r="A715" i="3" s="1"/>
  <c r="A716" i="3" s="1"/>
  <c r="A717" i="3" s="1"/>
  <c r="A718" i="3" s="1"/>
  <c r="A701" i="3"/>
  <c r="A702" i="3" s="1"/>
  <c r="A703" i="3" s="1"/>
  <c r="A704" i="3" s="1"/>
  <c r="A705" i="3" s="1"/>
  <c r="A706" i="3" s="1"/>
  <c r="A707" i="3" s="1"/>
  <c r="A708" i="3" s="1"/>
  <c r="A687" i="3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673" i="3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61" i="3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47" i="3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37" i="3"/>
  <c r="A638" i="3" s="1"/>
  <c r="A639" i="3" s="1"/>
  <c r="A640" i="3" s="1"/>
  <c r="A641" i="3" s="1"/>
  <c r="A642" i="3" s="1"/>
  <c r="A643" i="3" s="1"/>
  <c r="A644" i="3" s="1"/>
  <c r="A645" i="3" s="1"/>
  <c r="F632" i="3"/>
  <c r="A632" i="3"/>
  <c r="A633" i="3" s="1"/>
  <c r="A634" i="3" s="1"/>
  <c r="A635" i="3" s="1"/>
  <c r="A625" i="3"/>
  <c r="A626" i="3" s="1"/>
  <c r="A627" i="3" s="1"/>
  <c r="A628" i="3" s="1"/>
  <c r="A629" i="3" s="1"/>
  <c r="A630" i="3" s="1"/>
  <c r="A619" i="3"/>
  <c r="A620" i="3" s="1"/>
  <c r="A621" i="3" s="1"/>
  <c r="A622" i="3" s="1"/>
  <c r="A623" i="3" s="1"/>
  <c r="A616" i="3"/>
  <c r="A617" i="3" s="1"/>
  <c r="A609" i="3"/>
  <c r="A610" i="3" s="1"/>
  <c r="A611" i="3" s="1"/>
  <c r="A612" i="3" s="1"/>
  <c r="A613" i="3" s="1"/>
  <c r="A614" i="3" s="1"/>
  <c r="F603" i="3"/>
  <c r="F7" i="3"/>
  <c r="F604" i="3" l="1"/>
  <c r="F633" i="3"/>
  <c r="F605" i="3" l="1"/>
  <c r="F634" i="3"/>
  <c r="F606" i="3" l="1"/>
  <c r="F635" i="3"/>
  <c r="F607" i="3" l="1"/>
  <c r="E944" i="1" l="1"/>
  <c r="E945" i="1" s="1"/>
  <c r="E946" i="1" s="1"/>
  <c r="E947" i="1" s="1"/>
  <c r="E948" i="1" s="1"/>
  <c r="E935" i="1"/>
  <c r="E936" i="1" s="1"/>
  <c r="E937" i="1" s="1"/>
  <c r="E938" i="1" s="1"/>
  <c r="E939" i="1" s="1"/>
  <c r="E940" i="1" s="1"/>
  <c r="E941" i="1" s="1"/>
  <c r="E942" i="1" s="1"/>
  <c r="E929" i="1"/>
  <c r="E930" i="1" s="1"/>
  <c r="E931" i="1" s="1"/>
  <c r="E932" i="1" s="1"/>
  <c r="E933" i="1" s="1"/>
  <c r="E924" i="1"/>
  <c r="E925" i="1" s="1"/>
  <c r="E926" i="1" s="1"/>
  <c r="E927" i="1" s="1"/>
  <c r="E922" i="1"/>
  <c r="E913" i="1"/>
  <c r="E914" i="1" s="1"/>
  <c r="E915" i="1" s="1"/>
  <c r="E916" i="1" s="1"/>
  <c r="E917" i="1" s="1"/>
  <c r="E918" i="1" s="1"/>
  <c r="E919" i="1" s="1"/>
  <c r="E920" i="1" s="1"/>
  <c r="E907" i="1"/>
  <c r="E908" i="1" s="1"/>
  <c r="E909" i="1" s="1"/>
  <c r="E910" i="1" s="1"/>
  <c r="E911" i="1" s="1"/>
  <c r="E900" i="1"/>
  <c r="E901" i="1" s="1"/>
  <c r="E902" i="1" s="1"/>
  <c r="E903" i="1" s="1"/>
  <c r="E904" i="1" s="1"/>
  <c r="E905" i="1" s="1"/>
  <c r="E886" i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81" i="1"/>
  <c r="E882" i="1" s="1"/>
  <c r="E883" i="1" s="1"/>
  <c r="E884" i="1" s="1"/>
  <c r="E876" i="1"/>
  <c r="E877" i="1" s="1"/>
  <c r="E878" i="1" s="1"/>
  <c r="E879" i="1" s="1"/>
  <c r="E866" i="1"/>
  <c r="E867" i="1" s="1"/>
  <c r="E868" i="1" s="1"/>
  <c r="E869" i="1" s="1"/>
  <c r="E870" i="1" s="1"/>
  <c r="E871" i="1" s="1"/>
  <c r="E872" i="1" s="1"/>
  <c r="E873" i="1" s="1"/>
  <c r="E874" i="1" s="1"/>
  <c r="E859" i="1"/>
  <c r="E860" i="1" s="1"/>
  <c r="E861" i="1" s="1"/>
  <c r="E862" i="1" s="1"/>
  <c r="E863" i="1" s="1"/>
  <c r="E864" i="1" s="1"/>
  <c r="E856" i="1"/>
  <c r="E857" i="1" s="1"/>
  <c r="E849" i="1"/>
  <c r="E850" i="1" s="1"/>
  <c r="E851" i="1" s="1"/>
  <c r="E852" i="1" s="1"/>
  <c r="E853" i="1" s="1"/>
  <c r="E854" i="1" s="1"/>
  <c r="E842" i="1"/>
  <c r="E843" i="1" s="1"/>
  <c r="E844" i="1" s="1"/>
  <c r="E845" i="1" s="1"/>
  <c r="E846" i="1" s="1"/>
  <c r="E847" i="1" s="1"/>
  <c r="E836" i="1"/>
  <c r="E837" i="1" s="1"/>
  <c r="E838" i="1" s="1"/>
  <c r="E839" i="1" s="1"/>
  <c r="E840" i="1" s="1"/>
  <c r="E826" i="1"/>
  <c r="E827" i="1" s="1"/>
  <c r="E828" i="1" s="1"/>
  <c r="E829" i="1" s="1"/>
  <c r="E830" i="1" s="1"/>
  <c r="E831" i="1" s="1"/>
  <c r="E832" i="1" s="1"/>
  <c r="E833" i="1" s="1"/>
  <c r="E834" i="1" s="1"/>
  <c r="E821" i="1"/>
  <c r="E822" i="1" s="1"/>
  <c r="E823" i="1" s="1"/>
  <c r="E824" i="1" s="1"/>
  <c r="E813" i="1"/>
  <c r="E814" i="1" s="1"/>
  <c r="E815" i="1" s="1"/>
  <c r="E816" i="1" s="1"/>
  <c r="E817" i="1" s="1"/>
  <c r="E818" i="1" s="1"/>
  <c r="E819" i="1" s="1"/>
  <c r="E811" i="1"/>
  <c r="E795" i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E808" i="1" s="1"/>
  <c r="E809" i="1" s="1"/>
  <c r="E790" i="1"/>
  <c r="E791" i="1" s="1"/>
  <c r="E792" i="1" s="1"/>
  <c r="E793" i="1" s="1"/>
  <c r="E782" i="1"/>
  <c r="E783" i="1" s="1"/>
  <c r="E784" i="1" s="1"/>
  <c r="E785" i="1" s="1"/>
  <c r="E786" i="1" s="1"/>
  <c r="E787" i="1" s="1"/>
  <c r="E788" i="1" s="1"/>
  <c r="E780" i="1"/>
  <c r="E773" i="1"/>
  <c r="E774" i="1" s="1"/>
  <c r="E775" i="1" s="1"/>
  <c r="E776" i="1" s="1"/>
  <c r="E777" i="1" s="1"/>
  <c r="E778" i="1" s="1"/>
  <c r="E766" i="1"/>
  <c r="E767" i="1" s="1"/>
  <c r="E768" i="1" s="1"/>
  <c r="E769" i="1" s="1"/>
  <c r="E770" i="1" s="1"/>
  <c r="E771" i="1" s="1"/>
  <c r="E760" i="1"/>
  <c r="E761" i="1" s="1"/>
  <c r="E762" i="1" s="1"/>
  <c r="E763" i="1" s="1"/>
  <c r="E764" i="1" s="1"/>
  <c r="E755" i="1"/>
  <c r="E756" i="1" s="1"/>
  <c r="E757" i="1" s="1"/>
  <c r="E758" i="1" s="1"/>
  <c r="E751" i="1"/>
  <c r="E752" i="1" s="1"/>
  <c r="E753" i="1" s="1"/>
  <c r="E745" i="1"/>
  <c r="E746" i="1" s="1"/>
  <c r="E747" i="1" s="1"/>
  <c r="E748" i="1" s="1"/>
  <c r="E749" i="1" s="1"/>
  <c r="E730" i="1"/>
  <c r="E731" i="1" s="1"/>
  <c r="E732" i="1" s="1"/>
  <c r="E733" i="1" s="1"/>
  <c r="E734" i="1" s="1"/>
  <c r="E735" i="1" s="1"/>
  <c r="E736" i="1" s="1"/>
  <c r="E737" i="1" s="1"/>
  <c r="E738" i="1" s="1"/>
  <c r="E739" i="1" s="1"/>
  <c r="E740" i="1" s="1"/>
  <c r="E741" i="1" s="1"/>
  <c r="E742" i="1" s="1"/>
  <c r="E743" i="1" s="1"/>
  <c r="E725" i="1"/>
  <c r="E726" i="1" s="1"/>
  <c r="E727" i="1" s="1"/>
  <c r="E728" i="1" s="1"/>
  <c r="E717" i="1"/>
  <c r="E718" i="1" s="1"/>
  <c r="E719" i="1" s="1"/>
  <c r="E720" i="1" s="1"/>
  <c r="E721" i="1" s="1"/>
  <c r="E722" i="1" s="1"/>
  <c r="E723" i="1" s="1"/>
  <c r="E710" i="1"/>
  <c r="E711" i="1" s="1"/>
  <c r="E712" i="1" s="1"/>
  <c r="E713" i="1" s="1"/>
  <c r="E714" i="1" s="1"/>
  <c r="E715" i="1" s="1"/>
  <c r="E705" i="1"/>
  <c r="E706" i="1" s="1"/>
  <c r="E707" i="1" s="1"/>
  <c r="E708" i="1" s="1"/>
  <c r="E699" i="1"/>
  <c r="E700" i="1" s="1"/>
  <c r="E701" i="1" s="1"/>
  <c r="E702" i="1" s="1"/>
  <c r="E703" i="1" s="1"/>
  <c r="E689" i="1"/>
  <c r="E690" i="1" s="1"/>
  <c r="E691" i="1" s="1"/>
  <c r="E692" i="1" s="1"/>
  <c r="E693" i="1" s="1"/>
  <c r="E694" i="1" s="1"/>
  <c r="E695" i="1" s="1"/>
  <c r="E696" i="1" s="1"/>
  <c r="E697" i="1" s="1"/>
  <c r="E682" i="1"/>
  <c r="E683" i="1" s="1"/>
  <c r="E684" i="1" s="1"/>
  <c r="E685" i="1" s="1"/>
  <c r="E686" i="1" s="1"/>
  <c r="E687" i="1" s="1"/>
  <c r="E674" i="1"/>
  <c r="E675" i="1" s="1"/>
  <c r="E676" i="1" s="1"/>
  <c r="E677" i="1" s="1"/>
  <c r="E678" i="1" s="1"/>
  <c r="E679" i="1" s="1"/>
  <c r="E680" i="1" s="1"/>
  <c r="E669" i="1"/>
  <c r="E670" i="1" s="1"/>
  <c r="E671" i="1" s="1"/>
  <c r="E672" i="1" s="1"/>
  <c r="E656" i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46" i="1"/>
  <c r="E647" i="1" s="1"/>
  <c r="E648" i="1" s="1"/>
  <c r="E649" i="1" s="1"/>
  <c r="E650" i="1" s="1"/>
  <c r="E651" i="1" s="1"/>
  <c r="E652" i="1" s="1"/>
  <c r="E653" i="1" s="1"/>
  <c r="E654" i="1" s="1"/>
  <c r="E643" i="1"/>
  <c r="E644" i="1" s="1"/>
  <c r="E639" i="1"/>
  <c r="E640" i="1" s="1"/>
  <c r="E641" i="1" s="1"/>
  <c r="E637" i="1"/>
  <c r="E630" i="1"/>
  <c r="E631" i="1" s="1"/>
  <c r="E632" i="1" s="1"/>
  <c r="E633" i="1" s="1"/>
  <c r="E634" i="1" s="1"/>
  <c r="E635" i="1" s="1"/>
  <c r="E621" i="1"/>
  <c r="E622" i="1" s="1"/>
  <c r="E623" i="1" s="1"/>
  <c r="E624" i="1" s="1"/>
  <c r="E625" i="1" s="1"/>
  <c r="E626" i="1" s="1"/>
  <c r="E627" i="1" s="1"/>
  <c r="E628" i="1" s="1"/>
  <c r="E612" i="1"/>
  <c r="E613" i="1" s="1"/>
  <c r="E614" i="1" s="1"/>
  <c r="E615" i="1" s="1"/>
  <c r="E616" i="1" s="1"/>
  <c r="E617" i="1" s="1"/>
  <c r="E618" i="1" s="1"/>
  <c r="E619" i="1" s="1"/>
  <c r="E609" i="1"/>
  <c r="E610" i="1" s="1"/>
  <c r="E597" i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590" i="1"/>
  <c r="E591" i="1" s="1"/>
  <c r="E592" i="1" s="1"/>
  <c r="E593" i="1" s="1"/>
  <c r="E594" i="1" s="1"/>
  <c r="E595" i="1" s="1"/>
  <c r="E581" i="1"/>
  <c r="E582" i="1" s="1"/>
  <c r="E583" i="1" s="1"/>
  <c r="E584" i="1" s="1"/>
  <c r="E585" i="1" s="1"/>
  <c r="E586" i="1" s="1"/>
  <c r="E587" i="1" s="1"/>
  <c r="E588" i="1" s="1"/>
  <c r="E573" i="1"/>
  <c r="E574" i="1" s="1"/>
  <c r="E575" i="1" s="1"/>
  <c r="E576" i="1" s="1"/>
  <c r="E577" i="1" s="1"/>
  <c r="E578" i="1" s="1"/>
  <c r="E579" i="1" s="1"/>
  <c r="E560" i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47" i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36" i="1"/>
  <c r="E537" i="1" s="1"/>
  <c r="E538" i="1" s="1"/>
  <c r="E539" i="1" s="1"/>
  <c r="E540" i="1" s="1"/>
  <c r="E541" i="1" s="1"/>
  <c r="E542" i="1" s="1"/>
  <c r="E543" i="1" s="1"/>
  <c r="E544" i="1" s="1"/>
  <c r="E545" i="1" s="1"/>
  <c r="E523" i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14" i="1"/>
  <c r="E515" i="1" s="1"/>
  <c r="E516" i="1" s="1"/>
  <c r="E517" i="1" s="1"/>
  <c r="E518" i="1" s="1"/>
  <c r="E519" i="1" s="1"/>
  <c r="E520" i="1" s="1"/>
  <c r="E521" i="1" s="1"/>
  <c r="E504" i="1"/>
  <c r="E505" i="1" s="1"/>
  <c r="E506" i="1" s="1"/>
  <c r="E507" i="1" s="1"/>
  <c r="E508" i="1" s="1"/>
  <c r="A944" i="1"/>
  <c r="A945" i="1" s="1"/>
  <c r="A946" i="1" s="1"/>
  <c r="A947" i="1" s="1"/>
  <c r="A948" i="1" s="1"/>
  <c r="A935" i="1"/>
  <c r="A936" i="1" s="1"/>
  <c r="A937" i="1" s="1"/>
  <c r="A938" i="1" s="1"/>
  <c r="A939" i="1" s="1"/>
  <c r="A940" i="1" s="1"/>
  <c r="A941" i="1" s="1"/>
  <c r="A942" i="1" s="1"/>
  <c r="A929" i="1"/>
  <c r="A930" i="1" s="1"/>
  <c r="A931" i="1" s="1"/>
  <c r="A932" i="1" s="1"/>
  <c r="A933" i="1" s="1"/>
  <c r="A924" i="1"/>
  <c r="A925" i="1" s="1"/>
  <c r="A926" i="1" s="1"/>
  <c r="A927" i="1" s="1"/>
  <c r="A922" i="1"/>
  <c r="A913" i="1"/>
  <c r="A914" i="1" s="1"/>
  <c r="A915" i="1" s="1"/>
  <c r="A916" i="1" s="1"/>
  <c r="A917" i="1" s="1"/>
  <c r="A918" i="1" s="1"/>
  <c r="A919" i="1" s="1"/>
  <c r="A920" i="1" s="1"/>
  <c r="A907" i="1"/>
  <c r="A908" i="1" s="1"/>
  <c r="A909" i="1" s="1"/>
  <c r="A910" i="1" s="1"/>
  <c r="A911" i="1" s="1"/>
  <c r="A900" i="1"/>
  <c r="A901" i="1" s="1"/>
  <c r="A902" i="1" s="1"/>
  <c r="A903" i="1" s="1"/>
  <c r="A904" i="1" s="1"/>
  <c r="A905" i="1" s="1"/>
  <c r="A886" i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81" i="1"/>
  <c r="A882" i="1" s="1"/>
  <c r="A883" i="1" s="1"/>
  <c r="A884" i="1" s="1"/>
  <c r="A876" i="1"/>
  <c r="A877" i="1" s="1"/>
  <c r="A878" i="1" s="1"/>
  <c r="A879" i="1" s="1"/>
  <c r="A866" i="1"/>
  <c r="A867" i="1" s="1"/>
  <c r="A868" i="1" s="1"/>
  <c r="A869" i="1" s="1"/>
  <c r="A870" i="1" s="1"/>
  <c r="A871" i="1" s="1"/>
  <c r="A872" i="1" s="1"/>
  <c r="A873" i="1" s="1"/>
  <c r="A874" i="1" s="1"/>
  <c r="A859" i="1"/>
  <c r="A860" i="1" s="1"/>
  <c r="A861" i="1" s="1"/>
  <c r="A862" i="1" s="1"/>
  <c r="A863" i="1" s="1"/>
  <c r="A864" i="1" s="1"/>
  <c r="A856" i="1"/>
  <c r="A857" i="1" s="1"/>
  <c r="A849" i="1"/>
  <c r="A850" i="1" s="1"/>
  <c r="A851" i="1" s="1"/>
  <c r="A852" i="1" s="1"/>
  <c r="A853" i="1" s="1"/>
  <c r="A854" i="1" s="1"/>
  <c r="A842" i="1"/>
  <c r="A843" i="1" s="1"/>
  <c r="A844" i="1" s="1"/>
  <c r="A845" i="1" s="1"/>
  <c r="A846" i="1" s="1"/>
  <c r="A847" i="1" s="1"/>
  <c r="A836" i="1"/>
  <c r="A837" i="1" s="1"/>
  <c r="A838" i="1" s="1"/>
  <c r="A839" i="1" s="1"/>
  <c r="A840" i="1" s="1"/>
  <c r="A826" i="1"/>
  <c r="A827" i="1" s="1"/>
  <c r="A828" i="1" s="1"/>
  <c r="A829" i="1" s="1"/>
  <c r="A830" i="1" s="1"/>
  <c r="A831" i="1" s="1"/>
  <c r="A832" i="1" s="1"/>
  <c r="A833" i="1" s="1"/>
  <c r="A834" i="1" s="1"/>
  <c r="A821" i="1"/>
  <c r="A822" i="1" s="1"/>
  <c r="A823" i="1" s="1"/>
  <c r="A824" i="1" s="1"/>
  <c r="A813" i="1"/>
  <c r="A814" i="1" s="1"/>
  <c r="A815" i="1" s="1"/>
  <c r="A816" i="1" s="1"/>
  <c r="A817" i="1" s="1"/>
  <c r="A818" i="1" s="1"/>
  <c r="A819" i="1" s="1"/>
  <c r="A795" i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790" i="1"/>
  <c r="A791" i="1" s="1"/>
  <c r="A792" i="1" s="1"/>
  <c r="A793" i="1" s="1"/>
  <c r="A782" i="1"/>
  <c r="A783" i="1" s="1"/>
  <c r="A784" i="1" s="1"/>
  <c r="A785" i="1" s="1"/>
  <c r="A786" i="1" s="1"/>
  <c r="A787" i="1" s="1"/>
  <c r="A788" i="1" s="1"/>
  <c r="A780" i="1"/>
  <c r="A773" i="1"/>
  <c r="A774" i="1" s="1"/>
  <c r="A775" i="1" s="1"/>
  <c r="A776" i="1" s="1"/>
  <c r="A777" i="1" s="1"/>
  <c r="A778" i="1" s="1"/>
  <c r="A766" i="1"/>
  <c r="A767" i="1" s="1"/>
  <c r="A768" i="1" s="1"/>
  <c r="A769" i="1" s="1"/>
  <c r="A770" i="1" s="1"/>
  <c r="A771" i="1" s="1"/>
  <c r="A760" i="1"/>
  <c r="A761" i="1" s="1"/>
  <c r="A762" i="1" s="1"/>
  <c r="A763" i="1" s="1"/>
  <c r="A764" i="1" s="1"/>
  <c r="A755" i="1"/>
  <c r="A756" i="1" s="1"/>
  <c r="A757" i="1" s="1"/>
  <c r="A758" i="1" s="1"/>
  <c r="A751" i="1"/>
  <c r="A752" i="1" s="1"/>
  <c r="A753" i="1" s="1"/>
  <c r="A745" i="1"/>
  <c r="A746" i="1" s="1"/>
  <c r="A747" i="1" s="1"/>
  <c r="A748" i="1" s="1"/>
  <c r="A749" i="1" s="1"/>
  <c r="A730" i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25" i="1"/>
  <c r="A726" i="1" s="1"/>
  <c r="A727" i="1" s="1"/>
  <c r="A728" i="1" s="1"/>
  <c r="A717" i="1"/>
  <c r="A718" i="1" s="1"/>
  <c r="A719" i="1" s="1"/>
  <c r="A720" i="1" s="1"/>
  <c r="A721" i="1" s="1"/>
  <c r="A722" i="1" s="1"/>
  <c r="A723" i="1" s="1"/>
  <c r="A710" i="1"/>
  <c r="A711" i="1" s="1"/>
  <c r="A712" i="1" s="1"/>
  <c r="A713" i="1" s="1"/>
  <c r="A714" i="1" s="1"/>
  <c r="A715" i="1" s="1"/>
  <c r="A705" i="1"/>
  <c r="A706" i="1" s="1"/>
  <c r="A707" i="1" s="1"/>
  <c r="A708" i="1" s="1"/>
  <c r="A699" i="1"/>
  <c r="A700" i="1" s="1"/>
  <c r="A701" i="1" s="1"/>
  <c r="A702" i="1" s="1"/>
  <c r="A703" i="1" s="1"/>
  <c r="A689" i="1"/>
  <c r="A690" i="1" s="1"/>
  <c r="A691" i="1" s="1"/>
  <c r="A692" i="1" s="1"/>
  <c r="A693" i="1" s="1"/>
  <c r="A694" i="1" s="1"/>
  <c r="A695" i="1" s="1"/>
  <c r="A696" i="1" s="1"/>
  <c r="A697" i="1" s="1"/>
  <c r="A682" i="1"/>
  <c r="A683" i="1" s="1"/>
  <c r="A684" i="1" s="1"/>
  <c r="A685" i="1" s="1"/>
  <c r="A686" i="1" s="1"/>
  <c r="A687" i="1" s="1"/>
  <c r="A674" i="1"/>
  <c r="A675" i="1" s="1"/>
  <c r="A676" i="1" s="1"/>
  <c r="A677" i="1" s="1"/>
  <c r="A678" i="1" s="1"/>
  <c r="A679" i="1" s="1"/>
  <c r="A680" i="1" s="1"/>
  <c r="A669" i="1"/>
  <c r="A670" i="1" s="1"/>
  <c r="A671" i="1" s="1"/>
  <c r="A672" i="1" s="1"/>
  <c r="A656" i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46" i="1"/>
  <c r="A647" i="1" s="1"/>
  <c r="A648" i="1" s="1"/>
  <c r="A649" i="1" s="1"/>
  <c r="A650" i="1" s="1"/>
  <c r="A651" i="1" s="1"/>
  <c r="A652" i="1" s="1"/>
  <c r="A653" i="1" s="1"/>
  <c r="A654" i="1" s="1"/>
  <c r="A643" i="1"/>
  <c r="A644" i="1" s="1"/>
  <c r="A639" i="1"/>
  <c r="A640" i="1" s="1"/>
  <c r="A641" i="1" s="1"/>
  <c r="A637" i="1"/>
  <c r="A630" i="1"/>
  <c r="A631" i="1" s="1"/>
  <c r="A632" i="1" s="1"/>
  <c r="A633" i="1" s="1"/>
  <c r="A634" i="1" s="1"/>
  <c r="A635" i="1" s="1"/>
  <c r="A621" i="1"/>
  <c r="A622" i="1" s="1"/>
  <c r="A623" i="1" s="1"/>
  <c r="A624" i="1" s="1"/>
  <c r="A625" i="1" s="1"/>
  <c r="A626" i="1" s="1"/>
  <c r="A627" i="1" s="1"/>
  <c r="A628" i="1" s="1"/>
  <c r="A612" i="1"/>
  <c r="A613" i="1" s="1"/>
  <c r="A614" i="1" s="1"/>
  <c r="A615" i="1" s="1"/>
  <c r="A616" i="1" s="1"/>
  <c r="A617" i="1" s="1"/>
  <c r="A618" i="1" s="1"/>
  <c r="A619" i="1" s="1"/>
  <c r="A609" i="1"/>
  <c r="A610" i="1" s="1"/>
  <c r="A597" i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590" i="1"/>
  <c r="A591" i="1" s="1"/>
  <c r="A592" i="1" s="1"/>
  <c r="A593" i="1" s="1"/>
  <c r="A594" i="1" s="1"/>
  <c r="A595" i="1" s="1"/>
  <c r="A581" i="1"/>
  <c r="A582" i="1" s="1"/>
  <c r="A583" i="1" s="1"/>
  <c r="A584" i="1" s="1"/>
  <c r="A585" i="1" s="1"/>
  <c r="A586" i="1" s="1"/>
  <c r="A587" i="1" s="1"/>
  <c r="A588" i="1" s="1"/>
  <c r="A573" i="1"/>
  <c r="A574" i="1" s="1"/>
  <c r="A575" i="1" s="1"/>
  <c r="A576" i="1" s="1"/>
  <c r="A577" i="1" s="1"/>
  <c r="A578" i="1" s="1"/>
  <c r="A579" i="1" s="1"/>
  <c r="A560" i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47" i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36" i="1"/>
  <c r="A537" i="1" s="1"/>
  <c r="A538" i="1" s="1"/>
  <c r="A539" i="1" s="1"/>
  <c r="A540" i="1" s="1"/>
  <c r="A541" i="1" s="1"/>
  <c r="A542" i="1" s="1"/>
  <c r="A543" i="1" s="1"/>
  <c r="A544" i="1" s="1"/>
  <c r="A545" i="1" s="1"/>
  <c r="A523" i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14" i="1"/>
  <c r="A515" i="1" s="1"/>
  <c r="A516" i="1" s="1"/>
  <c r="A517" i="1" s="1"/>
  <c r="A518" i="1" s="1"/>
  <c r="A519" i="1" s="1"/>
  <c r="A520" i="1" s="1"/>
  <c r="A521" i="1" s="1"/>
  <c r="A510" i="1"/>
  <c r="A511" i="1" s="1"/>
  <c r="A512" i="1" s="1"/>
  <c r="A504" i="1"/>
  <c r="A505" i="1" s="1"/>
  <c r="A506" i="1" s="1"/>
  <c r="A507" i="1" s="1"/>
  <c r="A508" i="1" s="1"/>
  <c r="E499" i="1"/>
  <c r="E500" i="1" s="1"/>
  <c r="E501" i="1" s="1"/>
  <c r="E502" i="1" s="1"/>
  <c r="E497" i="1"/>
  <c r="E491" i="1"/>
  <c r="E492" i="1" s="1"/>
  <c r="E493" i="1" s="1"/>
  <c r="E494" i="1" s="1"/>
  <c r="E495" i="1" s="1"/>
  <c r="A499" i="1"/>
  <c r="A500" i="1" s="1"/>
  <c r="A501" i="1" s="1"/>
  <c r="A502" i="1" s="1"/>
  <c r="A497" i="1"/>
  <c r="A491" i="1"/>
  <c r="A492" i="1" s="1"/>
  <c r="A493" i="1" s="1"/>
  <c r="A494" i="1" s="1"/>
  <c r="A495" i="1" s="1"/>
  <c r="E483" i="1"/>
  <c r="E484" i="1" s="1"/>
  <c r="E479" i="1"/>
  <c r="E480" i="1" s="1"/>
  <c r="E481" i="1" s="1"/>
  <c r="E469" i="1"/>
  <c r="E470" i="1" s="1"/>
  <c r="E471" i="1" s="1"/>
  <c r="E472" i="1" s="1"/>
  <c r="E473" i="1" s="1"/>
  <c r="E474" i="1" s="1"/>
  <c r="E475" i="1" s="1"/>
  <c r="E476" i="1" s="1"/>
  <c r="E477" i="1" s="1"/>
  <c r="E460" i="1"/>
  <c r="E461" i="1" s="1"/>
  <c r="E462" i="1" s="1"/>
  <c r="E463" i="1" s="1"/>
  <c r="E464" i="1" s="1"/>
  <c r="E465" i="1" s="1"/>
  <c r="E466" i="1" s="1"/>
  <c r="E467" i="1" s="1"/>
  <c r="E456" i="1"/>
  <c r="E457" i="1" s="1"/>
  <c r="E458" i="1" s="1"/>
  <c r="E450" i="1"/>
  <c r="E451" i="1" s="1"/>
  <c r="E452" i="1" s="1"/>
  <c r="E453" i="1" s="1"/>
  <c r="E454" i="1" s="1"/>
  <c r="E443" i="1"/>
  <c r="E444" i="1" s="1"/>
  <c r="E445" i="1" s="1"/>
  <c r="E446" i="1" s="1"/>
  <c r="E447" i="1" s="1"/>
  <c r="E448" i="1" s="1"/>
  <c r="E434" i="1"/>
  <c r="E435" i="1" s="1"/>
  <c r="E436" i="1" s="1"/>
  <c r="E437" i="1" s="1"/>
  <c r="E438" i="1" s="1"/>
  <c r="E439" i="1" s="1"/>
  <c r="E440" i="1" s="1"/>
  <c r="E441" i="1" s="1"/>
  <c r="E425" i="1"/>
  <c r="E426" i="1" s="1"/>
  <c r="E427" i="1" s="1"/>
  <c r="E428" i="1" s="1"/>
  <c r="E429" i="1" s="1"/>
  <c r="E430" i="1" s="1"/>
  <c r="E431" i="1" s="1"/>
  <c r="E432" i="1" s="1"/>
  <c r="E421" i="1"/>
  <c r="E422" i="1" s="1"/>
  <c r="E423" i="1" s="1"/>
  <c r="E412" i="1"/>
  <c r="E413" i="1" s="1"/>
  <c r="E414" i="1" s="1"/>
  <c r="E415" i="1" s="1"/>
  <c r="E416" i="1" s="1"/>
  <c r="E417" i="1" s="1"/>
  <c r="E418" i="1" s="1"/>
  <c r="E419" i="1" s="1"/>
  <c r="E405" i="1"/>
  <c r="E406" i="1" s="1"/>
  <c r="E407" i="1" s="1"/>
  <c r="E408" i="1" s="1"/>
  <c r="E409" i="1" s="1"/>
  <c r="E410" i="1" s="1"/>
  <c r="E400" i="1"/>
  <c r="E401" i="1" s="1"/>
  <c r="E402" i="1" s="1"/>
  <c r="E403" i="1" s="1"/>
  <c r="E392" i="1"/>
  <c r="E393" i="1" s="1"/>
  <c r="E394" i="1" s="1"/>
  <c r="E395" i="1" s="1"/>
  <c r="E396" i="1" s="1"/>
  <c r="E397" i="1" s="1"/>
  <c r="E398" i="1" s="1"/>
  <c r="E380" i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73" i="1"/>
  <c r="E374" i="1" s="1"/>
  <c r="E375" i="1" s="1"/>
  <c r="E376" i="1" s="1"/>
  <c r="E377" i="1" s="1"/>
  <c r="E378" i="1" s="1"/>
  <c r="E367" i="1"/>
  <c r="E368" i="1" s="1"/>
  <c r="E369" i="1" s="1"/>
  <c r="E370" i="1" s="1"/>
  <c r="E371" i="1" s="1"/>
  <c r="E361" i="1"/>
  <c r="E362" i="1" s="1"/>
  <c r="E363" i="1" s="1"/>
  <c r="E364" i="1" s="1"/>
  <c r="E365" i="1" s="1"/>
  <c r="E354" i="1"/>
  <c r="E355" i="1" s="1"/>
  <c r="E356" i="1" s="1"/>
  <c r="E357" i="1" s="1"/>
  <c r="E358" i="1" s="1"/>
  <c r="E359" i="1" s="1"/>
  <c r="E352" i="1"/>
  <c r="E345" i="1"/>
  <c r="E346" i="1" s="1"/>
  <c r="E347" i="1" s="1"/>
  <c r="E348" i="1" s="1"/>
  <c r="E349" i="1" s="1"/>
  <c r="E350" i="1" s="1"/>
  <c r="E332" i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27" i="1"/>
  <c r="E328" i="1" s="1"/>
  <c r="E329" i="1" s="1"/>
  <c r="E330" i="1" s="1"/>
  <c r="E319" i="1"/>
  <c r="E320" i="1" s="1"/>
  <c r="E321" i="1" s="1"/>
  <c r="E322" i="1" s="1"/>
  <c r="E323" i="1" s="1"/>
  <c r="E324" i="1" s="1"/>
  <c r="E325" i="1" s="1"/>
  <c r="E313" i="1"/>
  <c r="E314" i="1" s="1"/>
  <c r="E315" i="1" s="1"/>
  <c r="E316" i="1" s="1"/>
  <c r="E317" i="1" s="1"/>
  <c r="E304" i="1"/>
  <c r="E305" i="1" s="1"/>
  <c r="E306" i="1" s="1"/>
  <c r="E307" i="1" s="1"/>
  <c r="E308" i="1" s="1"/>
  <c r="E309" i="1" s="1"/>
  <c r="E310" i="1" s="1"/>
  <c r="E311" i="1" s="1"/>
  <c r="E291" i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278" i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71" i="1"/>
  <c r="E272" i="1" s="1"/>
  <c r="E273" i="1" s="1"/>
  <c r="E274" i="1" s="1"/>
  <c r="E275" i="1" s="1"/>
  <c r="E276" i="1" s="1"/>
  <c r="E261" i="1"/>
  <c r="E262" i="1" s="1"/>
  <c r="E263" i="1" s="1"/>
  <c r="E264" i="1" s="1"/>
  <c r="E265" i="1" s="1"/>
  <c r="E266" i="1" s="1"/>
  <c r="E267" i="1" s="1"/>
  <c r="E268" i="1" s="1"/>
  <c r="E269" i="1" s="1"/>
  <c r="E248" i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41" i="1"/>
  <c r="E242" i="1" s="1"/>
  <c r="E243" i="1" s="1"/>
  <c r="E244" i="1" s="1"/>
  <c r="E245" i="1" s="1"/>
  <c r="E246" i="1" s="1"/>
  <c r="E237" i="1"/>
  <c r="E238" i="1" s="1"/>
  <c r="E239" i="1" s="1"/>
  <c r="E232" i="1"/>
  <c r="E233" i="1" s="1"/>
  <c r="E234" i="1" s="1"/>
  <c r="E235" i="1" s="1"/>
  <c r="E226" i="1"/>
  <c r="E227" i="1" s="1"/>
  <c r="E228" i="1" s="1"/>
  <c r="E229" i="1" s="1"/>
  <c r="E230" i="1" s="1"/>
  <c r="E219" i="1"/>
  <c r="E220" i="1" s="1"/>
  <c r="E221" i="1" s="1"/>
  <c r="E222" i="1" s="1"/>
  <c r="E223" i="1" s="1"/>
  <c r="E224" i="1" s="1"/>
  <c r="E214" i="1"/>
  <c r="E215" i="1" s="1"/>
  <c r="E216" i="1" s="1"/>
  <c r="E217" i="1" s="1"/>
  <c r="E208" i="1"/>
  <c r="E209" i="1" s="1"/>
  <c r="E210" i="1" s="1"/>
  <c r="E211" i="1" s="1"/>
  <c r="E212" i="1" s="1"/>
  <c r="E200" i="1"/>
  <c r="E201" i="1" s="1"/>
  <c r="E202" i="1" s="1"/>
  <c r="E203" i="1" s="1"/>
  <c r="E204" i="1" s="1"/>
  <c r="E205" i="1" s="1"/>
  <c r="E206" i="1" s="1"/>
  <c r="E193" i="1"/>
  <c r="E194" i="1" s="1"/>
  <c r="E195" i="1" s="1"/>
  <c r="E196" i="1" s="1"/>
  <c r="E197" i="1" s="1"/>
  <c r="E198" i="1" s="1"/>
  <c r="E174" i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67" i="1"/>
  <c r="E168" i="1" s="1"/>
  <c r="E169" i="1" s="1"/>
  <c r="E170" i="1" s="1"/>
  <c r="E171" i="1" s="1"/>
  <c r="E172" i="1" s="1"/>
  <c r="E161" i="1"/>
  <c r="E162" i="1" s="1"/>
  <c r="E163" i="1" s="1"/>
  <c r="E164" i="1" s="1"/>
  <c r="E165" i="1" s="1"/>
  <c r="E153" i="1"/>
  <c r="E154" i="1" s="1"/>
  <c r="E155" i="1" s="1"/>
  <c r="E156" i="1" s="1"/>
  <c r="E157" i="1" s="1"/>
  <c r="E158" i="1" s="1"/>
  <c r="E159" i="1" s="1"/>
  <c r="E143" i="1"/>
  <c r="E144" i="1" s="1"/>
  <c r="E145" i="1" s="1"/>
  <c r="E146" i="1" s="1"/>
  <c r="E147" i="1" s="1"/>
  <c r="E148" i="1" s="1"/>
  <c r="E149" i="1" s="1"/>
  <c r="E150" i="1" s="1"/>
  <c r="E151" i="1" s="1"/>
  <c r="E130" i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27" i="1"/>
  <c r="E128" i="1" s="1"/>
  <c r="E122" i="1"/>
  <c r="E123" i="1" s="1"/>
  <c r="E124" i="1" s="1"/>
  <c r="E125" i="1" s="1"/>
  <c r="E120" i="1"/>
  <c r="E114" i="1"/>
  <c r="E115" i="1" s="1"/>
  <c r="E116" i="1" s="1"/>
  <c r="E117" i="1" s="1"/>
  <c r="E118" i="1" s="1"/>
  <c r="E109" i="1"/>
  <c r="E110" i="1" s="1"/>
  <c r="E111" i="1" s="1"/>
  <c r="E112" i="1" s="1"/>
  <c r="E104" i="1"/>
  <c r="E105" i="1" s="1"/>
  <c r="E106" i="1" s="1"/>
  <c r="E107" i="1" s="1"/>
  <c r="E91" i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88" i="1"/>
  <c r="E89" i="1" s="1"/>
  <c r="E80" i="1"/>
  <c r="E72" i="1"/>
  <c r="E73" i="1" s="1"/>
  <c r="E74" i="1" s="1"/>
  <c r="E75" i="1" s="1"/>
  <c r="E76" i="1" s="1"/>
  <c r="E77" i="1" s="1"/>
  <c r="E78" i="1" s="1"/>
  <c r="E64" i="1"/>
  <c r="E65" i="1" s="1"/>
  <c r="E66" i="1" s="1"/>
  <c r="E67" i="1" s="1"/>
  <c r="E68" i="1" s="1"/>
  <c r="E69" i="1" s="1"/>
  <c r="E70" i="1" s="1"/>
  <c r="E60" i="1"/>
  <c r="E61" i="1" s="1"/>
  <c r="E62" i="1" s="1"/>
  <c r="E56" i="1"/>
  <c r="E57" i="1" s="1"/>
  <c r="E58" i="1" s="1"/>
  <c r="E50" i="1"/>
  <c r="E51" i="1" s="1"/>
  <c r="E52" i="1" s="1"/>
  <c r="E53" i="1" s="1"/>
  <c r="E54" i="1" s="1"/>
  <c r="E44" i="1"/>
  <c r="E45" i="1" s="1"/>
  <c r="E46" i="1" s="1"/>
  <c r="E47" i="1" s="1"/>
  <c r="E48" i="1" s="1"/>
  <c r="E35" i="1"/>
  <c r="E36" i="1" s="1"/>
  <c r="E37" i="1" s="1"/>
  <c r="E38" i="1" s="1"/>
  <c r="E39" i="1" s="1"/>
  <c r="E40" i="1" s="1"/>
  <c r="E41" i="1" s="1"/>
  <c r="E42" i="1" s="1"/>
  <c r="E302" i="1" l="1"/>
  <c r="E21" i="1" l="1"/>
  <c r="E22" i="1" s="1"/>
  <c r="E14" i="1"/>
  <c r="E15" i="1" s="1"/>
  <c r="F699" i="1"/>
  <c r="F700" i="1" s="1"/>
  <c r="F701" i="1" s="1"/>
  <c r="F702" i="1" s="1"/>
  <c r="F703" i="1" s="1"/>
  <c r="F689" i="1"/>
  <c r="F690" i="1" s="1"/>
  <c r="F691" i="1" s="1"/>
  <c r="F692" i="1" s="1"/>
  <c r="F693" i="1" s="1"/>
  <c r="F694" i="1" s="1"/>
  <c r="F695" i="1" s="1"/>
  <c r="F696" i="1" s="1"/>
  <c r="F697" i="1" s="1"/>
  <c r="D3" i="1"/>
  <c r="E8" i="1" l="1"/>
  <c r="E9" i="1" s="1"/>
  <c r="E23" i="1"/>
  <c r="E16" i="1"/>
  <c r="F1050" i="3"/>
  <c r="F1142" i="3"/>
  <c r="F1143" i="3" s="1"/>
  <c r="F1132" i="3"/>
  <c r="F1125" i="3"/>
  <c r="F1126" i="3" s="1"/>
  <c r="F1119" i="3"/>
  <c r="F1120" i="3" s="1"/>
  <c r="F1117" i="3"/>
  <c r="F1107" i="3"/>
  <c r="F1100" i="3"/>
  <c r="F1101" i="3" s="1"/>
  <c r="F1092" i="3"/>
  <c r="F1073" i="3"/>
  <c r="F1074" i="3" s="1"/>
  <c r="F1067" i="3"/>
  <c r="F1061" i="3"/>
  <c r="F1062" i="3" s="1"/>
  <c r="F1042" i="3"/>
  <c r="F1043" i="3" s="1"/>
  <c r="E10" i="1" l="1"/>
  <c r="E24" i="1"/>
  <c r="F1044" i="3"/>
  <c r="E17" i="1"/>
  <c r="E11" i="1"/>
  <c r="F1075" i="3"/>
  <c r="F1093" i="3"/>
  <c r="F1121" i="3"/>
  <c r="F1127" i="3"/>
  <c r="F1133" i="3"/>
  <c r="F1144" i="3"/>
  <c r="F1102" i="3"/>
  <c r="F1063" i="3"/>
  <c r="F1068" i="3"/>
  <c r="F1108" i="3"/>
  <c r="F1051" i="3"/>
  <c r="F1038" i="3"/>
  <c r="F1031" i="3"/>
  <c r="F1032" i="3" s="1"/>
  <c r="F1023" i="3"/>
  <c r="F1016" i="3"/>
  <c r="F1017" i="3" s="1"/>
  <c r="F1005" i="3"/>
  <c r="F999" i="3"/>
  <c r="F982" i="3"/>
  <c r="F983" i="3" s="1"/>
  <c r="E25" i="1" l="1"/>
  <c r="E26" i="1" s="1"/>
  <c r="F1045" i="3"/>
  <c r="E18" i="1"/>
  <c r="E12" i="1"/>
  <c r="F984" i="3"/>
  <c r="F1094" i="3"/>
  <c r="F1052" i="3"/>
  <c r="F1064" i="3"/>
  <c r="F1000" i="3"/>
  <c r="F1109" i="3"/>
  <c r="F1122" i="3"/>
  <c r="F1145" i="3"/>
  <c r="F1039" i="3"/>
  <c r="F1128" i="3"/>
  <c r="F1018" i="3"/>
  <c r="F1069" i="3"/>
  <c r="F1024" i="3"/>
  <c r="F1033" i="3"/>
  <c r="F1006" i="3"/>
  <c r="F1134" i="3"/>
  <c r="F1103" i="3"/>
  <c r="F1076" i="3"/>
  <c r="F979" i="3"/>
  <c r="F980" i="3" s="1"/>
  <c r="F962" i="3"/>
  <c r="F952" i="3"/>
  <c r="F946" i="3"/>
  <c r="F943" i="3"/>
  <c r="F944" i="3" s="1"/>
  <c r="F935" i="3"/>
  <c r="F936" i="3" s="1"/>
  <c r="F927" i="3"/>
  <c r="F928" i="3" s="1"/>
  <c r="F920" i="3"/>
  <c r="F914" i="3"/>
  <c r="F909" i="3"/>
  <c r="F910" i="3" s="1"/>
  <c r="F902" i="3"/>
  <c r="F879" i="3"/>
  <c r="F880" i="3" s="1"/>
  <c r="F873" i="3"/>
  <c r="F864" i="3"/>
  <c r="F856" i="3"/>
  <c r="F850" i="3"/>
  <c r="F851" i="3" s="1"/>
  <c r="F843" i="3"/>
  <c r="F844" i="3" s="1"/>
  <c r="F832" i="3"/>
  <c r="F824" i="3"/>
  <c r="F825" i="3" s="1"/>
  <c r="F815" i="3"/>
  <c r="F810" i="3"/>
  <c r="F811" i="3" s="1"/>
  <c r="F796" i="3"/>
  <c r="F785" i="3"/>
  <c r="F781" i="3"/>
  <c r="F782" i="3" s="1"/>
  <c r="F776" i="3"/>
  <c r="F773" i="3"/>
  <c r="F765" i="3"/>
  <c r="E19" i="1" l="1"/>
  <c r="F1046" i="3"/>
  <c r="E27" i="1"/>
  <c r="F881" i="3"/>
  <c r="F852" i="3"/>
  <c r="F929" i="3"/>
  <c r="F783" i="3"/>
  <c r="F1034" i="3"/>
  <c r="F947" i="3"/>
  <c r="F845" i="3"/>
  <c r="F911" i="3"/>
  <c r="G914" i="3"/>
  <c r="E914" i="3"/>
  <c r="F826" i="3"/>
  <c r="F1129" i="3"/>
  <c r="F1095" i="3"/>
  <c r="F812" i="3"/>
  <c r="F937" i="3"/>
  <c r="F874" i="3"/>
  <c r="F1053" i="3"/>
  <c r="F915" i="3"/>
  <c r="F786" i="3"/>
  <c r="F1065" i="3"/>
  <c r="F797" i="3"/>
  <c r="F833" i="3"/>
  <c r="F903" i="3"/>
  <c r="F1077" i="3"/>
  <c r="F1135" i="3"/>
  <c r="F1070" i="3"/>
  <c r="F1104" i="3"/>
  <c r="F1019" i="3"/>
  <c r="F1001" i="3"/>
  <c r="F816" i="3"/>
  <c r="F1146" i="3"/>
  <c r="F766" i="3"/>
  <c r="F1025" i="3"/>
  <c r="F857" i="3"/>
  <c r="F921" i="3"/>
  <c r="F1110" i="3"/>
  <c r="F774" i="3"/>
  <c r="F953" i="3"/>
  <c r="F1040" i="3"/>
  <c r="F777" i="3"/>
  <c r="F865" i="3"/>
  <c r="F963" i="3"/>
  <c r="F1007" i="3"/>
  <c r="F1123" i="3"/>
  <c r="F985" i="3"/>
  <c r="F745" i="3"/>
  <c r="F746" i="3" s="1"/>
  <c r="F741" i="3"/>
  <c r="F742" i="3" s="1"/>
  <c r="F728" i="3"/>
  <c r="F729" i="3" s="1"/>
  <c r="F720" i="3"/>
  <c r="F710" i="3"/>
  <c r="F711" i="3" s="1"/>
  <c r="F701" i="3"/>
  <c r="F702" i="3" s="1"/>
  <c r="F687" i="3"/>
  <c r="F673" i="3"/>
  <c r="F661" i="3"/>
  <c r="F647" i="3"/>
  <c r="F637" i="3"/>
  <c r="F625" i="3"/>
  <c r="F619" i="3"/>
  <c r="F620" i="3" s="1"/>
  <c r="F616" i="3"/>
  <c r="F617" i="3" s="1"/>
  <c r="F609" i="3"/>
  <c r="F610" i="3" s="1"/>
  <c r="F599" i="3"/>
  <c r="F600" i="3" s="1"/>
  <c r="F594" i="3"/>
  <c r="F583" i="3"/>
  <c r="F573" i="3"/>
  <c r="F564" i="3"/>
  <c r="F557" i="3"/>
  <c r="F549" i="3"/>
  <c r="F550" i="3" s="1"/>
  <c r="F539" i="3"/>
  <c r="F529" i="3"/>
  <c r="F530" i="3" s="1"/>
  <c r="F524" i="3"/>
  <c r="F525" i="3" s="1"/>
  <c r="F514" i="3"/>
  <c r="F515" i="3" s="1"/>
  <c r="F506" i="3"/>
  <c r="F507" i="3" s="1"/>
  <c r="F500" i="3"/>
  <c r="F491" i="3"/>
  <c r="F492" i="3" s="1"/>
  <c r="F478" i="3"/>
  <c r="F479" i="3" s="1"/>
  <c r="F470" i="3"/>
  <c r="F471" i="3" s="1"/>
  <c r="F463" i="3"/>
  <c r="F464" i="3" s="1"/>
  <c r="F456" i="3"/>
  <c r="F457" i="3" s="1"/>
  <c r="F448" i="3"/>
  <c r="F449" i="3" s="1"/>
  <c r="F445" i="3"/>
  <c r="F437" i="3"/>
  <c r="F423" i="3"/>
  <c r="F424" i="3" s="1"/>
  <c r="F417" i="3"/>
  <c r="F418" i="3" s="1"/>
  <c r="F419" i="3" s="1"/>
  <c r="F408" i="3"/>
  <c r="F409" i="3" s="1"/>
  <c r="F401" i="3"/>
  <c r="F402" i="3" s="1"/>
  <c r="F391" i="3"/>
  <c r="F392" i="3" s="1"/>
  <c r="F377" i="3"/>
  <c r="F360" i="3"/>
  <c r="F361" i="3" s="1"/>
  <c r="F352" i="3"/>
  <c r="F353" i="3" s="1"/>
  <c r="F314" i="3"/>
  <c r="F301" i="3"/>
  <c r="F294" i="3"/>
  <c r="F295" i="3" s="1"/>
  <c r="F289" i="3"/>
  <c r="F290" i="3" s="1"/>
  <c r="F283" i="3"/>
  <c r="F274" i="3"/>
  <c r="F266" i="3"/>
  <c r="F261" i="3"/>
  <c r="F254" i="3"/>
  <c r="F255" i="3" s="1"/>
  <c r="F244" i="3"/>
  <c r="F245" i="3" s="1"/>
  <c r="F235" i="3"/>
  <c r="F228" i="3"/>
  <c r="F214" i="3"/>
  <c r="F206" i="3"/>
  <c r="F199" i="3"/>
  <c r="F190" i="3"/>
  <c r="F167" i="3"/>
  <c r="F168" i="3" s="1"/>
  <c r="F153" i="3"/>
  <c r="F149" i="3"/>
  <c r="F143" i="3"/>
  <c r="F141" i="3"/>
  <c r="F134" i="3"/>
  <c r="F135" i="3" s="1"/>
  <c r="F128" i="3"/>
  <c r="F129" i="3" s="1"/>
  <c r="F122" i="3"/>
  <c r="F123" i="3" s="1"/>
  <c r="F108" i="3"/>
  <c r="F104" i="3"/>
  <c r="F105" i="3" s="1"/>
  <c r="F95" i="3"/>
  <c r="F96" i="3" s="1"/>
  <c r="F86" i="3"/>
  <c r="F77" i="3"/>
  <c r="F71" i="3"/>
  <c r="F66" i="3"/>
  <c r="F55" i="3"/>
  <c r="F48" i="3"/>
  <c r="F38" i="3"/>
  <c r="F39" i="3" s="1"/>
  <c r="F23" i="3"/>
  <c r="F24" i="3" s="1"/>
  <c r="F15" i="3"/>
  <c r="F16" i="3" s="1"/>
  <c r="F8" i="3"/>
  <c r="F97" i="3" l="1"/>
  <c r="F1047" i="3"/>
  <c r="F130" i="3"/>
  <c r="E28" i="1"/>
  <c r="F601" i="3"/>
  <c r="F730" i="3"/>
  <c r="G729" i="3"/>
  <c r="E729" i="3"/>
  <c r="F106" i="3"/>
  <c r="F420" i="3"/>
  <c r="F508" i="3"/>
  <c r="F246" i="3"/>
  <c r="F472" i="3"/>
  <c r="F136" i="3"/>
  <c r="F465" i="3"/>
  <c r="F169" i="3"/>
  <c r="F393" i="3"/>
  <c r="F17" i="3"/>
  <c r="F621" i="3"/>
  <c r="F531" i="3"/>
  <c r="F747" i="3"/>
  <c r="F256" i="3"/>
  <c r="F703" i="3"/>
  <c r="F458" i="3"/>
  <c r="F207" i="3"/>
  <c r="F410" i="3"/>
  <c r="F558" i="3"/>
  <c r="F1136" i="3"/>
  <c r="F1096" i="3"/>
  <c r="F49" i="3"/>
  <c r="F302" i="3"/>
  <c r="F648" i="3"/>
  <c r="F1111" i="3"/>
  <c r="F834" i="3"/>
  <c r="F109" i="3"/>
  <c r="F1008" i="3"/>
  <c r="F922" i="3"/>
  <c r="F798" i="3"/>
  <c r="F938" i="3"/>
  <c r="F315" i="3"/>
  <c r="F446" i="3"/>
  <c r="F540" i="3"/>
  <c r="F954" i="3"/>
  <c r="F858" i="3"/>
  <c r="F767" i="3"/>
  <c r="F1078" i="3"/>
  <c r="F1054" i="3"/>
  <c r="F1130" i="3"/>
  <c r="F912" i="3"/>
  <c r="F853" i="3"/>
  <c r="F56" i="3"/>
  <c r="F87" i="3"/>
  <c r="F144" i="3"/>
  <c r="F191" i="3"/>
  <c r="F229" i="3"/>
  <c r="F262" i="3"/>
  <c r="F263" i="3" s="1"/>
  <c r="F264" i="3" s="1"/>
  <c r="F574" i="3"/>
  <c r="F626" i="3"/>
  <c r="F662" i="3"/>
  <c r="F1002" i="3"/>
  <c r="F1035" i="3"/>
  <c r="F40" i="3"/>
  <c r="F296" i="3"/>
  <c r="F526" i="3"/>
  <c r="F778" i="3"/>
  <c r="F817" i="3"/>
  <c r="F916" i="3"/>
  <c r="G915" i="3"/>
  <c r="E915" i="3"/>
  <c r="F72" i="3"/>
  <c r="F154" i="3"/>
  <c r="F438" i="3"/>
  <c r="F721" i="3"/>
  <c r="F9" i="3"/>
  <c r="F948" i="3"/>
  <c r="F284" i="3"/>
  <c r="G728" i="3"/>
  <c r="E728" i="3"/>
  <c r="F866" i="3"/>
  <c r="F1105" i="3"/>
  <c r="F124" i="3"/>
  <c r="F291" i="3"/>
  <c r="F354" i="3"/>
  <c r="F403" i="3"/>
  <c r="F450" i="3"/>
  <c r="F480" i="3"/>
  <c r="F516" i="3"/>
  <c r="F611" i="3"/>
  <c r="F964" i="3"/>
  <c r="F1071" i="3"/>
  <c r="F875" i="3"/>
  <c r="F813" i="3"/>
  <c r="F362" i="3"/>
  <c r="F493" i="3"/>
  <c r="F1020" i="3"/>
  <c r="F275" i="3"/>
  <c r="F378" i="3"/>
  <c r="F501" i="3"/>
  <c r="F595" i="3"/>
  <c r="F688" i="3"/>
  <c r="F78" i="3"/>
  <c r="F215" i="3"/>
  <c r="F565" i="3"/>
  <c r="F25" i="3"/>
  <c r="F67" i="3"/>
  <c r="F150" i="3"/>
  <c r="F200" i="3"/>
  <c r="F236" i="3"/>
  <c r="F267" i="3"/>
  <c r="F425" i="3"/>
  <c r="F551" i="3"/>
  <c r="F584" i="3"/>
  <c r="F638" i="3"/>
  <c r="F674" i="3"/>
  <c r="F712" i="3"/>
  <c r="F743" i="3"/>
  <c r="F986" i="3"/>
  <c r="F1026" i="3"/>
  <c r="F1147" i="3"/>
  <c r="F904" i="3"/>
  <c r="F787" i="3"/>
  <c r="F827" i="3"/>
  <c r="F846" i="3"/>
  <c r="F930" i="3"/>
  <c r="F882" i="3"/>
  <c r="F98" i="3" l="1"/>
  <c r="F1048" i="3"/>
  <c r="F131" i="3"/>
  <c r="E29" i="1"/>
  <c r="F931" i="3"/>
  <c r="F949" i="3"/>
  <c r="F155" i="3"/>
  <c r="F1055" i="3"/>
  <c r="F208" i="3"/>
  <c r="F532" i="3"/>
  <c r="F689" i="3"/>
  <c r="F292" i="3"/>
  <c r="F73" i="3"/>
  <c r="F859" i="3"/>
  <c r="F799" i="3"/>
  <c r="F622" i="3"/>
  <c r="F1027" i="3"/>
  <c r="F675" i="3"/>
  <c r="F566" i="3"/>
  <c r="F596" i="3"/>
  <c r="F779" i="3"/>
  <c r="F230" i="3"/>
  <c r="F303" i="3"/>
  <c r="F1097" i="3"/>
  <c r="F559" i="3"/>
  <c r="F257" i="3"/>
  <c r="F137" i="3"/>
  <c r="F722" i="3"/>
  <c r="F723" i="3" s="1"/>
  <c r="F575" i="3"/>
  <c r="F57" i="3"/>
  <c r="F768" i="3"/>
  <c r="F247" i="3"/>
  <c r="F713" i="3"/>
  <c r="F26" i="3"/>
  <c r="F494" i="3"/>
  <c r="F612" i="3"/>
  <c r="F285" i="3"/>
  <c r="F41" i="3"/>
  <c r="F459" i="3"/>
  <c r="F394" i="3"/>
  <c r="F847" i="3"/>
  <c r="F639" i="3"/>
  <c r="F502" i="3"/>
  <c r="F481" i="3"/>
  <c r="F404" i="3"/>
  <c r="F192" i="3"/>
  <c r="F835" i="3"/>
  <c r="F748" i="3"/>
  <c r="F509" i="3"/>
  <c r="F905" i="3"/>
  <c r="F68" i="3"/>
  <c r="F876" i="3"/>
  <c r="F125" i="3"/>
  <c r="F917" i="3"/>
  <c r="G916" i="3"/>
  <c r="E916" i="3"/>
  <c r="F1036" i="3"/>
  <c r="F170" i="3"/>
  <c r="F268" i="3"/>
  <c r="F216" i="3"/>
  <c r="F439" i="3"/>
  <c r="F627" i="3"/>
  <c r="F1079" i="3"/>
  <c r="F541" i="3"/>
  <c r="F1137" i="3"/>
  <c r="F411" i="3"/>
  <c r="F412" i="3" s="1"/>
  <c r="F413" i="3" s="1"/>
  <c r="F414" i="3" s="1"/>
  <c r="F415" i="3" s="1"/>
  <c r="F473" i="3"/>
  <c r="F151" i="3"/>
  <c r="F363" i="3"/>
  <c r="F663" i="3"/>
  <c r="F883" i="3"/>
  <c r="F237" i="3"/>
  <c r="F355" i="3"/>
  <c r="F867" i="3"/>
  <c r="F955" i="3"/>
  <c r="F939" i="3"/>
  <c r="F110" i="3"/>
  <c r="F1112" i="3"/>
  <c r="F18" i="3"/>
  <c r="F421" i="3"/>
  <c r="F517" i="3"/>
  <c r="F379" i="3"/>
  <c r="F1021" i="3"/>
  <c r="F297" i="3"/>
  <c r="F145" i="3"/>
  <c r="F923" i="3"/>
  <c r="F731" i="3"/>
  <c r="G730" i="3"/>
  <c r="E730" i="3"/>
  <c r="F828" i="3"/>
  <c r="F585" i="3"/>
  <c r="F426" i="3"/>
  <c r="F79" i="3"/>
  <c r="F965" i="3"/>
  <c r="F451" i="3"/>
  <c r="F788" i="3"/>
  <c r="F987" i="3"/>
  <c r="F552" i="3"/>
  <c r="F201" i="3"/>
  <c r="F276" i="3"/>
  <c r="F10" i="3"/>
  <c r="F818" i="3"/>
  <c r="F527" i="3"/>
  <c r="F1003" i="3"/>
  <c r="F88" i="3"/>
  <c r="F854" i="3"/>
  <c r="F316" i="3"/>
  <c r="F1009" i="3"/>
  <c r="F649" i="3"/>
  <c r="F50" i="3"/>
  <c r="F704" i="3"/>
  <c r="F466" i="3"/>
  <c r="F3" i="1"/>
  <c r="E3" i="1"/>
  <c r="C3" i="1"/>
  <c r="G3" i="1" s="1"/>
  <c r="D3" i="3"/>
  <c r="H3" i="3" s="1"/>
  <c r="F99" i="3" l="1"/>
  <c r="F724" i="3"/>
  <c r="F132" i="3"/>
  <c r="E30" i="1"/>
  <c r="F51" i="3"/>
  <c r="F277" i="3"/>
  <c r="F829" i="3"/>
  <c r="F1113" i="3"/>
  <c r="F217" i="3"/>
  <c r="F749" i="3"/>
  <c r="F576" i="3"/>
  <c r="F231" i="3"/>
  <c r="F860" i="3"/>
  <c r="F1056" i="3"/>
  <c r="F950" i="3"/>
  <c r="F650" i="3"/>
  <c r="F317" i="3"/>
  <c r="F89" i="3"/>
  <c r="F988" i="3"/>
  <c r="F452" i="3"/>
  <c r="F146" i="3"/>
  <c r="F111" i="3"/>
  <c r="F356" i="3"/>
  <c r="F1138" i="3"/>
  <c r="F126" i="3"/>
  <c r="F640" i="3"/>
  <c r="F27" i="3"/>
  <c r="F258" i="3"/>
  <c r="F567" i="3"/>
  <c r="F690" i="3"/>
  <c r="F966" i="3"/>
  <c r="F298" i="3"/>
  <c r="F238" i="3"/>
  <c r="F542" i="3"/>
  <c r="F877" i="3"/>
  <c r="F395" i="3"/>
  <c r="F714" i="3"/>
  <c r="F533" i="3"/>
  <c r="F705" i="3"/>
  <c r="F11" i="3"/>
  <c r="F518" i="3"/>
  <c r="F19" i="3"/>
  <c r="F364" i="3"/>
  <c r="F510" i="3"/>
  <c r="F503" i="3"/>
  <c r="F42" i="3"/>
  <c r="F304" i="3"/>
  <c r="F800" i="3"/>
  <c r="F156" i="3"/>
  <c r="F1010" i="3"/>
  <c r="F553" i="3"/>
  <c r="F789" i="3"/>
  <c r="F924" i="3"/>
  <c r="F940" i="3"/>
  <c r="F868" i="3"/>
  <c r="F171" i="3"/>
  <c r="F918" i="3"/>
  <c r="E917" i="3"/>
  <c r="G917" i="3"/>
  <c r="F193" i="3"/>
  <c r="F482" i="3"/>
  <c r="F848" i="3"/>
  <c r="F286" i="3"/>
  <c r="F495" i="3"/>
  <c r="F138" i="3"/>
  <c r="F597" i="3"/>
  <c r="F80" i="3"/>
  <c r="F884" i="3"/>
  <c r="F1080" i="3"/>
  <c r="F69" i="3"/>
  <c r="F460" i="3"/>
  <c r="F248" i="3"/>
  <c r="F560" i="3"/>
  <c r="F1028" i="3"/>
  <c r="F209" i="3"/>
  <c r="F467" i="3"/>
  <c r="F819" i="3"/>
  <c r="F427" i="3"/>
  <c r="F380" i="3"/>
  <c r="F664" i="3"/>
  <c r="F628" i="3"/>
  <c r="F906" i="3"/>
  <c r="F769" i="3"/>
  <c r="F1098" i="3"/>
  <c r="F676" i="3"/>
  <c r="F623" i="3"/>
  <c r="F202" i="3"/>
  <c r="F586" i="3"/>
  <c r="F732" i="3"/>
  <c r="G731" i="3"/>
  <c r="E731" i="3"/>
  <c r="F956" i="3"/>
  <c r="F474" i="3"/>
  <c r="F440" i="3"/>
  <c r="F269" i="3"/>
  <c r="F836" i="3"/>
  <c r="F405" i="3"/>
  <c r="F613" i="3"/>
  <c r="F58" i="3"/>
  <c r="F74" i="3"/>
  <c r="F932" i="3"/>
  <c r="F3" i="3"/>
  <c r="F100" i="3" l="1"/>
  <c r="F725" i="3"/>
  <c r="E31" i="1"/>
  <c r="F203" i="3"/>
  <c r="F665" i="3"/>
  <c r="F869" i="3"/>
  <c r="F837" i="3"/>
  <c r="F210" i="3"/>
  <c r="F218" i="3"/>
  <c r="F861" i="3"/>
  <c r="F75" i="3"/>
  <c r="F614" i="3"/>
  <c r="F820" i="3"/>
  <c r="F1081" i="3"/>
  <c r="F81" i="3"/>
  <c r="F287" i="3"/>
  <c r="F941" i="3"/>
  <c r="F511" i="3"/>
  <c r="F715" i="3"/>
  <c r="F641" i="3"/>
  <c r="F90" i="3"/>
  <c r="F59" i="3"/>
  <c r="F504" i="3"/>
  <c r="F259" i="3"/>
  <c r="F577" i="3"/>
  <c r="F441" i="3"/>
  <c r="F249" i="3"/>
  <c r="F305" i="3"/>
  <c r="F194" i="3"/>
  <c r="F157" i="3"/>
  <c r="F278" i="3"/>
  <c r="F587" i="3"/>
  <c r="F629" i="3"/>
  <c r="F381" i="3"/>
  <c r="F461" i="3"/>
  <c r="F139" i="3"/>
  <c r="F43" i="3"/>
  <c r="F534" i="3"/>
  <c r="F967" i="3"/>
  <c r="F568" i="3"/>
  <c r="F453" i="3"/>
  <c r="F1057" i="3"/>
  <c r="F232" i="3"/>
  <c r="F483" i="3"/>
  <c r="F1011" i="3"/>
  <c r="F1139" i="3"/>
  <c r="F651" i="3"/>
  <c r="F299" i="3"/>
  <c r="F475" i="3"/>
  <c r="F770" i="3"/>
  <c r="F519" i="3"/>
  <c r="F925" i="3"/>
  <c r="F365" i="3"/>
  <c r="F396" i="3"/>
  <c r="F28" i="3"/>
  <c r="F318" i="3"/>
  <c r="F750" i="3"/>
  <c r="F1114" i="3"/>
  <c r="F933" i="3"/>
  <c r="F428" i="3"/>
  <c r="F496" i="3"/>
  <c r="F989" i="3"/>
  <c r="F790" i="3"/>
  <c r="F20" i="3"/>
  <c r="F830" i="3"/>
  <c r="F733" i="3"/>
  <c r="G732" i="3"/>
  <c r="E732" i="3"/>
  <c r="F907" i="3"/>
  <c r="F172" i="3"/>
  <c r="F706" i="3"/>
  <c r="F691" i="3"/>
  <c r="F147" i="3"/>
  <c r="F1029" i="3"/>
  <c r="F554" i="3"/>
  <c r="F543" i="3"/>
  <c r="F357" i="3"/>
  <c r="F406" i="3"/>
  <c r="F270" i="3"/>
  <c r="F677" i="3"/>
  <c r="F468" i="3"/>
  <c r="F885" i="3"/>
  <c r="F957" i="3"/>
  <c r="F561" i="3"/>
  <c r="G918" i="3"/>
  <c r="E918" i="3"/>
  <c r="F801" i="3"/>
  <c r="F12" i="3"/>
  <c r="F239" i="3"/>
  <c r="F112" i="3"/>
  <c r="F52" i="3"/>
  <c r="G3" i="3"/>
  <c r="E3" i="3"/>
  <c r="F101" i="3" l="1"/>
  <c r="F726" i="3"/>
  <c r="E32" i="1"/>
  <c r="F652" i="3"/>
  <c r="F158" i="3"/>
  <c r="F642" i="3"/>
  <c r="F802" i="3"/>
  <c r="F886" i="3"/>
  <c r="F990" i="3"/>
  <c r="F484" i="3"/>
  <c r="F250" i="3"/>
  <c r="F578" i="3"/>
  <c r="F512" i="3"/>
  <c r="F211" i="3"/>
  <c r="F870" i="3"/>
  <c r="F271" i="3"/>
  <c r="F707" i="3"/>
  <c r="F476" i="3"/>
  <c r="F454" i="3"/>
  <c r="F382" i="3"/>
  <c r="F82" i="3"/>
  <c r="F358" i="3"/>
  <c r="F240" i="3"/>
  <c r="F544" i="3"/>
  <c r="F21" i="3"/>
  <c r="F319" i="3"/>
  <c r="F397" i="3"/>
  <c r="F1140" i="3"/>
  <c r="F535" i="3"/>
  <c r="F279" i="3"/>
  <c r="F195" i="3"/>
  <c r="F862" i="3"/>
  <c r="F751" i="3"/>
  <c r="F968" i="3"/>
  <c r="F821" i="3"/>
  <c r="F958" i="3"/>
  <c r="F497" i="3"/>
  <c r="F520" i="3"/>
  <c r="F734" i="3"/>
  <c r="G733" i="3"/>
  <c r="E733" i="3"/>
  <c r="F630" i="3"/>
  <c r="F91" i="3"/>
  <c r="F1082" i="3"/>
  <c r="F113" i="3"/>
  <c r="F29" i="3"/>
  <c r="F588" i="3"/>
  <c r="F233" i="3"/>
  <c r="F666" i="3"/>
  <c r="F53" i="3"/>
  <c r="F173" i="3"/>
  <c r="F1115" i="3"/>
  <c r="F569" i="3"/>
  <c r="F13" i="3"/>
  <c r="F562" i="3"/>
  <c r="F555" i="3"/>
  <c r="F791" i="3"/>
  <c r="F366" i="3"/>
  <c r="F1012" i="3"/>
  <c r="F1058" i="3"/>
  <c r="F44" i="3"/>
  <c r="F306" i="3"/>
  <c r="F442" i="3"/>
  <c r="F716" i="3"/>
  <c r="F219" i="3"/>
  <c r="F838" i="3"/>
  <c r="F678" i="3"/>
  <c r="F692" i="3"/>
  <c r="F429" i="3"/>
  <c r="F771" i="3"/>
  <c r="F60" i="3"/>
  <c r="F204" i="3"/>
  <c r="F102" i="3" l="1"/>
  <c r="E33" i="1"/>
  <c r="F717" i="3"/>
  <c r="F30" i="3"/>
  <c r="F196" i="3"/>
  <c r="F212" i="3"/>
  <c r="F430" i="3"/>
  <c r="F45" i="3"/>
  <c r="F174" i="3"/>
  <c r="F498" i="3"/>
  <c r="F251" i="3"/>
  <c r="F839" i="3"/>
  <c r="F367" i="3"/>
  <c r="F83" i="3"/>
  <c r="F383" i="3"/>
  <c r="F272" i="3"/>
  <c r="F159" i="3"/>
  <c r="F1083" i="3"/>
  <c r="F241" i="3"/>
  <c r="F570" i="3"/>
  <c r="F667" i="3"/>
  <c r="F735" i="3"/>
  <c r="G734" i="3"/>
  <c r="E734" i="3"/>
  <c r="F822" i="3"/>
  <c r="F887" i="3"/>
  <c r="F443" i="3"/>
  <c r="F1059" i="3"/>
  <c r="F114" i="3"/>
  <c r="F92" i="3"/>
  <c r="F280" i="3"/>
  <c r="F969" i="3"/>
  <c r="F991" i="3"/>
  <c r="F792" i="3"/>
  <c r="F589" i="3"/>
  <c r="F545" i="3"/>
  <c r="F871" i="3"/>
  <c r="F653" i="3"/>
  <c r="F61" i="3"/>
  <c r="F307" i="3"/>
  <c r="F521" i="3"/>
  <c r="F959" i="3"/>
  <c r="F536" i="3"/>
  <c r="F579" i="3"/>
  <c r="F693" i="3"/>
  <c r="F398" i="3"/>
  <c r="F803" i="3"/>
  <c r="F220" i="3"/>
  <c r="F679" i="3"/>
  <c r="F1013" i="3"/>
  <c r="F752" i="3"/>
  <c r="F320" i="3"/>
  <c r="F708" i="3"/>
  <c r="F485" i="3"/>
  <c r="F643" i="3"/>
  <c r="F840" i="3" l="1"/>
  <c r="F1084" i="3"/>
  <c r="F431" i="3"/>
  <c r="F197" i="3"/>
  <c r="F753" i="3"/>
  <c r="F546" i="3"/>
  <c r="F736" i="3"/>
  <c r="G735" i="3"/>
  <c r="E735" i="3"/>
  <c r="F384" i="3"/>
  <c r="F590" i="3"/>
  <c r="F115" i="3"/>
  <c r="F399" i="3"/>
  <c r="F960" i="3"/>
  <c r="F793" i="3"/>
  <c r="F281" i="3"/>
  <c r="F252" i="3"/>
  <c r="F175" i="3"/>
  <c r="F537" i="3"/>
  <c r="F308" i="3"/>
  <c r="F668" i="3"/>
  <c r="F84" i="3"/>
  <c r="F368" i="3"/>
  <c r="F804" i="3"/>
  <c r="F62" i="3"/>
  <c r="F160" i="3"/>
  <c r="F221" i="3"/>
  <c r="F694" i="3"/>
  <c r="F522" i="3"/>
  <c r="F992" i="3"/>
  <c r="F93" i="3"/>
  <c r="F242" i="3"/>
  <c r="F46" i="3"/>
  <c r="F680" i="3"/>
  <c r="F571" i="3"/>
  <c r="F644" i="3"/>
  <c r="F970" i="3"/>
  <c r="F888" i="3"/>
  <c r="F31" i="3"/>
  <c r="F1014" i="3"/>
  <c r="F580" i="3"/>
  <c r="F486" i="3"/>
  <c r="F321" i="3"/>
  <c r="F654" i="3"/>
  <c r="F718" i="3"/>
  <c r="F322" i="3" l="1"/>
  <c r="F993" i="3"/>
  <c r="F309" i="3"/>
  <c r="F547" i="3"/>
  <c r="F1085" i="3"/>
  <c r="F695" i="3"/>
  <c r="F971" i="3"/>
  <c r="F222" i="3"/>
  <c r="F63" i="3"/>
  <c r="F805" i="3"/>
  <c r="F794" i="3"/>
  <c r="F889" i="3"/>
  <c r="F176" i="3"/>
  <c r="F487" i="3"/>
  <c r="F669" i="3"/>
  <c r="F385" i="3"/>
  <c r="F32" i="3"/>
  <c r="F681" i="3"/>
  <c r="F116" i="3"/>
  <c r="F655" i="3"/>
  <c r="F645" i="3"/>
  <c r="F161" i="3"/>
  <c r="F369" i="3"/>
  <c r="F581" i="3"/>
  <c r="F591" i="3"/>
  <c r="F737" i="3"/>
  <c r="G736" i="3"/>
  <c r="E736" i="3"/>
  <c r="F432" i="3"/>
  <c r="F841" i="3"/>
  <c r="F177" i="3" l="1"/>
  <c r="F1086" i="3"/>
  <c r="F682" i="3"/>
  <c r="F738" i="3"/>
  <c r="G737" i="3"/>
  <c r="E737" i="3"/>
  <c r="F162" i="3"/>
  <c r="F890" i="3"/>
  <c r="F806" i="3"/>
  <c r="F670" i="3"/>
  <c r="F223" i="3"/>
  <c r="F972" i="3"/>
  <c r="F33" i="3"/>
  <c r="F323" i="3"/>
  <c r="F656" i="3"/>
  <c r="F994" i="3"/>
  <c r="F370" i="3"/>
  <c r="F386" i="3"/>
  <c r="F488" i="3"/>
  <c r="F696" i="3"/>
  <c r="F433" i="3"/>
  <c r="F592" i="3"/>
  <c r="F117" i="3"/>
  <c r="F64" i="3"/>
  <c r="F310" i="3"/>
  <c r="F807" i="3" l="1"/>
  <c r="F739" i="3"/>
  <c r="G738" i="3"/>
  <c r="E738" i="3"/>
  <c r="F657" i="3"/>
  <c r="F387" i="3"/>
  <c r="F671" i="3"/>
  <c r="F697" i="3"/>
  <c r="F973" i="3"/>
  <c r="F891" i="3"/>
  <c r="F1087" i="3"/>
  <c r="F995" i="3"/>
  <c r="F434" i="3"/>
  <c r="F34" i="3"/>
  <c r="F371" i="3"/>
  <c r="F324" i="3"/>
  <c r="F311" i="3"/>
  <c r="F118" i="3"/>
  <c r="F489" i="3"/>
  <c r="F224" i="3"/>
  <c r="F163" i="3"/>
  <c r="F683" i="3"/>
  <c r="F178" i="3"/>
  <c r="F312" i="3" l="1"/>
  <c r="F372" i="3"/>
  <c r="F658" i="3"/>
  <c r="F684" i="3"/>
  <c r="F996" i="3"/>
  <c r="F225" i="3"/>
  <c r="F974" i="3"/>
  <c r="F325" i="3"/>
  <c r="F35" i="3"/>
  <c r="F388" i="3"/>
  <c r="G739" i="3"/>
  <c r="E739" i="3"/>
  <c r="F164" i="3"/>
  <c r="F1088" i="3"/>
  <c r="F892" i="3"/>
  <c r="F119" i="3"/>
  <c r="F698" i="3"/>
  <c r="F179" i="3"/>
  <c r="F435" i="3"/>
  <c r="F808" i="3"/>
  <c r="F120" i="3" l="1"/>
  <c r="F1089" i="3"/>
  <c r="F975" i="3"/>
  <c r="F165" i="3"/>
  <c r="F36" i="3"/>
  <c r="F997" i="3"/>
  <c r="F180" i="3"/>
  <c r="F685" i="3"/>
  <c r="F373" i="3"/>
  <c r="F893" i="3"/>
  <c r="F326" i="3"/>
  <c r="F226" i="3"/>
  <c r="F389" i="3"/>
  <c r="F699" i="3"/>
  <c r="F659" i="3"/>
  <c r="F894" i="3" l="1"/>
  <c r="F181" i="3"/>
  <c r="F1090" i="3"/>
  <c r="F327" i="3"/>
  <c r="F374" i="3"/>
  <c r="F976" i="3"/>
  <c r="F977" i="3" l="1"/>
  <c r="F182" i="3"/>
  <c r="F375" i="3"/>
  <c r="F895" i="3"/>
  <c r="F328" i="3"/>
  <c r="F329" i="3" l="1"/>
  <c r="F896" i="3"/>
  <c r="F183" i="3"/>
  <c r="F897" i="3" l="1"/>
  <c r="F184" i="3"/>
  <c r="F330" i="3"/>
  <c r="F331" i="3" l="1"/>
  <c r="F185" i="3"/>
  <c r="F898" i="3"/>
  <c r="F899" i="3" l="1"/>
  <c r="F186" i="3"/>
  <c r="F332" i="3"/>
  <c r="F333" i="3" l="1"/>
  <c r="F187" i="3"/>
  <c r="F900" i="3"/>
  <c r="F188" i="3" l="1"/>
  <c r="F334" i="3"/>
  <c r="F335" i="3" l="1"/>
  <c r="F336" i="3" l="1"/>
  <c r="F337" i="3" l="1"/>
  <c r="F338" i="3" l="1"/>
  <c r="F339" i="3" l="1"/>
  <c r="F340" i="3" l="1"/>
  <c r="F341" i="3" l="1"/>
  <c r="F342" i="3" l="1"/>
  <c r="F343" i="3" l="1"/>
  <c r="F344" i="3" l="1"/>
  <c r="F345" i="3" l="1"/>
  <c r="F346" i="3" l="1"/>
  <c r="F347" i="3" l="1"/>
  <c r="F348" i="3" l="1"/>
  <c r="F349" i="3" l="1"/>
  <c r="F350" i="3" l="1"/>
</calcChain>
</file>

<file path=xl/sharedStrings.xml><?xml version="1.0" encoding="utf-8"?>
<sst xmlns="http://schemas.openxmlformats.org/spreadsheetml/2006/main" count="4403" uniqueCount="1034">
  <si>
    <t>County</t>
  </si>
  <si>
    <t>Adel</t>
  </si>
  <si>
    <t>Dallas</t>
  </si>
  <si>
    <t>Albia</t>
  </si>
  <si>
    <t>Monroe</t>
  </si>
  <si>
    <t>Algona</t>
  </si>
  <si>
    <t>Kossuth</t>
  </si>
  <si>
    <t>Allison</t>
  </si>
  <si>
    <t>Butler</t>
  </si>
  <si>
    <t>Amanas</t>
  </si>
  <si>
    <t>Iowa</t>
  </si>
  <si>
    <t>Ames</t>
  </si>
  <si>
    <t>Story</t>
  </si>
  <si>
    <t>Ankeny</t>
  </si>
  <si>
    <t>Polk</t>
  </si>
  <si>
    <t>Atlantic</t>
  </si>
  <si>
    <t>Cass</t>
  </si>
  <si>
    <t>Audubon</t>
  </si>
  <si>
    <t>Avoca</t>
  </si>
  <si>
    <t>Pottawattamie</t>
  </si>
  <si>
    <t>Bedford</t>
  </si>
  <si>
    <t>Taylor</t>
  </si>
  <si>
    <t>Belle Plaine</t>
  </si>
  <si>
    <t>Benton</t>
  </si>
  <si>
    <t>Belmond</t>
  </si>
  <si>
    <t>Wright</t>
  </si>
  <si>
    <t>Bloomfield</t>
  </si>
  <si>
    <t>Davis</t>
  </si>
  <si>
    <t>Boone</t>
  </si>
  <si>
    <t>Britt</t>
  </si>
  <si>
    <t>Hancock</t>
  </si>
  <si>
    <t>Burlington</t>
  </si>
  <si>
    <t>Des Moines</t>
  </si>
  <si>
    <t>Carlisle</t>
  </si>
  <si>
    <t>Warren</t>
  </si>
  <si>
    <t>Carroll</t>
  </si>
  <si>
    <t>Cedar Rapids</t>
  </si>
  <si>
    <t>Linn</t>
  </si>
  <si>
    <t>Centerville</t>
  </si>
  <si>
    <t>Appanoose</t>
  </si>
  <si>
    <t>Chariton</t>
  </si>
  <si>
    <t>Lucas</t>
  </si>
  <si>
    <t>Charles City</t>
  </si>
  <si>
    <t>Floyd</t>
  </si>
  <si>
    <t>Cherokee</t>
  </si>
  <si>
    <t>Clarinda</t>
  </si>
  <si>
    <t>Page</t>
  </si>
  <si>
    <t>Clarion</t>
  </si>
  <si>
    <t>Clinton</t>
  </si>
  <si>
    <t>Columbus Junction</t>
  </si>
  <si>
    <t>Louisa</t>
  </si>
  <si>
    <t>Corning</t>
  </si>
  <si>
    <t>Adams</t>
  </si>
  <si>
    <t>Corydon</t>
  </si>
  <si>
    <t>Wayne</t>
  </si>
  <si>
    <t>Council Bluffs</t>
  </si>
  <si>
    <t>Cresco</t>
  </si>
  <si>
    <t>Howard</t>
  </si>
  <si>
    <t>Creston</t>
  </si>
  <si>
    <t>Union</t>
  </si>
  <si>
    <t>Decorah</t>
  </si>
  <si>
    <t>Winneshiek</t>
  </si>
  <si>
    <t>Denison</t>
  </si>
  <si>
    <t>Crawford</t>
  </si>
  <si>
    <t>Des Moines/Altoona/Pleasant Hill</t>
  </si>
  <si>
    <t>Polk/Warren</t>
  </si>
  <si>
    <t>DeWitt</t>
  </si>
  <si>
    <t>Dubuque</t>
  </si>
  <si>
    <t>Elkader</t>
  </si>
  <si>
    <t>Clayton</t>
  </si>
  <si>
    <t>Emmetsburg</t>
  </si>
  <si>
    <t>Palo Alto</t>
  </si>
  <si>
    <t>Estherville</t>
  </si>
  <si>
    <t>Emmet</t>
  </si>
  <si>
    <t>Fairfield</t>
  </si>
  <si>
    <t>Jefferson</t>
  </si>
  <si>
    <t>Forest City</t>
  </si>
  <si>
    <t>Hancock/Winnebago</t>
  </si>
  <si>
    <t>Fort Dodge</t>
  </si>
  <si>
    <t>Webster</t>
  </si>
  <si>
    <t>Fort Madison</t>
  </si>
  <si>
    <t>Lee</t>
  </si>
  <si>
    <t>Garner</t>
  </si>
  <si>
    <t>Glenwood</t>
  </si>
  <si>
    <t>Mills</t>
  </si>
  <si>
    <t>Greenfield</t>
  </si>
  <si>
    <t>Adair</t>
  </si>
  <si>
    <t>Grimes/Johnston/Urbandale</t>
  </si>
  <si>
    <t>Dallas/Polk</t>
  </si>
  <si>
    <t>Grinnell</t>
  </si>
  <si>
    <t>Poweshiek</t>
  </si>
  <si>
    <t>Grundy Center</t>
  </si>
  <si>
    <t>Grundy</t>
  </si>
  <si>
    <t>Guthrie Center</t>
  </si>
  <si>
    <t>Guthrie</t>
  </si>
  <si>
    <t>Hamburg</t>
  </si>
  <si>
    <t>Fremont</t>
  </si>
  <si>
    <t>Hampton</t>
  </si>
  <si>
    <t>Franklin</t>
  </si>
  <si>
    <t>Harlan</t>
  </si>
  <si>
    <t>Shelby</t>
  </si>
  <si>
    <t>Hawarden</t>
  </si>
  <si>
    <t>Sioux</t>
  </si>
  <si>
    <t>Humboldt</t>
  </si>
  <si>
    <t>Ida Grove</t>
  </si>
  <si>
    <t>Ida</t>
  </si>
  <si>
    <t>Independence</t>
  </si>
  <si>
    <t>Buchanan</t>
  </si>
  <si>
    <t>Indianola</t>
  </si>
  <si>
    <t>Iowa City/Coralville</t>
  </si>
  <si>
    <t>Johnson</t>
  </si>
  <si>
    <t>Iowa Falls</t>
  </si>
  <si>
    <t>Hardin</t>
  </si>
  <si>
    <t>Greene</t>
  </si>
  <si>
    <t>Kalona</t>
  </si>
  <si>
    <t>Washington</t>
  </si>
  <si>
    <t>Keokuk</t>
  </si>
  <si>
    <t>Knoxville</t>
  </si>
  <si>
    <t>Marion</t>
  </si>
  <si>
    <t>Lake Mills</t>
  </si>
  <si>
    <t>Winnebago</t>
  </si>
  <si>
    <t>Le Mars</t>
  </si>
  <si>
    <t>Plymouth</t>
  </si>
  <si>
    <t>Leon</t>
  </si>
  <si>
    <t>Decatur</t>
  </si>
  <si>
    <t>Manchester</t>
  </si>
  <si>
    <t>Delaware</t>
  </si>
  <si>
    <t>Maquoketa</t>
  </si>
  <si>
    <t>Clinton/Jackson</t>
  </si>
  <si>
    <t>Marshalltown</t>
  </si>
  <si>
    <t>Marshall</t>
  </si>
  <si>
    <t>Mason City/Clear Lake</t>
  </si>
  <si>
    <t>Cerro Gordo</t>
  </si>
  <si>
    <t>Missouri Valley</t>
  </si>
  <si>
    <t>Harrison</t>
  </si>
  <si>
    <t>Monticello</t>
  </si>
  <si>
    <t>Jones</t>
  </si>
  <si>
    <t>Mount Ayr</t>
  </si>
  <si>
    <t>Ringgold</t>
  </si>
  <si>
    <t>Mount Pleasant</t>
  </si>
  <si>
    <t>Henry</t>
  </si>
  <si>
    <t>Muscatine</t>
  </si>
  <si>
    <t>Nevada</t>
  </si>
  <si>
    <t>New Hampton</t>
  </si>
  <si>
    <t>Chickasaw</t>
  </si>
  <si>
    <t>Newton</t>
  </si>
  <si>
    <t>Jasper</t>
  </si>
  <si>
    <t>North Liberty</t>
  </si>
  <si>
    <t>Northwood</t>
  </si>
  <si>
    <t>Worth</t>
  </si>
  <si>
    <t>Norwalk</t>
  </si>
  <si>
    <t>Oelwein</t>
  </si>
  <si>
    <t>Fayette</t>
  </si>
  <si>
    <t>Onawa</t>
  </si>
  <si>
    <t>Monona</t>
  </si>
  <si>
    <t>Orange City/Alton</t>
  </si>
  <si>
    <t>Osage</t>
  </si>
  <si>
    <t>Mitchell</t>
  </si>
  <si>
    <t>Osceola</t>
  </si>
  <si>
    <t>Clarke</t>
  </si>
  <si>
    <t>Oskaloosa</t>
  </si>
  <si>
    <t>Mahaska</t>
  </si>
  <si>
    <t>Ottumwa</t>
  </si>
  <si>
    <t>Wapello</t>
  </si>
  <si>
    <t>Pella</t>
  </si>
  <si>
    <t>Perry</t>
  </si>
  <si>
    <t>Pocahontas</t>
  </si>
  <si>
    <t>Polk City</t>
  </si>
  <si>
    <t>Quad Cities</t>
  </si>
  <si>
    <t>Scott</t>
  </si>
  <si>
    <t>Red Oak</t>
  </si>
  <si>
    <t>Montgomery</t>
  </si>
  <si>
    <t>Rock Rapids</t>
  </si>
  <si>
    <t>Lyon</t>
  </si>
  <si>
    <t>Rock Valley</t>
  </si>
  <si>
    <t>Rockwell City</t>
  </si>
  <si>
    <t>Calhoun</t>
  </si>
  <si>
    <t>Sac City</t>
  </si>
  <si>
    <t>Sac</t>
  </si>
  <si>
    <t>Sheldon</t>
  </si>
  <si>
    <t>O'Brien/Sioux</t>
  </si>
  <si>
    <t>Sibley</t>
  </si>
  <si>
    <t>Shenandoah</t>
  </si>
  <si>
    <t>Fremont/Page</t>
  </si>
  <si>
    <t>Sigourney</t>
  </si>
  <si>
    <t>Sioux Center</t>
  </si>
  <si>
    <t>Sioux City</t>
  </si>
  <si>
    <t>Woodbury</t>
  </si>
  <si>
    <t>Solon</t>
  </si>
  <si>
    <t>Spencer</t>
  </si>
  <si>
    <t>Clay</t>
  </si>
  <si>
    <t>Spirit Lake</t>
  </si>
  <si>
    <t>Dickinson</t>
  </si>
  <si>
    <t>Storm Lake</t>
  </si>
  <si>
    <t>Buena Vista</t>
  </si>
  <si>
    <t>Tama/Toledo/Montour</t>
  </si>
  <si>
    <t>Tama</t>
  </si>
  <si>
    <t>Tiffin</t>
  </si>
  <si>
    <t>Tipton</t>
  </si>
  <si>
    <t>Cedar</t>
  </si>
  <si>
    <t>Vinton</t>
  </si>
  <si>
    <t>Waterloo/Cedar Falls</t>
  </si>
  <si>
    <t>Black Hawk</t>
  </si>
  <si>
    <t>Waukon</t>
  </si>
  <si>
    <t>Allamakee</t>
  </si>
  <si>
    <t>Waverly</t>
  </si>
  <si>
    <t>Bremer</t>
  </si>
  <si>
    <t>Webster City</t>
  </si>
  <si>
    <t>Hamilton</t>
  </si>
  <si>
    <t>West Branch</t>
  </si>
  <si>
    <t>Cedar/Johnson</t>
  </si>
  <si>
    <t>West Des Moines/Waukee</t>
  </si>
  <si>
    <t>Dallas/Madison/Polk/Warren</t>
  </si>
  <si>
    <t>West Liberty</t>
  </si>
  <si>
    <t>West Union</t>
  </si>
  <si>
    <t>Winterset</t>
  </si>
  <si>
    <t>Madison</t>
  </si>
  <si>
    <t>Anamosa</t>
  </si>
  <si>
    <t>Laborshed Number</t>
  </si>
  <si>
    <t>Jackson</t>
  </si>
  <si>
    <t>Van Buren</t>
  </si>
  <si>
    <t>Ackley</t>
  </si>
  <si>
    <t>Ackworth</t>
  </si>
  <si>
    <t>Afton</t>
  </si>
  <si>
    <t>Agency</t>
  </si>
  <si>
    <t>Ainsworth</t>
  </si>
  <si>
    <t>Akron</t>
  </si>
  <si>
    <t>Albert City</t>
  </si>
  <si>
    <t>Albion</t>
  </si>
  <si>
    <t>Alburnett</t>
  </si>
  <si>
    <t>Alden</t>
  </si>
  <si>
    <t>Alexander</t>
  </si>
  <si>
    <t>Alleman</t>
  </si>
  <si>
    <t>Allerton</t>
  </si>
  <si>
    <t>Alta</t>
  </si>
  <si>
    <t>Alta Vista</t>
  </si>
  <si>
    <t>Alton</t>
  </si>
  <si>
    <t>Altoona</t>
  </si>
  <si>
    <t>Alvord</t>
  </si>
  <si>
    <t>Amana</t>
  </si>
  <si>
    <t>Andover</t>
  </si>
  <si>
    <t>Andrew</t>
  </si>
  <si>
    <t>Anita</t>
  </si>
  <si>
    <t>Anthon</t>
  </si>
  <si>
    <t>Aplington</t>
  </si>
  <si>
    <t>Arcadia</t>
  </si>
  <si>
    <t>Archer</t>
  </si>
  <si>
    <t>Aredale</t>
  </si>
  <si>
    <t>Argyle</t>
  </si>
  <si>
    <t>Arion</t>
  </si>
  <si>
    <t>Arispe</t>
  </si>
  <si>
    <t>Arlington</t>
  </si>
  <si>
    <t>Armstrong</t>
  </si>
  <si>
    <t>Arnolds Park</t>
  </si>
  <si>
    <t>Arthur</t>
  </si>
  <si>
    <t>Ashton</t>
  </si>
  <si>
    <t>Aspinwall</t>
  </si>
  <si>
    <t>Atalissa</t>
  </si>
  <si>
    <t>Atkins</t>
  </si>
  <si>
    <t>Auburn</t>
  </si>
  <si>
    <t>Aurelia</t>
  </si>
  <si>
    <t>Aurora</t>
  </si>
  <si>
    <t>Austinville</t>
  </si>
  <si>
    <t>Ayrshire</t>
  </si>
  <si>
    <t>Badger</t>
  </si>
  <si>
    <t>Bagley</t>
  </si>
  <si>
    <t>Baldwin</t>
  </si>
  <si>
    <t>Bancroft</t>
  </si>
  <si>
    <t>Barnes City</t>
  </si>
  <si>
    <t>Barnum</t>
  </si>
  <si>
    <t>Batavia</t>
  </si>
  <si>
    <t>Battle Creek</t>
  </si>
  <si>
    <t>Baxter</t>
  </si>
  <si>
    <t>Bayard</t>
  </si>
  <si>
    <t>Beacon</t>
  </si>
  <si>
    <t>Beaman</t>
  </si>
  <si>
    <t>Beaver</t>
  </si>
  <si>
    <t>Bellevue</t>
  </si>
  <si>
    <t>Bennett</t>
  </si>
  <si>
    <t>Bernard</t>
  </si>
  <si>
    <t>Berwick</t>
  </si>
  <si>
    <t>Bettendorf</t>
  </si>
  <si>
    <t>Bevington</t>
  </si>
  <si>
    <t>Birmingham</t>
  </si>
  <si>
    <t>Blairsburg</t>
  </si>
  <si>
    <t>Blairstown</t>
  </si>
  <si>
    <t>Blakesburg</t>
  </si>
  <si>
    <t>Blanchard</t>
  </si>
  <si>
    <t>Blencoe</t>
  </si>
  <si>
    <t>Blockton</t>
  </si>
  <si>
    <t>Blue Grass</t>
  </si>
  <si>
    <t>Bode</t>
  </si>
  <si>
    <t>Bonaparte</t>
  </si>
  <si>
    <t>Bondurant</t>
  </si>
  <si>
    <t>Booneville</t>
  </si>
  <si>
    <t>Bouton</t>
  </si>
  <si>
    <t>Boxholm</t>
  </si>
  <si>
    <t>Boyden</t>
  </si>
  <si>
    <t>Braddyville</t>
  </si>
  <si>
    <t>Bradford</t>
  </si>
  <si>
    <t>Bradgate</t>
  </si>
  <si>
    <t>Brandon</t>
  </si>
  <si>
    <t>Brayton</t>
  </si>
  <si>
    <t>Breda</t>
  </si>
  <si>
    <t>Bridgewater</t>
  </si>
  <si>
    <t>Brighton</t>
  </si>
  <si>
    <t>Bristow</t>
  </si>
  <si>
    <t>Bronson</t>
  </si>
  <si>
    <t>Brooklyn</t>
  </si>
  <si>
    <t>Brunsville</t>
  </si>
  <si>
    <t>Bryant</t>
  </si>
  <si>
    <t>Buckeye</t>
  </si>
  <si>
    <t>Buckingham</t>
  </si>
  <si>
    <t>Buffalo</t>
  </si>
  <si>
    <t>Buffalo Center</t>
  </si>
  <si>
    <t>Burnside</t>
  </si>
  <si>
    <t>Burt</t>
  </si>
  <si>
    <t>Bussey</t>
  </si>
  <si>
    <t>Calamus</t>
  </si>
  <si>
    <t>Callender</t>
  </si>
  <si>
    <t>Calmar</t>
  </si>
  <si>
    <t>Calumet</t>
  </si>
  <si>
    <t>Camanche</t>
  </si>
  <si>
    <t>Cambridge</t>
  </si>
  <si>
    <t>Cantril</t>
  </si>
  <si>
    <t>Carbon</t>
  </si>
  <si>
    <t>Carpenter</t>
  </si>
  <si>
    <t>Carson</t>
  </si>
  <si>
    <t>Carter Lake</t>
  </si>
  <si>
    <t>Cascade</t>
  </si>
  <si>
    <t>Casey</t>
  </si>
  <si>
    <t>Castalia</t>
  </si>
  <si>
    <t>Castana</t>
  </si>
  <si>
    <t>Cedar Falls</t>
  </si>
  <si>
    <t>Center Junction</t>
  </si>
  <si>
    <t>Center Point</t>
  </si>
  <si>
    <t>Central City</t>
  </si>
  <si>
    <t>Chapin</t>
  </si>
  <si>
    <t>Charlotte</t>
  </si>
  <si>
    <t>Charter Oak</t>
  </si>
  <si>
    <t>Chelsea</t>
  </si>
  <si>
    <t>Chester</t>
  </si>
  <si>
    <t>Chillicothe</t>
  </si>
  <si>
    <t>Churdan</t>
  </si>
  <si>
    <t>Cincinnati</t>
  </si>
  <si>
    <t>Clare</t>
  </si>
  <si>
    <t>Clarence</t>
  </si>
  <si>
    <t>Clarksville</t>
  </si>
  <si>
    <t>Clear Lake</t>
  </si>
  <si>
    <t>Clearfield</t>
  </si>
  <si>
    <t>Cleghorn</t>
  </si>
  <si>
    <t>Clemons</t>
  </si>
  <si>
    <t>Clermont</t>
  </si>
  <si>
    <t>Climbing Hill</t>
  </si>
  <si>
    <t>Clio</t>
  </si>
  <si>
    <t>Clive</t>
  </si>
  <si>
    <t>Clutier</t>
  </si>
  <si>
    <t>Coggon</t>
  </si>
  <si>
    <t>Coin</t>
  </si>
  <si>
    <t>Colesburg</t>
  </si>
  <si>
    <t>Colfax</t>
  </si>
  <si>
    <t>College Springs</t>
  </si>
  <si>
    <t>Collins</t>
  </si>
  <si>
    <t>Colo</t>
  </si>
  <si>
    <t>Columbia</t>
  </si>
  <si>
    <t>Columbus City</t>
  </si>
  <si>
    <t>Colwell</t>
  </si>
  <si>
    <t>Conesville</t>
  </si>
  <si>
    <t>Conrad</t>
  </si>
  <si>
    <t>Conroy</t>
  </si>
  <si>
    <t>Coon Rapids</t>
  </si>
  <si>
    <t>Cooper</t>
  </si>
  <si>
    <t>Coralville</t>
  </si>
  <si>
    <t>Correctionville</t>
  </si>
  <si>
    <t>Corwith</t>
  </si>
  <si>
    <t>Coulter</t>
  </si>
  <si>
    <t>Crawfordsville</t>
  </si>
  <si>
    <t>Crescent</t>
  </si>
  <si>
    <t>Cromwell</t>
  </si>
  <si>
    <t>Crystal Lake</t>
  </si>
  <si>
    <t>Cumberland</t>
  </si>
  <si>
    <t>Cumming</t>
  </si>
  <si>
    <t>Curlew</t>
  </si>
  <si>
    <t>Cushing</t>
  </si>
  <si>
    <t>Cylinder</t>
  </si>
  <si>
    <t>Dakota City</t>
  </si>
  <si>
    <t>Dallas Center</t>
  </si>
  <si>
    <t>Dana</t>
  </si>
  <si>
    <t>Danbury</t>
  </si>
  <si>
    <t>Danville</t>
  </si>
  <si>
    <t>Davenport</t>
  </si>
  <si>
    <t>Davis City</t>
  </si>
  <si>
    <t>Dawson</t>
  </si>
  <si>
    <t>Dayton</t>
  </si>
  <si>
    <t>De Soto</t>
  </si>
  <si>
    <t>Dedham</t>
  </si>
  <si>
    <t>Deep River</t>
  </si>
  <si>
    <t>Defiance</t>
  </si>
  <si>
    <t>Delhi</t>
  </si>
  <si>
    <t>Delmar</t>
  </si>
  <si>
    <t>Deloit</t>
  </si>
  <si>
    <t>Delta</t>
  </si>
  <si>
    <t>Denmark</t>
  </si>
  <si>
    <t>Denver</t>
  </si>
  <si>
    <t>Derby</t>
  </si>
  <si>
    <t>Dewar</t>
  </si>
  <si>
    <t>Dexter</t>
  </si>
  <si>
    <t>Diagonal</t>
  </si>
  <si>
    <t>Dickens</t>
  </si>
  <si>
    <t>Dike</t>
  </si>
  <si>
    <t>Dixon</t>
  </si>
  <si>
    <t>Dolliver</t>
  </si>
  <si>
    <t>Donahue</t>
  </si>
  <si>
    <t>Donnellson</t>
  </si>
  <si>
    <t>Doon</t>
  </si>
  <si>
    <t>Dorchester</t>
  </si>
  <si>
    <t>Douds</t>
  </si>
  <si>
    <t>Dougherty</t>
  </si>
  <si>
    <t>Dow City</t>
  </si>
  <si>
    <t>Dows</t>
  </si>
  <si>
    <t>Drakesville</t>
  </si>
  <si>
    <t>Dumont</t>
  </si>
  <si>
    <t>Duncombe</t>
  </si>
  <si>
    <t>Dundee</t>
  </si>
  <si>
    <t>Dunkerton</t>
  </si>
  <si>
    <t>Dunlap</t>
  </si>
  <si>
    <t>Durango</t>
  </si>
  <si>
    <t>Durant</t>
  </si>
  <si>
    <t>Dyersville</t>
  </si>
  <si>
    <t>Dysart</t>
  </si>
  <si>
    <t>Eagle Grove</t>
  </si>
  <si>
    <t>Earlham</t>
  </si>
  <si>
    <t>Earling</t>
  </si>
  <si>
    <t>Earlville</t>
  </si>
  <si>
    <t>Early</t>
  </si>
  <si>
    <t>Eddyville</t>
  </si>
  <si>
    <t>Edgewood</t>
  </si>
  <si>
    <t>Elberon</t>
  </si>
  <si>
    <t>Eldon</t>
  </si>
  <si>
    <t>Eldridge</t>
  </si>
  <si>
    <t>Elgin</t>
  </si>
  <si>
    <t>Elk Horn</t>
  </si>
  <si>
    <t>Elkhart</t>
  </si>
  <si>
    <t>Elkport</t>
  </si>
  <si>
    <t>Elliott</t>
  </si>
  <si>
    <t>Ellston</t>
  </si>
  <si>
    <t>Ellsworth</t>
  </si>
  <si>
    <t>Elma</t>
  </si>
  <si>
    <t>Ely</t>
  </si>
  <si>
    <t>Emerson</t>
  </si>
  <si>
    <t>Epworth</t>
  </si>
  <si>
    <t>Essex</t>
  </si>
  <si>
    <t>Evansdale</t>
  </si>
  <si>
    <t>Everly</t>
  </si>
  <si>
    <t>Exira</t>
  </si>
  <si>
    <t>Exline</t>
  </si>
  <si>
    <t>Fairbank</t>
  </si>
  <si>
    <t>Fairfax</t>
  </si>
  <si>
    <t>Farley</t>
  </si>
  <si>
    <t>Farmersburg</t>
  </si>
  <si>
    <t>Farmington</t>
  </si>
  <si>
    <t>Farnhamville</t>
  </si>
  <si>
    <t>Farragut</t>
  </si>
  <si>
    <t>Fenton</t>
  </si>
  <si>
    <t>Ferguson</t>
  </si>
  <si>
    <t>Fertile</t>
  </si>
  <si>
    <t>Floris</t>
  </si>
  <si>
    <t>Fonda</t>
  </si>
  <si>
    <t>Fontanelle</t>
  </si>
  <si>
    <t>Fort Atkinson</t>
  </si>
  <si>
    <t>Fostoria</t>
  </si>
  <si>
    <t>Fredericksburg</t>
  </si>
  <si>
    <t>Frederika</t>
  </si>
  <si>
    <t>Fruitland</t>
  </si>
  <si>
    <t>Galt</t>
  </si>
  <si>
    <t>Galva</t>
  </si>
  <si>
    <t>Garber</t>
  </si>
  <si>
    <t>Garden City</t>
  </si>
  <si>
    <t>Garden Grove</t>
  </si>
  <si>
    <t>Garnavillo</t>
  </si>
  <si>
    <t>Garrison</t>
  </si>
  <si>
    <t>Garwin</t>
  </si>
  <si>
    <t>Geneva</t>
  </si>
  <si>
    <t>George</t>
  </si>
  <si>
    <t>Gibson</t>
  </si>
  <si>
    <t>Gifford</t>
  </si>
  <si>
    <t>Gilbert</t>
  </si>
  <si>
    <t>Gilbertville</t>
  </si>
  <si>
    <t>Gillett Grove</t>
  </si>
  <si>
    <t>Gilman</t>
  </si>
  <si>
    <t>Gilmore City</t>
  </si>
  <si>
    <t>Gladbrook</t>
  </si>
  <si>
    <t>Glidden</t>
  </si>
  <si>
    <t>Goldfield</t>
  </si>
  <si>
    <t>Goodell</t>
  </si>
  <si>
    <t>Goose Lake</t>
  </si>
  <si>
    <t>Gowrie</t>
  </si>
  <si>
    <t>Graettinger</t>
  </si>
  <si>
    <t>Grafton</t>
  </si>
  <si>
    <t>Grand Junction</t>
  </si>
  <si>
    <t>Grand Mound</t>
  </si>
  <si>
    <t>Grand River</t>
  </si>
  <si>
    <t>Grandview</t>
  </si>
  <si>
    <t>Granger</t>
  </si>
  <si>
    <t>Grant</t>
  </si>
  <si>
    <t>Granville</t>
  </si>
  <si>
    <t>Gravity</t>
  </si>
  <si>
    <t>Gray</t>
  </si>
  <si>
    <t>Greeley</t>
  </si>
  <si>
    <t>Greenville</t>
  </si>
  <si>
    <t>Grimes</t>
  </si>
  <si>
    <t>Griswold</t>
  </si>
  <si>
    <t>Guernsey</t>
  </si>
  <si>
    <t>Guttenberg</t>
  </si>
  <si>
    <t>Halbur</t>
  </si>
  <si>
    <t>Hamlin</t>
  </si>
  <si>
    <t>Hanlontown</t>
  </si>
  <si>
    <t>Harcourt</t>
  </si>
  <si>
    <t>Hardy</t>
  </si>
  <si>
    <t>Harper</t>
  </si>
  <si>
    <t>Harpers Ferry</t>
  </si>
  <si>
    <t>Harris</t>
  </si>
  <si>
    <t>Hartford</t>
  </si>
  <si>
    <t>Hartley</t>
  </si>
  <si>
    <t>Hartwick</t>
  </si>
  <si>
    <t>Harvey</t>
  </si>
  <si>
    <t>Hastings</t>
  </si>
  <si>
    <t>Havelock</t>
  </si>
  <si>
    <t>Haverhill</t>
  </si>
  <si>
    <t>Hawkeye</t>
  </si>
  <si>
    <t>Hayesville</t>
  </si>
  <si>
    <t>Hazleton</t>
  </si>
  <si>
    <t>Hedrick</t>
  </si>
  <si>
    <t>Henderson</t>
  </si>
  <si>
    <t>Hiawatha</t>
  </si>
  <si>
    <t>Highlandville</t>
  </si>
  <si>
    <t>Hills</t>
  </si>
  <si>
    <t>Hillsboro</t>
  </si>
  <si>
    <t>Hinton</t>
  </si>
  <si>
    <t>Holland</t>
  </si>
  <si>
    <t>Holstein</t>
  </si>
  <si>
    <t>Holy Cross</t>
  </si>
  <si>
    <t>Homestead</t>
  </si>
  <si>
    <t>Honey Creek</t>
  </si>
  <si>
    <t>Hopkinton</t>
  </si>
  <si>
    <t>Hornick</t>
  </si>
  <si>
    <t>Hospers</t>
  </si>
  <si>
    <t>Houghton</t>
  </si>
  <si>
    <t>Hubbard</t>
  </si>
  <si>
    <t>Hudson</t>
  </si>
  <si>
    <t>Hull</t>
  </si>
  <si>
    <t>Humeston</t>
  </si>
  <si>
    <t>Huxley</t>
  </si>
  <si>
    <t>Imogene</t>
  </si>
  <si>
    <t>Inwood</t>
  </si>
  <si>
    <t>Ionia</t>
  </si>
  <si>
    <t>Iowa City</t>
  </si>
  <si>
    <t>Ira</t>
  </si>
  <si>
    <t>Ireton</t>
  </si>
  <si>
    <t>Irwin</t>
  </si>
  <si>
    <t>Jamaica</t>
  </si>
  <si>
    <t>Janesville</t>
  </si>
  <si>
    <t>Jesup</t>
  </si>
  <si>
    <t>Jewell</t>
  </si>
  <si>
    <t>Johnston</t>
  </si>
  <si>
    <t>Joice</t>
  </si>
  <si>
    <t>Jolley</t>
  </si>
  <si>
    <t>Kamrar</t>
  </si>
  <si>
    <t>Kanawha</t>
  </si>
  <si>
    <t>Kellerton</t>
  </si>
  <si>
    <t>Kelley</t>
  </si>
  <si>
    <t>Kellogg</t>
  </si>
  <si>
    <t>Kensett</t>
  </si>
  <si>
    <t>Keota</t>
  </si>
  <si>
    <t>Kesley</t>
  </si>
  <si>
    <t>Keswick</t>
  </si>
  <si>
    <t>Keystone</t>
  </si>
  <si>
    <t>Killduff</t>
  </si>
  <si>
    <t>Kimballton</t>
  </si>
  <si>
    <t>Kingsley</t>
  </si>
  <si>
    <t>Kirkman</t>
  </si>
  <si>
    <t>Kirksville</t>
  </si>
  <si>
    <t>Kiron</t>
  </si>
  <si>
    <t>Klemme</t>
  </si>
  <si>
    <t>Knierim</t>
  </si>
  <si>
    <t>La Motte</t>
  </si>
  <si>
    <t>La Porte City</t>
  </si>
  <si>
    <t>Lacona</t>
  </si>
  <si>
    <t>Ladora</t>
  </si>
  <si>
    <t>Lake City</t>
  </si>
  <si>
    <t>Lake Park</t>
  </si>
  <si>
    <t>Lake View</t>
  </si>
  <si>
    <t>Lakota</t>
  </si>
  <si>
    <t>Lamoni</t>
  </si>
  <si>
    <t>Lamont</t>
  </si>
  <si>
    <t>Lanesboro</t>
  </si>
  <si>
    <t>Lansing</t>
  </si>
  <si>
    <t>Larchwood</t>
  </si>
  <si>
    <t>Larrabee</t>
  </si>
  <si>
    <t>Latimer</t>
  </si>
  <si>
    <t>Laurel</t>
  </si>
  <si>
    <t>Laurens</t>
  </si>
  <si>
    <t>Lawler</t>
  </si>
  <si>
    <t>Lawton</t>
  </si>
  <si>
    <t>Le Claire</t>
  </si>
  <si>
    <t>Le Grand</t>
  </si>
  <si>
    <t>Ledyard</t>
  </si>
  <si>
    <t>Lehigh</t>
  </si>
  <si>
    <t>Leighton</t>
  </si>
  <si>
    <t>Leland</t>
  </si>
  <si>
    <t>Lenox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</si>
  <si>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</si>
  <si>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</si>
  <si>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</si>
  <si>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</si>
  <si>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</si>
  <si>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</si>
  <si>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</si>
  <si>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</si>
  <si>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</si>
  <si>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</si>
  <si>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Lisbon</t>
  </si>
  <si>
    <t>Liscomb</t>
  </si>
  <si>
    <t>Little Cedar</t>
  </si>
  <si>
    <t>Little Rock</t>
  </si>
  <si>
    <t>Little Sioux</t>
  </si>
  <si>
    <t>Livermore</t>
  </si>
  <si>
    <t>Lockridge</t>
  </si>
  <si>
    <t>Logan</t>
  </si>
  <si>
    <t>Lohrville</t>
  </si>
  <si>
    <t>Lone Rock</t>
  </si>
  <si>
    <t>Lone Tree</t>
  </si>
  <si>
    <t>Long Grove</t>
  </si>
  <si>
    <t>Lorimor</t>
  </si>
  <si>
    <t>Lost Nation</t>
  </si>
  <si>
    <t>Lovilia</t>
  </si>
  <si>
    <t>Low Moor</t>
  </si>
  <si>
    <t>Lowden</t>
  </si>
  <si>
    <t>Lu Verne</t>
  </si>
  <si>
    <t>Luana</t>
  </si>
  <si>
    <t>Luther</t>
  </si>
  <si>
    <t>Luxemburg</t>
  </si>
  <si>
    <t>Luzerne</t>
  </si>
  <si>
    <t>Lynnville</t>
  </si>
  <si>
    <t>Lytton</t>
  </si>
  <si>
    <t>Macedonia</t>
  </si>
  <si>
    <t>Macksburg</t>
  </si>
  <si>
    <t>Madrid</t>
  </si>
  <si>
    <t>Magnolia</t>
  </si>
  <si>
    <t>Malcom</t>
  </si>
  <si>
    <t>Mallard</t>
  </si>
  <si>
    <t>Malvern</t>
  </si>
  <si>
    <t>Manilla</t>
  </si>
  <si>
    <t>Manly</t>
  </si>
  <si>
    <t>Manning</t>
  </si>
  <si>
    <t>Manson</t>
  </si>
  <si>
    <t>Mapleton</t>
  </si>
  <si>
    <t>Marathon</t>
  </si>
  <si>
    <t>Marble Rock</t>
  </si>
  <si>
    <t>Marcus</t>
  </si>
  <si>
    <t>Marengo</t>
  </si>
  <si>
    <t>Marne</t>
  </si>
  <si>
    <t>Marquette</t>
  </si>
  <si>
    <t>Martelle</t>
  </si>
  <si>
    <t>Martensdale</t>
  </si>
  <si>
    <t>Martinsburg</t>
  </si>
  <si>
    <t>Mason City</t>
  </si>
  <si>
    <t>Masonville</t>
  </si>
  <si>
    <t>Massena</t>
  </si>
  <si>
    <t>Matlock</t>
  </si>
  <si>
    <t>Maurice</t>
  </si>
  <si>
    <t>Maxwell</t>
  </si>
  <si>
    <t>Maynard</t>
  </si>
  <si>
    <t>Mechanicsville</t>
  </si>
  <si>
    <t>Mediapolis</t>
  </si>
  <si>
    <t>Melbourne</t>
  </si>
  <si>
    <t>Melcher</t>
  </si>
  <si>
    <t>Melrose</t>
  </si>
  <si>
    <t>Melvin</t>
  </si>
  <si>
    <t>Menlo</t>
  </si>
  <si>
    <t>Meriden</t>
  </si>
  <si>
    <t>Merrill</t>
  </si>
  <si>
    <t>Meservey</t>
  </si>
  <si>
    <t>Middle Amana</t>
  </si>
  <si>
    <t>Middletown</t>
  </si>
  <si>
    <t>Miles</t>
  </si>
  <si>
    <t>Milford</t>
  </si>
  <si>
    <t>Millersburg</t>
  </si>
  <si>
    <t>Millerton</t>
  </si>
  <si>
    <t>Milo</t>
  </si>
  <si>
    <t>Milton</t>
  </si>
  <si>
    <t>Minburn</t>
  </si>
  <si>
    <t>Minden</t>
  </si>
  <si>
    <t>Mineola</t>
  </si>
  <si>
    <t>Mingo</t>
  </si>
  <si>
    <t>Mitchellville</t>
  </si>
  <si>
    <t>Modale</t>
  </si>
  <si>
    <t>Mondamin</t>
  </si>
  <si>
    <t>Monmouth</t>
  </si>
  <si>
    <t>Montour</t>
  </si>
  <si>
    <t>Montpelier</t>
  </si>
  <si>
    <t>Montrose</t>
  </si>
  <si>
    <t>Moorhead</t>
  </si>
  <si>
    <t>Moorland</t>
  </si>
  <si>
    <t>Moravia</t>
  </si>
  <si>
    <t>Morley</t>
  </si>
  <si>
    <t>Morning Sun</t>
  </si>
  <si>
    <t>Morrison</t>
  </si>
  <si>
    <t>Moscow</t>
  </si>
  <si>
    <t>Moulton</t>
  </si>
  <si>
    <t>Mount Auburn</t>
  </si>
  <si>
    <t>Mount Sterling</t>
  </si>
  <si>
    <t>Mount Union</t>
  </si>
  <si>
    <t>Mount Vernon</t>
  </si>
  <si>
    <t>Moville</t>
  </si>
  <si>
    <t>Murray</t>
  </si>
  <si>
    <t>Mystic</t>
  </si>
  <si>
    <t>Nashua</t>
  </si>
  <si>
    <t>Nemaha</t>
  </si>
  <si>
    <t>Neola</t>
  </si>
  <si>
    <t>New Albin</t>
  </si>
  <si>
    <t>New Hartford</t>
  </si>
  <si>
    <t>New Liberty</t>
  </si>
  <si>
    <t>New London</t>
  </si>
  <si>
    <t>New Market</t>
  </si>
  <si>
    <t>New Providence</t>
  </si>
  <si>
    <t>New Sharon</t>
  </si>
  <si>
    <t>New Vienna</t>
  </si>
  <si>
    <t>New Virginia</t>
  </si>
  <si>
    <t>Newell</t>
  </si>
  <si>
    <t>Newhall</t>
  </si>
  <si>
    <t>Nichols</t>
  </si>
  <si>
    <t>Nodaway</t>
  </si>
  <si>
    <t>Nora Springs</t>
  </si>
  <si>
    <t>North Buena Vista</t>
  </si>
  <si>
    <t>North English</t>
  </si>
  <si>
    <t>North Washington</t>
  </si>
  <si>
    <t>Northboro</t>
  </si>
  <si>
    <t>Norway</t>
  </si>
  <si>
    <t>Oakland</t>
  </si>
  <si>
    <t>Oakville</t>
  </si>
  <si>
    <t>Ocheyedan</t>
  </si>
  <si>
    <t>Odebolt</t>
  </si>
  <si>
    <t>Ogden</t>
  </si>
  <si>
    <t>Okoboji</t>
  </si>
  <si>
    <t>Olds</t>
  </si>
  <si>
    <t>Olin</t>
  </si>
  <si>
    <t>Ollie</t>
  </si>
  <si>
    <t>Onslow</t>
  </si>
  <si>
    <t>Oran</t>
  </si>
  <si>
    <t>Orchard</t>
  </si>
  <si>
    <t>Orient</t>
  </si>
  <si>
    <t>Ossian</t>
  </si>
  <si>
    <t>Otho</t>
  </si>
  <si>
    <t>Otley</t>
  </si>
  <si>
    <t>Oto</t>
  </si>
  <si>
    <t>Ottosen</t>
  </si>
  <si>
    <t>Oxford</t>
  </si>
  <si>
    <t>Oxford Junction</t>
  </si>
  <si>
    <t>Oyens</t>
  </si>
  <si>
    <t>Pacific Junction</t>
  </si>
  <si>
    <t>Packwood</t>
  </si>
  <si>
    <t>Palmer</t>
  </si>
  <si>
    <t>Palo</t>
  </si>
  <si>
    <t>Panama</t>
  </si>
  <si>
    <t>Panora</t>
  </si>
  <si>
    <t>Parkersburg</t>
  </si>
  <si>
    <t>Parnell</t>
  </si>
  <si>
    <t>Paton</t>
  </si>
  <si>
    <t>Patterson</t>
  </si>
  <si>
    <t>Paullina</t>
  </si>
  <si>
    <t>Peosta</t>
  </si>
  <si>
    <t>Percival</t>
  </si>
  <si>
    <t>Persia</t>
  </si>
  <si>
    <t>Peru</t>
  </si>
  <si>
    <t>Peterson</t>
  </si>
  <si>
    <t>Pierson</t>
  </si>
  <si>
    <t>Pilot Grove</t>
  </si>
  <si>
    <t>Pilot Mound</t>
  </si>
  <si>
    <t>Pisgah</t>
  </si>
  <si>
    <t>Plainfield</t>
  </si>
  <si>
    <t>Plano</t>
  </si>
  <si>
    <t>Pleasant Valley</t>
  </si>
  <si>
    <t>Pleasantville</t>
  </si>
  <si>
    <t>Plover</t>
  </si>
  <si>
    <t>Pomeroy</t>
  </si>
  <si>
    <t>Popejoy</t>
  </si>
  <si>
    <t>Portsmouth</t>
  </si>
  <si>
    <t>Postville</t>
  </si>
  <si>
    <t>Prairie City</t>
  </si>
  <si>
    <t>Prairieburg</t>
  </si>
  <si>
    <t>Prescott</t>
  </si>
  <si>
    <t>Preston</t>
  </si>
  <si>
    <t>Primghar</t>
  </si>
  <si>
    <t>Princeton</t>
  </si>
  <si>
    <t>Prole</t>
  </si>
  <si>
    <t>Promise City</t>
  </si>
  <si>
    <t>Protivin</t>
  </si>
  <si>
    <t>Pulaski</t>
  </si>
  <si>
    <t>Quasqueton</t>
  </si>
  <si>
    <t>Quimby</t>
  </si>
  <si>
    <t>Radcliffe</t>
  </si>
  <si>
    <t>Rake</t>
  </si>
  <si>
    <t>Ralston</t>
  </si>
  <si>
    <t>Randalia</t>
  </si>
  <si>
    <t>Randall</t>
  </si>
  <si>
    <t>Randolph</t>
  </si>
  <si>
    <t>Raymond</t>
  </si>
  <si>
    <t>Readlyn</t>
  </si>
  <si>
    <t>Reasnor</t>
  </si>
  <si>
    <t>Redding</t>
  </si>
  <si>
    <t>Redfield</t>
  </si>
  <si>
    <t>Reinbeck</t>
  </si>
  <si>
    <t>Rembrandt</t>
  </si>
  <si>
    <t>Remsen</t>
  </si>
  <si>
    <t>Renwick</t>
  </si>
  <si>
    <t>Rhodes</t>
  </si>
  <si>
    <t>Riceville</t>
  </si>
  <si>
    <t>Richland</t>
  </si>
  <si>
    <t>Ridgeway</t>
  </si>
  <si>
    <t>Ringsted</t>
  </si>
  <si>
    <t>Rippey</t>
  </si>
  <si>
    <t>Riverside</t>
  </si>
  <si>
    <t>Riverton</t>
  </si>
  <si>
    <t>Robins</t>
  </si>
  <si>
    <t>Rock Falls</t>
  </si>
  <si>
    <t>Rockford</t>
  </si>
  <si>
    <t>Rockwell</t>
  </si>
  <si>
    <t>Rodney</t>
  </si>
  <si>
    <t>Roland</t>
  </si>
  <si>
    <t>Rolfe</t>
  </si>
  <si>
    <t>Rose Hill</t>
  </si>
  <si>
    <t>Rowan</t>
  </si>
  <si>
    <t>Rowley</t>
  </si>
  <si>
    <t>Royal</t>
  </si>
  <si>
    <t>Rudd</t>
  </si>
  <si>
    <t>Runnells</t>
  </si>
  <si>
    <t>Russell</t>
  </si>
  <si>
    <t>Ruthven</t>
  </si>
  <si>
    <t>Rutland</t>
  </si>
  <si>
    <t>Ryan</t>
  </si>
  <si>
    <t>Sabula</t>
  </si>
  <si>
    <t>Saint Ansgar</t>
  </si>
  <si>
    <t>Saint Anthony</t>
  </si>
  <si>
    <t>Saint Charles</t>
  </si>
  <si>
    <t>Saint Donatus</t>
  </si>
  <si>
    <t>Saint Marys</t>
  </si>
  <si>
    <t>Saint Olaf</t>
  </si>
  <si>
    <t>Saint Paul</t>
  </si>
  <si>
    <t>Salem</t>
  </si>
  <si>
    <t>Salix</t>
  </si>
  <si>
    <t>Sanborn</t>
  </si>
  <si>
    <t>Scarville</t>
  </si>
  <si>
    <t>Schaller</t>
  </si>
  <si>
    <t>Schleswig</t>
  </si>
  <si>
    <t>Scranton</t>
  </si>
  <si>
    <t>Searsboro</t>
  </si>
  <si>
    <t>Selma</t>
  </si>
  <si>
    <t>Sergeant Bluff</t>
  </si>
  <si>
    <t>Seymour</t>
  </si>
  <si>
    <t>Shambaugh</t>
  </si>
  <si>
    <t>Shannon City</t>
  </si>
  <si>
    <t>Sharpsburg</t>
  </si>
  <si>
    <t>Sheffield</t>
  </si>
  <si>
    <t>Sheldahl</t>
  </si>
  <si>
    <t>Shell Rock</t>
  </si>
  <si>
    <t>Shellsburg</t>
  </si>
  <si>
    <t>Sherrill</t>
  </si>
  <si>
    <t>Sidney</t>
  </si>
  <si>
    <t>Silver City</t>
  </si>
  <si>
    <t>Sioux Rapids</t>
  </si>
  <si>
    <t>Slater</t>
  </si>
  <si>
    <t>Sloan</t>
  </si>
  <si>
    <t>Smithland</t>
  </si>
  <si>
    <t>Soldier</t>
  </si>
  <si>
    <t>Somers</t>
  </si>
  <si>
    <t>South Amana</t>
  </si>
  <si>
    <t>South English</t>
  </si>
  <si>
    <t>Sperry</t>
  </si>
  <si>
    <t>Spillville</t>
  </si>
  <si>
    <t>Spragueville</t>
  </si>
  <si>
    <t>Springbrook</t>
  </si>
  <si>
    <t>Springville</t>
  </si>
  <si>
    <t>Stacyville</t>
  </si>
  <si>
    <t>Stanhope</t>
  </si>
  <si>
    <t>Stanley</t>
  </si>
  <si>
    <t>Stanton</t>
  </si>
  <si>
    <t>Stanwood</t>
  </si>
  <si>
    <t>State Center</t>
  </si>
  <si>
    <t>Steamboat Rock</t>
  </si>
  <si>
    <t>Stockport</t>
  </si>
  <si>
    <t>Stockton</t>
  </si>
  <si>
    <t>Story City</t>
  </si>
  <si>
    <t>Stout</t>
  </si>
  <si>
    <t>Stratford</t>
  </si>
  <si>
    <t>Strawberry Point</t>
  </si>
  <si>
    <t>Stuart</t>
  </si>
  <si>
    <t>Sully</t>
  </si>
  <si>
    <t>Sumner</t>
  </si>
  <si>
    <t>Superior</t>
  </si>
  <si>
    <t>Sutherland</t>
  </si>
  <si>
    <t>Swaledale</t>
  </si>
  <si>
    <t>Swan</t>
  </si>
  <si>
    <t>Swea City</t>
  </si>
  <si>
    <t>Swedesburg</t>
  </si>
  <si>
    <t>Swisher</t>
  </si>
  <si>
    <t>Tabor</t>
  </si>
  <si>
    <t>Templeton</t>
  </si>
  <si>
    <t>Terril</t>
  </si>
  <si>
    <t>Thayer</t>
  </si>
  <si>
    <t>Thompson</t>
  </si>
  <si>
    <t>Thor</t>
  </si>
  <si>
    <t>Thornburg</t>
  </si>
  <si>
    <t>Thornton</t>
  </si>
  <si>
    <t>Thurman</t>
  </si>
  <si>
    <t>Tingley</t>
  </si>
  <si>
    <t>Titonka</t>
  </si>
  <si>
    <t>Toeterville</t>
  </si>
  <si>
    <t>Tracy</t>
  </si>
  <si>
    <t>Traer</t>
  </si>
  <si>
    <t>Treynor</t>
  </si>
  <si>
    <t>Tripoli</t>
  </si>
  <si>
    <t>Troy Mills</t>
  </si>
  <si>
    <t>Truro</t>
  </si>
  <si>
    <t>Udell</t>
  </si>
  <si>
    <t>Underwood</t>
  </si>
  <si>
    <t>Unionville</t>
  </si>
  <si>
    <t>University Park</t>
  </si>
  <si>
    <t>Urbana</t>
  </si>
  <si>
    <t>Urbandale</t>
  </si>
  <si>
    <t>Ute</t>
  </si>
  <si>
    <t>Vail</t>
  </si>
  <si>
    <t>Van Horne</t>
  </si>
  <si>
    <t>Van Meter</t>
  </si>
  <si>
    <t>Van Wert</t>
  </si>
  <si>
    <t>Varina</t>
  </si>
  <si>
    <t>Ventura</t>
  </si>
  <si>
    <t>Victor</t>
  </si>
  <si>
    <t>Villisca</t>
  </si>
  <si>
    <t>Vincent</t>
  </si>
  <si>
    <t>Vining</t>
  </si>
  <si>
    <t>Volga</t>
  </si>
  <si>
    <t>Wadena</t>
  </si>
  <si>
    <t>Walcott</t>
  </si>
  <si>
    <t>Walford</t>
  </si>
  <si>
    <t>Walker</t>
  </si>
  <si>
    <t>Wall Lake</t>
  </si>
  <si>
    <t>Wallingford</t>
  </si>
  <si>
    <t>Walnut</t>
  </si>
  <si>
    <t>Washta</t>
  </si>
  <si>
    <t>Waterloo</t>
  </si>
  <si>
    <t>Waterville</t>
  </si>
  <si>
    <t>Watkins</t>
  </si>
  <si>
    <t>Waucoma</t>
  </si>
  <si>
    <t>Waukee</t>
  </si>
  <si>
    <t>Wayland</t>
  </si>
  <si>
    <t>Webb</t>
  </si>
  <si>
    <t>Weldon</t>
  </si>
  <si>
    <t>Wellman</t>
  </si>
  <si>
    <t>Wellsburg</t>
  </si>
  <si>
    <t>Welton</t>
  </si>
  <si>
    <t>Wesley</t>
  </si>
  <si>
    <t>West Bend</t>
  </si>
  <si>
    <t>West Burlington</t>
  </si>
  <si>
    <t>West Chester</t>
  </si>
  <si>
    <t>West Des Moines</t>
  </si>
  <si>
    <t>West Des Moines (50398)</t>
  </si>
  <si>
    <t>West Point</t>
  </si>
  <si>
    <t>Westfield</t>
  </si>
  <si>
    <t>Westgate</t>
  </si>
  <si>
    <t>Westphalia</t>
  </si>
  <si>
    <t>Westside</t>
  </si>
  <si>
    <t>Wever</t>
  </si>
  <si>
    <t>What Cheer</t>
  </si>
  <si>
    <t>Wheatland</t>
  </si>
  <si>
    <t>Whiting</t>
  </si>
  <si>
    <t>Whittemore</t>
  </si>
  <si>
    <t>Whitten</t>
  </si>
  <si>
    <t>Williams</t>
  </si>
  <si>
    <t>Williamsburg</t>
  </si>
  <si>
    <t>Williamson</t>
  </si>
  <si>
    <t>Wilton</t>
  </si>
  <si>
    <t>Windsor Heights</t>
  </si>
  <si>
    <t>Winfield</t>
  </si>
  <si>
    <t>Winthrop</t>
  </si>
  <si>
    <t>Wiota</t>
  </si>
  <si>
    <t>Woden</t>
  </si>
  <si>
    <t>Woodbine</t>
  </si>
  <si>
    <t>Woodburn</t>
  </si>
  <si>
    <t>Woodward</t>
  </si>
  <si>
    <t>Woolstock</t>
  </si>
  <si>
    <t>Worthington</t>
  </si>
  <si>
    <t>Wyoming</t>
  </si>
  <si>
    <t>Yale</t>
  </si>
  <si>
    <t>Yarmouth</t>
  </si>
  <si>
    <t>Zearing</t>
  </si>
  <si>
    <t>Zwingle</t>
  </si>
  <si>
    <t>120% Wage</t>
  </si>
  <si>
    <t>100% Wage</t>
  </si>
  <si>
    <t>Pleasant Hill</t>
  </si>
  <si>
    <t>O'Brien</t>
  </si>
  <si>
    <t>Decatur City</t>
  </si>
  <si>
    <t>McCallsburg</t>
  </si>
  <si>
    <t>McCausland</t>
  </si>
  <si>
    <t>McClelland</t>
  </si>
  <si>
    <t>McGregor</t>
  </si>
  <si>
    <t>McIntire</t>
  </si>
  <si>
    <t xml:space="preserve">Keosauqua </t>
  </si>
  <si>
    <t xml:space="preserve">Montezuma </t>
  </si>
  <si>
    <t>Dubuque/Jackson</t>
  </si>
  <si>
    <t>Zip Code</t>
  </si>
  <si>
    <t>Eldora</t>
  </si>
  <si>
    <t>Orange City</t>
  </si>
  <si>
    <t>Saint Lucas</t>
  </si>
  <si>
    <t>Toledo</t>
  </si>
  <si>
    <t xml:space="preserve">Laborshed </t>
  </si>
  <si>
    <t>Laborshed</t>
  </si>
  <si>
    <t>City</t>
  </si>
  <si>
    <t>Distressed?</t>
  </si>
  <si>
    <t>TYPE YOUR ZIP CODE IN CELL C3 OR USE THE DROP DOWN MENU</t>
  </si>
  <si>
    <t>TO SEARCH BY CITY USE THE "WAGES BY CITY" TAB</t>
  </si>
  <si>
    <t>TYPE YOUR CITY IN CELL B3 OR USE THE DROP DOWN MENU</t>
  </si>
  <si>
    <t>TO SEARCH BY ZIP CODE, USE THE "WAGES BY CITY AND ZIP CODE" TAB</t>
  </si>
  <si>
    <t>1-Yr UE</t>
  </si>
  <si>
    <t>5-Yr UE</t>
  </si>
  <si>
    <t>Avg. Weekly Wage</t>
  </si>
  <si>
    <t>Family Poverty Rate</t>
  </si>
  <si>
    <t>65+ Pop</t>
  </si>
  <si>
    <t>Number of Criteria</t>
  </si>
  <si>
    <t>X</t>
  </si>
  <si>
    <t>2020-2022 Pop Change</t>
  </si>
  <si>
    <t>140% Wage</t>
  </si>
  <si>
    <t xml:space="preserve">Butler </t>
  </si>
  <si>
    <t>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</si>
</sst>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0" fillId="0" borderId="1" xfId="0" applyBorder="1"/>
    <xf numFmtId="44" fontId="2" fillId="0" borderId="0" xfId="1" applyFont="1" applyFill="1"/>
    <xf numFmtId="44" fontId="2" fillId="0" borderId="0" xfId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2" applyNumberFormat="1" applyFont="1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odis\Iowa%20Economic%20Development%20Authority\IEDA-Communications%20-%20Documents\MattKodis\Christiansen%20Files\Chaffee's%20Files\Wage%20Thresholds%20&amp;%20Distressed%20Counties\FY2019\Laborshed%20Wages%20for%20Website%20FY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by City"/>
      <sheetName val="Wages by City and Zip Code"/>
      <sheetName val="Distressed Counties"/>
      <sheetName val="Sheet1"/>
      <sheetName val="Sheet2"/>
    </sheetNames>
    <sheetDataSet>
      <sheetData sheetId="0" refreshError="1"/>
      <sheetData sheetId="1" refreshError="1"/>
      <sheetData sheetId="2">
        <row r="1">
          <cell r="A1" t="str">
            <v>County</v>
          </cell>
        </row>
      </sheetData>
      <sheetData sheetId="3">
        <row r="1">
          <cell r="A1" t="str">
            <v>Ackley</v>
          </cell>
        </row>
        <row r="2">
          <cell r="A2" t="str">
            <v>Ackworth</v>
          </cell>
        </row>
        <row r="3">
          <cell r="A3" t="str">
            <v>Adair</v>
          </cell>
        </row>
        <row r="4">
          <cell r="A4" t="str">
            <v>Adel</v>
          </cell>
        </row>
        <row r="5">
          <cell r="A5" t="str">
            <v>Afton</v>
          </cell>
        </row>
        <row r="6">
          <cell r="A6" t="str">
            <v>Agency</v>
          </cell>
        </row>
        <row r="7">
          <cell r="A7" t="str">
            <v>Ainsworth</v>
          </cell>
        </row>
        <row r="8">
          <cell r="A8" t="str">
            <v>Akron</v>
          </cell>
        </row>
        <row r="9">
          <cell r="A9" t="str">
            <v>Albert City</v>
          </cell>
        </row>
        <row r="10">
          <cell r="A10" t="str">
            <v>Albia</v>
          </cell>
        </row>
        <row r="11">
          <cell r="A11" t="str">
            <v>Albion</v>
          </cell>
        </row>
        <row r="12">
          <cell r="A12" t="str">
            <v>Alburnett</v>
          </cell>
        </row>
        <row r="13">
          <cell r="A13" t="str">
            <v>Alden</v>
          </cell>
        </row>
        <row r="14">
          <cell r="A14" t="str">
            <v>Alexander</v>
          </cell>
        </row>
        <row r="15">
          <cell r="A15" t="str">
            <v>Algona</v>
          </cell>
        </row>
        <row r="16">
          <cell r="A16" t="str">
            <v>Alleman</v>
          </cell>
        </row>
        <row r="17">
          <cell r="A17" t="str">
            <v>Allerton</v>
          </cell>
        </row>
        <row r="18">
          <cell r="A18" t="str">
            <v>Allison</v>
          </cell>
        </row>
        <row r="19">
          <cell r="A19" t="str">
            <v>Alta</v>
          </cell>
        </row>
        <row r="20">
          <cell r="A20" t="str">
            <v>Alta Vista</v>
          </cell>
        </row>
        <row r="21">
          <cell r="A21" t="str">
            <v>Alton</v>
          </cell>
        </row>
        <row r="22">
          <cell r="A22" t="str">
            <v>Altoona</v>
          </cell>
        </row>
        <row r="23">
          <cell r="A23" t="str">
            <v>Alvord</v>
          </cell>
        </row>
        <row r="24">
          <cell r="A24" t="str">
            <v>Amana</v>
          </cell>
        </row>
        <row r="25">
          <cell r="A25" t="str">
            <v>Amanas</v>
          </cell>
        </row>
        <row r="26">
          <cell r="A26" t="str">
            <v>Ames</v>
          </cell>
        </row>
        <row r="27">
          <cell r="A27" t="str">
            <v>Anamosa</v>
          </cell>
        </row>
        <row r="28">
          <cell r="A28" t="str">
            <v>Andover</v>
          </cell>
        </row>
        <row r="29">
          <cell r="A29" t="str">
            <v>Andrew</v>
          </cell>
        </row>
        <row r="30">
          <cell r="A30" t="str">
            <v>Anita</v>
          </cell>
        </row>
        <row r="31">
          <cell r="A31" t="str">
            <v>Ankeny</v>
          </cell>
        </row>
        <row r="32">
          <cell r="A32" t="str">
            <v>Anthon</v>
          </cell>
        </row>
        <row r="33">
          <cell r="A33" t="str">
            <v>Aplington</v>
          </cell>
        </row>
        <row r="34">
          <cell r="A34" t="str">
            <v>Arcadia</v>
          </cell>
        </row>
        <row r="35">
          <cell r="A35" t="str">
            <v>Archer</v>
          </cell>
        </row>
        <row r="36">
          <cell r="A36" t="str">
            <v>Aredale</v>
          </cell>
        </row>
        <row r="37">
          <cell r="A37" t="str">
            <v>Argyle</v>
          </cell>
        </row>
        <row r="38">
          <cell r="A38" t="str">
            <v>Arion</v>
          </cell>
        </row>
        <row r="39">
          <cell r="A39" t="str">
            <v>Arispe</v>
          </cell>
        </row>
        <row r="40">
          <cell r="A40" t="str">
            <v>Arlington</v>
          </cell>
        </row>
        <row r="41">
          <cell r="A41" t="str">
            <v>Armstrong</v>
          </cell>
        </row>
        <row r="42">
          <cell r="A42" t="str">
            <v>Arnolds Park</v>
          </cell>
        </row>
        <row r="43">
          <cell r="A43" t="str">
            <v>Arthur</v>
          </cell>
        </row>
        <row r="44">
          <cell r="A44" t="str">
            <v>Ashton</v>
          </cell>
        </row>
        <row r="45">
          <cell r="A45" t="str">
            <v>Aspinwall</v>
          </cell>
        </row>
        <row r="46">
          <cell r="A46" t="str">
            <v>Atalissa</v>
          </cell>
        </row>
        <row r="47">
          <cell r="A47" t="str">
            <v>Atkins</v>
          </cell>
        </row>
        <row r="48">
          <cell r="A48" t="str">
            <v>Atlantic</v>
          </cell>
        </row>
        <row r="49">
          <cell r="A49" t="str">
            <v>Auburn</v>
          </cell>
        </row>
        <row r="50">
          <cell r="A50" t="str">
            <v>Audubon</v>
          </cell>
        </row>
        <row r="51">
          <cell r="A51" t="str">
            <v>Aurelia</v>
          </cell>
        </row>
        <row r="52">
          <cell r="A52" t="str">
            <v>Aurora</v>
          </cell>
        </row>
        <row r="53">
          <cell r="A53" t="str">
            <v>Austinville</v>
          </cell>
        </row>
        <row r="54">
          <cell r="A54" t="str">
            <v>Avoca</v>
          </cell>
        </row>
        <row r="55">
          <cell r="A55" t="str">
            <v>Ayrshire</v>
          </cell>
        </row>
        <row r="56">
          <cell r="A56" t="str">
            <v>Badger</v>
          </cell>
        </row>
        <row r="57">
          <cell r="A57" t="str">
            <v>Bagley</v>
          </cell>
        </row>
        <row r="58">
          <cell r="A58" t="str">
            <v>Baldwin</v>
          </cell>
        </row>
        <row r="59">
          <cell r="A59" t="str">
            <v>Bancroft</v>
          </cell>
        </row>
        <row r="60">
          <cell r="A60" t="str">
            <v>Barnes City</v>
          </cell>
        </row>
        <row r="61">
          <cell r="A61" t="str">
            <v>Barnum</v>
          </cell>
        </row>
        <row r="62">
          <cell r="A62" t="str">
            <v>Batavia</v>
          </cell>
        </row>
        <row r="63">
          <cell r="A63" t="str">
            <v>Battle Creek</v>
          </cell>
        </row>
        <row r="64">
          <cell r="A64" t="str">
            <v>Baxter</v>
          </cell>
        </row>
        <row r="65">
          <cell r="A65" t="str">
            <v>Bayard</v>
          </cell>
        </row>
        <row r="66">
          <cell r="A66" t="str">
            <v>Beacon</v>
          </cell>
        </row>
        <row r="67">
          <cell r="A67" t="str">
            <v>Beaman</v>
          </cell>
        </row>
        <row r="68">
          <cell r="A68" t="str">
            <v>Beaver</v>
          </cell>
        </row>
        <row r="69">
          <cell r="A69" t="str">
            <v>Bedford</v>
          </cell>
        </row>
        <row r="70">
          <cell r="A70" t="str">
            <v>Belle Plaine</v>
          </cell>
        </row>
        <row r="71">
          <cell r="A71" t="str">
            <v>Bellevue</v>
          </cell>
        </row>
        <row r="72">
          <cell r="A72" t="str">
            <v>Belmond</v>
          </cell>
        </row>
        <row r="73">
          <cell r="A73" t="str">
            <v>Bennett</v>
          </cell>
        </row>
        <row r="74">
          <cell r="A74" t="str">
            <v>Benton</v>
          </cell>
        </row>
        <row r="75">
          <cell r="A75" t="str">
            <v>Bernard</v>
          </cell>
        </row>
        <row r="76">
          <cell r="A76" t="str">
            <v>Berwick</v>
          </cell>
        </row>
        <row r="77">
          <cell r="A77" t="str">
            <v>Bettendorf</v>
          </cell>
        </row>
        <row r="78">
          <cell r="A78" t="str">
            <v>Bevington</v>
          </cell>
        </row>
        <row r="79">
          <cell r="A79" t="str">
            <v>Birmingham</v>
          </cell>
        </row>
        <row r="80">
          <cell r="A80" t="str">
            <v>Blairsburg</v>
          </cell>
        </row>
        <row r="81">
          <cell r="A81" t="str">
            <v>Blairstown</v>
          </cell>
        </row>
        <row r="82">
          <cell r="A82" t="str">
            <v>Blakesburg</v>
          </cell>
        </row>
        <row r="83">
          <cell r="A83" t="str">
            <v>Blanchard</v>
          </cell>
        </row>
        <row r="84">
          <cell r="A84" t="str">
            <v>Blencoe</v>
          </cell>
        </row>
        <row r="85">
          <cell r="A85" t="str">
            <v>Blockton</v>
          </cell>
        </row>
        <row r="86">
          <cell r="A86" t="str">
            <v>Bloomfield</v>
          </cell>
        </row>
        <row r="87">
          <cell r="A87" t="str">
            <v>Blue Grass</v>
          </cell>
        </row>
        <row r="88">
          <cell r="A88" t="str">
            <v>Bode</v>
          </cell>
        </row>
        <row r="89">
          <cell r="A89" t="str">
            <v>Bonaparte</v>
          </cell>
        </row>
        <row r="90">
          <cell r="A90" t="str">
            <v>Bondurant</v>
          </cell>
        </row>
        <row r="91">
          <cell r="A91" t="str">
            <v>Boone</v>
          </cell>
        </row>
        <row r="92">
          <cell r="A92" t="str">
            <v>Booneville</v>
          </cell>
        </row>
        <row r="93">
          <cell r="A93" t="str">
            <v>Bouton</v>
          </cell>
        </row>
        <row r="94">
          <cell r="A94" t="str">
            <v>Boxholm</v>
          </cell>
        </row>
        <row r="95">
          <cell r="A95" t="str">
            <v>Boyden</v>
          </cell>
        </row>
        <row r="96">
          <cell r="A96" t="str">
            <v>Braddyville</v>
          </cell>
        </row>
        <row r="97">
          <cell r="A97" t="str">
            <v>Bradford</v>
          </cell>
        </row>
        <row r="98">
          <cell r="A98" t="str">
            <v>Bradgate</v>
          </cell>
        </row>
        <row r="99">
          <cell r="A99" t="str">
            <v>Brandon</v>
          </cell>
        </row>
        <row r="100">
          <cell r="A100" t="str">
            <v>Brayton</v>
          </cell>
        </row>
        <row r="101">
          <cell r="A101" t="str">
            <v>Breda</v>
          </cell>
        </row>
        <row r="102">
          <cell r="A102" t="str">
            <v>Bridgewater</v>
          </cell>
        </row>
        <row r="103">
          <cell r="A103" t="str">
            <v>Brighton</v>
          </cell>
        </row>
        <row r="104">
          <cell r="A104" t="str">
            <v>Bristow</v>
          </cell>
        </row>
        <row r="105">
          <cell r="A105" t="str">
            <v>Britt</v>
          </cell>
        </row>
        <row r="106">
          <cell r="A106" t="str">
            <v>Britt</v>
          </cell>
        </row>
        <row r="107">
          <cell r="A107" t="str">
            <v>Bronson</v>
          </cell>
        </row>
        <row r="108">
          <cell r="A108" t="str">
            <v>Brooklyn</v>
          </cell>
        </row>
        <row r="109">
          <cell r="A109" t="str">
            <v>Brunsville</v>
          </cell>
        </row>
        <row r="110">
          <cell r="A110" t="str">
            <v>Bryant</v>
          </cell>
        </row>
        <row r="111">
          <cell r="A111" t="str">
            <v>Buckeye</v>
          </cell>
        </row>
        <row r="112">
          <cell r="A112" t="str">
            <v>Buckingham</v>
          </cell>
        </row>
        <row r="113">
          <cell r="A113" t="str">
            <v>Buffalo</v>
          </cell>
        </row>
        <row r="114">
          <cell r="A114" t="str">
            <v>Buffalo Center</v>
          </cell>
        </row>
        <row r="115">
          <cell r="A115" t="str">
            <v>Burlington</v>
          </cell>
        </row>
        <row r="116">
          <cell r="A116" t="str">
            <v>Burnside</v>
          </cell>
        </row>
        <row r="117">
          <cell r="A117" t="str">
            <v>Burt</v>
          </cell>
        </row>
        <row r="118">
          <cell r="A118" t="str">
            <v>Bussey</v>
          </cell>
        </row>
        <row r="119">
          <cell r="A119" t="str">
            <v>Calamus</v>
          </cell>
        </row>
        <row r="120">
          <cell r="A120" t="str">
            <v>Callender</v>
          </cell>
        </row>
        <row r="121">
          <cell r="A121" t="str">
            <v>Calmar</v>
          </cell>
        </row>
        <row r="122">
          <cell r="A122" t="str">
            <v>Calumet</v>
          </cell>
        </row>
        <row r="123">
          <cell r="A123" t="str">
            <v>Camanche</v>
          </cell>
        </row>
        <row r="124">
          <cell r="A124" t="str">
            <v>Cambridge</v>
          </cell>
        </row>
        <row r="125">
          <cell r="A125" t="str">
            <v>Cantril</v>
          </cell>
        </row>
        <row r="126">
          <cell r="A126" t="str">
            <v>Carbon</v>
          </cell>
        </row>
        <row r="127">
          <cell r="A127" t="str">
            <v>Carlisle</v>
          </cell>
        </row>
        <row r="128">
          <cell r="A128" t="str">
            <v>Carpenter</v>
          </cell>
        </row>
        <row r="129">
          <cell r="A129" t="str">
            <v>Carroll</v>
          </cell>
        </row>
        <row r="130">
          <cell r="A130" t="str">
            <v>Carson</v>
          </cell>
        </row>
        <row r="131">
          <cell r="A131" t="str">
            <v>Carter Lake</v>
          </cell>
        </row>
        <row r="132">
          <cell r="A132" t="str">
            <v>Cascade</v>
          </cell>
        </row>
        <row r="133">
          <cell r="A133" t="str">
            <v>Casey</v>
          </cell>
        </row>
        <row r="134">
          <cell r="A134" t="str">
            <v>Castalia</v>
          </cell>
        </row>
        <row r="135">
          <cell r="A135" t="str">
            <v>Castana</v>
          </cell>
        </row>
        <row r="136">
          <cell r="A136" t="str">
            <v>Cedar</v>
          </cell>
        </row>
        <row r="137">
          <cell r="A137" t="str">
            <v>Cedar Falls</v>
          </cell>
        </row>
        <row r="138">
          <cell r="A138" t="str">
            <v>Cedar Rapids</v>
          </cell>
        </row>
        <row r="139">
          <cell r="A139" t="str">
            <v>Center Junction</v>
          </cell>
        </row>
        <row r="140">
          <cell r="A140" t="str">
            <v>Center Point</v>
          </cell>
        </row>
        <row r="141">
          <cell r="A141" t="str">
            <v>Centerville</v>
          </cell>
        </row>
        <row r="142">
          <cell r="A142" t="str">
            <v>Central City</v>
          </cell>
        </row>
        <row r="143">
          <cell r="A143" t="str">
            <v>Chapin</v>
          </cell>
        </row>
        <row r="144">
          <cell r="A144" t="str">
            <v>Chariton</v>
          </cell>
        </row>
        <row r="145">
          <cell r="A145" t="str">
            <v>Charles City</v>
          </cell>
        </row>
        <row r="146">
          <cell r="A146" t="str">
            <v>Charlotte</v>
          </cell>
        </row>
        <row r="147">
          <cell r="A147" t="str">
            <v>Charter Oak</v>
          </cell>
        </row>
        <row r="148">
          <cell r="A148" t="str">
            <v>Chelsea</v>
          </cell>
        </row>
        <row r="149">
          <cell r="A149" t="str">
            <v>Cherokee</v>
          </cell>
        </row>
        <row r="150">
          <cell r="A150" t="str">
            <v>Chester</v>
          </cell>
        </row>
        <row r="151">
          <cell r="A151" t="str">
            <v>Chillicothe</v>
          </cell>
        </row>
        <row r="152">
          <cell r="A152" t="str">
            <v>Churdan</v>
          </cell>
        </row>
        <row r="153">
          <cell r="A153" t="str">
            <v>Cincinnati</v>
          </cell>
        </row>
        <row r="154">
          <cell r="A154" t="str">
            <v>Clare</v>
          </cell>
        </row>
        <row r="155">
          <cell r="A155" t="str">
            <v>Clarence</v>
          </cell>
        </row>
        <row r="156">
          <cell r="A156" t="str">
            <v>Clarinda</v>
          </cell>
        </row>
        <row r="157">
          <cell r="A157" t="str">
            <v>Clarion</v>
          </cell>
        </row>
        <row r="158">
          <cell r="A158" t="str">
            <v>Clarksville</v>
          </cell>
        </row>
        <row r="159">
          <cell r="A159" t="str">
            <v>Clear Lake</v>
          </cell>
        </row>
        <row r="160">
          <cell r="A160" t="str">
            <v>Clearfield</v>
          </cell>
        </row>
        <row r="161">
          <cell r="A161" t="str">
            <v>Cleghorn</v>
          </cell>
        </row>
        <row r="162">
          <cell r="A162" t="str">
            <v>Clemons</v>
          </cell>
        </row>
        <row r="163">
          <cell r="A163" t="str">
            <v>Clermont</v>
          </cell>
        </row>
        <row r="164">
          <cell r="A164" t="str">
            <v>Climbing Hill</v>
          </cell>
        </row>
        <row r="165">
          <cell r="A165" t="str">
            <v>Clinton</v>
          </cell>
        </row>
        <row r="166">
          <cell r="A166" t="str">
            <v>Clio</v>
          </cell>
        </row>
        <row r="167">
          <cell r="A167" t="str">
            <v>Clive</v>
          </cell>
        </row>
        <row r="168">
          <cell r="A168" t="str">
            <v>Clutier</v>
          </cell>
        </row>
        <row r="169">
          <cell r="A169" t="str">
            <v>Coggon</v>
          </cell>
        </row>
        <row r="170">
          <cell r="A170" t="str">
            <v>Coin</v>
          </cell>
        </row>
        <row r="171">
          <cell r="A171" t="str">
            <v>Colesburg</v>
          </cell>
        </row>
        <row r="172">
          <cell r="A172" t="str">
            <v>Colfax</v>
          </cell>
        </row>
        <row r="173">
          <cell r="A173" t="str">
            <v>College Springs</v>
          </cell>
        </row>
        <row r="174">
          <cell r="A174" t="str">
            <v>Collins</v>
          </cell>
        </row>
        <row r="175">
          <cell r="A175" t="str">
            <v>Colo</v>
          </cell>
        </row>
        <row r="176">
          <cell r="A176" t="str">
            <v>Columbia</v>
          </cell>
        </row>
        <row r="177">
          <cell r="A177" t="str">
            <v>Columbus City</v>
          </cell>
        </row>
        <row r="178">
          <cell r="A178" t="str">
            <v>Columbus Junction</v>
          </cell>
        </row>
        <row r="179">
          <cell r="A179" t="str">
            <v>Colwell</v>
          </cell>
        </row>
        <row r="180">
          <cell r="A180" t="str">
            <v>Conesville</v>
          </cell>
        </row>
        <row r="181">
          <cell r="A181" t="str">
            <v>Conrad</v>
          </cell>
        </row>
        <row r="182">
          <cell r="A182" t="str">
            <v>Conroy</v>
          </cell>
        </row>
        <row r="183">
          <cell r="A183" t="str">
            <v>Coon Rapids</v>
          </cell>
        </row>
        <row r="184">
          <cell r="A184" t="str">
            <v>Cooper</v>
          </cell>
        </row>
        <row r="185">
          <cell r="A185" t="str">
            <v>Coralville</v>
          </cell>
        </row>
        <row r="186">
          <cell r="A186" t="str">
            <v>Corning</v>
          </cell>
        </row>
        <row r="187">
          <cell r="A187" t="str">
            <v>Correctionville</v>
          </cell>
        </row>
        <row r="188">
          <cell r="A188" t="str">
            <v>Corwith</v>
          </cell>
        </row>
        <row r="189">
          <cell r="A189" t="str">
            <v>Corydon</v>
          </cell>
        </row>
        <row r="190">
          <cell r="A190" t="str">
            <v>Coulter</v>
          </cell>
        </row>
        <row r="191">
          <cell r="A191" t="str">
            <v>Council Bluffs</v>
          </cell>
        </row>
        <row r="192">
          <cell r="A192" t="str">
            <v>Crawfordsville</v>
          </cell>
        </row>
        <row r="193">
          <cell r="A193" t="str">
            <v>Crescent</v>
          </cell>
        </row>
        <row r="194">
          <cell r="A194" t="str">
            <v>Cresco</v>
          </cell>
        </row>
        <row r="195">
          <cell r="A195" t="str">
            <v>Creston</v>
          </cell>
        </row>
        <row r="196">
          <cell r="A196" t="str">
            <v>Cromwell</v>
          </cell>
        </row>
        <row r="197">
          <cell r="A197" t="str">
            <v>Crystal Lake</v>
          </cell>
        </row>
        <row r="198">
          <cell r="A198" t="str">
            <v>Cumberland</v>
          </cell>
        </row>
        <row r="199">
          <cell r="A199" t="str">
            <v>Cumming</v>
          </cell>
        </row>
        <row r="200">
          <cell r="A200" t="str">
            <v>Curlew</v>
          </cell>
        </row>
        <row r="201">
          <cell r="A201" t="str">
            <v>Cushing</v>
          </cell>
        </row>
        <row r="202">
          <cell r="A202" t="str">
            <v>Cylinder</v>
          </cell>
        </row>
        <row r="203">
          <cell r="A203" t="str">
            <v>Dakota City</v>
          </cell>
        </row>
        <row r="204">
          <cell r="A204" t="str">
            <v>Dallas</v>
          </cell>
        </row>
        <row r="205">
          <cell r="A205" t="str">
            <v>Dallas Center</v>
          </cell>
        </row>
        <row r="206">
          <cell r="A206" t="str">
            <v>Dana</v>
          </cell>
        </row>
        <row r="207">
          <cell r="A207" t="str">
            <v>Danbury</v>
          </cell>
        </row>
        <row r="208">
          <cell r="A208" t="str">
            <v>Danville</v>
          </cell>
        </row>
        <row r="209">
          <cell r="A209" t="str">
            <v>Davenport</v>
          </cell>
        </row>
        <row r="210">
          <cell r="A210" t="str">
            <v>Davis City</v>
          </cell>
        </row>
        <row r="211">
          <cell r="A211" t="str">
            <v>Dawson</v>
          </cell>
        </row>
        <row r="212">
          <cell r="A212" t="str">
            <v>Dayton</v>
          </cell>
        </row>
        <row r="213">
          <cell r="A213" t="str">
            <v>De Soto</v>
          </cell>
        </row>
        <row r="214">
          <cell r="A214" t="str">
            <v>Decatur City</v>
          </cell>
        </row>
        <row r="215">
          <cell r="A215" t="str">
            <v>Decorah</v>
          </cell>
        </row>
        <row r="216">
          <cell r="A216" t="str">
            <v>Decorah</v>
          </cell>
        </row>
        <row r="217">
          <cell r="A217" t="str">
            <v>Dedham</v>
          </cell>
        </row>
        <row r="218">
          <cell r="A218" t="str">
            <v>Deep River</v>
          </cell>
        </row>
        <row r="219">
          <cell r="A219" t="str">
            <v>Defiance</v>
          </cell>
        </row>
        <row r="220">
          <cell r="A220" t="str">
            <v>Delaware</v>
          </cell>
        </row>
        <row r="221">
          <cell r="A221" t="str">
            <v>Delhi</v>
          </cell>
        </row>
        <row r="222">
          <cell r="A222" t="str">
            <v>Delmar</v>
          </cell>
        </row>
        <row r="223">
          <cell r="A223" t="str">
            <v>Deloit</v>
          </cell>
        </row>
        <row r="224">
          <cell r="A224" t="str">
            <v>Delta</v>
          </cell>
        </row>
        <row r="225">
          <cell r="A225" t="str">
            <v>Denison</v>
          </cell>
        </row>
        <row r="226">
          <cell r="A226" t="str">
            <v>Denison</v>
          </cell>
        </row>
        <row r="227">
          <cell r="A227" t="str">
            <v>Denmark</v>
          </cell>
        </row>
        <row r="228">
          <cell r="A228" t="str">
            <v>Denver</v>
          </cell>
        </row>
        <row r="229">
          <cell r="A229" t="str">
            <v>Derby</v>
          </cell>
        </row>
        <row r="230">
          <cell r="A230" t="str">
            <v>Des Moines</v>
          </cell>
        </row>
        <row r="231">
          <cell r="A231" t="str">
            <v>Des Moines/Altoona/Pleasant Hill</v>
          </cell>
        </row>
        <row r="232">
          <cell r="A232" t="str">
            <v>Dewar</v>
          </cell>
        </row>
        <row r="233">
          <cell r="A233" t="str">
            <v>DeWitt</v>
          </cell>
        </row>
        <row r="234">
          <cell r="A234" t="str">
            <v>Dexter</v>
          </cell>
        </row>
        <row r="235">
          <cell r="A235" t="str">
            <v>Diagonal</v>
          </cell>
        </row>
        <row r="236">
          <cell r="A236" t="str">
            <v>Dickens</v>
          </cell>
        </row>
        <row r="237">
          <cell r="A237" t="str">
            <v>Dike</v>
          </cell>
        </row>
        <row r="238">
          <cell r="A238" t="str">
            <v>Dixon</v>
          </cell>
        </row>
        <row r="239">
          <cell r="A239" t="str">
            <v>Dolliver</v>
          </cell>
        </row>
        <row r="240">
          <cell r="A240" t="str">
            <v>Donahue</v>
          </cell>
        </row>
        <row r="241">
          <cell r="A241" t="str">
            <v>Donnellson</v>
          </cell>
        </row>
        <row r="242">
          <cell r="A242" t="str">
            <v>Doon</v>
          </cell>
        </row>
        <row r="243">
          <cell r="A243" t="str">
            <v>Dorchester</v>
          </cell>
        </row>
        <row r="244">
          <cell r="A244" t="str">
            <v>Douds</v>
          </cell>
        </row>
        <row r="245">
          <cell r="A245" t="str">
            <v>Dougherty</v>
          </cell>
        </row>
        <row r="246">
          <cell r="A246" t="str">
            <v>Dow City</v>
          </cell>
        </row>
        <row r="247">
          <cell r="A247" t="str">
            <v>Dows</v>
          </cell>
        </row>
        <row r="248">
          <cell r="A248" t="str">
            <v>Drakesville</v>
          </cell>
        </row>
        <row r="249">
          <cell r="A249" t="str">
            <v>Dubuque</v>
          </cell>
        </row>
        <row r="250">
          <cell r="A250" t="str">
            <v>Dumont</v>
          </cell>
        </row>
        <row r="251">
          <cell r="A251" t="str">
            <v>Duncombe</v>
          </cell>
        </row>
        <row r="252">
          <cell r="A252" t="str">
            <v>Dundee</v>
          </cell>
        </row>
        <row r="253">
          <cell r="A253" t="str">
            <v>Dunkerton</v>
          </cell>
        </row>
        <row r="254">
          <cell r="A254" t="str">
            <v>Dunlap</v>
          </cell>
        </row>
        <row r="255">
          <cell r="A255" t="str">
            <v>Durango</v>
          </cell>
        </row>
        <row r="256">
          <cell r="A256" t="str">
            <v>Durant</v>
          </cell>
        </row>
        <row r="257">
          <cell r="A257" t="str">
            <v>Dyersville</v>
          </cell>
        </row>
        <row r="258">
          <cell r="A258" t="str">
            <v>Dysart</v>
          </cell>
        </row>
        <row r="259">
          <cell r="A259" t="str">
            <v>Eagle Grove</v>
          </cell>
        </row>
        <row r="260">
          <cell r="A260" t="str">
            <v>Earlham</v>
          </cell>
        </row>
        <row r="261">
          <cell r="A261" t="str">
            <v>Earling</v>
          </cell>
        </row>
        <row r="262">
          <cell r="A262" t="str">
            <v>Earlville</v>
          </cell>
        </row>
        <row r="263">
          <cell r="A263" t="str">
            <v>Early</v>
          </cell>
        </row>
        <row r="264">
          <cell r="A264" t="str">
            <v>Eddyville</v>
          </cell>
        </row>
        <row r="265">
          <cell r="A265" t="str">
            <v>Edgewood</v>
          </cell>
        </row>
        <row r="266">
          <cell r="A266" t="str">
            <v>Elberon</v>
          </cell>
        </row>
        <row r="267">
          <cell r="A267" t="str">
            <v>Eldon</v>
          </cell>
        </row>
        <row r="268">
          <cell r="A268" t="str">
            <v>Eldora</v>
          </cell>
        </row>
        <row r="269">
          <cell r="A269" t="str">
            <v>Eldridge</v>
          </cell>
        </row>
        <row r="270">
          <cell r="A270" t="str">
            <v>Elgin</v>
          </cell>
        </row>
        <row r="271">
          <cell r="A271" t="str">
            <v>Elk Horn</v>
          </cell>
        </row>
        <row r="272">
          <cell r="A272" t="str">
            <v>Elkader</v>
          </cell>
        </row>
        <row r="273">
          <cell r="A273" t="str">
            <v>Elkhart</v>
          </cell>
        </row>
        <row r="274">
          <cell r="A274" t="str">
            <v>Elkport</v>
          </cell>
        </row>
        <row r="275">
          <cell r="A275" t="str">
            <v>Elliott</v>
          </cell>
        </row>
        <row r="276">
          <cell r="A276" t="str">
            <v>Ellston</v>
          </cell>
        </row>
        <row r="277">
          <cell r="A277" t="str">
            <v>Ellsworth</v>
          </cell>
        </row>
        <row r="278">
          <cell r="A278" t="str">
            <v>Elma</v>
          </cell>
        </row>
        <row r="279">
          <cell r="A279" t="str">
            <v>Ely</v>
          </cell>
        </row>
        <row r="280">
          <cell r="A280" t="str">
            <v>Emerson</v>
          </cell>
        </row>
        <row r="281">
          <cell r="A281" t="str">
            <v>Emmetsburg</v>
          </cell>
        </row>
        <row r="282">
          <cell r="A282" t="str">
            <v>Epworth</v>
          </cell>
        </row>
        <row r="283">
          <cell r="A283" t="str">
            <v>Essex</v>
          </cell>
        </row>
        <row r="284">
          <cell r="A284" t="str">
            <v>Estherville</v>
          </cell>
        </row>
        <row r="285">
          <cell r="A285" t="str">
            <v>Evansdale</v>
          </cell>
        </row>
        <row r="286">
          <cell r="A286" t="str">
            <v>Everly</v>
          </cell>
        </row>
        <row r="287">
          <cell r="A287" t="str">
            <v>Exira</v>
          </cell>
        </row>
        <row r="288">
          <cell r="A288" t="str">
            <v>Exline</v>
          </cell>
        </row>
        <row r="289">
          <cell r="A289" t="str">
            <v>Fairbank</v>
          </cell>
        </row>
        <row r="290">
          <cell r="A290" t="str">
            <v>Fairfax</v>
          </cell>
        </row>
        <row r="291">
          <cell r="A291" t="str">
            <v>Fairfield</v>
          </cell>
        </row>
        <row r="292">
          <cell r="A292" t="str">
            <v>Farley</v>
          </cell>
        </row>
        <row r="293">
          <cell r="A293" t="str">
            <v>Farmersburg</v>
          </cell>
        </row>
        <row r="294">
          <cell r="A294" t="str">
            <v>Farmington</v>
          </cell>
        </row>
        <row r="295">
          <cell r="A295" t="str">
            <v>Farnhamville</v>
          </cell>
        </row>
        <row r="296">
          <cell r="A296" t="str">
            <v>Farragut</v>
          </cell>
        </row>
        <row r="297">
          <cell r="A297" t="str">
            <v>Fayette</v>
          </cell>
        </row>
        <row r="298">
          <cell r="A298" t="str">
            <v>Fenton</v>
          </cell>
        </row>
        <row r="299">
          <cell r="A299" t="str">
            <v>Ferguson</v>
          </cell>
        </row>
        <row r="300">
          <cell r="A300" t="str">
            <v>Fertile</v>
          </cell>
        </row>
        <row r="301">
          <cell r="A301" t="str">
            <v>Floris</v>
          </cell>
        </row>
        <row r="302">
          <cell r="A302" t="str">
            <v>Floyd</v>
          </cell>
        </row>
        <row r="303">
          <cell r="A303" t="str">
            <v>Fonda</v>
          </cell>
        </row>
        <row r="304">
          <cell r="A304" t="str">
            <v>Fontanelle</v>
          </cell>
        </row>
        <row r="305">
          <cell r="A305" t="str">
            <v>Forest City</v>
          </cell>
        </row>
        <row r="306">
          <cell r="A306" t="str">
            <v>Fort Atkinson</v>
          </cell>
        </row>
        <row r="307">
          <cell r="A307" t="str">
            <v>Fort Dodge</v>
          </cell>
        </row>
        <row r="308">
          <cell r="A308" t="str">
            <v>Fort Madison</v>
          </cell>
        </row>
        <row r="309">
          <cell r="A309" t="str">
            <v>Fostoria</v>
          </cell>
        </row>
        <row r="310">
          <cell r="A310" t="str">
            <v>Fredericksburg</v>
          </cell>
        </row>
        <row r="311">
          <cell r="A311" t="str">
            <v>Frederika</v>
          </cell>
        </row>
        <row r="312">
          <cell r="A312" t="str">
            <v>Fremont</v>
          </cell>
        </row>
        <row r="313">
          <cell r="A313" t="str">
            <v>Fruitland</v>
          </cell>
        </row>
        <row r="314">
          <cell r="A314" t="str">
            <v>Galt</v>
          </cell>
        </row>
        <row r="315">
          <cell r="A315" t="str">
            <v>Galva</v>
          </cell>
        </row>
        <row r="316">
          <cell r="A316" t="str">
            <v>Garber</v>
          </cell>
        </row>
        <row r="317">
          <cell r="A317" t="str">
            <v>Garden City</v>
          </cell>
        </row>
        <row r="318">
          <cell r="A318" t="str">
            <v>Garden Grove</v>
          </cell>
        </row>
        <row r="319">
          <cell r="A319" t="str">
            <v>Garnavillo</v>
          </cell>
        </row>
        <row r="320">
          <cell r="A320" t="str">
            <v>Garner</v>
          </cell>
        </row>
        <row r="321">
          <cell r="A321" t="str">
            <v>Garrison</v>
          </cell>
        </row>
        <row r="322">
          <cell r="A322" t="str">
            <v>Garwin</v>
          </cell>
        </row>
        <row r="323">
          <cell r="A323" t="str">
            <v>Geneva</v>
          </cell>
        </row>
        <row r="324">
          <cell r="A324" t="str">
            <v>George</v>
          </cell>
        </row>
        <row r="325">
          <cell r="A325" t="str">
            <v>Gibson</v>
          </cell>
        </row>
        <row r="326">
          <cell r="A326" t="str">
            <v>Gifford</v>
          </cell>
        </row>
        <row r="327">
          <cell r="A327" t="str">
            <v>Gilbert</v>
          </cell>
        </row>
        <row r="328">
          <cell r="A328" t="str">
            <v>Gilbertville</v>
          </cell>
        </row>
        <row r="329">
          <cell r="A329" t="str">
            <v>Gillett Grove</v>
          </cell>
        </row>
        <row r="330">
          <cell r="A330" t="str">
            <v>Gilman</v>
          </cell>
        </row>
        <row r="331">
          <cell r="A331" t="str">
            <v>Gilmore City</v>
          </cell>
        </row>
        <row r="332">
          <cell r="A332" t="str">
            <v>Gladbrook</v>
          </cell>
        </row>
        <row r="333">
          <cell r="A333" t="str">
            <v>Glenwood</v>
          </cell>
        </row>
        <row r="334">
          <cell r="A334" t="str">
            <v>Glidden</v>
          </cell>
        </row>
        <row r="335">
          <cell r="A335" t="str">
            <v>Goldfield</v>
          </cell>
        </row>
        <row r="336">
          <cell r="A336" t="str">
            <v>Goodell</v>
          </cell>
        </row>
        <row r="337">
          <cell r="A337" t="str">
            <v>Goose Lake</v>
          </cell>
        </row>
        <row r="338">
          <cell r="A338" t="str">
            <v>Gowrie</v>
          </cell>
        </row>
        <row r="339">
          <cell r="A339" t="str">
            <v>Graettinger</v>
          </cell>
        </row>
        <row r="340">
          <cell r="A340" t="str">
            <v>Grafton</v>
          </cell>
        </row>
        <row r="341">
          <cell r="A341" t="str">
            <v>Grand Junction</v>
          </cell>
        </row>
        <row r="342">
          <cell r="A342" t="str">
            <v>Grand Mound</v>
          </cell>
        </row>
        <row r="343">
          <cell r="A343" t="str">
            <v>Grand River</v>
          </cell>
        </row>
        <row r="344">
          <cell r="A344" t="str">
            <v>Grandview</v>
          </cell>
        </row>
        <row r="345">
          <cell r="A345" t="str">
            <v>Granger</v>
          </cell>
        </row>
        <row r="346">
          <cell r="A346" t="str">
            <v>Grant</v>
          </cell>
        </row>
        <row r="347">
          <cell r="A347" t="str">
            <v>Granville</v>
          </cell>
        </row>
        <row r="348">
          <cell r="A348" t="str">
            <v>Gravity</v>
          </cell>
        </row>
        <row r="349">
          <cell r="A349" t="str">
            <v>Gray</v>
          </cell>
        </row>
        <row r="350">
          <cell r="A350" t="str">
            <v>Greeley</v>
          </cell>
        </row>
        <row r="351">
          <cell r="A351" t="str">
            <v>Greene</v>
          </cell>
        </row>
        <row r="352">
          <cell r="A352" t="str">
            <v>Greenfield</v>
          </cell>
        </row>
        <row r="353">
          <cell r="A353" t="str">
            <v>Greenville</v>
          </cell>
        </row>
        <row r="354">
          <cell r="A354" t="str">
            <v>Grimes</v>
          </cell>
        </row>
        <row r="355">
          <cell r="A355" t="str">
            <v>Grimes/Johnston/Urbandale</v>
          </cell>
        </row>
        <row r="356">
          <cell r="A356" t="str">
            <v>Grinnell</v>
          </cell>
        </row>
        <row r="357">
          <cell r="A357" t="str">
            <v>Griswold</v>
          </cell>
        </row>
        <row r="358">
          <cell r="A358" t="str">
            <v>Grundy Center</v>
          </cell>
        </row>
        <row r="359">
          <cell r="A359" t="str">
            <v>Guernsey</v>
          </cell>
        </row>
        <row r="360">
          <cell r="A360" t="str">
            <v>Guthrie Center</v>
          </cell>
        </row>
        <row r="361">
          <cell r="A361" t="str">
            <v>Guttenberg</v>
          </cell>
        </row>
        <row r="362">
          <cell r="A362" t="str">
            <v>Halbur</v>
          </cell>
        </row>
        <row r="363">
          <cell r="A363" t="str">
            <v>Hamburg</v>
          </cell>
        </row>
        <row r="364">
          <cell r="A364" t="str">
            <v>Hamilton</v>
          </cell>
        </row>
        <row r="365">
          <cell r="A365" t="str">
            <v>Hamlin</v>
          </cell>
        </row>
        <row r="366">
          <cell r="A366" t="str">
            <v>Hampton</v>
          </cell>
        </row>
        <row r="367">
          <cell r="A367" t="str">
            <v>Hancock</v>
          </cell>
        </row>
        <row r="368">
          <cell r="A368" t="str">
            <v>Hanlontown</v>
          </cell>
        </row>
        <row r="369">
          <cell r="A369" t="str">
            <v>Harcourt</v>
          </cell>
        </row>
        <row r="370">
          <cell r="A370" t="str">
            <v>Hardy</v>
          </cell>
        </row>
        <row r="371">
          <cell r="A371" t="str">
            <v>Harlan</v>
          </cell>
        </row>
        <row r="372">
          <cell r="A372" t="str">
            <v>Harper</v>
          </cell>
        </row>
        <row r="373">
          <cell r="A373" t="str">
            <v>Harpers Ferry</v>
          </cell>
        </row>
        <row r="374">
          <cell r="A374" t="str">
            <v>Harris</v>
          </cell>
        </row>
        <row r="375">
          <cell r="A375" t="str">
            <v>Hartford</v>
          </cell>
        </row>
        <row r="376">
          <cell r="A376" t="str">
            <v>Hartley</v>
          </cell>
        </row>
        <row r="377">
          <cell r="A377" t="str">
            <v>Hartwick</v>
          </cell>
        </row>
        <row r="378">
          <cell r="A378" t="str">
            <v>Harvey</v>
          </cell>
        </row>
        <row r="379">
          <cell r="A379" t="str">
            <v>Hastings</v>
          </cell>
        </row>
        <row r="380">
          <cell r="A380" t="str">
            <v>Havelock</v>
          </cell>
        </row>
        <row r="381">
          <cell r="A381" t="str">
            <v>Haverhill</v>
          </cell>
        </row>
        <row r="382">
          <cell r="A382" t="str">
            <v>Hawarden</v>
          </cell>
        </row>
        <row r="383">
          <cell r="A383" t="str">
            <v>Hawkeye</v>
          </cell>
        </row>
        <row r="384">
          <cell r="A384" t="str">
            <v>Hayesville</v>
          </cell>
        </row>
        <row r="385">
          <cell r="A385" t="str">
            <v>Hazleton</v>
          </cell>
        </row>
        <row r="386">
          <cell r="A386" t="str">
            <v>Hedrick</v>
          </cell>
        </row>
        <row r="387">
          <cell r="A387" t="str">
            <v>Henderson</v>
          </cell>
        </row>
        <row r="388">
          <cell r="A388" t="str">
            <v>Hiawatha</v>
          </cell>
        </row>
        <row r="389">
          <cell r="A389" t="str">
            <v>Highlandville</v>
          </cell>
        </row>
        <row r="390">
          <cell r="A390" t="str">
            <v>Hills</v>
          </cell>
        </row>
        <row r="391">
          <cell r="A391" t="str">
            <v>Hillsboro</v>
          </cell>
        </row>
        <row r="392">
          <cell r="A392" t="str">
            <v>Hinton</v>
          </cell>
        </row>
        <row r="393">
          <cell r="A393" t="str">
            <v>Holland</v>
          </cell>
        </row>
        <row r="394">
          <cell r="A394" t="str">
            <v>Holstein</v>
          </cell>
        </row>
        <row r="395">
          <cell r="A395" t="str">
            <v>Holy Cross</v>
          </cell>
        </row>
        <row r="396">
          <cell r="A396" t="str">
            <v>Homestead</v>
          </cell>
        </row>
        <row r="397">
          <cell r="A397" t="str">
            <v>Honey Creek</v>
          </cell>
        </row>
        <row r="398">
          <cell r="A398" t="str">
            <v>Hopkinton</v>
          </cell>
        </row>
        <row r="399">
          <cell r="A399" t="str">
            <v>Hornick</v>
          </cell>
        </row>
        <row r="400">
          <cell r="A400" t="str">
            <v>Hospers</v>
          </cell>
        </row>
        <row r="401">
          <cell r="A401" t="str">
            <v>Houghton</v>
          </cell>
        </row>
        <row r="402">
          <cell r="A402" t="str">
            <v>Hubbard</v>
          </cell>
        </row>
        <row r="403">
          <cell r="A403" t="str">
            <v>Hudson</v>
          </cell>
        </row>
        <row r="404">
          <cell r="A404" t="str">
            <v>Hull</v>
          </cell>
        </row>
        <row r="405">
          <cell r="A405" t="str">
            <v>Humboldt</v>
          </cell>
        </row>
        <row r="406">
          <cell r="A406" t="str">
            <v>Humeston</v>
          </cell>
        </row>
        <row r="407">
          <cell r="A407" t="str">
            <v>Huxley</v>
          </cell>
        </row>
        <row r="408">
          <cell r="A408" t="str">
            <v>Ida Grove</v>
          </cell>
        </row>
        <row r="409">
          <cell r="A409" t="str">
            <v>Imogene</v>
          </cell>
        </row>
        <row r="410">
          <cell r="A410" t="str">
            <v>Independence</v>
          </cell>
        </row>
        <row r="411">
          <cell r="A411" t="str">
            <v>Indianola</v>
          </cell>
        </row>
        <row r="412">
          <cell r="A412" t="str">
            <v>Inwood</v>
          </cell>
        </row>
        <row r="413">
          <cell r="A413" t="str">
            <v>Ionia</v>
          </cell>
        </row>
        <row r="414">
          <cell r="A414" t="str">
            <v>Iowa City</v>
          </cell>
        </row>
        <row r="415">
          <cell r="A415" t="str">
            <v>Iowa City/Coralville</v>
          </cell>
        </row>
        <row r="416">
          <cell r="A416" t="str">
            <v>Iowa Falls</v>
          </cell>
        </row>
        <row r="417">
          <cell r="A417" t="str">
            <v>Ira</v>
          </cell>
        </row>
        <row r="418">
          <cell r="A418" t="str">
            <v>Ireton</v>
          </cell>
        </row>
        <row r="419">
          <cell r="A419" t="str">
            <v>Irwin</v>
          </cell>
        </row>
        <row r="420">
          <cell r="A420" t="str">
            <v>Jamaica</v>
          </cell>
        </row>
        <row r="421">
          <cell r="A421" t="str">
            <v>Janesville</v>
          </cell>
        </row>
        <row r="422">
          <cell r="A422" t="str">
            <v>Jefferson</v>
          </cell>
        </row>
        <row r="423">
          <cell r="A423" t="str">
            <v>Jesup</v>
          </cell>
        </row>
        <row r="424">
          <cell r="A424" t="str">
            <v>Jewell</v>
          </cell>
        </row>
        <row r="425">
          <cell r="A425" t="str">
            <v>Johnston</v>
          </cell>
        </row>
        <row r="426">
          <cell r="A426" t="str">
            <v>Joice</v>
          </cell>
        </row>
        <row r="427">
          <cell r="A427" t="str">
            <v>Jolley</v>
          </cell>
        </row>
        <row r="428">
          <cell r="A428" t="str">
            <v>Kalona</v>
          </cell>
        </row>
        <row r="429">
          <cell r="A429" t="str">
            <v>Kamrar</v>
          </cell>
        </row>
        <row r="430">
          <cell r="A430" t="str">
            <v>Kanawha</v>
          </cell>
        </row>
        <row r="431">
          <cell r="A431" t="str">
            <v>Kellerton</v>
          </cell>
        </row>
        <row r="432">
          <cell r="A432" t="str">
            <v>Kelley</v>
          </cell>
        </row>
        <row r="433">
          <cell r="A433" t="str">
            <v>Kellogg</v>
          </cell>
        </row>
        <row r="434">
          <cell r="A434" t="str">
            <v>Kensett</v>
          </cell>
        </row>
        <row r="435">
          <cell r="A435" t="str">
            <v>Keokuk</v>
          </cell>
        </row>
        <row r="436">
          <cell r="A436" t="str">
            <v xml:space="preserve">Keosauqua </v>
          </cell>
        </row>
        <row r="437">
          <cell r="A437" t="str">
            <v>Keota</v>
          </cell>
        </row>
        <row r="438">
          <cell r="A438" t="str">
            <v>Kesley</v>
          </cell>
        </row>
        <row r="439">
          <cell r="A439" t="str">
            <v>Keswick</v>
          </cell>
        </row>
        <row r="440">
          <cell r="A440" t="str">
            <v>Keystone</v>
          </cell>
        </row>
        <row r="441">
          <cell r="A441" t="str">
            <v>Killduff</v>
          </cell>
        </row>
        <row r="442">
          <cell r="A442" t="str">
            <v>Kimballton</v>
          </cell>
        </row>
        <row r="443">
          <cell r="A443" t="str">
            <v>Kingsley</v>
          </cell>
        </row>
        <row r="444">
          <cell r="A444" t="str">
            <v>Kirkman</v>
          </cell>
        </row>
        <row r="445">
          <cell r="A445" t="str">
            <v>Kirksville</v>
          </cell>
        </row>
        <row r="446">
          <cell r="A446" t="str">
            <v>Kiron</v>
          </cell>
        </row>
        <row r="447">
          <cell r="A447" t="str">
            <v>Klemme</v>
          </cell>
        </row>
        <row r="448">
          <cell r="A448" t="str">
            <v>Knierim</v>
          </cell>
        </row>
        <row r="449">
          <cell r="A449" t="str">
            <v>Knoxville</v>
          </cell>
        </row>
        <row r="450">
          <cell r="A450" t="str">
            <v>La Motte</v>
          </cell>
        </row>
        <row r="451">
          <cell r="A451" t="str">
            <v>La Porte City</v>
          </cell>
        </row>
        <row r="452">
          <cell r="A452" t="str">
            <v>Lacona</v>
          </cell>
        </row>
        <row r="453">
          <cell r="A453" t="str">
            <v>Ladora</v>
          </cell>
        </row>
        <row r="454">
          <cell r="A454" t="str">
            <v>Lake City</v>
          </cell>
        </row>
        <row r="455">
          <cell r="A455" t="str">
            <v>Lake Mills</v>
          </cell>
        </row>
        <row r="456">
          <cell r="A456" t="str">
            <v>Lake Park</v>
          </cell>
        </row>
        <row r="457">
          <cell r="A457" t="str">
            <v>Lake View</v>
          </cell>
        </row>
        <row r="458">
          <cell r="A458" t="str">
            <v>Lakota</v>
          </cell>
        </row>
        <row r="459">
          <cell r="A459" t="str">
            <v>Lamoni</v>
          </cell>
        </row>
        <row r="460">
          <cell r="A460" t="str">
            <v>Lamont</v>
          </cell>
        </row>
        <row r="461">
          <cell r="A461" t="str">
            <v>Lanesboro</v>
          </cell>
        </row>
        <row r="462">
          <cell r="A462" t="str">
            <v>Lansing</v>
          </cell>
        </row>
        <row r="463">
          <cell r="A463" t="str">
            <v>Larchwood</v>
          </cell>
        </row>
        <row r="464">
          <cell r="A464" t="str">
            <v>Larrabee</v>
          </cell>
        </row>
        <row r="465">
          <cell r="A465" t="str">
            <v>Latimer</v>
          </cell>
        </row>
        <row r="466">
          <cell r="A466" t="str">
            <v>Laurel</v>
          </cell>
        </row>
        <row r="467">
          <cell r="A467" t="str">
            <v>Laurens</v>
          </cell>
        </row>
        <row r="468">
          <cell r="A468" t="str">
            <v>Lawler</v>
          </cell>
        </row>
        <row r="469">
          <cell r="A469" t="str">
            <v>Lawton</v>
          </cell>
        </row>
        <row r="470">
          <cell r="A470" t="str">
            <v>Le Claire</v>
          </cell>
        </row>
        <row r="471">
          <cell r="A471" t="str">
            <v>Le Grand</v>
          </cell>
        </row>
        <row r="472">
          <cell r="A472" t="str">
            <v>Le Mars</v>
          </cell>
        </row>
        <row r="473">
          <cell r="A473" t="str">
            <v>Ledyard</v>
          </cell>
        </row>
        <row r="474">
          <cell r="A474" t="str">
            <v>Lehigh</v>
          </cell>
        </row>
        <row r="475">
          <cell r="A475" t="str">
            <v>Leighton</v>
          </cell>
        </row>
        <row r="476">
          <cell r="A476" t="str">
            <v>Leland</v>
          </cell>
        </row>
        <row r="477">
          <cell r="A477" t="str">
            <v>Lenox</v>
          </cell>
        </row>
        <row r="478">
          <cell r="A478" t="str">
            <v>Leon</v>
          </cell>
        </row>
        <row r="479">
          <cell r="A479" t="str">
            <v>Lester</v>
          </cell>
        </row>
        <row r="480">
          <cell r="A480" t="str">
            <v>Letts</v>
          </cell>
        </row>
        <row r="481">
          <cell r="A481" t="str">
            <v>Lewis</v>
          </cell>
        </row>
        <row r="482">
          <cell r="A482" t="str">
            <v>Libertyville</v>
          </cell>
        </row>
        <row r="483">
          <cell r="A483" t="str">
            <v>Lidderdale</v>
          </cell>
        </row>
        <row r="484">
          <cell r="A484" t="str">
            <v>Lime Springs</v>
          </cell>
        </row>
        <row r="485">
          <cell r="A485" t="str">
            <v>Lincoln</v>
          </cell>
        </row>
        <row r="486">
          <cell r="A486" t="str">
            <v>Linden</v>
          </cell>
        </row>
        <row r="487">
          <cell r="A487" t="str">
            <v>Lineville</v>
          </cell>
        </row>
        <row r="488">
          <cell r="A488" t="str">
            <v>Linn Grove</v>
          </cell>
        </row>
        <row r="489">
          <cell r="A489" t="str">
            <v>Lisbon</v>
          </cell>
        </row>
        <row r="490">
          <cell r="A490" t="str">
            <v>Liscomb</v>
          </cell>
        </row>
        <row r="491">
          <cell r="A491" t="str">
            <v>Little Cedar</v>
          </cell>
        </row>
        <row r="492">
          <cell r="A492" t="str">
            <v>Little Rock</v>
          </cell>
        </row>
        <row r="493">
          <cell r="A493" t="str">
            <v>Little Sioux</v>
          </cell>
        </row>
        <row r="494">
          <cell r="A494" t="str">
            <v>Livermore</v>
          </cell>
        </row>
        <row r="495">
          <cell r="A495" t="str">
            <v>Lockridge</v>
          </cell>
        </row>
        <row r="496">
          <cell r="A496" t="str">
            <v>Logan</v>
          </cell>
        </row>
        <row r="497">
          <cell r="A497" t="str">
            <v>Lohrville</v>
          </cell>
        </row>
        <row r="498">
          <cell r="A498" t="str">
            <v>Lone Rock</v>
          </cell>
        </row>
        <row r="499">
          <cell r="A499" t="str">
            <v>Lone Tree</v>
          </cell>
        </row>
        <row r="500">
          <cell r="A500" t="str">
            <v>Long Grove</v>
          </cell>
        </row>
        <row r="501">
          <cell r="A501" t="str">
            <v>Lorimor</v>
          </cell>
        </row>
        <row r="502">
          <cell r="A502" t="str">
            <v>Lost Nation</v>
          </cell>
        </row>
        <row r="503">
          <cell r="A503" t="str">
            <v>Lovilia</v>
          </cell>
        </row>
        <row r="504">
          <cell r="A504" t="str">
            <v>Low Moor</v>
          </cell>
        </row>
        <row r="505">
          <cell r="A505" t="str">
            <v>Lowden</v>
          </cell>
        </row>
        <row r="506">
          <cell r="A506" t="str">
            <v>Lu Verne</v>
          </cell>
        </row>
        <row r="507">
          <cell r="A507" t="str">
            <v>Luana</v>
          </cell>
        </row>
        <row r="508">
          <cell r="A508" t="str">
            <v>Lucas</v>
          </cell>
        </row>
        <row r="509">
          <cell r="A509" t="str">
            <v>Luther</v>
          </cell>
        </row>
        <row r="510">
          <cell r="A510" t="str">
            <v>Luxemburg</v>
          </cell>
        </row>
        <row r="511">
          <cell r="A511" t="str">
            <v>Luzerne</v>
          </cell>
        </row>
        <row r="512">
          <cell r="A512" t="str">
            <v>Lynnville</v>
          </cell>
        </row>
        <row r="513">
          <cell r="A513" t="str">
            <v>Lytton</v>
          </cell>
        </row>
        <row r="514">
          <cell r="A514" t="str">
            <v>Macedonia</v>
          </cell>
        </row>
        <row r="515">
          <cell r="A515" t="str">
            <v>Macksburg</v>
          </cell>
        </row>
        <row r="516">
          <cell r="A516" t="str">
            <v>Madrid</v>
          </cell>
        </row>
        <row r="517">
          <cell r="A517" t="str">
            <v>Magnolia</v>
          </cell>
        </row>
        <row r="518">
          <cell r="A518" t="str">
            <v>Malcom</v>
          </cell>
        </row>
        <row r="519">
          <cell r="A519" t="str">
            <v>Mallard</v>
          </cell>
        </row>
        <row r="520">
          <cell r="A520" t="str">
            <v>Malvern</v>
          </cell>
        </row>
        <row r="521">
          <cell r="A521" t="str">
            <v>Manchester</v>
          </cell>
        </row>
        <row r="522">
          <cell r="A522" t="str">
            <v>Manilla</v>
          </cell>
        </row>
        <row r="523">
          <cell r="A523" t="str">
            <v>Manly</v>
          </cell>
        </row>
        <row r="524">
          <cell r="A524" t="str">
            <v>Manning</v>
          </cell>
        </row>
        <row r="525">
          <cell r="A525" t="str">
            <v>Manson</v>
          </cell>
        </row>
        <row r="526">
          <cell r="A526" t="str">
            <v>Mapleton</v>
          </cell>
        </row>
        <row r="527">
          <cell r="A527" t="str">
            <v>Maquoketa</v>
          </cell>
        </row>
        <row r="528">
          <cell r="A528" t="str">
            <v>Marathon</v>
          </cell>
        </row>
        <row r="529">
          <cell r="A529" t="str">
            <v>Marble Rock</v>
          </cell>
        </row>
        <row r="530">
          <cell r="A530" t="str">
            <v>Marcus</v>
          </cell>
        </row>
        <row r="531">
          <cell r="A531" t="str">
            <v>Marengo</v>
          </cell>
        </row>
        <row r="532">
          <cell r="A532" t="str">
            <v>Marion</v>
          </cell>
        </row>
        <row r="533">
          <cell r="A533" t="str">
            <v>Marne</v>
          </cell>
        </row>
        <row r="534">
          <cell r="A534" t="str">
            <v>Marquette</v>
          </cell>
        </row>
        <row r="535">
          <cell r="A535" t="str">
            <v>Marshalltown</v>
          </cell>
        </row>
        <row r="536">
          <cell r="A536" t="str">
            <v>Martelle</v>
          </cell>
        </row>
        <row r="537">
          <cell r="A537" t="str">
            <v>Martensdale</v>
          </cell>
        </row>
        <row r="538">
          <cell r="A538" t="str">
            <v>Martinsburg</v>
          </cell>
        </row>
        <row r="539">
          <cell r="A539" t="str">
            <v>Mason City</v>
          </cell>
        </row>
        <row r="540">
          <cell r="A540" t="str">
            <v>Mason City/Clear Lake</v>
          </cell>
        </row>
        <row r="541">
          <cell r="A541" t="str">
            <v>Masonville</v>
          </cell>
        </row>
        <row r="542">
          <cell r="A542" t="str">
            <v>Massena</v>
          </cell>
        </row>
        <row r="543">
          <cell r="A543" t="str">
            <v>Matlock</v>
          </cell>
        </row>
        <row r="544">
          <cell r="A544" t="str">
            <v>Maurice</v>
          </cell>
        </row>
        <row r="545">
          <cell r="A545" t="str">
            <v>Maxwell</v>
          </cell>
        </row>
        <row r="546">
          <cell r="A546" t="str">
            <v>Maynard</v>
          </cell>
        </row>
        <row r="547">
          <cell r="A547" t="str">
            <v>McCallsburg</v>
          </cell>
        </row>
        <row r="548">
          <cell r="A548" t="str">
            <v>McCausland</v>
          </cell>
        </row>
        <row r="549">
          <cell r="A549" t="str">
            <v>McClelland</v>
          </cell>
        </row>
        <row r="550">
          <cell r="A550" t="str">
            <v>McGregor</v>
          </cell>
        </row>
        <row r="551">
          <cell r="A551" t="str">
            <v>McIntire</v>
          </cell>
        </row>
        <row r="552">
          <cell r="A552" t="str">
            <v>Mechanicsville</v>
          </cell>
        </row>
        <row r="553">
          <cell r="A553" t="str">
            <v>Mediapolis</v>
          </cell>
        </row>
        <row r="554">
          <cell r="A554" t="str">
            <v>Melbourne</v>
          </cell>
        </row>
        <row r="555">
          <cell r="A555" t="str">
            <v>Melcher</v>
          </cell>
        </row>
        <row r="556">
          <cell r="A556" t="str">
            <v>Melrose</v>
          </cell>
        </row>
        <row r="557">
          <cell r="A557" t="str">
            <v>Melvin</v>
          </cell>
        </row>
        <row r="558">
          <cell r="A558" t="str">
            <v>Menlo</v>
          </cell>
        </row>
        <row r="559">
          <cell r="A559" t="str">
            <v>Meriden</v>
          </cell>
        </row>
        <row r="560">
          <cell r="A560" t="str">
            <v>Merrill</v>
          </cell>
        </row>
        <row r="561">
          <cell r="A561" t="str">
            <v>Meservey</v>
          </cell>
        </row>
        <row r="562">
          <cell r="A562" t="str">
            <v>Middle Amana</v>
          </cell>
        </row>
        <row r="563">
          <cell r="A563" t="str">
            <v>Middletown</v>
          </cell>
        </row>
        <row r="564">
          <cell r="A564" t="str">
            <v>Miles</v>
          </cell>
        </row>
        <row r="565">
          <cell r="A565" t="str">
            <v>Milford</v>
          </cell>
        </row>
        <row r="566">
          <cell r="A566" t="str">
            <v>Millersburg</v>
          </cell>
        </row>
        <row r="567">
          <cell r="A567" t="str">
            <v>Millerton</v>
          </cell>
        </row>
        <row r="568">
          <cell r="A568" t="str">
            <v>Milo</v>
          </cell>
        </row>
        <row r="569">
          <cell r="A569" t="str">
            <v>Milton</v>
          </cell>
        </row>
        <row r="570">
          <cell r="A570" t="str">
            <v>Minburn</v>
          </cell>
        </row>
        <row r="571">
          <cell r="A571" t="str">
            <v>Minden</v>
          </cell>
        </row>
        <row r="572">
          <cell r="A572" t="str">
            <v>Mineola</v>
          </cell>
        </row>
        <row r="573">
          <cell r="A573" t="str">
            <v>Mingo</v>
          </cell>
        </row>
        <row r="574">
          <cell r="A574" t="str">
            <v>Missouri Valley</v>
          </cell>
        </row>
        <row r="575">
          <cell r="A575" t="str">
            <v>Mitchellville</v>
          </cell>
        </row>
        <row r="576">
          <cell r="A576" t="str">
            <v>Modale</v>
          </cell>
        </row>
        <row r="577">
          <cell r="A577" t="str">
            <v>Mondamin</v>
          </cell>
        </row>
        <row r="578">
          <cell r="A578" t="str">
            <v>Monmouth</v>
          </cell>
        </row>
        <row r="579">
          <cell r="A579" t="str">
            <v>Monona</v>
          </cell>
        </row>
        <row r="580">
          <cell r="A580" t="str">
            <v>Monroe</v>
          </cell>
        </row>
        <row r="581">
          <cell r="A581" t="str">
            <v xml:space="preserve">Montezuma </v>
          </cell>
        </row>
        <row r="582">
          <cell r="A582" t="str">
            <v>Monticello</v>
          </cell>
        </row>
        <row r="583">
          <cell r="A583" t="str">
            <v>Montour</v>
          </cell>
        </row>
        <row r="584">
          <cell r="A584" t="str">
            <v>Montpelier</v>
          </cell>
        </row>
        <row r="585">
          <cell r="A585" t="str">
            <v>Montrose</v>
          </cell>
        </row>
        <row r="586">
          <cell r="A586" t="str">
            <v>Moorhead</v>
          </cell>
        </row>
        <row r="587">
          <cell r="A587" t="str">
            <v>Moorland</v>
          </cell>
        </row>
        <row r="588">
          <cell r="A588" t="str">
            <v>Moravia</v>
          </cell>
        </row>
        <row r="589">
          <cell r="A589" t="str">
            <v>Morley</v>
          </cell>
        </row>
        <row r="590">
          <cell r="A590" t="str">
            <v>Morning Sun</v>
          </cell>
        </row>
        <row r="591">
          <cell r="A591" t="str">
            <v>Morrison</v>
          </cell>
        </row>
        <row r="592">
          <cell r="A592" t="str">
            <v>Moscow</v>
          </cell>
        </row>
        <row r="593">
          <cell r="A593" t="str">
            <v>Moulton</v>
          </cell>
        </row>
        <row r="594">
          <cell r="A594" t="str">
            <v>Mount Auburn</v>
          </cell>
        </row>
        <row r="595">
          <cell r="A595" t="str">
            <v>Mount Ayr</v>
          </cell>
        </row>
        <row r="596">
          <cell r="A596" t="str">
            <v>Mount Pleasant</v>
          </cell>
        </row>
        <row r="597">
          <cell r="A597" t="str">
            <v>Mount Sterling</v>
          </cell>
        </row>
        <row r="598">
          <cell r="A598" t="str">
            <v>Mount Union</v>
          </cell>
        </row>
        <row r="599">
          <cell r="A599" t="str">
            <v>Mount Vernon</v>
          </cell>
        </row>
        <row r="600">
          <cell r="A600" t="str">
            <v>Moville</v>
          </cell>
        </row>
        <row r="601">
          <cell r="A601" t="str">
            <v>Murray</v>
          </cell>
        </row>
        <row r="602">
          <cell r="A602" t="str">
            <v>Muscatine</v>
          </cell>
        </row>
        <row r="603">
          <cell r="A603" t="str">
            <v>Mystic</v>
          </cell>
        </row>
        <row r="604">
          <cell r="A604" t="str">
            <v>Nashua</v>
          </cell>
        </row>
        <row r="605">
          <cell r="A605" t="str">
            <v>Nemaha</v>
          </cell>
        </row>
        <row r="606">
          <cell r="A606" t="str">
            <v>Neola</v>
          </cell>
        </row>
        <row r="607">
          <cell r="A607" t="str">
            <v>Nevada</v>
          </cell>
        </row>
        <row r="608">
          <cell r="A608" t="str">
            <v>New Albin</v>
          </cell>
        </row>
        <row r="609">
          <cell r="A609" t="str">
            <v>New Hampton</v>
          </cell>
        </row>
        <row r="610">
          <cell r="A610" t="str">
            <v>New Hartford</v>
          </cell>
        </row>
        <row r="611">
          <cell r="A611" t="str">
            <v>New Liberty</v>
          </cell>
        </row>
        <row r="612">
          <cell r="A612" t="str">
            <v>New London</v>
          </cell>
        </row>
        <row r="613">
          <cell r="A613" t="str">
            <v>New Market</v>
          </cell>
        </row>
        <row r="614">
          <cell r="A614" t="str">
            <v>New Providence</v>
          </cell>
        </row>
        <row r="615">
          <cell r="A615" t="str">
            <v>New Sharon</v>
          </cell>
        </row>
        <row r="616">
          <cell r="A616" t="str">
            <v>New Vienna</v>
          </cell>
        </row>
        <row r="617">
          <cell r="A617" t="str">
            <v>New Virginia</v>
          </cell>
        </row>
        <row r="618">
          <cell r="A618" t="str">
            <v>Newell</v>
          </cell>
        </row>
        <row r="619">
          <cell r="A619" t="str">
            <v>Newhall</v>
          </cell>
        </row>
        <row r="620">
          <cell r="A620" t="str">
            <v>Newton</v>
          </cell>
        </row>
        <row r="621">
          <cell r="A621" t="str">
            <v>Nichols</v>
          </cell>
        </row>
        <row r="622">
          <cell r="A622" t="str">
            <v>Nodaway</v>
          </cell>
        </row>
        <row r="623">
          <cell r="A623" t="str">
            <v>Nora Springs</v>
          </cell>
        </row>
        <row r="624">
          <cell r="A624" t="str">
            <v>North Buena Vista</v>
          </cell>
        </row>
        <row r="625">
          <cell r="A625" t="str">
            <v>North English</v>
          </cell>
        </row>
        <row r="626">
          <cell r="A626" t="str">
            <v>North Liberty</v>
          </cell>
        </row>
        <row r="627">
          <cell r="A627" t="str">
            <v>North Washington</v>
          </cell>
        </row>
        <row r="628">
          <cell r="A628" t="str">
            <v>Northboro</v>
          </cell>
        </row>
        <row r="629">
          <cell r="A629" t="str">
            <v>Northwood</v>
          </cell>
        </row>
        <row r="630">
          <cell r="A630" t="str">
            <v>Norwalk</v>
          </cell>
        </row>
        <row r="631">
          <cell r="A631" t="str">
            <v>Norway</v>
          </cell>
        </row>
        <row r="632">
          <cell r="A632" t="str">
            <v>Oakland</v>
          </cell>
        </row>
        <row r="633">
          <cell r="A633" t="str">
            <v>Oakville</v>
          </cell>
        </row>
        <row r="634">
          <cell r="A634" t="str">
            <v>Ocheyedan</v>
          </cell>
        </row>
        <row r="635">
          <cell r="A635" t="str">
            <v>Odebolt</v>
          </cell>
        </row>
        <row r="636">
          <cell r="A636" t="str">
            <v>Oelwein</v>
          </cell>
        </row>
        <row r="637">
          <cell r="A637" t="str">
            <v>Ogden</v>
          </cell>
        </row>
        <row r="638">
          <cell r="A638" t="str">
            <v>Okoboji</v>
          </cell>
        </row>
        <row r="639">
          <cell r="A639" t="str">
            <v>Olds</v>
          </cell>
        </row>
        <row r="640">
          <cell r="A640" t="str">
            <v>Olin</v>
          </cell>
        </row>
        <row r="641">
          <cell r="A641" t="str">
            <v>Ollie</v>
          </cell>
        </row>
        <row r="642">
          <cell r="A642" t="str">
            <v>Onawa</v>
          </cell>
        </row>
        <row r="643">
          <cell r="A643" t="str">
            <v>Onslow</v>
          </cell>
        </row>
        <row r="644">
          <cell r="A644" t="str">
            <v>Oran</v>
          </cell>
        </row>
        <row r="645">
          <cell r="A645" t="str">
            <v xml:space="preserve">Orange City </v>
          </cell>
        </row>
        <row r="646">
          <cell r="A646" t="str">
            <v>Orange City/Alton</v>
          </cell>
        </row>
        <row r="647">
          <cell r="A647" t="str">
            <v>Orchard</v>
          </cell>
        </row>
        <row r="648">
          <cell r="A648" t="str">
            <v>Orient</v>
          </cell>
        </row>
        <row r="649">
          <cell r="A649" t="str">
            <v>Osage</v>
          </cell>
        </row>
        <row r="650">
          <cell r="A650" t="str">
            <v>Osceola</v>
          </cell>
        </row>
        <row r="651">
          <cell r="A651" t="str">
            <v>Oskaloosa</v>
          </cell>
        </row>
        <row r="652">
          <cell r="A652" t="str">
            <v>Ossian</v>
          </cell>
        </row>
        <row r="653">
          <cell r="A653" t="str">
            <v>Otho</v>
          </cell>
        </row>
        <row r="654">
          <cell r="A654" t="str">
            <v>Otley</v>
          </cell>
        </row>
        <row r="655">
          <cell r="A655" t="str">
            <v>Oto</v>
          </cell>
        </row>
        <row r="656">
          <cell r="A656" t="str">
            <v>Ottosen</v>
          </cell>
        </row>
        <row r="657">
          <cell r="A657" t="str">
            <v>Ottumwa</v>
          </cell>
        </row>
        <row r="658">
          <cell r="A658" t="str">
            <v>Oxford</v>
          </cell>
        </row>
        <row r="659">
          <cell r="A659" t="str">
            <v>Oxford Junction</v>
          </cell>
        </row>
        <row r="660">
          <cell r="A660" t="str">
            <v>Oyens</v>
          </cell>
        </row>
        <row r="661">
          <cell r="A661" t="str">
            <v>Pacific Junction</v>
          </cell>
        </row>
        <row r="662">
          <cell r="A662" t="str">
            <v>Packwood</v>
          </cell>
        </row>
        <row r="663">
          <cell r="A663" t="str">
            <v>Palmer</v>
          </cell>
        </row>
        <row r="664">
          <cell r="A664" t="str">
            <v>Palo</v>
          </cell>
        </row>
        <row r="665">
          <cell r="A665" t="str">
            <v>Panama</v>
          </cell>
        </row>
        <row r="666">
          <cell r="A666" t="str">
            <v>Panora</v>
          </cell>
        </row>
        <row r="667">
          <cell r="A667" t="str">
            <v>Parkersburg</v>
          </cell>
        </row>
        <row r="668">
          <cell r="A668" t="str">
            <v>Parnell</v>
          </cell>
        </row>
        <row r="669">
          <cell r="A669" t="str">
            <v>Paton</v>
          </cell>
        </row>
        <row r="670">
          <cell r="A670" t="str">
            <v>Patterson</v>
          </cell>
        </row>
        <row r="671">
          <cell r="A671" t="str">
            <v>Paullina</v>
          </cell>
        </row>
        <row r="672">
          <cell r="A672" t="str">
            <v>Pella</v>
          </cell>
        </row>
        <row r="673">
          <cell r="A673" t="str">
            <v>Peosta</v>
          </cell>
        </row>
        <row r="674">
          <cell r="A674" t="str">
            <v>Percival</v>
          </cell>
        </row>
        <row r="675">
          <cell r="A675" t="str">
            <v>Perry</v>
          </cell>
        </row>
        <row r="676">
          <cell r="A676" t="str">
            <v>Persia</v>
          </cell>
        </row>
        <row r="677">
          <cell r="A677" t="str">
            <v>Peru</v>
          </cell>
        </row>
        <row r="678">
          <cell r="A678" t="str">
            <v>Peterson</v>
          </cell>
        </row>
        <row r="679">
          <cell r="A679" t="str">
            <v>Pierson</v>
          </cell>
        </row>
        <row r="680">
          <cell r="A680" t="str">
            <v>Pilot Grove</v>
          </cell>
        </row>
        <row r="681">
          <cell r="A681" t="str">
            <v>Pilot Mound</v>
          </cell>
        </row>
        <row r="682">
          <cell r="A682" t="str">
            <v>Pisgah</v>
          </cell>
        </row>
        <row r="683">
          <cell r="A683" t="str">
            <v>Plainfield</v>
          </cell>
        </row>
        <row r="684">
          <cell r="A684" t="str">
            <v>Plano</v>
          </cell>
        </row>
        <row r="685">
          <cell r="A685" t="str">
            <v>Pleasant Hill</v>
          </cell>
        </row>
        <row r="686">
          <cell r="A686" t="str">
            <v>Pleasant Valley</v>
          </cell>
        </row>
        <row r="687">
          <cell r="A687" t="str">
            <v>Pleasantville</v>
          </cell>
        </row>
        <row r="688">
          <cell r="A688" t="str">
            <v>Plover</v>
          </cell>
        </row>
        <row r="689">
          <cell r="A689" t="str">
            <v>Plymouth</v>
          </cell>
        </row>
        <row r="690">
          <cell r="A690" t="str">
            <v>Pocahontas</v>
          </cell>
        </row>
        <row r="691">
          <cell r="A691" t="str">
            <v>Polk City</v>
          </cell>
        </row>
        <row r="692">
          <cell r="A692" t="str">
            <v>Pomeroy</v>
          </cell>
        </row>
        <row r="693">
          <cell r="A693" t="str">
            <v>Popejoy</v>
          </cell>
        </row>
        <row r="694">
          <cell r="A694" t="str">
            <v>Portsmouth</v>
          </cell>
        </row>
        <row r="695">
          <cell r="A695" t="str">
            <v>Postville</v>
          </cell>
        </row>
        <row r="696">
          <cell r="A696" t="str">
            <v>Prairie City</v>
          </cell>
        </row>
        <row r="697">
          <cell r="A697" t="str">
            <v>Prairieburg</v>
          </cell>
        </row>
        <row r="698">
          <cell r="A698" t="str">
            <v>Prescott</v>
          </cell>
        </row>
        <row r="699">
          <cell r="A699" t="str">
            <v>Preston</v>
          </cell>
        </row>
        <row r="700">
          <cell r="A700" t="str">
            <v>Primghar</v>
          </cell>
        </row>
        <row r="701">
          <cell r="A701" t="str">
            <v>Princeton</v>
          </cell>
        </row>
        <row r="702">
          <cell r="A702" t="str">
            <v>Prole</v>
          </cell>
        </row>
        <row r="703">
          <cell r="A703" t="str">
            <v>Promise City</v>
          </cell>
        </row>
        <row r="704">
          <cell r="A704" t="str">
            <v>Protivin</v>
          </cell>
        </row>
        <row r="705">
          <cell r="A705" t="str">
            <v>Pulaski</v>
          </cell>
        </row>
        <row r="706">
          <cell r="A706" t="str">
            <v>Quad Cities</v>
          </cell>
        </row>
        <row r="707">
          <cell r="A707" t="str">
            <v>Quasqueton</v>
          </cell>
        </row>
        <row r="708">
          <cell r="A708" t="str">
            <v>Quimby</v>
          </cell>
        </row>
        <row r="709">
          <cell r="A709" t="str">
            <v>Radcliffe</v>
          </cell>
        </row>
        <row r="710">
          <cell r="A710" t="str">
            <v>Rake</v>
          </cell>
        </row>
        <row r="711">
          <cell r="A711" t="str">
            <v>Ralston</v>
          </cell>
        </row>
        <row r="712">
          <cell r="A712" t="str">
            <v>Randalia</v>
          </cell>
        </row>
        <row r="713">
          <cell r="A713" t="str">
            <v>Randall</v>
          </cell>
        </row>
        <row r="714">
          <cell r="A714" t="str">
            <v>Randolph</v>
          </cell>
        </row>
        <row r="715">
          <cell r="A715" t="str">
            <v>Raymond</v>
          </cell>
        </row>
        <row r="716">
          <cell r="A716" t="str">
            <v>Readlyn</v>
          </cell>
        </row>
        <row r="717">
          <cell r="A717" t="str">
            <v>Reasnor</v>
          </cell>
        </row>
        <row r="718">
          <cell r="A718" t="str">
            <v>Red Oak</v>
          </cell>
        </row>
        <row r="719">
          <cell r="A719" t="str">
            <v>Redding</v>
          </cell>
        </row>
        <row r="720">
          <cell r="A720" t="str">
            <v>Redfield</v>
          </cell>
        </row>
        <row r="721">
          <cell r="A721" t="str">
            <v>Reinbeck</v>
          </cell>
        </row>
        <row r="722">
          <cell r="A722" t="str">
            <v>Rembrandt</v>
          </cell>
        </row>
        <row r="723">
          <cell r="A723" t="str">
            <v>Remsen</v>
          </cell>
        </row>
        <row r="724">
          <cell r="A724" t="str">
            <v>Renwick</v>
          </cell>
        </row>
        <row r="725">
          <cell r="A725" t="str">
            <v>Rhodes</v>
          </cell>
        </row>
        <row r="726">
          <cell r="A726" t="str">
            <v>Riceville</v>
          </cell>
        </row>
        <row r="727">
          <cell r="A727" t="str">
            <v>Richland</v>
          </cell>
        </row>
        <row r="728">
          <cell r="A728" t="str">
            <v>Ridgeway</v>
          </cell>
        </row>
        <row r="729">
          <cell r="A729" t="str">
            <v>Ringsted</v>
          </cell>
        </row>
        <row r="730">
          <cell r="A730" t="str">
            <v>Rippey</v>
          </cell>
        </row>
        <row r="731">
          <cell r="A731" t="str">
            <v>Riverside</v>
          </cell>
        </row>
        <row r="732">
          <cell r="A732" t="str">
            <v>Riverton</v>
          </cell>
        </row>
        <row r="733">
          <cell r="A733" t="str">
            <v>Robins</v>
          </cell>
        </row>
        <row r="734">
          <cell r="A734" t="str">
            <v>Rock Falls</v>
          </cell>
        </row>
        <row r="735">
          <cell r="A735" t="str">
            <v>Rock Rapids</v>
          </cell>
        </row>
        <row r="736">
          <cell r="A736" t="str">
            <v>Rock Valley</v>
          </cell>
        </row>
        <row r="737">
          <cell r="A737" t="str">
            <v>Rockford</v>
          </cell>
        </row>
        <row r="738">
          <cell r="A738" t="str">
            <v>Rockwell</v>
          </cell>
        </row>
        <row r="739">
          <cell r="A739" t="str">
            <v>Rockwell City</v>
          </cell>
        </row>
        <row r="740">
          <cell r="A740" t="str">
            <v>Rodney</v>
          </cell>
        </row>
        <row r="741">
          <cell r="A741" t="str">
            <v>Roland</v>
          </cell>
        </row>
        <row r="742">
          <cell r="A742" t="str">
            <v>Rolfe</v>
          </cell>
        </row>
        <row r="743">
          <cell r="A743" t="str">
            <v>Rose Hill</v>
          </cell>
        </row>
        <row r="744">
          <cell r="A744" t="str">
            <v>Rowan</v>
          </cell>
        </row>
        <row r="745">
          <cell r="A745" t="str">
            <v>Rowley</v>
          </cell>
        </row>
        <row r="746">
          <cell r="A746" t="str">
            <v>Royal</v>
          </cell>
        </row>
        <row r="747">
          <cell r="A747" t="str">
            <v>Rudd</v>
          </cell>
        </row>
        <row r="748">
          <cell r="A748" t="str">
            <v>Runnells</v>
          </cell>
        </row>
        <row r="749">
          <cell r="A749" t="str">
            <v>Russell</v>
          </cell>
        </row>
        <row r="750">
          <cell r="A750" t="str">
            <v>Ruthven</v>
          </cell>
        </row>
        <row r="751">
          <cell r="A751" t="str">
            <v>Rutland</v>
          </cell>
        </row>
        <row r="752">
          <cell r="A752" t="str">
            <v>Ryan</v>
          </cell>
        </row>
        <row r="753">
          <cell r="A753" t="str">
            <v>Sabula</v>
          </cell>
        </row>
        <row r="754">
          <cell r="A754" t="str">
            <v>Sac City</v>
          </cell>
        </row>
        <row r="755">
          <cell r="A755" t="str">
            <v>Saint Ansgar</v>
          </cell>
        </row>
        <row r="756">
          <cell r="A756" t="str">
            <v>Saint Anthony</v>
          </cell>
        </row>
        <row r="757">
          <cell r="A757" t="str">
            <v>Saint Charles</v>
          </cell>
        </row>
        <row r="758">
          <cell r="A758" t="str">
            <v>Saint Donatus</v>
          </cell>
        </row>
        <row r="759">
          <cell r="A759" t="str">
            <v>Saint Lucas</v>
          </cell>
        </row>
        <row r="760">
          <cell r="A760" t="str">
            <v>Saint Marys</v>
          </cell>
        </row>
        <row r="761">
          <cell r="A761" t="str">
            <v>Saint Olaf</v>
          </cell>
        </row>
        <row r="762">
          <cell r="A762" t="str">
            <v>Saint Paul</v>
          </cell>
        </row>
        <row r="763">
          <cell r="A763" t="str">
            <v>Salem</v>
          </cell>
        </row>
        <row r="764">
          <cell r="A764" t="str">
            <v>Salix</v>
          </cell>
        </row>
        <row r="765">
          <cell r="A765" t="str">
            <v>Sanborn</v>
          </cell>
        </row>
        <row r="766">
          <cell r="A766" t="str">
            <v>Scarville</v>
          </cell>
        </row>
        <row r="767">
          <cell r="A767" t="str">
            <v>Schaller</v>
          </cell>
        </row>
        <row r="768">
          <cell r="A768" t="str">
            <v>Schleswig</v>
          </cell>
        </row>
        <row r="769">
          <cell r="A769" t="str">
            <v>Scranton</v>
          </cell>
        </row>
        <row r="770">
          <cell r="A770" t="str">
            <v>Searsboro</v>
          </cell>
        </row>
        <row r="771">
          <cell r="A771" t="str">
            <v>Selma</v>
          </cell>
        </row>
        <row r="772">
          <cell r="A772" t="str">
            <v>Sergeant Bluff</v>
          </cell>
        </row>
        <row r="773">
          <cell r="A773" t="str">
            <v>Seymour</v>
          </cell>
        </row>
        <row r="774">
          <cell r="A774" t="str">
            <v>Shambaugh</v>
          </cell>
        </row>
        <row r="775">
          <cell r="A775" t="str">
            <v>Shannon City</v>
          </cell>
        </row>
        <row r="776">
          <cell r="A776" t="str">
            <v>Sharpsburg</v>
          </cell>
        </row>
        <row r="777">
          <cell r="A777" t="str">
            <v>Sheffield</v>
          </cell>
        </row>
        <row r="778">
          <cell r="A778" t="str">
            <v>Shelby</v>
          </cell>
        </row>
        <row r="779">
          <cell r="A779" t="str">
            <v>Sheldahl</v>
          </cell>
        </row>
        <row r="780">
          <cell r="A780" t="str">
            <v>Sheldon</v>
          </cell>
        </row>
        <row r="781">
          <cell r="A781" t="str">
            <v>Shell Rock</v>
          </cell>
        </row>
        <row r="782">
          <cell r="A782" t="str">
            <v>Shellsburg</v>
          </cell>
        </row>
        <row r="783">
          <cell r="A783" t="str">
            <v>Shenandoah</v>
          </cell>
        </row>
        <row r="784">
          <cell r="A784" t="str">
            <v>Sherrill</v>
          </cell>
        </row>
        <row r="785">
          <cell r="A785" t="str">
            <v>Sibley</v>
          </cell>
        </row>
        <row r="786">
          <cell r="A786" t="str">
            <v>Sidney</v>
          </cell>
        </row>
        <row r="787">
          <cell r="A787" t="str">
            <v>Sigourney</v>
          </cell>
        </row>
        <row r="788">
          <cell r="A788" t="str">
            <v>Silver City</v>
          </cell>
        </row>
        <row r="789">
          <cell r="A789" t="str">
            <v>Sioux Center</v>
          </cell>
        </row>
        <row r="790">
          <cell r="A790" t="str">
            <v>Sioux City</v>
          </cell>
        </row>
        <row r="791">
          <cell r="A791" t="str">
            <v>Sioux Rapids</v>
          </cell>
        </row>
        <row r="792">
          <cell r="A792" t="str">
            <v>Slater</v>
          </cell>
        </row>
        <row r="793">
          <cell r="A793" t="str">
            <v>Sloan</v>
          </cell>
        </row>
        <row r="794">
          <cell r="A794" t="str">
            <v>Smithland</v>
          </cell>
        </row>
        <row r="795">
          <cell r="A795" t="str">
            <v>Soldier</v>
          </cell>
        </row>
        <row r="796">
          <cell r="A796" t="str">
            <v>Solon</v>
          </cell>
        </row>
        <row r="797">
          <cell r="A797" t="str">
            <v>Somers</v>
          </cell>
        </row>
        <row r="798">
          <cell r="A798" t="str">
            <v>South Amana</v>
          </cell>
        </row>
        <row r="799">
          <cell r="A799" t="str">
            <v>South English</v>
          </cell>
        </row>
        <row r="800">
          <cell r="A800" t="str">
            <v>Spencer</v>
          </cell>
        </row>
        <row r="801">
          <cell r="A801" t="str">
            <v>Sperry</v>
          </cell>
        </row>
        <row r="802">
          <cell r="A802" t="str">
            <v>Spillville</v>
          </cell>
        </row>
        <row r="803">
          <cell r="A803" t="str">
            <v>Spirit Lake</v>
          </cell>
        </row>
        <row r="804">
          <cell r="A804" t="str">
            <v>Spragueville</v>
          </cell>
        </row>
        <row r="805">
          <cell r="A805" t="str">
            <v>Springbrook</v>
          </cell>
        </row>
        <row r="806">
          <cell r="A806" t="str">
            <v>Springville</v>
          </cell>
        </row>
        <row r="807">
          <cell r="A807" t="str">
            <v>Stacyville</v>
          </cell>
        </row>
        <row r="808">
          <cell r="A808" t="str">
            <v>Stanhope</v>
          </cell>
        </row>
        <row r="809">
          <cell r="A809" t="str">
            <v>Stanley</v>
          </cell>
        </row>
        <row r="810">
          <cell r="A810" t="str">
            <v>Stanton</v>
          </cell>
        </row>
        <row r="811">
          <cell r="A811" t="str">
            <v>Stanwood</v>
          </cell>
        </row>
        <row r="812">
          <cell r="A812" t="str">
            <v>State Center</v>
          </cell>
        </row>
        <row r="813">
          <cell r="A813" t="str">
            <v>Steamboat Rock</v>
          </cell>
        </row>
        <row r="814">
          <cell r="A814" t="str">
            <v>Stockport</v>
          </cell>
        </row>
        <row r="815">
          <cell r="A815" t="str">
            <v>Stockton</v>
          </cell>
        </row>
        <row r="816">
          <cell r="A816" t="str">
            <v>Storm Lake</v>
          </cell>
        </row>
        <row r="817">
          <cell r="A817" t="str">
            <v>Story City</v>
          </cell>
        </row>
        <row r="818">
          <cell r="A818" t="str">
            <v>Stout</v>
          </cell>
        </row>
        <row r="819">
          <cell r="A819" t="str">
            <v>Stratford</v>
          </cell>
        </row>
        <row r="820">
          <cell r="A820" t="str">
            <v>Strawberry Point</v>
          </cell>
        </row>
        <row r="821">
          <cell r="A821" t="str">
            <v>Stuart</v>
          </cell>
        </row>
        <row r="822">
          <cell r="A822" t="str">
            <v>Sully</v>
          </cell>
        </row>
        <row r="823">
          <cell r="A823" t="str">
            <v>Sumner</v>
          </cell>
        </row>
        <row r="824">
          <cell r="A824" t="str">
            <v>Superior</v>
          </cell>
        </row>
        <row r="825">
          <cell r="A825" t="str">
            <v>Sutherland</v>
          </cell>
        </row>
        <row r="826">
          <cell r="A826" t="str">
            <v>Swaledale</v>
          </cell>
        </row>
        <row r="827">
          <cell r="A827" t="str">
            <v>Swan</v>
          </cell>
        </row>
        <row r="828">
          <cell r="A828" t="str">
            <v>Swea City</v>
          </cell>
        </row>
        <row r="829">
          <cell r="A829" t="str">
            <v>Swedesburg</v>
          </cell>
        </row>
        <row r="830">
          <cell r="A830" t="str">
            <v>Swisher</v>
          </cell>
        </row>
        <row r="831">
          <cell r="A831" t="str">
            <v>Tabor</v>
          </cell>
        </row>
        <row r="832">
          <cell r="A832" t="str">
            <v>Tama</v>
          </cell>
        </row>
        <row r="833">
          <cell r="A833" t="str">
            <v>Tama/Toledo/Montour</v>
          </cell>
        </row>
        <row r="834">
          <cell r="A834" t="str">
            <v>Templeton</v>
          </cell>
        </row>
        <row r="835">
          <cell r="A835" t="str">
            <v>Terril</v>
          </cell>
        </row>
        <row r="836">
          <cell r="A836" t="str">
            <v>Thayer</v>
          </cell>
        </row>
        <row r="837">
          <cell r="A837" t="str">
            <v>Thompson</v>
          </cell>
        </row>
        <row r="838">
          <cell r="A838" t="str">
            <v>Thor</v>
          </cell>
        </row>
        <row r="839">
          <cell r="A839" t="str">
            <v>Thornburg</v>
          </cell>
        </row>
        <row r="840">
          <cell r="A840" t="str">
            <v>Thornton</v>
          </cell>
        </row>
        <row r="841">
          <cell r="A841" t="str">
            <v>Thurman</v>
          </cell>
        </row>
        <row r="842">
          <cell r="A842" t="str">
            <v>Tiffin</v>
          </cell>
        </row>
        <row r="843">
          <cell r="A843" t="str">
            <v>Tingley</v>
          </cell>
        </row>
        <row r="844">
          <cell r="A844" t="str">
            <v>Tipton</v>
          </cell>
        </row>
        <row r="845">
          <cell r="A845" t="str">
            <v>Titonka</v>
          </cell>
        </row>
        <row r="846">
          <cell r="A846" t="str">
            <v>Toeterville</v>
          </cell>
        </row>
        <row r="847">
          <cell r="A847" t="str">
            <v>Toledo</v>
          </cell>
        </row>
        <row r="848">
          <cell r="A848" t="str">
            <v>Tracy</v>
          </cell>
        </row>
        <row r="849">
          <cell r="A849" t="str">
            <v>Traer</v>
          </cell>
        </row>
        <row r="850">
          <cell r="A850" t="str">
            <v>Treynor</v>
          </cell>
        </row>
        <row r="851">
          <cell r="A851" t="str">
            <v>Tripoli</v>
          </cell>
        </row>
        <row r="852">
          <cell r="A852" t="str">
            <v>Troy Mills</v>
          </cell>
        </row>
        <row r="853">
          <cell r="A853" t="str">
            <v>Truro</v>
          </cell>
        </row>
        <row r="854">
          <cell r="A854" t="str">
            <v>Udell</v>
          </cell>
        </row>
        <row r="855">
          <cell r="A855" t="str">
            <v>Underwood</v>
          </cell>
        </row>
        <row r="856">
          <cell r="A856" t="str">
            <v>Union</v>
          </cell>
        </row>
        <row r="857">
          <cell r="A857" t="str">
            <v>Unionville</v>
          </cell>
        </row>
        <row r="858">
          <cell r="A858" t="str">
            <v>University Park</v>
          </cell>
        </row>
        <row r="859">
          <cell r="A859" t="str">
            <v>Urbana</v>
          </cell>
        </row>
        <row r="860">
          <cell r="A860" t="str">
            <v>Urbandale</v>
          </cell>
        </row>
        <row r="861">
          <cell r="A861" t="str">
            <v>Ute</v>
          </cell>
        </row>
        <row r="862">
          <cell r="A862" t="str">
            <v>Vail</v>
          </cell>
        </row>
        <row r="863">
          <cell r="A863" t="str">
            <v>Van Horne</v>
          </cell>
        </row>
        <row r="864">
          <cell r="A864" t="str">
            <v>Van Meter</v>
          </cell>
        </row>
        <row r="865">
          <cell r="A865" t="str">
            <v>Van Wert</v>
          </cell>
        </row>
        <row r="866">
          <cell r="A866" t="str">
            <v>Varina</v>
          </cell>
        </row>
        <row r="867">
          <cell r="A867" t="str">
            <v>Ventura</v>
          </cell>
        </row>
        <row r="868">
          <cell r="A868" t="str">
            <v>Victor</v>
          </cell>
        </row>
        <row r="869">
          <cell r="A869" t="str">
            <v>Villisca</v>
          </cell>
        </row>
        <row r="870">
          <cell r="A870" t="str">
            <v>Vincent</v>
          </cell>
        </row>
        <row r="871">
          <cell r="A871" t="str">
            <v>Vining</v>
          </cell>
        </row>
        <row r="872">
          <cell r="A872" t="str">
            <v>Vinton</v>
          </cell>
        </row>
        <row r="873">
          <cell r="A873" t="str">
            <v>Volga</v>
          </cell>
        </row>
        <row r="874">
          <cell r="A874" t="str">
            <v>Wadena</v>
          </cell>
        </row>
        <row r="875">
          <cell r="A875" t="str">
            <v>Walcott</v>
          </cell>
        </row>
        <row r="876">
          <cell r="A876" t="str">
            <v>Walford</v>
          </cell>
        </row>
        <row r="877">
          <cell r="A877" t="str">
            <v>Walker</v>
          </cell>
        </row>
        <row r="878">
          <cell r="A878" t="str">
            <v>Wall Lake</v>
          </cell>
        </row>
        <row r="879">
          <cell r="A879" t="str">
            <v>Wallingford</v>
          </cell>
        </row>
        <row r="880">
          <cell r="A880" t="str">
            <v>Walnut</v>
          </cell>
        </row>
        <row r="881">
          <cell r="A881" t="str">
            <v>Wapello</v>
          </cell>
        </row>
        <row r="882">
          <cell r="A882" t="str">
            <v>Washington</v>
          </cell>
        </row>
        <row r="883">
          <cell r="A883" t="str">
            <v>Washta</v>
          </cell>
        </row>
        <row r="884">
          <cell r="A884" t="str">
            <v>Waterloo</v>
          </cell>
        </row>
        <row r="885">
          <cell r="A885" t="str">
            <v>Waterloo/Cedar Falls</v>
          </cell>
        </row>
        <row r="886">
          <cell r="A886" t="str">
            <v>Waterville</v>
          </cell>
        </row>
        <row r="887">
          <cell r="A887" t="str">
            <v>Watkins</v>
          </cell>
        </row>
        <row r="888">
          <cell r="A888" t="str">
            <v>Waucoma</v>
          </cell>
        </row>
        <row r="889">
          <cell r="A889" t="str">
            <v>Waukee</v>
          </cell>
        </row>
        <row r="890">
          <cell r="A890" t="str">
            <v>Waukon</v>
          </cell>
        </row>
        <row r="891">
          <cell r="A891" t="str">
            <v>Waverly</v>
          </cell>
        </row>
        <row r="892">
          <cell r="A892" t="str">
            <v>Wayland</v>
          </cell>
        </row>
        <row r="893">
          <cell r="A893" t="str">
            <v>Webb</v>
          </cell>
        </row>
        <row r="894">
          <cell r="A894" t="str">
            <v>Webster</v>
          </cell>
        </row>
        <row r="895">
          <cell r="A895" t="str">
            <v>Webster City</v>
          </cell>
        </row>
        <row r="896">
          <cell r="A896" t="str">
            <v>Weldon</v>
          </cell>
        </row>
        <row r="897">
          <cell r="A897" t="str">
            <v>Wellman</v>
          </cell>
        </row>
        <row r="898">
          <cell r="A898" t="str">
            <v>Wellsburg</v>
          </cell>
        </row>
        <row r="899">
          <cell r="A899" t="str">
            <v>Welton</v>
          </cell>
        </row>
        <row r="900">
          <cell r="A900" t="str">
            <v>Wesley</v>
          </cell>
        </row>
        <row r="901">
          <cell r="A901" t="str">
            <v>West Bend</v>
          </cell>
        </row>
        <row r="902">
          <cell r="A902" t="str">
            <v>West Branch</v>
          </cell>
        </row>
        <row r="903">
          <cell r="A903" t="str">
            <v>West Branch</v>
          </cell>
        </row>
        <row r="904">
          <cell r="A904" t="str">
            <v>West Burlington</v>
          </cell>
        </row>
        <row r="905">
          <cell r="A905" t="str">
            <v>West Chester</v>
          </cell>
        </row>
        <row r="906">
          <cell r="A906" t="str">
            <v>West Des Moines</v>
          </cell>
        </row>
        <row r="907">
          <cell r="A907" t="str">
            <v>West Des Moines (50398)</v>
          </cell>
        </row>
        <row r="908">
          <cell r="A908" t="str">
            <v>West Des Moines/Waukee</v>
          </cell>
        </row>
        <row r="909">
          <cell r="A909" t="str">
            <v>West Liberty</v>
          </cell>
        </row>
        <row r="910">
          <cell r="A910" t="str">
            <v>West Point</v>
          </cell>
        </row>
        <row r="911">
          <cell r="A911" t="str">
            <v>West Union</v>
          </cell>
        </row>
        <row r="912">
          <cell r="A912" t="str">
            <v>Westfield</v>
          </cell>
        </row>
        <row r="913">
          <cell r="A913" t="str">
            <v>Westgate</v>
          </cell>
        </row>
        <row r="914">
          <cell r="A914" t="str">
            <v>Westphalia</v>
          </cell>
        </row>
        <row r="915">
          <cell r="A915" t="str">
            <v>Westside</v>
          </cell>
        </row>
        <row r="916">
          <cell r="A916" t="str">
            <v>Wever</v>
          </cell>
        </row>
        <row r="917">
          <cell r="A917" t="str">
            <v>What Cheer</v>
          </cell>
        </row>
        <row r="918">
          <cell r="A918" t="str">
            <v>Wheatland</v>
          </cell>
        </row>
        <row r="919">
          <cell r="A919" t="str">
            <v>Whiting</v>
          </cell>
        </row>
        <row r="920">
          <cell r="A920" t="str">
            <v>Whittemore</v>
          </cell>
        </row>
        <row r="921">
          <cell r="A921" t="str">
            <v>Whitten</v>
          </cell>
        </row>
        <row r="922">
          <cell r="A922" t="str">
            <v>Williams</v>
          </cell>
        </row>
        <row r="923">
          <cell r="A923" t="str">
            <v>Williamsburg</v>
          </cell>
        </row>
        <row r="924">
          <cell r="A924" t="str">
            <v>Williamson</v>
          </cell>
        </row>
        <row r="925">
          <cell r="A925" t="str">
            <v>Wilton</v>
          </cell>
        </row>
        <row r="926">
          <cell r="A926" t="str">
            <v>Windsor Heights</v>
          </cell>
        </row>
        <row r="927">
          <cell r="A927" t="str">
            <v>Winfield</v>
          </cell>
        </row>
        <row r="928">
          <cell r="A928" t="str">
            <v>Winterset</v>
          </cell>
        </row>
        <row r="929">
          <cell r="A929" t="str">
            <v>Winthrop</v>
          </cell>
        </row>
        <row r="930">
          <cell r="A930" t="str">
            <v>Wiota</v>
          </cell>
        </row>
        <row r="931">
          <cell r="A931" t="str">
            <v>Woden</v>
          </cell>
        </row>
        <row r="932">
          <cell r="A932" t="str">
            <v>Woodbine</v>
          </cell>
        </row>
        <row r="933">
          <cell r="A933" t="str">
            <v>Woodburn</v>
          </cell>
        </row>
        <row r="934">
          <cell r="A934" t="str">
            <v>Woodward</v>
          </cell>
        </row>
        <row r="935">
          <cell r="A935" t="str">
            <v>Woolstock</v>
          </cell>
        </row>
        <row r="936">
          <cell r="A936" t="str">
            <v>Worthington</v>
          </cell>
        </row>
        <row r="937">
          <cell r="A937" t="str">
            <v>Wyoming</v>
          </cell>
        </row>
        <row r="938">
          <cell r="A938" t="str">
            <v>Yale</v>
          </cell>
        </row>
        <row r="939">
          <cell r="A939" t="str">
            <v>Yarmouth</v>
          </cell>
        </row>
        <row r="940">
          <cell r="A940" t="str">
            <v>Zearing</v>
          </cell>
        </row>
        <row r="941">
          <cell r="A941" t="str">
            <v>Zwingle</v>
          </cell>
        </row>
      </sheetData>
      <sheetData sheetId="4">
        <row r="1">
          <cell r="A1">
            <v>50001</v>
          </cell>
        </row>
        <row r="2">
          <cell r="A2">
            <v>50002</v>
          </cell>
        </row>
        <row r="3">
          <cell r="A3">
            <v>50003</v>
          </cell>
        </row>
        <row r="4">
          <cell r="A4">
            <v>50005</v>
          </cell>
        </row>
        <row r="5">
          <cell r="A5">
            <v>50006</v>
          </cell>
        </row>
        <row r="6">
          <cell r="A6">
            <v>50007</v>
          </cell>
        </row>
        <row r="7">
          <cell r="A7">
            <v>50008</v>
          </cell>
        </row>
        <row r="8">
          <cell r="A8">
            <v>50009</v>
          </cell>
        </row>
        <row r="9">
          <cell r="A9">
            <v>50010</v>
          </cell>
        </row>
        <row r="10">
          <cell r="A10">
            <v>50011</v>
          </cell>
        </row>
        <row r="11">
          <cell r="A11">
            <v>50012</v>
          </cell>
        </row>
        <row r="12">
          <cell r="A12">
            <v>50013</v>
          </cell>
        </row>
        <row r="13">
          <cell r="A13">
            <v>50014</v>
          </cell>
        </row>
        <row r="14">
          <cell r="A14">
            <v>50020</v>
          </cell>
        </row>
        <row r="15">
          <cell r="A15">
            <v>50021</v>
          </cell>
        </row>
        <row r="16">
          <cell r="A16">
            <v>50022</v>
          </cell>
        </row>
        <row r="17">
          <cell r="A17">
            <v>50023</v>
          </cell>
        </row>
        <row r="18">
          <cell r="A18">
            <v>50025</v>
          </cell>
        </row>
        <row r="19">
          <cell r="A19">
            <v>50026</v>
          </cell>
        </row>
        <row r="20">
          <cell r="A20">
            <v>50027</v>
          </cell>
        </row>
        <row r="21">
          <cell r="A21">
            <v>50028</v>
          </cell>
        </row>
        <row r="22">
          <cell r="A22">
            <v>50029</v>
          </cell>
        </row>
        <row r="23">
          <cell r="A23">
            <v>50031</v>
          </cell>
        </row>
        <row r="24">
          <cell r="A24">
            <v>50032</v>
          </cell>
        </row>
        <row r="25">
          <cell r="A25">
            <v>50033</v>
          </cell>
        </row>
        <row r="26">
          <cell r="A26">
            <v>50034</v>
          </cell>
        </row>
        <row r="27">
          <cell r="A27">
            <v>50035</v>
          </cell>
        </row>
        <row r="28">
          <cell r="A28">
            <v>50036</v>
          </cell>
        </row>
        <row r="29">
          <cell r="A29">
            <v>50038</v>
          </cell>
        </row>
        <row r="30">
          <cell r="A30">
            <v>50039</v>
          </cell>
        </row>
        <row r="31">
          <cell r="A31">
            <v>50040</v>
          </cell>
        </row>
        <row r="32">
          <cell r="A32">
            <v>50041</v>
          </cell>
        </row>
        <row r="33">
          <cell r="A33">
            <v>50042</v>
          </cell>
        </row>
        <row r="34">
          <cell r="A34">
            <v>50043</v>
          </cell>
        </row>
        <row r="35">
          <cell r="A35">
            <v>50044</v>
          </cell>
        </row>
        <row r="36">
          <cell r="A36">
            <v>50046</v>
          </cell>
        </row>
        <row r="37">
          <cell r="A37">
            <v>50047</v>
          </cell>
        </row>
        <row r="38">
          <cell r="A38">
            <v>50048</v>
          </cell>
        </row>
        <row r="39">
          <cell r="A39">
            <v>50049</v>
          </cell>
        </row>
        <row r="40">
          <cell r="A40">
            <v>50050</v>
          </cell>
        </row>
        <row r="41">
          <cell r="A41">
            <v>50051</v>
          </cell>
        </row>
        <row r="42">
          <cell r="A42">
            <v>50052</v>
          </cell>
        </row>
        <row r="43">
          <cell r="A43">
            <v>50054</v>
          </cell>
        </row>
        <row r="44">
          <cell r="A44">
            <v>50055</v>
          </cell>
        </row>
        <row r="45">
          <cell r="A45">
            <v>50056</v>
          </cell>
        </row>
        <row r="46">
          <cell r="A46">
            <v>50057</v>
          </cell>
        </row>
        <row r="47">
          <cell r="A47">
            <v>50058</v>
          </cell>
        </row>
        <row r="48">
          <cell r="A48">
            <v>50059</v>
          </cell>
        </row>
        <row r="49">
          <cell r="A49">
            <v>50060</v>
          </cell>
        </row>
        <row r="50">
          <cell r="A50">
            <v>50061</v>
          </cell>
        </row>
        <row r="51">
          <cell r="A51">
            <v>50062</v>
          </cell>
        </row>
        <row r="52">
          <cell r="A52">
            <v>50063</v>
          </cell>
        </row>
        <row r="53">
          <cell r="A53">
            <v>50064</v>
          </cell>
        </row>
        <row r="54">
          <cell r="A54">
            <v>50065</v>
          </cell>
        </row>
        <row r="55">
          <cell r="A55">
            <v>50066</v>
          </cell>
        </row>
        <row r="56">
          <cell r="A56">
            <v>50067</v>
          </cell>
        </row>
        <row r="57">
          <cell r="A57">
            <v>50068</v>
          </cell>
        </row>
        <row r="58">
          <cell r="A58">
            <v>50069</v>
          </cell>
        </row>
        <row r="59">
          <cell r="A59">
            <v>50070</v>
          </cell>
        </row>
        <row r="60">
          <cell r="A60">
            <v>50071</v>
          </cell>
        </row>
        <row r="61">
          <cell r="A61">
            <v>50072</v>
          </cell>
        </row>
        <row r="62">
          <cell r="A62">
            <v>50073</v>
          </cell>
        </row>
        <row r="63">
          <cell r="A63">
            <v>50074</v>
          </cell>
        </row>
        <row r="64">
          <cell r="A64">
            <v>50075</v>
          </cell>
        </row>
        <row r="65">
          <cell r="A65">
            <v>50076</v>
          </cell>
        </row>
        <row r="66">
          <cell r="A66">
            <v>50078</v>
          </cell>
        </row>
        <row r="67">
          <cell r="A67">
            <v>50101</v>
          </cell>
        </row>
        <row r="68">
          <cell r="A68">
            <v>50102</v>
          </cell>
        </row>
        <row r="69">
          <cell r="A69">
            <v>50103</v>
          </cell>
        </row>
        <row r="70">
          <cell r="A70">
            <v>50104</v>
          </cell>
        </row>
        <row r="71">
          <cell r="A71">
            <v>50105</v>
          </cell>
        </row>
        <row r="72">
          <cell r="A72">
            <v>50106</v>
          </cell>
        </row>
        <row r="73">
          <cell r="A73">
            <v>50107</v>
          </cell>
        </row>
        <row r="74">
          <cell r="A74">
            <v>50108</v>
          </cell>
        </row>
        <row r="75">
          <cell r="A75">
            <v>50109</v>
          </cell>
        </row>
        <row r="76">
          <cell r="A76">
            <v>50110</v>
          </cell>
        </row>
        <row r="77">
          <cell r="A77">
            <v>50111</v>
          </cell>
        </row>
        <row r="78">
          <cell r="A78">
            <v>50112</v>
          </cell>
        </row>
        <row r="79">
          <cell r="A79">
            <v>50115</v>
          </cell>
        </row>
        <row r="80">
          <cell r="A80">
            <v>50116</v>
          </cell>
        </row>
        <row r="81">
          <cell r="A81">
            <v>50117</v>
          </cell>
        </row>
        <row r="82">
          <cell r="A82">
            <v>50118</v>
          </cell>
        </row>
        <row r="83">
          <cell r="A83">
            <v>50119</v>
          </cell>
        </row>
        <row r="84">
          <cell r="A84">
            <v>50120</v>
          </cell>
        </row>
        <row r="85">
          <cell r="A85">
            <v>50122</v>
          </cell>
        </row>
        <row r="86">
          <cell r="A86">
            <v>50123</v>
          </cell>
        </row>
        <row r="87">
          <cell r="A87">
            <v>50124</v>
          </cell>
        </row>
        <row r="88">
          <cell r="A88">
            <v>50125</v>
          </cell>
        </row>
        <row r="89">
          <cell r="A89">
            <v>50126</v>
          </cell>
        </row>
        <row r="90">
          <cell r="A90">
            <v>50127</v>
          </cell>
        </row>
        <row r="91">
          <cell r="A91">
            <v>50128</v>
          </cell>
        </row>
        <row r="92">
          <cell r="A92">
            <v>50129</v>
          </cell>
        </row>
        <row r="93">
          <cell r="A93">
            <v>50130</v>
          </cell>
        </row>
        <row r="94">
          <cell r="A94">
            <v>50131</v>
          </cell>
        </row>
        <row r="95">
          <cell r="A95">
            <v>50132</v>
          </cell>
        </row>
        <row r="96">
          <cell r="A96">
            <v>50133</v>
          </cell>
        </row>
        <row r="97">
          <cell r="A97">
            <v>50134</v>
          </cell>
        </row>
        <row r="98">
          <cell r="A98">
            <v>50135</v>
          </cell>
        </row>
        <row r="99">
          <cell r="A99">
            <v>50136</v>
          </cell>
        </row>
        <row r="100">
          <cell r="A100">
            <v>50137</v>
          </cell>
        </row>
        <row r="101">
          <cell r="A101">
            <v>50138</v>
          </cell>
        </row>
        <row r="102">
          <cell r="A102">
            <v>50139</v>
          </cell>
        </row>
        <row r="103">
          <cell r="A103">
            <v>50140</v>
          </cell>
        </row>
        <row r="104">
          <cell r="A104">
            <v>50141</v>
          </cell>
        </row>
        <row r="105">
          <cell r="A105">
            <v>50142</v>
          </cell>
        </row>
        <row r="106">
          <cell r="A106">
            <v>50143</v>
          </cell>
        </row>
        <row r="107">
          <cell r="A107">
            <v>50144</v>
          </cell>
        </row>
        <row r="108">
          <cell r="A108">
            <v>50146</v>
          </cell>
        </row>
        <row r="109">
          <cell r="A109">
            <v>50147</v>
          </cell>
        </row>
        <row r="110">
          <cell r="A110">
            <v>50148</v>
          </cell>
        </row>
        <row r="111">
          <cell r="A111">
            <v>50149</v>
          </cell>
        </row>
        <row r="112">
          <cell r="A112">
            <v>50150</v>
          </cell>
        </row>
        <row r="113">
          <cell r="A113">
            <v>50151</v>
          </cell>
        </row>
        <row r="114">
          <cell r="A114">
            <v>50152</v>
          </cell>
        </row>
        <row r="115">
          <cell r="A115">
            <v>50153</v>
          </cell>
        </row>
        <row r="116">
          <cell r="A116">
            <v>50154</v>
          </cell>
        </row>
        <row r="117">
          <cell r="A117">
            <v>50155</v>
          </cell>
        </row>
        <row r="118">
          <cell r="A118">
            <v>50156</v>
          </cell>
        </row>
        <row r="119">
          <cell r="A119">
            <v>50157</v>
          </cell>
        </row>
        <row r="120">
          <cell r="A120">
            <v>50158</v>
          </cell>
        </row>
        <row r="121">
          <cell r="A121">
            <v>50160</v>
          </cell>
        </row>
        <row r="122">
          <cell r="A122">
            <v>50161</v>
          </cell>
        </row>
        <row r="123">
          <cell r="A123">
            <v>50162</v>
          </cell>
        </row>
        <row r="124">
          <cell r="A124">
            <v>50163</v>
          </cell>
        </row>
        <row r="125">
          <cell r="A125">
            <v>50164</v>
          </cell>
        </row>
        <row r="126">
          <cell r="A126">
            <v>50165</v>
          </cell>
        </row>
        <row r="127">
          <cell r="A127">
            <v>50166</v>
          </cell>
        </row>
        <row r="128">
          <cell r="A128">
            <v>50167</v>
          </cell>
        </row>
        <row r="129">
          <cell r="A129">
            <v>50168</v>
          </cell>
        </row>
        <row r="130">
          <cell r="A130">
            <v>50169</v>
          </cell>
        </row>
        <row r="131">
          <cell r="A131">
            <v>50170</v>
          </cell>
        </row>
        <row r="132">
          <cell r="A132">
            <v>50171</v>
          </cell>
        </row>
        <row r="133">
          <cell r="A133">
            <v>50173</v>
          </cell>
        </row>
        <row r="134">
          <cell r="A134">
            <v>50174</v>
          </cell>
        </row>
        <row r="135">
          <cell r="A135">
            <v>50201</v>
          </cell>
        </row>
        <row r="136">
          <cell r="A136">
            <v>50206</v>
          </cell>
        </row>
        <row r="137">
          <cell r="A137">
            <v>50207</v>
          </cell>
        </row>
        <row r="138">
          <cell r="A138">
            <v>50208</v>
          </cell>
        </row>
        <row r="139">
          <cell r="A139">
            <v>50210</v>
          </cell>
        </row>
        <row r="140">
          <cell r="A140">
            <v>50211</v>
          </cell>
        </row>
        <row r="141">
          <cell r="A141">
            <v>50212</v>
          </cell>
        </row>
        <row r="142">
          <cell r="A142">
            <v>50213</v>
          </cell>
        </row>
        <row r="143">
          <cell r="A143">
            <v>50214</v>
          </cell>
        </row>
        <row r="144">
          <cell r="A144">
            <v>50216</v>
          </cell>
        </row>
        <row r="145">
          <cell r="A145">
            <v>50217</v>
          </cell>
        </row>
        <row r="146">
          <cell r="A146">
            <v>50218</v>
          </cell>
        </row>
        <row r="147">
          <cell r="A147">
            <v>50219</v>
          </cell>
        </row>
        <row r="148">
          <cell r="A148">
            <v>50220</v>
          </cell>
        </row>
        <row r="149">
          <cell r="A149">
            <v>50222</v>
          </cell>
        </row>
        <row r="150">
          <cell r="A150">
            <v>50223</v>
          </cell>
        </row>
        <row r="151">
          <cell r="A151">
            <v>50225</v>
          </cell>
        </row>
        <row r="152">
          <cell r="A152">
            <v>50226</v>
          </cell>
        </row>
        <row r="153">
          <cell r="A153">
            <v>50227</v>
          </cell>
        </row>
        <row r="154">
          <cell r="A154">
            <v>50228</v>
          </cell>
        </row>
        <row r="155">
          <cell r="A155">
            <v>50229</v>
          </cell>
        </row>
        <row r="156">
          <cell r="A156">
            <v>50230</v>
          </cell>
        </row>
        <row r="157">
          <cell r="A157">
            <v>50231</v>
          </cell>
        </row>
        <row r="158">
          <cell r="A158">
            <v>50232</v>
          </cell>
        </row>
        <row r="159">
          <cell r="A159">
            <v>50233</v>
          </cell>
        </row>
        <row r="160">
          <cell r="A160">
            <v>50234</v>
          </cell>
        </row>
        <row r="161">
          <cell r="A161">
            <v>50235</v>
          </cell>
        </row>
        <row r="162">
          <cell r="A162">
            <v>50236</v>
          </cell>
        </row>
        <row r="163">
          <cell r="A163">
            <v>50237</v>
          </cell>
        </row>
        <row r="164">
          <cell r="A164">
            <v>50238</v>
          </cell>
        </row>
        <row r="165">
          <cell r="A165">
            <v>50239</v>
          </cell>
        </row>
        <row r="166">
          <cell r="A166">
            <v>50240</v>
          </cell>
        </row>
        <row r="167">
          <cell r="A167">
            <v>50241</v>
          </cell>
        </row>
        <row r="168">
          <cell r="A168">
            <v>50242</v>
          </cell>
        </row>
        <row r="169">
          <cell r="A169">
            <v>50243</v>
          </cell>
        </row>
        <row r="170">
          <cell r="A170">
            <v>50244</v>
          </cell>
        </row>
        <row r="171">
          <cell r="A171">
            <v>50246</v>
          </cell>
        </row>
        <row r="172">
          <cell r="A172">
            <v>50247</v>
          </cell>
        </row>
        <row r="173">
          <cell r="A173">
            <v>50248</v>
          </cell>
        </row>
        <row r="174">
          <cell r="A174">
            <v>50249</v>
          </cell>
        </row>
        <row r="175">
          <cell r="A175">
            <v>50250</v>
          </cell>
        </row>
        <row r="176">
          <cell r="A176">
            <v>50251</v>
          </cell>
        </row>
        <row r="177">
          <cell r="A177">
            <v>50252</v>
          </cell>
        </row>
        <row r="178">
          <cell r="A178">
            <v>50254</v>
          </cell>
        </row>
        <row r="179">
          <cell r="A179">
            <v>50255</v>
          </cell>
        </row>
        <row r="180">
          <cell r="A180">
            <v>50256</v>
          </cell>
        </row>
        <row r="181">
          <cell r="A181">
            <v>50257</v>
          </cell>
        </row>
        <row r="182">
          <cell r="A182">
            <v>50258</v>
          </cell>
        </row>
        <row r="183">
          <cell r="A183">
            <v>50259</v>
          </cell>
        </row>
        <row r="184">
          <cell r="A184">
            <v>50261</v>
          </cell>
        </row>
        <row r="185">
          <cell r="A185">
            <v>50262</v>
          </cell>
        </row>
        <row r="186">
          <cell r="A186">
            <v>50263</v>
          </cell>
        </row>
        <row r="187">
          <cell r="A187">
            <v>50264</v>
          </cell>
        </row>
        <row r="188">
          <cell r="A188">
            <v>50265</v>
          </cell>
        </row>
        <row r="189">
          <cell r="A189">
            <v>50266</v>
          </cell>
        </row>
        <row r="190">
          <cell r="A190">
            <v>50268</v>
          </cell>
        </row>
        <row r="191">
          <cell r="A191">
            <v>50269</v>
          </cell>
        </row>
        <row r="192">
          <cell r="A192">
            <v>50271</v>
          </cell>
        </row>
        <row r="193">
          <cell r="A193">
            <v>50272</v>
          </cell>
        </row>
        <row r="194">
          <cell r="A194">
            <v>50273</v>
          </cell>
        </row>
        <row r="195">
          <cell r="A195">
            <v>50274</v>
          </cell>
        </row>
        <row r="196">
          <cell r="A196">
            <v>50275</v>
          </cell>
        </row>
        <row r="197">
          <cell r="A197">
            <v>50276</v>
          </cell>
        </row>
        <row r="198">
          <cell r="A198">
            <v>50277</v>
          </cell>
        </row>
        <row r="199">
          <cell r="A199">
            <v>50278</v>
          </cell>
        </row>
        <row r="200">
          <cell r="A200">
            <v>50301</v>
          </cell>
        </row>
        <row r="201">
          <cell r="A201">
            <v>50302</v>
          </cell>
        </row>
        <row r="202">
          <cell r="A202">
            <v>50303</v>
          </cell>
        </row>
        <row r="203">
          <cell r="A203">
            <v>50304</v>
          </cell>
        </row>
        <row r="204">
          <cell r="A204">
            <v>50305</v>
          </cell>
        </row>
        <row r="205">
          <cell r="A205">
            <v>50306</v>
          </cell>
        </row>
        <row r="206">
          <cell r="A206">
            <v>50307</v>
          </cell>
        </row>
        <row r="207">
          <cell r="A207">
            <v>50309</v>
          </cell>
        </row>
        <row r="208">
          <cell r="A208">
            <v>50310</v>
          </cell>
        </row>
        <row r="209">
          <cell r="A209">
            <v>50311</v>
          </cell>
        </row>
        <row r="210">
          <cell r="A210">
            <v>50312</v>
          </cell>
        </row>
        <row r="211">
          <cell r="A211">
            <v>50313</v>
          </cell>
        </row>
        <row r="212">
          <cell r="A212">
            <v>50314</v>
          </cell>
        </row>
        <row r="213">
          <cell r="A213">
            <v>50315</v>
          </cell>
        </row>
        <row r="214">
          <cell r="A214">
            <v>50316</v>
          </cell>
        </row>
        <row r="215">
          <cell r="A215">
            <v>50317</v>
          </cell>
        </row>
        <row r="216">
          <cell r="A216">
            <v>50318</v>
          </cell>
        </row>
        <row r="217">
          <cell r="A217">
            <v>50319</v>
          </cell>
        </row>
        <row r="218">
          <cell r="A218">
            <v>50320</v>
          </cell>
        </row>
        <row r="219">
          <cell r="A219">
            <v>50321</v>
          </cell>
        </row>
        <row r="220">
          <cell r="A220">
            <v>50322</v>
          </cell>
        </row>
        <row r="221">
          <cell r="A221">
            <v>50323</v>
          </cell>
        </row>
        <row r="222">
          <cell r="A222">
            <v>50324</v>
          </cell>
        </row>
        <row r="223">
          <cell r="A223">
            <v>50325</v>
          </cell>
        </row>
        <row r="224">
          <cell r="A224">
            <v>50327</v>
          </cell>
        </row>
        <row r="225">
          <cell r="A225">
            <v>50328</v>
          </cell>
        </row>
        <row r="226">
          <cell r="A226">
            <v>50331</v>
          </cell>
        </row>
        <row r="227">
          <cell r="A227">
            <v>50332</v>
          </cell>
        </row>
        <row r="228">
          <cell r="A228">
            <v>50333</v>
          </cell>
        </row>
        <row r="229">
          <cell r="A229">
            <v>50334</v>
          </cell>
        </row>
        <row r="230">
          <cell r="A230">
            <v>50391</v>
          </cell>
        </row>
        <row r="231">
          <cell r="A231">
            <v>50392</v>
          </cell>
        </row>
        <row r="232">
          <cell r="A232">
            <v>50393</v>
          </cell>
        </row>
        <row r="233">
          <cell r="A233">
            <v>50394</v>
          </cell>
        </row>
        <row r="234">
          <cell r="A234">
            <v>50398</v>
          </cell>
        </row>
        <row r="235">
          <cell r="A235">
            <v>50401</v>
          </cell>
        </row>
        <row r="236">
          <cell r="A236">
            <v>50402</v>
          </cell>
        </row>
        <row r="237">
          <cell r="A237">
            <v>50420</v>
          </cell>
        </row>
        <row r="238">
          <cell r="A238">
            <v>50421</v>
          </cell>
        </row>
        <row r="239">
          <cell r="A239">
            <v>50423</v>
          </cell>
        </row>
        <row r="240">
          <cell r="A240">
            <v>50424</v>
          </cell>
        </row>
        <row r="241">
          <cell r="A241">
            <v>50426</v>
          </cell>
        </row>
        <row r="242">
          <cell r="A242">
            <v>50427</v>
          </cell>
        </row>
        <row r="243">
          <cell r="A243">
            <v>50428</v>
          </cell>
        </row>
        <row r="244">
          <cell r="A244">
            <v>50430</v>
          </cell>
        </row>
        <row r="245">
          <cell r="A245">
            <v>50431</v>
          </cell>
        </row>
        <row r="246">
          <cell r="A246">
            <v>50432</v>
          </cell>
        </row>
        <row r="247">
          <cell r="A247">
            <v>50433</v>
          </cell>
        </row>
        <row r="248">
          <cell r="A248">
            <v>50434</v>
          </cell>
        </row>
        <row r="249">
          <cell r="A249">
            <v>50435</v>
          </cell>
        </row>
        <row r="250">
          <cell r="A250">
            <v>50436</v>
          </cell>
        </row>
        <row r="251">
          <cell r="A251">
            <v>50438</v>
          </cell>
        </row>
        <row r="252">
          <cell r="A252">
            <v>50439</v>
          </cell>
        </row>
        <row r="253">
          <cell r="A253">
            <v>50440</v>
          </cell>
        </row>
        <row r="254">
          <cell r="A254">
            <v>50441</v>
          </cell>
        </row>
        <row r="255">
          <cell r="A255">
            <v>50444</v>
          </cell>
        </row>
        <row r="256">
          <cell r="A256">
            <v>50446</v>
          </cell>
        </row>
        <row r="257">
          <cell r="A257">
            <v>50447</v>
          </cell>
        </row>
        <row r="258">
          <cell r="A258">
            <v>50448</v>
          </cell>
        </row>
        <row r="259">
          <cell r="A259">
            <v>50449</v>
          </cell>
        </row>
        <row r="260">
          <cell r="A260">
            <v>50450</v>
          </cell>
        </row>
        <row r="261">
          <cell r="A261">
            <v>50451</v>
          </cell>
        </row>
        <row r="262">
          <cell r="A262">
            <v>50452</v>
          </cell>
        </row>
        <row r="263">
          <cell r="A263">
            <v>50453</v>
          </cell>
        </row>
        <row r="264">
          <cell r="A264">
            <v>50454</v>
          </cell>
        </row>
        <row r="265">
          <cell r="A265">
            <v>50455</v>
          </cell>
        </row>
        <row r="266">
          <cell r="A266">
            <v>50456</v>
          </cell>
        </row>
        <row r="267">
          <cell r="A267">
            <v>50457</v>
          </cell>
        </row>
        <row r="268">
          <cell r="A268">
            <v>50458</v>
          </cell>
        </row>
        <row r="269">
          <cell r="A269">
            <v>50459</v>
          </cell>
        </row>
        <row r="270">
          <cell r="A270">
            <v>50460</v>
          </cell>
        </row>
        <row r="271">
          <cell r="A271">
            <v>50461</v>
          </cell>
        </row>
        <row r="272">
          <cell r="A272">
            <v>50464</v>
          </cell>
        </row>
        <row r="273">
          <cell r="A273">
            <v>50465</v>
          </cell>
        </row>
        <row r="274">
          <cell r="A274">
            <v>50466</v>
          </cell>
        </row>
        <row r="275">
          <cell r="A275">
            <v>50467</v>
          </cell>
        </row>
        <row r="276">
          <cell r="A276">
            <v>50468</v>
          </cell>
        </row>
        <row r="277">
          <cell r="A277">
            <v>50469</v>
          </cell>
        </row>
        <row r="278">
          <cell r="A278">
            <v>50470</v>
          </cell>
        </row>
        <row r="279">
          <cell r="A279">
            <v>50471</v>
          </cell>
        </row>
        <row r="280">
          <cell r="A280">
            <v>50472</v>
          </cell>
        </row>
        <row r="281">
          <cell r="A281">
            <v>50473</v>
          </cell>
        </row>
        <row r="282">
          <cell r="A282">
            <v>50475</v>
          </cell>
        </row>
        <row r="283">
          <cell r="A283">
            <v>50476</v>
          </cell>
        </row>
        <row r="284">
          <cell r="A284">
            <v>50477</v>
          </cell>
        </row>
        <row r="285">
          <cell r="A285">
            <v>50478</v>
          </cell>
        </row>
        <row r="286">
          <cell r="A286">
            <v>50479</v>
          </cell>
        </row>
        <row r="287">
          <cell r="A287">
            <v>50480</v>
          </cell>
        </row>
        <row r="288">
          <cell r="A288">
            <v>50481</v>
          </cell>
        </row>
        <row r="289">
          <cell r="A289">
            <v>50482</v>
          </cell>
        </row>
        <row r="290">
          <cell r="A290">
            <v>50483</v>
          </cell>
        </row>
        <row r="291">
          <cell r="A291">
            <v>50484</v>
          </cell>
        </row>
        <row r="292">
          <cell r="A292">
            <v>50501</v>
          </cell>
        </row>
        <row r="293">
          <cell r="A293">
            <v>50510</v>
          </cell>
        </row>
        <row r="294">
          <cell r="A294">
            <v>50511</v>
          </cell>
        </row>
        <row r="295">
          <cell r="A295">
            <v>50514</v>
          </cell>
        </row>
        <row r="296">
          <cell r="A296">
            <v>50515</v>
          </cell>
        </row>
        <row r="297">
          <cell r="A297">
            <v>50516</v>
          </cell>
        </row>
        <row r="298">
          <cell r="A298">
            <v>50517</v>
          </cell>
        </row>
        <row r="299">
          <cell r="A299">
            <v>50518</v>
          </cell>
        </row>
        <row r="300">
          <cell r="A300">
            <v>50519</v>
          </cell>
        </row>
        <row r="301">
          <cell r="A301">
            <v>50520</v>
          </cell>
        </row>
        <row r="302">
          <cell r="A302">
            <v>50521</v>
          </cell>
        </row>
        <row r="303">
          <cell r="A303">
            <v>50522</v>
          </cell>
        </row>
        <row r="304">
          <cell r="A304">
            <v>50523</v>
          </cell>
        </row>
        <row r="305">
          <cell r="A305">
            <v>50524</v>
          </cell>
        </row>
        <row r="306">
          <cell r="A306">
            <v>50525</v>
          </cell>
        </row>
        <row r="307">
          <cell r="A307">
            <v>50526</v>
          </cell>
        </row>
        <row r="308">
          <cell r="A308">
            <v>50527</v>
          </cell>
        </row>
        <row r="309">
          <cell r="A309">
            <v>50528</v>
          </cell>
        </row>
        <row r="310">
          <cell r="A310">
            <v>50529</v>
          </cell>
        </row>
        <row r="311">
          <cell r="A311">
            <v>50530</v>
          </cell>
        </row>
        <row r="312">
          <cell r="A312">
            <v>50531</v>
          </cell>
        </row>
        <row r="313">
          <cell r="A313">
            <v>50532</v>
          </cell>
        </row>
        <row r="314">
          <cell r="A314">
            <v>50533</v>
          </cell>
        </row>
        <row r="315">
          <cell r="A315">
            <v>50535</v>
          </cell>
        </row>
        <row r="316">
          <cell r="A316">
            <v>50536</v>
          </cell>
        </row>
        <row r="317">
          <cell r="A317">
            <v>50538</v>
          </cell>
        </row>
        <row r="318">
          <cell r="A318">
            <v>50539</v>
          </cell>
        </row>
        <row r="319">
          <cell r="A319">
            <v>50540</v>
          </cell>
        </row>
        <row r="320">
          <cell r="A320">
            <v>50541</v>
          </cell>
        </row>
        <row r="321">
          <cell r="A321">
            <v>50542</v>
          </cell>
        </row>
        <row r="322">
          <cell r="A322">
            <v>50543</v>
          </cell>
        </row>
        <row r="323">
          <cell r="A323">
            <v>50544</v>
          </cell>
        </row>
        <row r="324">
          <cell r="A324">
            <v>50545</v>
          </cell>
        </row>
        <row r="325">
          <cell r="A325">
            <v>50546</v>
          </cell>
        </row>
        <row r="326">
          <cell r="A326">
            <v>50548</v>
          </cell>
        </row>
        <row r="327">
          <cell r="A327">
            <v>50551</v>
          </cell>
        </row>
        <row r="328">
          <cell r="A328">
            <v>50552</v>
          </cell>
        </row>
        <row r="329">
          <cell r="A329">
            <v>50554</v>
          </cell>
        </row>
        <row r="330">
          <cell r="A330">
            <v>50556</v>
          </cell>
        </row>
        <row r="331">
          <cell r="A331">
            <v>50557</v>
          </cell>
        </row>
        <row r="332">
          <cell r="A332">
            <v>50558</v>
          </cell>
        </row>
        <row r="333">
          <cell r="A333">
            <v>50559</v>
          </cell>
        </row>
        <row r="334">
          <cell r="A334">
            <v>50560</v>
          </cell>
        </row>
        <row r="335">
          <cell r="A335">
            <v>50561</v>
          </cell>
        </row>
        <row r="336">
          <cell r="A336">
            <v>50562</v>
          </cell>
        </row>
        <row r="337">
          <cell r="A337">
            <v>50563</v>
          </cell>
        </row>
        <row r="338">
          <cell r="A338">
            <v>50565</v>
          </cell>
        </row>
        <row r="339">
          <cell r="A339">
            <v>50566</v>
          </cell>
        </row>
        <row r="340">
          <cell r="A340">
            <v>50567</v>
          </cell>
        </row>
        <row r="341">
          <cell r="A341">
            <v>50568</v>
          </cell>
        </row>
        <row r="342">
          <cell r="A342">
            <v>50569</v>
          </cell>
        </row>
        <row r="343">
          <cell r="A343">
            <v>50570</v>
          </cell>
        </row>
        <row r="344">
          <cell r="A344">
            <v>50571</v>
          </cell>
        </row>
        <row r="345">
          <cell r="A345">
            <v>50573</v>
          </cell>
        </row>
        <row r="346">
          <cell r="A346">
            <v>50574</v>
          </cell>
        </row>
        <row r="347">
          <cell r="A347">
            <v>50575</v>
          </cell>
        </row>
        <row r="348">
          <cell r="A348">
            <v>50576</v>
          </cell>
        </row>
        <row r="349">
          <cell r="A349">
            <v>50577</v>
          </cell>
        </row>
        <row r="350">
          <cell r="A350">
            <v>50578</v>
          </cell>
        </row>
        <row r="351">
          <cell r="A351">
            <v>50579</v>
          </cell>
        </row>
        <row r="352">
          <cell r="A352">
            <v>50581</v>
          </cell>
        </row>
        <row r="353">
          <cell r="A353">
            <v>50582</v>
          </cell>
        </row>
        <row r="354">
          <cell r="A354">
            <v>50583</v>
          </cell>
        </row>
        <row r="355">
          <cell r="A355">
            <v>50585</v>
          </cell>
        </row>
        <row r="356">
          <cell r="A356">
            <v>50586</v>
          </cell>
        </row>
        <row r="357">
          <cell r="A357">
            <v>50588</v>
          </cell>
        </row>
        <row r="358">
          <cell r="A358">
            <v>50590</v>
          </cell>
        </row>
        <row r="359">
          <cell r="A359">
            <v>50591</v>
          </cell>
        </row>
        <row r="360">
          <cell r="A360">
            <v>50593</v>
          </cell>
        </row>
        <row r="361">
          <cell r="A361">
            <v>50594</v>
          </cell>
        </row>
        <row r="362">
          <cell r="A362">
            <v>50595</v>
          </cell>
        </row>
        <row r="363">
          <cell r="A363">
            <v>50597</v>
          </cell>
        </row>
        <row r="364">
          <cell r="A364">
            <v>50598</v>
          </cell>
        </row>
        <row r="365">
          <cell r="A365">
            <v>50599</v>
          </cell>
        </row>
        <row r="366">
          <cell r="A366">
            <v>50601</v>
          </cell>
        </row>
        <row r="367">
          <cell r="A367">
            <v>50602</v>
          </cell>
        </row>
        <row r="368">
          <cell r="A368">
            <v>50603</v>
          </cell>
        </row>
        <row r="369">
          <cell r="A369">
            <v>50604</v>
          </cell>
        </row>
        <row r="370">
          <cell r="A370">
            <v>50605</v>
          </cell>
        </row>
        <row r="371">
          <cell r="A371">
            <v>50606</v>
          </cell>
        </row>
        <row r="372">
          <cell r="A372">
            <v>50607</v>
          </cell>
        </row>
        <row r="373">
          <cell r="A373">
            <v>50608</v>
          </cell>
        </row>
        <row r="374">
          <cell r="A374">
            <v>50609</v>
          </cell>
        </row>
        <row r="375">
          <cell r="A375">
            <v>50611</v>
          </cell>
        </row>
        <row r="376">
          <cell r="A376">
            <v>50612</v>
          </cell>
        </row>
        <row r="377">
          <cell r="A377">
            <v>50613</v>
          </cell>
        </row>
        <row r="378">
          <cell r="A378">
            <v>50614</v>
          </cell>
        </row>
        <row r="379">
          <cell r="A379">
            <v>50616</v>
          </cell>
        </row>
        <row r="380">
          <cell r="A380">
            <v>50619</v>
          </cell>
        </row>
        <row r="381">
          <cell r="A381">
            <v>50620</v>
          </cell>
        </row>
        <row r="382">
          <cell r="A382">
            <v>50621</v>
          </cell>
        </row>
        <row r="383">
          <cell r="A383">
            <v>50622</v>
          </cell>
        </row>
        <row r="384">
          <cell r="A384">
            <v>50623</v>
          </cell>
        </row>
        <row r="385">
          <cell r="A385">
            <v>50624</v>
          </cell>
        </row>
        <row r="386">
          <cell r="A386">
            <v>50625</v>
          </cell>
        </row>
        <row r="387">
          <cell r="A387">
            <v>50626</v>
          </cell>
        </row>
        <row r="388">
          <cell r="A388">
            <v>50627</v>
          </cell>
        </row>
        <row r="389">
          <cell r="A389">
            <v>50628</v>
          </cell>
        </row>
        <row r="390">
          <cell r="A390">
            <v>50629</v>
          </cell>
        </row>
        <row r="391">
          <cell r="A391">
            <v>50630</v>
          </cell>
        </row>
        <row r="392">
          <cell r="A392">
            <v>50631</v>
          </cell>
        </row>
        <row r="393">
          <cell r="A393">
            <v>50632</v>
          </cell>
        </row>
        <row r="394">
          <cell r="A394">
            <v>50633</v>
          </cell>
        </row>
        <row r="395">
          <cell r="A395">
            <v>50634</v>
          </cell>
        </row>
        <row r="396">
          <cell r="A396">
            <v>50635</v>
          </cell>
        </row>
        <row r="397">
          <cell r="A397">
            <v>50636</v>
          </cell>
        </row>
        <row r="398">
          <cell r="A398">
            <v>50638</v>
          </cell>
        </row>
        <row r="399">
          <cell r="A399">
            <v>50641</v>
          </cell>
        </row>
        <row r="400">
          <cell r="A400">
            <v>50642</v>
          </cell>
        </row>
        <row r="401">
          <cell r="A401">
            <v>50643</v>
          </cell>
        </row>
        <row r="402">
          <cell r="A402">
            <v>50644</v>
          </cell>
        </row>
        <row r="403">
          <cell r="A403">
            <v>50645</v>
          </cell>
        </row>
        <row r="404">
          <cell r="A404">
            <v>50647</v>
          </cell>
        </row>
        <row r="405">
          <cell r="A405">
            <v>50648</v>
          </cell>
        </row>
        <row r="406">
          <cell r="A406">
            <v>50649</v>
          </cell>
        </row>
        <row r="407">
          <cell r="A407">
            <v>50650</v>
          </cell>
        </row>
        <row r="408">
          <cell r="A408">
            <v>50651</v>
          </cell>
        </row>
        <row r="409">
          <cell r="A409">
            <v>50652</v>
          </cell>
        </row>
        <row r="410">
          <cell r="A410">
            <v>50653</v>
          </cell>
        </row>
        <row r="411">
          <cell r="A411">
            <v>50654</v>
          </cell>
        </row>
        <row r="412">
          <cell r="A412">
            <v>50655</v>
          </cell>
        </row>
        <row r="413">
          <cell r="A413">
            <v>50657</v>
          </cell>
        </row>
        <row r="414">
          <cell r="A414">
            <v>50658</v>
          </cell>
        </row>
        <row r="415">
          <cell r="A415">
            <v>50659</v>
          </cell>
        </row>
        <row r="416">
          <cell r="A416">
            <v>50660</v>
          </cell>
        </row>
        <row r="417">
          <cell r="A417">
            <v>50661</v>
          </cell>
        </row>
        <row r="418">
          <cell r="A418">
            <v>50662</v>
          </cell>
        </row>
        <row r="419">
          <cell r="A419">
            <v>50664</v>
          </cell>
        </row>
        <row r="420">
          <cell r="A420">
            <v>50665</v>
          </cell>
        </row>
        <row r="421">
          <cell r="A421">
            <v>50666</v>
          </cell>
        </row>
        <row r="422">
          <cell r="A422">
            <v>50667</v>
          </cell>
        </row>
        <row r="423">
          <cell r="A423">
            <v>50668</v>
          </cell>
        </row>
        <row r="424">
          <cell r="A424">
            <v>50669</v>
          </cell>
        </row>
        <row r="425">
          <cell r="A425">
            <v>50670</v>
          </cell>
        </row>
        <row r="426">
          <cell r="A426">
            <v>50671</v>
          </cell>
        </row>
        <row r="427">
          <cell r="A427">
            <v>50672</v>
          </cell>
        </row>
        <row r="428">
          <cell r="A428">
            <v>50673</v>
          </cell>
        </row>
        <row r="429">
          <cell r="A429">
            <v>50674</v>
          </cell>
        </row>
        <row r="430">
          <cell r="A430">
            <v>50675</v>
          </cell>
        </row>
        <row r="431">
          <cell r="A431">
            <v>50676</v>
          </cell>
        </row>
        <row r="432">
          <cell r="A432">
            <v>50677</v>
          </cell>
        </row>
        <row r="433">
          <cell r="A433">
            <v>50680</v>
          </cell>
        </row>
        <row r="434">
          <cell r="A434">
            <v>50681</v>
          </cell>
        </row>
        <row r="435">
          <cell r="A435">
            <v>50682</v>
          </cell>
        </row>
        <row r="436">
          <cell r="A436">
            <v>50701</v>
          </cell>
        </row>
        <row r="437">
          <cell r="A437">
            <v>50702</v>
          </cell>
        </row>
        <row r="438">
          <cell r="A438">
            <v>50703</v>
          </cell>
        </row>
        <row r="439">
          <cell r="A439">
            <v>50704</v>
          </cell>
        </row>
        <row r="440">
          <cell r="A440">
            <v>50706</v>
          </cell>
        </row>
        <row r="441">
          <cell r="A441">
            <v>50707</v>
          </cell>
        </row>
        <row r="442">
          <cell r="A442">
            <v>50801</v>
          </cell>
        </row>
        <row r="443">
          <cell r="A443">
            <v>50830</v>
          </cell>
        </row>
        <row r="444">
          <cell r="A444">
            <v>50831</v>
          </cell>
        </row>
        <row r="445">
          <cell r="A445">
            <v>50833</v>
          </cell>
        </row>
        <row r="446">
          <cell r="A446">
            <v>50835</v>
          </cell>
        </row>
        <row r="447">
          <cell r="A447">
            <v>50836</v>
          </cell>
        </row>
        <row r="448">
          <cell r="A448">
            <v>50837</v>
          </cell>
        </row>
        <row r="449">
          <cell r="A449">
            <v>50839</v>
          </cell>
        </row>
        <row r="450">
          <cell r="A450">
            <v>50840</v>
          </cell>
        </row>
        <row r="451">
          <cell r="A451">
            <v>50841</v>
          </cell>
        </row>
        <row r="452">
          <cell r="A452">
            <v>50842</v>
          </cell>
        </row>
        <row r="453">
          <cell r="A453">
            <v>50843</v>
          </cell>
        </row>
        <row r="454">
          <cell r="A454">
            <v>50845</v>
          </cell>
        </row>
        <row r="455">
          <cell r="A455">
            <v>50846</v>
          </cell>
        </row>
        <row r="456">
          <cell r="A456">
            <v>50847</v>
          </cell>
        </row>
        <row r="457">
          <cell r="A457">
            <v>50848</v>
          </cell>
        </row>
        <row r="458">
          <cell r="A458">
            <v>50849</v>
          </cell>
        </row>
        <row r="459">
          <cell r="A459">
            <v>50851</v>
          </cell>
        </row>
        <row r="460">
          <cell r="A460">
            <v>50853</v>
          </cell>
        </row>
        <row r="461">
          <cell r="A461">
            <v>50854</v>
          </cell>
        </row>
        <row r="462">
          <cell r="A462">
            <v>50857</v>
          </cell>
        </row>
        <row r="463">
          <cell r="A463">
            <v>50858</v>
          </cell>
        </row>
        <row r="464">
          <cell r="A464">
            <v>50859</v>
          </cell>
        </row>
        <row r="465">
          <cell r="A465">
            <v>50860</v>
          </cell>
        </row>
        <row r="466">
          <cell r="A466">
            <v>50861</v>
          </cell>
        </row>
        <row r="467">
          <cell r="A467">
            <v>50862</v>
          </cell>
        </row>
        <row r="468">
          <cell r="A468">
            <v>50863</v>
          </cell>
        </row>
        <row r="469">
          <cell r="A469">
            <v>50864</v>
          </cell>
        </row>
        <row r="470">
          <cell r="A470">
            <v>51001</v>
          </cell>
        </row>
        <row r="471">
          <cell r="A471">
            <v>51002</v>
          </cell>
        </row>
        <row r="472">
          <cell r="A472">
            <v>51003</v>
          </cell>
        </row>
        <row r="473">
          <cell r="A473">
            <v>51004</v>
          </cell>
        </row>
        <row r="474">
          <cell r="A474">
            <v>51005</v>
          </cell>
        </row>
        <row r="475">
          <cell r="A475">
            <v>51006</v>
          </cell>
        </row>
        <row r="476">
          <cell r="A476">
            <v>51007</v>
          </cell>
        </row>
        <row r="477">
          <cell r="A477">
            <v>51008</v>
          </cell>
        </row>
        <row r="478">
          <cell r="A478">
            <v>51009</v>
          </cell>
        </row>
        <row r="479">
          <cell r="A479">
            <v>51010</v>
          </cell>
        </row>
        <row r="480">
          <cell r="A480">
            <v>51012</v>
          </cell>
        </row>
        <row r="481">
          <cell r="A481">
            <v>51014</v>
          </cell>
        </row>
        <row r="482">
          <cell r="A482">
            <v>51015</v>
          </cell>
        </row>
        <row r="483">
          <cell r="A483">
            <v>51016</v>
          </cell>
        </row>
        <row r="484">
          <cell r="A484">
            <v>51018</v>
          </cell>
        </row>
        <row r="485">
          <cell r="A485">
            <v>51019</v>
          </cell>
        </row>
        <row r="486">
          <cell r="A486">
            <v>51020</v>
          </cell>
        </row>
        <row r="487">
          <cell r="A487">
            <v>51022</v>
          </cell>
        </row>
        <row r="488">
          <cell r="A488">
            <v>51023</v>
          </cell>
        </row>
        <row r="489">
          <cell r="A489">
            <v>51024</v>
          </cell>
        </row>
        <row r="490">
          <cell r="A490">
            <v>51025</v>
          </cell>
        </row>
        <row r="491">
          <cell r="A491">
            <v>51026</v>
          </cell>
        </row>
        <row r="492">
          <cell r="A492">
            <v>51027</v>
          </cell>
        </row>
        <row r="493">
          <cell r="A493">
            <v>51028</v>
          </cell>
        </row>
        <row r="494">
          <cell r="A494">
            <v>51029</v>
          </cell>
        </row>
        <row r="495">
          <cell r="A495">
            <v>51030</v>
          </cell>
        </row>
        <row r="496">
          <cell r="A496">
            <v>51031</v>
          </cell>
        </row>
        <row r="497">
          <cell r="A497">
            <v>51033</v>
          </cell>
        </row>
        <row r="498">
          <cell r="A498">
            <v>51034</v>
          </cell>
        </row>
        <row r="499">
          <cell r="A499">
            <v>51035</v>
          </cell>
        </row>
        <row r="500">
          <cell r="A500">
            <v>51036</v>
          </cell>
        </row>
        <row r="501">
          <cell r="A501">
            <v>51037</v>
          </cell>
        </row>
        <row r="502">
          <cell r="A502">
            <v>51038</v>
          </cell>
        </row>
        <row r="503">
          <cell r="A503">
            <v>51039</v>
          </cell>
        </row>
        <row r="504">
          <cell r="A504">
            <v>51040</v>
          </cell>
        </row>
        <row r="505">
          <cell r="A505">
            <v>51041</v>
          </cell>
        </row>
        <row r="506">
          <cell r="A506">
            <v>51044</v>
          </cell>
        </row>
        <row r="507">
          <cell r="A507">
            <v>51045</v>
          </cell>
        </row>
        <row r="508">
          <cell r="A508">
            <v>51046</v>
          </cell>
        </row>
        <row r="509">
          <cell r="A509">
            <v>51047</v>
          </cell>
        </row>
        <row r="510">
          <cell r="A510">
            <v>51048</v>
          </cell>
        </row>
        <row r="511">
          <cell r="A511">
            <v>51049</v>
          </cell>
        </row>
        <row r="512">
          <cell r="A512">
            <v>51050</v>
          </cell>
        </row>
        <row r="513">
          <cell r="A513">
            <v>51051</v>
          </cell>
        </row>
        <row r="514">
          <cell r="A514">
            <v>51052</v>
          </cell>
        </row>
        <row r="515">
          <cell r="A515">
            <v>51053</v>
          </cell>
        </row>
        <row r="516">
          <cell r="A516">
            <v>51054</v>
          </cell>
        </row>
        <row r="517">
          <cell r="A517">
            <v>51055</v>
          </cell>
        </row>
        <row r="518">
          <cell r="A518">
            <v>51056</v>
          </cell>
        </row>
        <row r="519">
          <cell r="A519">
            <v>51058</v>
          </cell>
        </row>
        <row r="520">
          <cell r="A520">
            <v>51060</v>
          </cell>
        </row>
        <row r="521">
          <cell r="A521">
            <v>51061</v>
          </cell>
        </row>
        <row r="522">
          <cell r="A522">
            <v>51062</v>
          </cell>
        </row>
        <row r="523">
          <cell r="A523">
            <v>51063</v>
          </cell>
        </row>
        <row r="524">
          <cell r="A524">
            <v>51101</v>
          </cell>
        </row>
        <row r="525">
          <cell r="A525">
            <v>51102</v>
          </cell>
        </row>
        <row r="526">
          <cell r="A526">
            <v>51103</v>
          </cell>
        </row>
        <row r="527">
          <cell r="A527">
            <v>51104</v>
          </cell>
        </row>
        <row r="528">
          <cell r="A528">
            <v>51105</v>
          </cell>
        </row>
        <row r="529">
          <cell r="A529">
            <v>51106</v>
          </cell>
        </row>
        <row r="530">
          <cell r="A530">
            <v>51108</v>
          </cell>
        </row>
        <row r="531">
          <cell r="A531">
            <v>51109</v>
          </cell>
        </row>
        <row r="532">
          <cell r="A532">
            <v>51111</v>
          </cell>
        </row>
        <row r="533">
          <cell r="A533">
            <v>51201</v>
          </cell>
        </row>
        <row r="534">
          <cell r="A534">
            <v>51230</v>
          </cell>
        </row>
        <row r="535">
          <cell r="A535">
            <v>51231</v>
          </cell>
        </row>
        <row r="536">
          <cell r="A536">
            <v>51232</v>
          </cell>
        </row>
        <row r="537">
          <cell r="A537">
            <v>51234</v>
          </cell>
        </row>
        <row r="538">
          <cell r="A538">
            <v>51235</v>
          </cell>
        </row>
        <row r="539">
          <cell r="A539">
            <v>51237</v>
          </cell>
        </row>
        <row r="540">
          <cell r="A540">
            <v>51238</v>
          </cell>
        </row>
        <row r="541">
          <cell r="A541">
            <v>51239</v>
          </cell>
        </row>
        <row r="542">
          <cell r="A542">
            <v>51240</v>
          </cell>
        </row>
        <row r="543">
          <cell r="A543">
            <v>51241</v>
          </cell>
        </row>
        <row r="544">
          <cell r="A544">
            <v>51242</v>
          </cell>
        </row>
        <row r="545">
          <cell r="A545">
            <v>51243</v>
          </cell>
        </row>
        <row r="546">
          <cell r="A546">
            <v>51244</v>
          </cell>
        </row>
        <row r="547">
          <cell r="A547">
            <v>51245</v>
          </cell>
        </row>
        <row r="548">
          <cell r="A548">
            <v>51246</v>
          </cell>
        </row>
        <row r="549">
          <cell r="A549">
            <v>51247</v>
          </cell>
        </row>
        <row r="550">
          <cell r="A550">
            <v>51248</v>
          </cell>
        </row>
        <row r="551">
          <cell r="A551">
            <v>51249</v>
          </cell>
        </row>
        <row r="552">
          <cell r="A552">
            <v>51250</v>
          </cell>
        </row>
        <row r="553">
          <cell r="A553">
            <v>51301</v>
          </cell>
        </row>
        <row r="554">
          <cell r="A554">
            <v>51331</v>
          </cell>
        </row>
        <row r="555">
          <cell r="A555">
            <v>51333</v>
          </cell>
        </row>
        <row r="556">
          <cell r="A556">
            <v>51334</v>
          </cell>
        </row>
        <row r="557">
          <cell r="A557">
            <v>51338</v>
          </cell>
        </row>
        <row r="558">
          <cell r="A558">
            <v>51340</v>
          </cell>
        </row>
        <row r="559">
          <cell r="A559">
            <v>51341</v>
          </cell>
        </row>
        <row r="560">
          <cell r="A560">
            <v>51342</v>
          </cell>
        </row>
        <row r="561">
          <cell r="A561">
            <v>51343</v>
          </cell>
        </row>
        <row r="562">
          <cell r="A562">
            <v>51345</v>
          </cell>
        </row>
        <row r="563">
          <cell r="A563">
            <v>51346</v>
          </cell>
        </row>
        <row r="564">
          <cell r="A564">
            <v>51347</v>
          </cell>
        </row>
        <row r="565">
          <cell r="A565">
            <v>51350</v>
          </cell>
        </row>
        <row r="566">
          <cell r="A566">
            <v>51351</v>
          </cell>
        </row>
        <row r="567">
          <cell r="A567">
            <v>51354</v>
          </cell>
        </row>
        <row r="568">
          <cell r="A568">
            <v>51355</v>
          </cell>
        </row>
        <row r="569">
          <cell r="A569">
            <v>51357</v>
          </cell>
        </row>
        <row r="570">
          <cell r="A570">
            <v>51358</v>
          </cell>
        </row>
        <row r="571">
          <cell r="A571">
            <v>51360</v>
          </cell>
        </row>
        <row r="572">
          <cell r="A572">
            <v>51363</v>
          </cell>
        </row>
        <row r="573">
          <cell r="A573">
            <v>51364</v>
          </cell>
        </row>
        <row r="574">
          <cell r="A574">
            <v>51365</v>
          </cell>
        </row>
        <row r="575">
          <cell r="A575">
            <v>51366</v>
          </cell>
        </row>
        <row r="576">
          <cell r="A576">
            <v>51401</v>
          </cell>
        </row>
        <row r="577">
          <cell r="A577">
            <v>51430</v>
          </cell>
        </row>
        <row r="578">
          <cell r="A578">
            <v>51431</v>
          </cell>
        </row>
        <row r="579">
          <cell r="A579">
            <v>51432</v>
          </cell>
        </row>
        <row r="580">
          <cell r="A580">
            <v>51433</v>
          </cell>
        </row>
        <row r="581">
          <cell r="A581">
            <v>51436</v>
          </cell>
        </row>
        <row r="582">
          <cell r="A582">
            <v>51439</v>
          </cell>
        </row>
        <row r="583">
          <cell r="A583">
            <v>51440</v>
          </cell>
        </row>
        <row r="584">
          <cell r="A584">
            <v>51441</v>
          </cell>
        </row>
        <row r="585">
          <cell r="A585">
            <v>51442</v>
          </cell>
        </row>
        <row r="586">
          <cell r="A586">
            <v>51443</v>
          </cell>
        </row>
        <row r="587">
          <cell r="A587">
            <v>51444</v>
          </cell>
        </row>
        <row r="588">
          <cell r="A588">
            <v>51445</v>
          </cell>
        </row>
        <row r="589">
          <cell r="A589">
            <v>51446</v>
          </cell>
        </row>
        <row r="590">
          <cell r="A590">
            <v>51447</v>
          </cell>
        </row>
        <row r="591">
          <cell r="A591">
            <v>51448</v>
          </cell>
        </row>
        <row r="592">
          <cell r="A592">
            <v>51449</v>
          </cell>
        </row>
        <row r="593">
          <cell r="A593">
            <v>51450</v>
          </cell>
        </row>
        <row r="594">
          <cell r="A594">
            <v>51451</v>
          </cell>
        </row>
        <row r="595">
          <cell r="A595">
            <v>51452</v>
          </cell>
        </row>
        <row r="596">
          <cell r="A596">
            <v>51453</v>
          </cell>
        </row>
        <row r="597">
          <cell r="A597">
            <v>51454</v>
          </cell>
        </row>
        <row r="598">
          <cell r="A598">
            <v>51455</v>
          </cell>
        </row>
        <row r="599">
          <cell r="A599">
            <v>51458</v>
          </cell>
        </row>
        <row r="600">
          <cell r="A600">
            <v>51459</v>
          </cell>
        </row>
        <row r="601">
          <cell r="A601">
            <v>51461</v>
          </cell>
        </row>
        <row r="602">
          <cell r="A602">
            <v>51462</v>
          </cell>
        </row>
        <row r="603">
          <cell r="A603">
            <v>51463</v>
          </cell>
        </row>
        <row r="604">
          <cell r="A604">
            <v>51465</v>
          </cell>
        </row>
        <row r="605">
          <cell r="A605">
            <v>51466</v>
          </cell>
        </row>
        <row r="606">
          <cell r="A606">
            <v>51467</v>
          </cell>
        </row>
        <row r="607">
          <cell r="A607">
            <v>51501</v>
          </cell>
        </row>
        <row r="608">
          <cell r="A608">
            <v>51502</v>
          </cell>
        </row>
        <row r="609">
          <cell r="A609">
            <v>51503</v>
          </cell>
        </row>
        <row r="610">
          <cell r="A610">
            <v>51510</v>
          </cell>
        </row>
        <row r="611">
          <cell r="A611">
            <v>51520</v>
          </cell>
        </row>
        <row r="612">
          <cell r="A612">
            <v>51521</v>
          </cell>
        </row>
        <row r="613">
          <cell r="A613">
            <v>51523</v>
          </cell>
        </row>
        <row r="614">
          <cell r="A614">
            <v>51525</v>
          </cell>
        </row>
        <row r="615">
          <cell r="A615">
            <v>51526</v>
          </cell>
        </row>
        <row r="616">
          <cell r="A616">
            <v>51527</v>
          </cell>
        </row>
        <row r="617">
          <cell r="A617">
            <v>51528</v>
          </cell>
        </row>
        <row r="618">
          <cell r="A618">
            <v>51529</v>
          </cell>
        </row>
        <row r="619">
          <cell r="A619">
            <v>51530</v>
          </cell>
        </row>
        <row r="620">
          <cell r="A620">
            <v>51531</v>
          </cell>
        </row>
        <row r="621">
          <cell r="A621">
            <v>51532</v>
          </cell>
        </row>
        <row r="622">
          <cell r="A622">
            <v>51533</v>
          </cell>
        </row>
        <row r="623">
          <cell r="A623">
            <v>51534</v>
          </cell>
        </row>
        <row r="624">
          <cell r="A624">
            <v>51535</v>
          </cell>
        </row>
        <row r="625">
          <cell r="A625">
            <v>51536</v>
          </cell>
        </row>
        <row r="626">
          <cell r="A626">
            <v>51537</v>
          </cell>
        </row>
        <row r="627">
          <cell r="A627">
            <v>51540</v>
          </cell>
        </row>
        <row r="628">
          <cell r="A628">
            <v>51541</v>
          </cell>
        </row>
        <row r="629">
          <cell r="A629">
            <v>51542</v>
          </cell>
        </row>
        <row r="630">
          <cell r="A630">
            <v>51543</v>
          </cell>
        </row>
        <row r="631">
          <cell r="A631">
            <v>51544</v>
          </cell>
        </row>
        <row r="632">
          <cell r="A632">
            <v>51545</v>
          </cell>
        </row>
        <row r="633">
          <cell r="A633">
            <v>51546</v>
          </cell>
        </row>
        <row r="634">
          <cell r="A634">
            <v>51548</v>
          </cell>
        </row>
        <row r="635">
          <cell r="A635">
            <v>51549</v>
          </cell>
        </row>
        <row r="636">
          <cell r="A636">
            <v>51550</v>
          </cell>
        </row>
        <row r="637">
          <cell r="A637">
            <v>51551</v>
          </cell>
        </row>
        <row r="638">
          <cell r="A638">
            <v>51552</v>
          </cell>
        </row>
        <row r="639">
          <cell r="A639">
            <v>51553</v>
          </cell>
        </row>
        <row r="640">
          <cell r="A640">
            <v>51554</v>
          </cell>
        </row>
        <row r="641">
          <cell r="A641">
            <v>51555</v>
          </cell>
        </row>
        <row r="642">
          <cell r="A642">
            <v>51556</v>
          </cell>
        </row>
        <row r="643">
          <cell r="A643">
            <v>51557</v>
          </cell>
        </row>
        <row r="644">
          <cell r="A644">
            <v>51558</v>
          </cell>
        </row>
        <row r="645">
          <cell r="A645">
            <v>51559</v>
          </cell>
        </row>
        <row r="646">
          <cell r="A646">
            <v>51560</v>
          </cell>
        </row>
        <row r="647">
          <cell r="A647">
            <v>51561</v>
          </cell>
        </row>
        <row r="648">
          <cell r="A648">
            <v>51562</v>
          </cell>
        </row>
        <row r="649">
          <cell r="A649">
            <v>51563</v>
          </cell>
        </row>
        <row r="650">
          <cell r="A650">
            <v>51564</v>
          </cell>
        </row>
        <row r="651">
          <cell r="A651">
            <v>51565</v>
          </cell>
        </row>
        <row r="652">
          <cell r="A652">
            <v>51566</v>
          </cell>
        </row>
        <row r="653">
          <cell r="A653">
            <v>51570</v>
          </cell>
        </row>
        <row r="654">
          <cell r="A654">
            <v>51571</v>
          </cell>
        </row>
        <row r="655">
          <cell r="A655">
            <v>51572</v>
          </cell>
        </row>
        <row r="656">
          <cell r="A656">
            <v>51573</v>
          </cell>
        </row>
        <row r="657">
          <cell r="A657">
            <v>51575</v>
          </cell>
        </row>
        <row r="658">
          <cell r="A658">
            <v>51576</v>
          </cell>
        </row>
        <row r="659">
          <cell r="A659">
            <v>51577</v>
          </cell>
        </row>
        <row r="660">
          <cell r="A660">
            <v>51578</v>
          </cell>
        </row>
        <row r="661">
          <cell r="A661">
            <v>51579</v>
          </cell>
        </row>
        <row r="662">
          <cell r="A662">
            <v>51601</v>
          </cell>
        </row>
        <row r="663">
          <cell r="A663">
            <v>51603</v>
          </cell>
        </row>
        <row r="664">
          <cell r="A664">
            <v>51630</v>
          </cell>
        </row>
        <row r="665">
          <cell r="A665">
            <v>51631</v>
          </cell>
        </row>
        <row r="666">
          <cell r="A666">
            <v>51632</v>
          </cell>
        </row>
        <row r="667">
          <cell r="A667">
            <v>51636</v>
          </cell>
        </row>
        <row r="668">
          <cell r="A668">
            <v>51637</v>
          </cell>
        </row>
        <row r="669">
          <cell r="A669">
            <v>51638</v>
          </cell>
        </row>
        <row r="670">
          <cell r="A670">
            <v>51639</v>
          </cell>
        </row>
        <row r="671">
          <cell r="A671">
            <v>51640</v>
          </cell>
        </row>
        <row r="672">
          <cell r="A672">
            <v>51645</v>
          </cell>
        </row>
        <row r="673">
          <cell r="A673">
            <v>51646</v>
          </cell>
        </row>
        <row r="674">
          <cell r="A674">
            <v>51647</v>
          </cell>
        </row>
        <row r="675">
          <cell r="A675">
            <v>51648</v>
          </cell>
        </row>
        <row r="676">
          <cell r="A676">
            <v>51649</v>
          </cell>
        </row>
        <row r="677">
          <cell r="A677">
            <v>51650</v>
          </cell>
        </row>
        <row r="678">
          <cell r="A678">
            <v>51651</v>
          </cell>
        </row>
        <row r="679">
          <cell r="A679">
            <v>51652</v>
          </cell>
        </row>
        <row r="680">
          <cell r="A680">
            <v>51653</v>
          </cell>
        </row>
        <row r="681">
          <cell r="A681">
            <v>51654</v>
          </cell>
        </row>
        <row r="682">
          <cell r="A682">
            <v>52001</v>
          </cell>
        </row>
        <row r="683">
          <cell r="A683">
            <v>52002</v>
          </cell>
        </row>
        <row r="684">
          <cell r="A684">
            <v>52003</v>
          </cell>
        </row>
        <row r="685">
          <cell r="A685">
            <v>52004</v>
          </cell>
        </row>
        <row r="686">
          <cell r="A686">
            <v>52030</v>
          </cell>
        </row>
        <row r="687">
          <cell r="A687">
            <v>52031</v>
          </cell>
        </row>
        <row r="688">
          <cell r="A688">
            <v>52032</v>
          </cell>
        </row>
        <row r="689">
          <cell r="A689">
            <v>52033</v>
          </cell>
        </row>
        <row r="690">
          <cell r="A690">
            <v>52035</v>
          </cell>
        </row>
        <row r="691">
          <cell r="A691">
            <v>52036</v>
          </cell>
        </row>
        <row r="692">
          <cell r="A692">
            <v>52037</v>
          </cell>
        </row>
        <row r="693">
          <cell r="A693">
            <v>52038</v>
          </cell>
        </row>
        <row r="694">
          <cell r="A694">
            <v>52039</v>
          </cell>
        </row>
        <row r="695">
          <cell r="A695">
            <v>52040</v>
          </cell>
        </row>
        <row r="696">
          <cell r="A696">
            <v>52041</v>
          </cell>
        </row>
        <row r="697">
          <cell r="A697">
            <v>52042</v>
          </cell>
        </row>
        <row r="698">
          <cell r="A698">
            <v>52043</v>
          </cell>
        </row>
        <row r="699">
          <cell r="A699">
            <v>52044</v>
          </cell>
        </row>
        <row r="700">
          <cell r="A700">
            <v>52045</v>
          </cell>
        </row>
        <row r="701">
          <cell r="A701">
            <v>52046</v>
          </cell>
        </row>
        <row r="702">
          <cell r="A702">
            <v>52047</v>
          </cell>
        </row>
        <row r="703">
          <cell r="A703">
            <v>52048</v>
          </cell>
        </row>
        <row r="704">
          <cell r="A704">
            <v>52049</v>
          </cell>
        </row>
        <row r="705">
          <cell r="A705">
            <v>52050</v>
          </cell>
        </row>
        <row r="706">
          <cell r="A706">
            <v>52052</v>
          </cell>
        </row>
        <row r="707">
          <cell r="A707">
            <v>52053</v>
          </cell>
        </row>
        <row r="708">
          <cell r="A708">
            <v>52054</v>
          </cell>
        </row>
        <row r="709">
          <cell r="A709">
            <v>52056</v>
          </cell>
        </row>
        <row r="710">
          <cell r="A710">
            <v>52057</v>
          </cell>
        </row>
        <row r="711">
          <cell r="A711">
            <v>52060</v>
          </cell>
        </row>
        <row r="712">
          <cell r="A712">
            <v>52064</v>
          </cell>
        </row>
        <row r="713">
          <cell r="A713">
            <v>52065</v>
          </cell>
        </row>
        <row r="714">
          <cell r="A714">
            <v>52066</v>
          </cell>
        </row>
        <row r="715">
          <cell r="A715">
            <v>52068</v>
          </cell>
        </row>
        <row r="716">
          <cell r="A716">
            <v>52069</v>
          </cell>
        </row>
        <row r="717">
          <cell r="A717">
            <v>52070</v>
          </cell>
        </row>
        <row r="718">
          <cell r="A718">
            <v>52071</v>
          </cell>
        </row>
        <row r="719">
          <cell r="A719">
            <v>52072</v>
          </cell>
        </row>
        <row r="720">
          <cell r="A720">
            <v>52073</v>
          </cell>
        </row>
        <row r="721">
          <cell r="A721">
            <v>52074</v>
          </cell>
        </row>
        <row r="722">
          <cell r="A722">
            <v>52075</v>
          </cell>
        </row>
        <row r="723">
          <cell r="A723">
            <v>52076</v>
          </cell>
        </row>
        <row r="724">
          <cell r="A724">
            <v>52077</v>
          </cell>
        </row>
        <row r="725">
          <cell r="A725">
            <v>52078</v>
          </cell>
        </row>
        <row r="726">
          <cell r="A726">
            <v>52079</v>
          </cell>
        </row>
        <row r="727">
          <cell r="A727">
            <v>52101</v>
          </cell>
        </row>
        <row r="728">
          <cell r="A728">
            <v>52132</v>
          </cell>
        </row>
        <row r="729">
          <cell r="A729">
            <v>52133</v>
          </cell>
        </row>
        <row r="730">
          <cell r="A730">
            <v>52134</v>
          </cell>
        </row>
        <row r="731">
          <cell r="A731">
            <v>52135</v>
          </cell>
        </row>
        <row r="732">
          <cell r="A732">
            <v>52136</v>
          </cell>
        </row>
        <row r="733">
          <cell r="A733">
            <v>52140</v>
          </cell>
        </row>
        <row r="734">
          <cell r="A734">
            <v>52141</v>
          </cell>
        </row>
        <row r="735">
          <cell r="A735">
            <v>52142</v>
          </cell>
        </row>
        <row r="736">
          <cell r="A736">
            <v>52144</v>
          </cell>
        </row>
        <row r="737">
          <cell r="A737">
            <v>52146</v>
          </cell>
        </row>
        <row r="738">
          <cell r="A738">
            <v>52147</v>
          </cell>
        </row>
        <row r="739">
          <cell r="A739">
            <v>52149</v>
          </cell>
        </row>
        <row r="740">
          <cell r="A740">
            <v>52151</v>
          </cell>
        </row>
        <row r="741">
          <cell r="A741">
            <v>52154</v>
          </cell>
        </row>
        <row r="742">
          <cell r="A742">
            <v>52155</v>
          </cell>
        </row>
        <row r="743">
          <cell r="A743">
            <v>52156</v>
          </cell>
        </row>
        <row r="744">
          <cell r="A744">
            <v>52157</v>
          </cell>
        </row>
        <row r="745">
          <cell r="A745">
            <v>52158</v>
          </cell>
        </row>
        <row r="746">
          <cell r="A746">
            <v>52159</v>
          </cell>
        </row>
        <row r="747">
          <cell r="A747">
            <v>52160</v>
          </cell>
        </row>
        <row r="748">
          <cell r="A748">
            <v>52161</v>
          </cell>
        </row>
        <row r="749">
          <cell r="A749">
            <v>52162</v>
          </cell>
        </row>
        <row r="750">
          <cell r="A750">
            <v>52163</v>
          </cell>
        </row>
        <row r="751">
          <cell r="A751">
            <v>52164</v>
          </cell>
        </row>
        <row r="752">
          <cell r="A752">
            <v>52165</v>
          </cell>
        </row>
        <row r="753">
          <cell r="A753">
            <v>52166</v>
          </cell>
        </row>
        <row r="754">
          <cell r="A754">
            <v>52168</v>
          </cell>
        </row>
        <row r="755">
          <cell r="A755">
            <v>52169</v>
          </cell>
        </row>
        <row r="756">
          <cell r="A756">
            <v>52170</v>
          </cell>
        </row>
        <row r="757">
          <cell r="A757">
            <v>52171</v>
          </cell>
        </row>
        <row r="758">
          <cell r="A758">
            <v>52172</v>
          </cell>
        </row>
        <row r="759">
          <cell r="A759">
            <v>52175</v>
          </cell>
        </row>
        <row r="760">
          <cell r="A760">
            <v>52201</v>
          </cell>
        </row>
        <row r="761">
          <cell r="A761">
            <v>52202</v>
          </cell>
        </row>
        <row r="762">
          <cell r="A762">
            <v>52203</v>
          </cell>
        </row>
        <row r="763">
          <cell r="A763">
            <v>52204</v>
          </cell>
        </row>
        <row r="764">
          <cell r="A764">
            <v>52205</v>
          </cell>
        </row>
        <row r="765">
          <cell r="A765">
            <v>52206</v>
          </cell>
        </row>
        <row r="766">
          <cell r="A766">
            <v>52207</v>
          </cell>
        </row>
        <row r="767">
          <cell r="A767">
            <v>52208</v>
          </cell>
        </row>
        <row r="768">
          <cell r="A768">
            <v>52209</v>
          </cell>
        </row>
        <row r="769">
          <cell r="A769">
            <v>52210</v>
          </cell>
        </row>
        <row r="770">
          <cell r="A770">
            <v>52211</v>
          </cell>
        </row>
        <row r="771">
          <cell r="A771">
            <v>52212</v>
          </cell>
        </row>
        <row r="772">
          <cell r="A772">
            <v>52213</v>
          </cell>
        </row>
        <row r="773">
          <cell r="A773">
            <v>52214</v>
          </cell>
        </row>
        <row r="774">
          <cell r="A774">
            <v>52215</v>
          </cell>
        </row>
        <row r="775">
          <cell r="A775">
            <v>52216</v>
          </cell>
        </row>
        <row r="776">
          <cell r="A776">
            <v>52217</v>
          </cell>
        </row>
        <row r="777">
          <cell r="A777">
            <v>52218</v>
          </cell>
        </row>
        <row r="778">
          <cell r="A778">
            <v>52219</v>
          </cell>
        </row>
        <row r="779">
          <cell r="A779">
            <v>52220</v>
          </cell>
        </row>
        <row r="780">
          <cell r="A780">
            <v>52221</v>
          </cell>
        </row>
        <row r="781">
          <cell r="A781">
            <v>52222</v>
          </cell>
        </row>
        <row r="782">
          <cell r="A782">
            <v>52223</v>
          </cell>
        </row>
        <row r="783">
          <cell r="A783">
            <v>52224</v>
          </cell>
        </row>
        <row r="784">
          <cell r="A784">
            <v>52225</v>
          </cell>
        </row>
        <row r="785">
          <cell r="A785">
            <v>52227</v>
          </cell>
        </row>
        <row r="786">
          <cell r="A786">
            <v>52228</v>
          </cell>
        </row>
        <row r="787">
          <cell r="A787">
            <v>52229</v>
          </cell>
        </row>
        <row r="788">
          <cell r="A788">
            <v>52231</v>
          </cell>
        </row>
        <row r="789">
          <cell r="A789">
            <v>52232</v>
          </cell>
        </row>
        <row r="790">
          <cell r="A790">
            <v>52233</v>
          </cell>
        </row>
        <row r="791">
          <cell r="A791">
            <v>52235</v>
          </cell>
        </row>
        <row r="792">
          <cell r="A792">
            <v>52236</v>
          </cell>
        </row>
        <row r="793">
          <cell r="A793">
            <v>52237</v>
          </cell>
        </row>
        <row r="794">
          <cell r="A794">
            <v>52240</v>
          </cell>
        </row>
        <row r="795">
          <cell r="A795">
            <v>52241</v>
          </cell>
        </row>
        <row r="796">
          <cell r="A796">
            <v>52242</v>
          </cell>
        </row>
        <row r="797">
          <cell r="A797">
            <v>52243</v>
          </cell>
        </row>
        <row r="798">
          <cell r="A798">
            <v>52244</v>
          </cell>
        </row>
        <row r="799">
          <cell r="A799">
            <v>52245</v>
          </cell>
        </row>
        <row r="800">
          <cell r="A800">
            <v>52246</v>
          </cell>
        </row>
        <row r="801">
          <cell r="A801">
            <v>52247</v>
          </cell>
        </row>
        <row r="802">
          <cell r="A802">
            <v>52248</v>
          </cell>
        </row>
        <row r="803">
          <cell r="A803">
            <v>52249</v>
          </cell>
        </row>
        <row r="804">
          <cell r="A804">
            <v>52251</v>
          </cell>
        </row>
        <row r="805">
          <cell r="A805">
            <v>52253</v>
          </cell>
        </row>
        <row r="806">
          <cell r="A806">
            <v>52254</v>
          </cell>
        </row>
        <row r="807">
          <cell r="A807">
            <v>52255</v>
          </cell>
        </row>
        <row r="808">
          <cell r="A808">
            <v>52257</v>
          </cell>
        </row>
        <row r="809">
          <cell r="A809">
            <v>52301</v>
          </cell>
        </row>
        <row r="810">
          <cell r="A810">
            <v>52302</v>
          </cell>
        </row>
        <row r="811">
          <cell r="A811">
            <v>52305</v>
          </cell>
        </row>
        <row r="812">
          <cell r="A812">
            <v>52306</v>
          </cell>
        </row>
        <row r="813">
          <cell r="A813">
            <v>52307</v>
          </cell>
        </row>
        <row r="814">
          <cell r="A814">
            <v>52308</v>
          </cell>
        </row>
        <row r="815">
          <cell r="A815">
            <v>52309</v>
          </cell>
        </row>
        <row r="816">
          <cell r="A816">
            <v>52310</v>
          </cell>
        </row>
        <row r="817">
          <cell r="A817">
            <v>52312</v>
          </cell>
        </row>
        <row r="818">
          <cell r="A818">
            <v>52313</v>
          </cell>
        </row>
        <row r="819">
          <cell r="A819">
            <v>52314</v>
          </cell>
        </row>
        <row r="820">
          <cell r="A820">
            <v>52315</v>
          </cell>
        </row>
        <row r="821">
          <cell r="A821">
            <v>52316</v>
          </cell>
        </row>
        <row r="822">
          <cell r="A822">
            <v>52317</v>
          </cell>
        </row>
        <row r="823">
          <cell r="A823">
            <v>52318</v>
          </cell>
        </row>
        <row r="824">
          <cell r="A824">
            <v>52320</v>
          </cell>
        </row>
        <row r="825">
          <cell r="A825">
            <v>52321</v>
          </cell>
        </row>
        <row r="826">
          <cell r="A826">
            <v>52322</v>
          </cell>
        </row>
        <row r="827">
          <cell r="A827">
            <v>52323</v>
          </cell>
        </row>
        <row r="828">
          <cell r="A828">
            <v>52324</v>
          </cell>
        </row>
        <row r="829">
          <cell r="A829">
            <v>52325</v>
          </cell>
        </row>
        <row r="830">
          <cell r="A830">
            <v>52326</v>
          </cell>
        </row>
        <row r="831">
          <cell r="A831">
            <v>52327</v>
          </cell>
        </row>
        <row r="832">
          <cell r="A832">
            <v>52328</v>
          </cell>
        </row>
        <row r="833">
          <cell r="A833">
            <v>52329</v>
          </cell>
        </row>
        <row r="834">
          <cell r="A834">
            <v>52330</v>
          </cell>
        </row>
        <row r="835">
          <cell r="A835">
            <v>52332</v>
          </cell>
        </row>
        <row r="836">
          <cell r="A836">
            <v>52333</v>
          </cell>
        </row>
        <row r="837">
          <cell r="A837">
            <v>52334</v>
          </cell>
        </row>
        <row r="838">
          <cell r="A838">
            <v>52335</v>
          </cell>
        </row>
        <row r="839">
          <cell r="A839">
            <v>52336</v>
          </cell>
        </row>
        <row r="840">
          <cell r="A840">
            <v>52337</v>
          </cell>
        </row>
        <row r="841">
          <cell r="A841">
            <v>52338</v>
          </cell>
        </row>
        <row r="842">
          <cell r="A842">
            <v>52339</v>
          </cell>
        </row>
        <row r="843">
          <cell r="A843">
            <v>52340</v>
          </cell>
        </row>
        <row r="844">
          <cell r="A844">
            <v>52342</v>
          </cell>
        </row>
        <row r="845">
          <cell r="A845">
            <v>52344</v>
          </cell>
        </row>
        <row r="846">
          <cell r="A846">
            <v>52345</v>
          </cell>
        </row>
        <row r="847">
          <cell r="A847">
            <v>52346</v>
          </cell>
        </row>
        <row r="848">
          <cell r="A848">
            <v>52347</v>
          </cell>
        </row>
        <row r="849">
          <cell r="A849">
            <v>52348</v>
          </cell>
        </row>
        <row r="850">
          <cell r="A850">
            <v>52349</v>
          </cell>
        </row>
        <row r="851">
          <cell r="A851">
            <v>52351</v>
          </cell>
        </row>
        <row r="852">
          <cell r="A852">
            <v>52352</v>
          </cell>
        </row>
        <row r="853">
          <cell r="A853">
            <v>52353</v>
          </cell>
        </row>
        <row r="854">
          <cell r="A854">
            <v>52354</v>
          </cell>
        </row>
        <row r="855">
          <cell r="A855">
            <v>52355</v>
          </cell>
        </row>
        <row r="856">
          <cell r="A856">
            <v>52356</v>
          </cell>
        </row>
        <row r="857">
          <cell r="A857">
            <v>52358</v>
          </cell>
        </row>
        <row r="858">
          <cell r="A858">
            <v>52359</v>
          </cell>
        </row>
        <row r="859">
          <cell r="A859">
            <v>52361</v>
          </cell>
        </row>
        <row r="860">
          <cell r="A860">
            <v>52362</v>
          </cell>
        </row>
        <row r="861">
          <cell r="A861">
            <v>52401</v>
          </cell>
        </row>
        <row r="862">
          <cell r="A862">
            <v>52402</v>
          </cell>
        </row>
        <row r="863">
          <cell r="A863">
            <v>52403</v>
          </cell>
        </row>
        <row r="864">
          <cell r="A864">
            <v>52404</v>
          </cell>
        </row>
        <row r="865">
          <cell r="A865">
            <v>52405</v>
          </cell>
        </row>
        <row r="866">
          <cell r="A866">
            <v>52406</v>
          </cell>
        </row>
        <row r="867">
          <cell r="A867">
            <v>52407</v>
          </cell>
        </row>
        <row r="868">
          <cell r="A868">
            <v>52408</v>
          </cell>
        </row>
        <row r="869">
          <cell r="A869">
            <v>52409</v>
          </cell>
        </row>
        <row r="870">
          <cell r="A870">
            <v>52410</v>
          </cell>
        </row>
        <row r="871">
          <cell r="A871">
            <v>52411</v>
          </cell>
        </row>
        <row r="872">
          <cell r="A872">
            <v>52498</v>
          </cell>
        </row>
        <row r="873">
          <cell r="A873">
            <v>52499</v>
          </cell>
        </row>
        <row r="874">
          <cell r="A874">
            <v>52501</v>
          </cell>
        </row>
        <row r="875">
          <cell r="A875">
            <v>52530</v>
          </cell>
        </row>
        <row r="876">
          <cell r="A876">
            <v>52531</v>
          </cell>
        </row>
        <row r="877">
          <cell r="A877">
            <v>52533</v>
          </cell>
        </row>
        <row r="878">
          <cell r="A878">
            <v>52534</v>
          </cell>
        </row>
        <row r="879">
          <cell r="A879">
            <v>52535</v>
          </cell>
        </row>
        <row r="880">
          <cell r="A880">
            <v>52536</v>
          </cell>
        </row>
        <row r="881">
          <cell r="A881">
            <v>52537</v>
          </cell>
        </row>
        <row r="882">
          <cell r="A882">
            <v>52540</v>
          </cell>
        </row>
        <row r="883">
          <cell r="A883">
            <v>52542</v>
          </cell>
        </row>
        <row r="884">
          <cell r="A884">
            <v>52543</v>
          </cell>
        </row>
        <row r="885">
          <cell r="A885">
            <v>52544</v>
          </cell>
        </row>
        <row r="886">
          <cell r="A886">
            <v>52548</v>
          </cell>
        </row>
        <row r="887">
          <cell r="A887">
            <v>52549</v>
          </cell>
        </row>
        <row r="888">
          <cell r="A888">
            <v>52550</v>
          </cell>
        </row>
        <row r="889">
          <cell r="A889">
            <v>52551</v>
          </cell>
        </row>
        <row r="890">
          <cell r="A890">
            <v>52552</v>
          </cell>
        </row>
        <row r="891">
          <cell r="A891">
            <v>52553</v>
          </cell>
        </row>
        <row r="892">
          <cell r="A892">
            <v>52554</v>
          </cell>
        </row>
        <row r="893">
          <cell r="A893">
            <v>52555</v>
          </cell>
        </row>
        <row r="894">
          <cell r="A894">
            <v>52556</v>
          </cell>
        </row>
        <row r="895">
          <cell r="A895">
            <v>52557</v>
          </cell>
        </row>
        <row r="896">
          <cell r="A896">
            <v>52560</v>
          </cell>
        </row>
        <row r="897">
          <cell r="A897">
            <v>52561</v>
          </cell>
        </row>
        <row r="898">
          <cell r="A898">
            <v>52562</v>
          </cell>
        </row>
        <row r="899">
          <cell r="A899">
            <v>52563</v>
          </cell>
        </row>
        <row r="900">
          <cell r="A900">
            <v>52565</v>
          </cell>
        </row>
        <row r="901">
          <cell r="A901">
            <v>52566</v>
          </cell>
        </row>
        <row r="902">
          <cell r="A902">
            <v>52567</v>
          </cell>
        </row>
        <row r="903">
          <cell r="A903">
            <v>52568</v>
          </cell>
        </row>
        <row r="904">
          <cell r="A904">
            <v>52569</v>
          </cell>
        </row>
        <row r="905">
          <cell r="A905">
            <v>52570</v>
          </cell>
        </row>
        <row r="906">
          <cell r="A906">
            <v>52571</v>
          </cell>
        </row>
        <row r="907">
          <cell r="A907">
            <v>52572</v>
          </cell>
        </row>
        <row r="908">
          <cell r="A908">
            <v>52573</v>
          </cell>
        </row>
        <row r="909">
          <cell r="A909">
            <v>52574</v>
          </cell>
        </row>
        <row r="910">
          <cell r="A910">
            <v>52576</v>
          </cell>
        </row>
        <row r="911">
          <cell r="A911">
            <v>52577</v>
          </cell>
        </row>
        <row r="912">
          <cell r="A912">
            <v>52580</v>
          </cell>
        </row>
        <row r="913">
          <cell r="A913">
            <v>52581</v>
          </cell>
        </row>
        <row r="914">
          <cell r="A914">
            <v>52583</v>
          </cell>
        </row>
        <row r="915">
          <cell r="A915">
            <v>52584</v>
          </cell>
        </row>
        <row r="916">
          <cell r="A916">
            <v>52585</v>
          </cell>
        </row>
        <row r="917">
          <cell r="A917">
            <v>52586</v>
          </cell>
        </row>
        <row r="918">
          <cell r="A918">
            <v>52588</v>
          </cell>
        </row>
        <row r="919">
          <cell r="A919">
            <v>52590</v>
          </cell>
        </row>
        <row r="920">
          <cell r="A920">
            <v>52591</v>
          </cell>
        </row>
        <row r="921">
          <cell r="A921">
            <v>52593</v>
          </cell>
        </row>
        <row r="922">
          <cell r="A922">
            <v>52594</v>
          </cell>
        </row>
        <row r="923">
          <cell r="A923">
            <v>52595</v>
          </cell>
        </row>
        <row r="924">
          <cell r="A924">
            <v>52601</v>
          </cell>
        </row>
        <row r="925">
          <cell r="A925">
            <v>52619</v>
          </cell>
        </row>
        <row r="926">
          <cell r="A926">
            <v>52620</v>
          </cell>
        </row>
        <row r="927">
          <cell r="A927">
            <v>52621</v>
          </cell>
        </row>
        <row r="928">
          <cell r="A928">
            <v>52623</v>
          </cell>
        </row>
        <row r="929">
          <cell r="A929">
            <v>52624</v>
          </cell>
        </row>
        <row r="930">
          <cell r="A930">
            <v>52625</v>
          </cell>
        </row>
        <row r="931">
          <cell r="A931">
            <v>52626</v>
          </cell>
        </row>
        <row r="932">
          <cell r="A932">
            <v>52627</v>
          </cell>
        </row>
        <row r="933">
          <cell r="A933">
            <v>52630</v>
          </cell>
        </row>
        <row r="934">
          <cell r="A934">
            <v>52631</v>
          </cell>
        </row>
        <row r="935">
          <cell r="A935">
            <v>52632</v>
          </cell>
        </row>
        <row r="936">
          <cell r="A936">
            <v>52635</v>
          </cell>
        </row>
        <row r="937">
          <cell r="A937">
            <v>52637</v>
          </cell>
        </row>
        <row r="938">
          <cell r="A938">
            <v>52638</v>
          </cell>
        </row>
        <row r="939">
          <cell r="A939">
            <v>52639</v>
          </cell>
        </row>
        <row r="940">
          <cell r="A940">
            <v>52640</v>
          </cell>
        </row>
        <row r="941">
          <cell r="A941">
            <v>52641</v>
          </cell>
        </row>
        <row r="942">
          <cell r="A942">
            <v>52644</v>
          </cell>
        </row>
        <row r="943">
          <cell r="A943">
            <v>52645</v>
          </cell>
        </row>
        <row r="944">
          <cell r="A944">
            <v>52646</v>
          </cell>
        </row>
        <row r="945">
          <cell r="A945">
            <v>52647</v>
          </cell>
        </row>
        <row r="946">
          <cell r="A946">
            <v>52648</v>
          </cell>
        </row>
        <row r="947">
          <cell r="A947">
            <v>52649</v>
          </cell>
        </row>
        <row r="948">
          <cell r="A948">
            <v>52650</v>
          </cell>
        </row>
        <row r="949">
          <cell r="A949">
            <v>52651</v>
          </cell>
        </row>
        <row r="950">
          <cell r="A950">
            <v>52652</v>
          </cell>
        </row>
        <row r="951">
          <cell r="A951">
            <v>52653</v>
          </cell>
        </row>
        <row r="952">
          <cell r="A952">
            <v>52654</v>
          </cell>
        </row>
        <row r="953">
          <cell r="A953">
            <v>52655</v>
          </cell>
        </row>
        <row r="954">
          <cell r="A954">
            <v>52656</v>
          </cell>
        </row>
        <row r="955">
          <cell r="A955">
            <v>52657</v>
          </cell>
        </row>
        <row r="956">
          <cell r="A956">
            <v>52658</v>
          </cell>
        </row>
        <row r="957">
          <cell r="A957">
            <v>52659</v>
          </cell>
        </row>
        <row r="958">
          <cell r="A958">
            <v>52660</v>
          </cell>
        </row>
        <row r="959">
          <cell r="A959">
            <v>52701</v>
          </cell>
        </row>
        <row r="960">
          <cell r="A960">
            <v>52720</v>
          </cell>
        </row>
        <row r="961">
          <cell r="A961">
            <v>52721</v>
          </cell>
        </row>
        <row r="962">
          <cell r="A962">
            <v>52722</v>
          </cell>
        </row>
        <row r="963">
          <cell r="A963">
            <v>52726</v>
          </cell>
        </row>
        <row r="964">
          <cell r="A964">
            <v>52727</v>
          </cell>
        </row>
        <row r="965">
          <cell r="A965">
            <v>52728</v>
          </cell>
        </row>
        <row r="966">
          <cell r="A966">
            <v>52729</v>
          </cell>
        </row>
        <row r="967">
          <cell r="A967">
            <v>52730</v>
          </cell>
        </row>
        <row r="968">
          <cell r="A968">
            <v>52731</v>
          </cell>
        </row>
        <row r="969">
          <cell r="A969">
            <v>52732</v>
          </cell>
        </row>
        <row r="970">
          <cell r="A970">
            <v>52733</v>
          </cell>
        </row>
        <row r="971">
          <cell r="A971">
            <v>52737</v>
          </cell>
        </row>
        <row r="972">
          <cell r="A972">
            <v>52738</v>
          </cell>
        </row>
        <row r="973">
          <cell r="A973">
            <v>52739</v>
          </cell>
        </row>
        <row r="974">
          <cell r="A974">
            <v>52742</v>
          </cell>
        </row>
        <row r="975">
          <cell r="A975">
            <v>52745</v>
          </cell>
        </row>
        <row r="976">
          <cell r="A976">
            <v>52746</v>
          </cell>
        </row>
        <row r="977">
          <cell r="A977">
            <v>52747</v>
          </cell>
        </row>
        <row r="978">
          <cell r="A978">
            <v>52748</v>
          </cell>
        </row>
        <row r="979">
          <cell r="A979">
            <v>52749</v>
          </cell>
        </row>
        <row r="980">
          <cell r="A980">
            <v>52750</v>
          </cell>
        </row>
        <row r="981">
          <cell r="A981">
            <v>52751</v>
          </cell>
        </row>
        <row r="982">
          <cell r="A982">
            <v>52752</v>
          </cell>
        </row>
        <row r="983">
          <cell r="A983">
            <v>52753</v>
          </cell>
        </row>
        <row r="984">
          <cell r="A984">
            <v>52754</v>
          </cell>
        </row>
        <row r="985">
          <cell r="A985">
            <v>52755</v>
          </cell>
        </row>
        <row r="986">
          <cell r="A986">
            <v>52756</v>
          </cell>
        </row>
        <row r="987">
          <cell r="A987">
            <v>52757</v>
          </cell>
        </row>
        <row r="988">
          <cell r="A988">
            <v>52758</v>
          </cell>
        </row>
        <row r="989">
          <cell r="A989">
            <v>52759</v>
          </cell>
        </row>
        <row r="990">
          <cell r="A990">
            <v>52760</v>
          </cell>
        </row>
        <row r="991">
          <cell r="A991">
            <v>52761</v>
          </cell>
        </row>
        <row r="992">
          <cell r="A992">
            <v>52765</v>
          </cell>
        </row>
        <row r="993">
          <cell r="A993">
            <v>52766</v>
          </cell>
        </row>
        <row r="994">
          <cell r="A994">
            <v>52767</v>
          </cell>
        </row>
        <row r="995">
          <cell r="A995">
            <v>52768</v>
          </cell>
        </row>
        <row r="996">
          <cell r="A996">
            <v>52769</v>
          </cell>
        </row>
        <row r="997">
          <cell r="A997">
            <v>52772</v>
          </cell>
        </row>
        <row r="998">
          <cell r="A998">
            <v>52773</v>
          </cell>
        </row>
        <row r="999">
          <cell r="A999">
            <v>52774</v>
          </cell>
        </row>
        <row r="1000">
          <cell r="A1000">
            <v>52776</v>
          </cell>
        </row>
        <row r="1001">
          <cell r="A1001">
            <v>52777</v>
          </cell>
        </row>
        <row r="1002">
          <cell r="A1002">
            <v>52778</v>
          </cell>
        </row>
        <row r="1003">
          <cell r="A1003">
            <v>52801</v>
          </cell>
        </row>
        <row r="1004">
          <cell r="A1004">
            <v>52802</v>
          </cell>
        </row>
        <row r="1005">
          <cell r="A1005">
            <v>52803</v>
          </cell>
        </row>
        <row r="1006">
          <cell r="A1006">
            <v>52804</v>
          </cell>
        </row>
        <row r="1007">
          <cell r="A1007">
            <v>52805</v>
          </cell>
        </row>
        <row r="1008">
          <cell r="A1008">
            <v>52806</v>
          </cell>
        </row>
        <row r="1009">
          <cell r="A1009">
            <v>52807</v>
          </cell>
        </row>
        <row r="1010">
          <cell r="A1010">
            <v>52808</v>
          </cell>
        </row>
        <row r="1011">
          <cell r="A1011">
            <v>52809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8"/>
  <sheetViews>
    <sheetView tabSelected="1" zoomScaleNormal="100" workbookViewId="0">
      <pane ySplit="5" topLeftCell="A388" activePane="bottomLeft" state="frozen"/>
      <selection pane="bottomLeft" activeCell="B4" sqref="B4"/>
    </sheetView>
  </sheetViews>
  <sheetFormatPr defaultRowHeight="14.5" outlineLevelRow="1" x14ac:dyDescent="0.35"/>
  <cols>
    <col min="1" max="1" width="10.1796875" style="3" bestFit="1" customWidth="1"/>
    <col min="2" max="2" width="31.81640625" bestFit="1" customWidth="1"/>
    <col min="3" max="3" width="27.453125" bestFit="1" customWidth="1"/>
    <col min="4" max="4" width="12.453125" style="1" customWidth="1"/>
    <col min="5" max="5" width="12" style="1" customWidth="1"/>
    <col min="6" max="6" width="11" style="1" customWidth="1"/>
    <col min="7" max="7" width="11.26953125" bestFit="1" customWidth="1"/>
  </cols>
  <sheetData>
    <row r="1" spans="1:11" x14ac:dyDescent="0.35">
      <c r="A1" s="21" t="s">
        <v>1033</v>
      </c>
      <c r="B1" s="21"/>
      <c r="C1" s="21"/>
      <c r="D1" s="21"/>
      <c r="E1" s="21"/>
      <c r="F1" s="21"/>
    </row>
    <row r="2" spans="1:11" ht="15" thickBot="1" x14ac:dyDescent="0.4">
      <c r="A2" s="2"/>
      <c r="B2" s="7" t="s">
        <v>1017</v>
      </c>
      <c r="C2" s="7" t="s">
        <v>0</v>
      </c>
      <c r="D2" s="8" t="s">
        <v>998</v>
      </c>
      <c r="E2" s="8" t="s">
        <v>997</v>
      </c>
      <c r="F2" s="8" t="s">
        <v>1031</v>
      </c>
      <c r="G2" s="8" t="s">
        <v>1018</v>
      </c>
      <c r="H2" s="22" t="s">
        <v>1021</v>
      </c>
      <c r="I2" s="22"/>
      <c r="J2" s="22"/>
      <c r="K2" s="22"/>
    </row>
    <row r="3" spans="1:11" ht="15" thickTop="1" x14ac:dyDescent="0.35">
      <c r="A3" s="2"/>
      <c r="B3" s="2" t="s">
        <v>97</v>
      </c>
      <c r="C3" s="2" t="str">
        <f>VLOOKUP($B3,$B6:$F948,2,FALSE)</f>
        <v>Franklin</v>
      </c>
      <c r="D3" s="14">
        <f>VLOOKUP($B3,$B6:$F948,3,FALSE)</f>
        <v>22.21</v>
      </c>
      <c r="E3" s="14">
        <f>VLOOKUP($B3,$B6:$F948,4,FALSE)</f>
        <v>26.652000000000001</v>
      </c>
      <c r="F3" s="14">
        <f>VLOOKUP($B3,$B6:$F948,5,FALSE)</f>
        <v>31.093999999999998</v>
      </c>
      <c r="G3" t="str">
        <f>IF(ISERROR(VLOOKUP(C3,'Distressed Counties'!A:A,1,FALSE)),"NO","YES")</f>
        <v>NO</v>
      </c>
      <c r="H3" s="22"/>
      <c r="I3" s="22"/>
      <c r="J3" s="22"/>
      <c r="K3" s="22"/>
    </row>
    <row r="4" spans="1:11" x14ac:dyDescent="0.35">
      <c r="A4" s="2"/>
      <c r="B4" s="2"/>
      <c r="C4" s="2"/>
      <c r="D4" s="2"/>
      <c r="E4" s="2"/>
      <c r="F4" s="2"/>
      <c r="H4" s="23" t="s">
        <v>1022</v>
      </c>
      <c r="I4" s="23"/>
      <c r="J4" s="23"/>
      <c r="K4" s="23"/>
    </row>
    <row r="5" spans="1:11" ht="29.5" thickBot="1" x14ac:dyDescent="0.4">
      <c r="A5" s="6" t="s">
        <v>218</v>
      </c>
      <c r="B5" s="7" t="s">
        <v>1016</v>
      </c>
      <c r="C5" s="7" t="s">
        <v>0</v>
      </c>
      <c r="D5" s="8" t="s">
        <v>998</v>
      </c>
      <c r="E5" s="8" t="s">
        <v>997</v>
      </c>
      <c r="F5" s="8" t="s">
        <v>1031</v>
      </c>
      <c r="H5" s="23"/>
      <c r="I5" s="23"/>
      <c r="J5" s="23"/>
      <c r="K5" s="23"/>
    </row>
    <row r="6" spans="1:11" ht="15.5" thickTop="1" thickBot="1" x14ac:dyDescent="0.4">
      <c r="A6" s="4">
        <v>1</v>
      </c>
      <c r="B6" s="4" t="s">
        <v>1</v>
      </c>
      <c r="C6" s="4" t="s">
        <v>2</v>
      </c>
      <c r="D6" s="5">
        <v>30.64</v>
      </c>
      <c r="E6" s="5">
        <f>D6*1.2</f>
        <v>36.768000000000001</v>
      </c>
      <c r="F6" s="5">
        <f>D6*1.4</f>
        <v>42.896000000000001</v>
      </c>
    </row>
    <row r="7" spans="1:11" outlineLevel="1" x14ac:dyDescent="0.35">
      <c r="A7">
        <v>1</v>
      </c>
      <c r="B7" s="2" t="s">
        <v>386</v>
      </c>
      <c r="C7" t="s">
        <v>2</v>
      </c>
      <c r="D7" s="1">
        <f>D6</f>
        <v>30.64</v>
      </c>
      <c r="E7" s="1">
        <f>E6</f>
        <v>36.768000000000001</v>
      </c>
      <c r="F7" s="1">
        <f>F6</f>
        <v>42.896000000000001</v>
      </c>
    </row>
    <row r="8" spans="1:11" outlineLevel="1" x14ac:dyDescent="0.35">
      <c r="A8">
        <v>1</v>
      </c>
      <c r="B8" s="2" t="s">
        <v>394</v>
      </c>
      <c r="C8" t="s">
        <v>2</v>
      </c>
      <c r="D8" s="1">
        <f t="shared" ref="D8:D12" si="0">D7</f>
        <v>30.64</v>
      </c>
      <c r="E8" s="1">
        <f t="shared" ref="E8:F12" si="1">E7</f>
        <v>36.768000000000001</v>
      </c>
      <c r="F8" s="1">
        <f t="shared" si="1"/>
        <v>42.896000000000001</v>
      </c>
    </row>
    <row r="9" spans="1:11" outlineLevel="1" x14ac:dyDescent="0.35">
      <c r="A9">
        <v>1</v>
      </c>
      <c r="B9" s="2" t="s">
        <v>431</v>
      </c>
      <c r="C9" t="s">
        <v>216</v>
      </c>
      <c r="D9" s="1">
        <f t="shared" si="0"/>
        <v>30.64</v>
      </c>
      <c r="E9" s="1">
        <f t="shared" si="1"/>
        <v>36.768000000000001</v>
      </c>
      <c r="F9" s="1">
        <f t="shared" si="1"/>
        <v>42.896000000000001</v>
      </c>
    </row>
    <row r="10" spans="1:11" outlineLevel="1" x14ac:dyDescent="0.35">
      <c r="A10">
        <v>1</v>
      </c>
      <c r="B10" s="2" t="s">
        <v>618</v>
      </c>
      <c r="C10" t="s">
        <v>2</v>
      </c>
      <c r="D10" s="1">
        <f t="shared" si="0"/>
        <v>30.64</v>
      </c>
      <c r="E10" s="1">
        <f t="shared" si="1"/>
        <v>36.768000000000001</v>
      </c>
      <c r="F10" s="1">
        <f t="shared" si="1"/>
        <v>42.896000000000001</v>
      </c>
    </row>
    <row r="11" spans="1:11" outlineLevel="1" x14ac:dyDescent="0.35">
      <c r="A11">
        <v>1</v>
      </c>
      <c r="B11" s="2" t="s">
        <v>811</v>
      </c>
      <c r="C11" t="s">
        <v>2</v>
      </c>
      <c r="D11" s="1">
        <f t="shared" si="0"/>
        <v>30.64</v>
      </c>
      <c r="E11" s="1">
        <f t="shared" si="1"/>
        <v>36.768000000000001</v>
      </c>
      <c r="F11" s="1">
        <f t="shared" si="1"/>
        <v>42.896000000000001</v>
      </c>
    </row>
    <row r="12" spans="1:11" outlineLevel="1" x14ac:dyDescent="0.35">
      <c r="A12">
        <v>1</v>
      </c>
      <c r="B12" s="2" t="s">
        <v>933</v>
      </c>
      <c r="C12" t="s">
        <v>2</v>
      </c>
      <c r="D12" s="1">
        <f t="shared" si="0"/>
        <v>30.64</v>
      </c>
      <c r="E12" s="1">
        <f t="shared" si="1"/>
        <v>36.768000000000001</v>
      </c>
      <c r="F12" s="1">
        <f t="shared" si="1"/>
        <v>42.896000000000001</v>
      </c>
    </row>
    <row r="13" spans="1:11" ht="15" thickBot="1" x14ac:dyDescent="0.4">
      <c r="A13" s="4">
        <v>2</v>
      </c>
      <c r="B13" s="4" t="s">
        <v>3</v>
      </c>
      <c r="C13" s="4" t="s">
        <v>4</v>
      </c>
      <c r="D13" s="5">
        <v>21.43</v>
      </c>
      <c r="E13" s="5">
        <f>D13*1.2</f>
        <v>25.715999999999998</v>
      </c>
      <c r="F13" s="5">
        <f>D13*1.4</f>
        <v>30.001999999999999</v>
      </c>
    </row>
    <row r="14" spans="1:11" outlineLevel="1" x14ac:dyDescent="0.35">
      <c r="A14">
        <v>2</v>
      </c>
      <c r="B14" s="2" t="s">
        <v>286</v>
      </c>
      <c r="C14" t="s">
        <v>163</v>
      </c>
      <c r="D14" s="1">
        <f>D13</f>
        <v>21.43</v>
      </c>
      <c r="E14" s="1">
        <f>E13</f>
        <v>25.715999999999998</v>
      </c>
      <c r="F14" s="1">
        <f>F13</f>
        <v>30.001999999999999</v>
      </c>
    </row>
    <row r="15" spans="1:11" outlineLevel="1" x14ac:dyDescent="0.35">
      <c r="A15">
        <v>2</v>
      </c>
      <c r="B15" s="2" t="s">
        <v>317</v>
      </c>
      <c r="C15" t="s">
        <v>118</v>
      </c>
      <c r="D15" s="1">
        <f t="shared" ref="D15:D19" si="2">D14</f>
        <v>21.43</v>
      </c>
      <c r="E15" s="1">
        <f t="shared" ref="E15:F19" si="3">E14</f>
        <v>25.715999999999998</v>
      </c>
      <c r="F15" s="1">
        <f t="shared" si="3"/>
        <v>30.001999999999999</v>
      </c>
    </row>
    <row r="16" spans="1:11" outlineLevel="1" x14ac:dyDescent="0.35">
      <c r="A16">
        <v>2</v>
      </c>
      <c r="B16" s="2" t="s">
        <v>208</v>
      </c>
      <c r="C16" t="s">
        <v>118</v>
      </c>
      <c r="D16" s="1">
        <f t="shared" si="2"/>
        <v>21.43</v>
      </c>
      <c r="E16" s="1">
        <f t="shared" si="3"/>
        <v>25.715999999999998</v>
      </c>
      <c r="F16" s="1">
        <f t="shared" si="3"/>
        <v>30.001999999999999</v>
      </c>
    </row>
    <row r="17" spans="1:6" outlineLevel="1" x14ac:dyDescent="0.35">
      <c r="A17">
        <v>2</v>
      </c>
      <c r="B17" s="2" t="s">
        <v>635</v>
      </c>
      <c r="C17" t="s">
        <v>4</v>
      </c>
      <c r="D17" s="1">
        <f t="shared" si="2"/>
        <v>21.43</v>
      </c>
      <c r="E17" s="1">
        <f t="shared" si="3"/>
        <v>25.715999999999998</v>
      </c>
      <c r="F17" s="1">
        <f t="shared" si="3"/>
        <v>30.001999999999999</v>
      </c>
    </row>
    <row r="18" spans="1:6" outlineLevel="1" x14ac:dyDescent="0.35">
      <c r="A18">
        <v>2</v>
      </c>
      <c r="B18" s="2" t="s">
        <v>677</v>
      </c>
      <c r="C18" t="s">
        <v>4</v>
      </c>
      <c r="D18" s="1">
        <f t="shared" si="2"/>
        <v>21.43</v>
      </c>
      <c r="E18" s="1">
        <f t="shared" si="3"/>
        <v>25.715999999999998</v>
      </c>
      <c r="F18" s="1">
        <f t="shared" si="3"/>
        <v>30.001999999999999</v>
      </c>
    </row>
    <row r="19" spans="1:6" outlineLevel="1" x14ac:dyDescent="0.35">
      <c r="A19">
        <v>2</v>
      </c>
      <c r="B19" s="2" t="s">
        <v>704</v>
      </c>
      <c r="C19" t="s">
        <v>39</v>
      </c>
      <c r="D19" s="1">
        <f t="shared" si="2"/>
        <v>21.43</v>
      </c>
      <c r="E19" s="1">
        <f t="shared" si="3"/>
        <v>25.715999999999998</v>
      </c>
      <c r="F19" s="1">
        <f t="shared" si="3"/>
        <v>30.001999999999999</v>
      </c>
    </row>
    <row r="20" spans="1:6" ht="15" thickBot="1" x14ac:dyDescent="0.4">
      <c r="A20" s="4">
        <v>3</v>
      </c>
      <c r="B20" s="4" t="s">
        <v>5</v>
      </c>
      <c r="C20" s="4" t="s">
        <v>6</v>
      </c>
      <c r="D20" s="5">
        <v>21.02</v>
      </c>
      <c r="E20" s="5">
        <f>D20*1.2</f>
        <v>25.224</v>
      </c>
      <c r="F20" s="5">
        <f>D20*1.4</f>
        <v>29.427999999999997</v>
      </c>
    </row>
    <row r="21" spans="1:6" outlineLevel="1" x14ac:dyDescent="0.35">
      <c r="A21">
        <v>3</v>
      </c>
      <c r="B21" s="2" t="s">
        <v>267</v>
      </c>
      <c r="C21" t="s">
        <v>6</v>
      </c>
      <c r="D21" s="1">
        <f>D20</f>
        <v>21.02</v>
      </c>
      <c r="E21" s="1">
        <f>E20</f>
        <v>25.224</v>
      </c>
      <c r="F21" s="1">
        <f>F20</f>
        <v>29.427999999999997</v>
      </c>
    </row>
    <row r="22" spans="1:6" outlineLevel="1" x14ac:dyDescent="0.35">
      <c r="A22">
        <v>3</v>
      </c>
      <c r="B22" s="2" t="s">
        <v>316</v>
      </c>
      <c r="C22" t="s">
        <v>6</v>
      </c>
      <c r="D22" s="1">
        <f t="shared" ref="D22:D33" si="4">D21</f>
        <v>21.02</v>
      </c>
      <c r="E22" s="1">
        <f t="shared" ref="E22:F33" si="5">E21</f>
        <v>25.224</v>
      </c>
      <c r="F22" s="1">
        <f t="shared" si="5"/>
        <v>29.427999999999997</v>
      </c>
    </row>
    <row r="23" spans="1:6" outlineLevel="1" x14ac:dyDescent="0.35">
      <c r="A23">
        <v>3</v>
      </c>
      <c r="B23" s="2" t="s">
        <v>374</v>
      </c>
      <c r="C23" t="s">
        <v>30</v>
      </c>
      <c r="D23" s="1">
        <f t="shared" si="4"/>
        <v>21.02</v>
      </c>
      <c r="E23" s="1">
        <f t="shared" si="5"/>
        <v>25.224</v>
      </c>
      <c r="F23" s="1">
        <f t="shared" si="5"/>
        <v>29.427999999999997</v>
      </c>
    </row>
    <row r="24" spans="1:6" outlineLevel="1" x14ac:dyDescent="0.35">
      <c r="A24">
        <v>3</v>
      </c>
      <c r="B24" s="2" t="s">
        <v>592</v>
      </c>
      <c r="C24" t="s">
        <v>6</v>
      </c>
      <c r="D24" s="1">
        <f t="shared" si="4"/>
        <v>21.02</v>
      </c>
      <c r="E24" s="1">
        <f t="shared" si="5"/>
        <v>25.224</v>
      </c>
      <c r="F24" s="1">
        <f t="shared" si="5"/>
        <v>29.427999999999997</v>
      </c>
    </row>
    <row r="25" spans="1:6" outlineLevel="1" x14ac:dyDescent="0.35">
      <c r="A25">
        <v>3</v>
      </c>
      <c r="B25" s="2" t="s">
        <v>606</v>
      </c>
      <c r="C25" t="s">
        <v>6</v>
      </c>
      <c r="D25" s="1">
        <f t="shared" si="4"/>
        <v>21.02</v>
      </c>
      <c r="E25" s="1">
        <f t="shared" si="5"/>
        <v>25.224</v>
      </c>
      <c r="F25" s="1">
        <f t="shared" si="5"/>
        <v>29.427999999999997</v>
      </c>
    </row>
    <row r="26" spans="1:6" outlineLevel="1" x14ac:dyDescent="0.35">
      <c r="A26">
        <v>3</v>
      </c>
      <c r="B26" s="2" t="s">
        <v>630</v>
      </c>
      <c r="C26" t="s">
        <v>6</v>
      </c>
      <c r="D26" s="1">
        <f t="shared" si="4"/>
        <v>21.02</v>
      </c>
      <c r="E26" s="1">
        <f t="shared" si="5"/>
        <v>25.224</v>
      </c>
      <c r="F26" s="1">
        <f t="shared" si="5"/>
        <v>29.427999999999997</v>
      </c>
    </row>
    <row r="27" spans="1:6" outlineLevel="1" x14ac:dyDescent="0.35">
      <c r="A27">
        <v>3</v>
      </c>
      <c r="B27" s="2" t="s">
        <v>638</v>
      </c>
      <c r="C27" t="s">
        <v>6</v>
      </c>
      <c r="D27" s="1">
        <f t="shared" si="4"/>
        <v>21.02</v>
      </c>
      <c r="E27" s="1">
        <f t="shared" si="5"/>
        <v>25.224</v>
      </c>
      <c r="F27" s="1">
        <f t="shared" si="5"/>
        <v>29.427999999999997</v>
      </c>
    </row>
    <row r="28" spans="1:6" outlineLevel="1" x14ac:dyDescent="0.35">
      <c r="A28">
        <v>3</v>
      </c>
      <c r="B28" s="2" t="s">
        <v>756</v>
      </c>
      <c r="C28" t="s">
        <v>103</v>
      </c>
      <c r="D28" s="1">
        <f t="shared" si="4"/>
        <v>21.02</v>
      </c>
      <c r="E28" s="1">
        <f t="shared" si="5"/>
        <v>25.224</v>
      </c>
      <c r="F28" s="1">
        <f t="shared" si="5"/>
        <v>29.427999999999997</v>
      </c>
    </row>
    <row r="29" spans="1:6" outlineLevel="1" x14ac:dyDescent="0.35">
      <c r="A29">
        <v>3</v>
      </c>
      <c r="B29" s="2" t="s">
        <v>903</v>
      </c>
      <c r="C29" t="s">
        <v>6</v>
      </c>
      <c r="D29" s="1">
        <f t="shared" si="4"/>
        <v>21.02</v>
      </c>
      <c r="E29" s="1">
        <f t="shared" si="5"/>
        <v>25.224</v>
      </c>
      <c r="F29" s="1">
        <f t="shared" si="5"/>
        <v>29.427999999999997</v>
      </c>
    </row>
    <row r="30" spans="1:6" outlineLevel="1" x14ac:dyDescent="0.35">
      <c r="A30">
        <v>3</v>
      </c>
      <c r="B30" s="2" t="s">
        <v>916</v>
      </c>
      <c r="C30" t="s">
        <v>6</v>
      </c>
      <c r="D30" s="1">
        <f t="shared" si="4"/>
        <v>21.02</v>
      </c>
      <c r="E30" s="1">
        <f t="shared" si="5"/>
        <v>25.224</v>
      </c>
      <c r="F30" s="1">
        <f t="shared" si="5"/>
        <v>29.427999999999997</v>
      </c>
    </row>
    <row r="31" spans="1:6" outlineLevel="1" x14ac:dyDescent="0.35">
      <c r="A31">
        <v>3</v>
      </c>
      <c r="B31" s="2" t="s">
        <v>961</v>
      </c>
      <c r="C31" t="s">
        <v>6</v>
      </c>
      <c r="D31" s="1">
        <f t="shared" si="4"/>
        <v>21.02</v>
      </c>
      <c r="E31" s="1">
        <f t="shared" si="5"/>
        <v>25.224</v>
      </c>
      <c r="F31" s="1">
        <f t="shared" si="5"/>
        <v>29.427999999999997</v>
      </c>
    </row>
    <row r="32" spans="1:6" outlineLevel="1" x14ac:dyDescent="0.35">
      <c r="A32">
        <v>3</v>
      </c>
      <c r="B32" s="2" t="s">
        <v>962</v>
      </c>
      <c r="C32" t="s">
        <v>71</v>
      </c>
      <c r="D32" s="1">
        <f t="shared" si="4"/>
        <v>21.02</v>
      </c>
      <c r="E32" s="1">
        <f t="shared" si="5"/>
        <v>25.224</v>
      </c>
      <c r="F32" s="1">
        <f t="shared" si="5"/>
        <v>29.427999999999997</v>
      </c>
    </row>
    <row r="33" spans="1:6" outlineLevel="1" x14ac:dyDescent="0.35">
      <c r="A33">
        <v>3</v>
      </c>
      <c r="B33" s="2" t="s">
        <v>976</v>
      </c>
      <c r="C33" t="s">
        <v>6</v>
      </c>
      <c r="D33" s="1">
        <f t="shared" si="4"/>
        <v>21.02</v>
      </c>
      <c r="E33" s="1">
        <f t="shared" si="5"/>
        <v>25.224</v>
      </c>
      <c r="F33" s="1">
        <f t="shared" si="5"/>
        <v>29.427999999999997</v>
      </c>
    </row>
    <row r="34" spans="1:6" ht="15" thickBot="1" x14ac:dyDescent="0.4">
      <c r="A34" s="4">
        <v>4</v>
      </c>
      <c r="B34" s="4" t="s">
        <v>7</v>
      </c>
      <c r="C34" s="4" t="s">
        <v>8</v>
      </c>
      <c r="D34" s="5">
        <v>21.17</v>
      </c>
      <c r="E34" s="5">
        <f>D34*1.2</f>
        <v>25.404</v>
      </c>
      <c r="F34" s="5">
        <f>D34*1.4</f>
        <v>29.638000000000002</v>
      </c>
    </row>
    <row r="35" spans="1:6" outlineLevel="1" x14ac:dyDescent="0.35">
      <c r="A35">
        <v>4</v>
      </c>
      <c r="B35" t="s">
        <v>244</v>
      </c>
      <c r="C35" t="s">
        <v>8</v>
      </c>
      <c r="D35" s="1">
        <f>D34</f>
        <v>21.17</v>
      </c>
      <c r="E35" s="1">
        <f>E34</f>
        <v>25.404</v>
      </c>
      <c r="F35" s="1">
        <f>F34</f>
        <v>29.638000000000002</v>
      </c>
    </row>
    <row r="36" spans="1:6" outlineLevel="1" x14ac:dyDescent="0.35">
      <c r="A36">
        <v>4</v>
      </c>
      <c r="B36" t="s">
        <v>247</v>
      </c>
      <c r="C36" t="s">
        <v>8</v>
      </c>
      <c r="D36" s="1">
        <f t="shared" ref="D36:D42" si="6">D35</f>
        <v>21.17</v>
      </c>
      <c r="E36" s="1">
        <f t="shared" ref="E36:F42" si="7">E35</f>
        <v>25.404</v>
      </c>
      <c r="F36" s="1">
        <f t="shared" si="7"/>
        <v>29.638000000000002</v>
      </c>
    </row>
    <row r="37" spans="1:6" outlineLevel="1" x14ac:dyDescent="0.35">
      <c r="A37">
        <v>4</v>
      </c>
      <c r="B37" t="s">
        <v>262</v>
      </c>
      <c r="C37" t="s">
        <v>8</v>
      </c>
      <c r="D37" s="1">
        <f t="shared" si="6"/>
        <v>21.17</v>
      </c>
      <c r="E37" s="1">
        <f t="shared" si="7"/>
        <v>25.404</v>
      </c>
      <c r="F37" s="1">
        <f t="shared" si="7"/>
        <v>29.638000000000002</v>
      </c>
    </row>
    <row r="38" spans="1:6" outlineLevel="1" x14ac:dyDescent="0.35">
      <c r="A38">
        <v>4</v>
      </c>
      <c r="B38" t="s">
        <v>306</v>
      </c>
      <c r="C38" t="s">
        <v>8</v>
      </c>
      <c r="D38" s="1">
        <f t="shared" si="6"/>
        <v>21.17</v>
      </c>
      <c r="E38" s="1">
        <f t="shared" si="7"/>
        <v>25.404</v>
      </c>
      <c r="F38" s="1">
        <f t="shared" si="7"/>
        <v>29.638000000000002</v>
      </c>
    </row>
    <row r="39" spans="1:6" outlineLevel="1" x14ac:dyDescent="0.35">
      <c r="A39">
        <v>4</v>
      </c>
      <c r="B39" t="s">
        <v>421</v>
      </c>
      <c r="C39" t="s">
        <v>8</v>
      </c>
      <c r="D39" s="1">
        <f t="shared" si="6"/>
        <v>21.17</v>
      </c>
      <c r="E39" s="1">
        <f t="shared" si="7"/>
        <v>25.404</v>
      </c>
      <c r="F39" s="1">
        <f t="shared" si="7"/>
        <v>29.638000000000002</v>
      </c>
    </row>
    <row r="40" spans="1:6" outlineLevel="1" x14ac:dyDescent="0.35">
      <c r="A40">
        <v>4</v>
      </c>
      <c r="B40" t="s">
        <v>113</v>
      </c>
      <c r="C40" t="s">
        <v>8</v>
      </c>
      <c r="D40" s="1">
        <f t="shared" si="6"/>
        <v>21.17</v>
      </c>
      <c r="E40" s="1">
        <f t="shared" si="7"/>
        <v>25.404</v>
      </c>
      <c r="F40" s="1">
        <f t="shared" si="7"/>
        <v>29.638000000000002</v>
      </c>
    </row>
    <row r="41" spans="1:6" outlineLevel="1" x14ac:dyDescent="0.35">
      <c r="A41">
        <v>4</v>
      </c>
      <c r="B41" t="s">
        <v>574</v>
      </c>
      <c r="C41" t="s">
        <v>8</v>
      </c>
      <c r="D41" s="1">
        <f t="shared" si="6"/>
        <v>21.17</v>
      </c>
      <c r="E41" s="1">
        <f t="shared" si="7"/>
        <v>25.404</v>
      </c>
      <c r="F41" s="1">
        <f t="shared" si="7"/>
        <v>29.638000000000002</v>
      </c>
    </row>
    <row r="42" spans="1:6" outlineLevel="1" x14ac:dyDescent="0.35">
      <c r="A42">
        <v>4</v>
      </c>
      <c r="B42" t="s">
        <v>766</v>
      </c>
      <c r="C42" t="s">
        <v>8</v>
      </c>
      <c r="D42" s="1">
        <f t="shared" si="6"/>
        <v>21.17</v>
      </c>
      <c r="E42" s="1">
        <f t="shared" si="7"/>
        <v>25.404</v>
      </c>
      <c r="F42" s="1">
        <f t="shared" si="7"/>
        <v>29.638000000000002</v>
      </c>
    </row>
    <row r="43" spans="1:6" ht="15" thickBot="1" x14ac:dyDescent="0.4">
      <c r="A43" s="4">
        <v>5</v>
      </c>
      <c r="B43" s="4" t="s">
        <v>9</v>
      </c>
      <c r="C43" s="4" t="s">
        <v>10</v>
      </c>
      <c r="D43" s="5">
        <v>26.83</v>
      </c>
      <c r="E43" s="5">
        <f>D43*1.2</f>
        <v>32.195999999999998</v>
      </c>
      <c r="F43" s="5">
        <f>D43*1.4</f>
        <v>37.561999999999998</v>
      </c>
    </row>
    <row r="44" spans="1:6" outlineLevel="1" x14ac:dyDescent="0.35">
      <c r="A44">
        <v>5</v>
      </c>
      <c r="B44" t="s">
        <v>239</v>
      </c>
      <c r="C44" t="s">
        <v>10</v>
      </c>
      <c r="D44" s="1">
        <f>D43</f>
        <v>26.83</v>
      </c>
      <c r="E44" s="1">
        <f>E43</f>
        <v>32.195999999999998</v>
      </c>
      <c r="F44" s="1">
        <f>F43</f>
        <v>37.561999999999998</v>
      </c>
    </row>
    <row r="45" spans="1:6" outlineLevel="1" x14ac:dyDescent="0.35">
      <c r="A45">
        <v>5</v>
      </c>
      <c r="B45" t="s">
        <v>369</v>
      </c>
      <c r="C45" t="s">
        <v>10</v>
      </c>
      <c r="D45" s="1">
        <f t="shared" ref="D45:D48" si="8">D44</f>
        <v>26.83</v>
      </c>
      <c r="E45" s="1">
        <f t="shared" ref="E45:F48" si="9">E44</f>
        <v>32.195999999999998</v>
      </c>
      <c r="F45" s="1">
        <f t="shared" si="9"/>
        <v>37.561999999999998</v>
      </c>
    </row>
    <row r="46" spans="1:6" outlineLevel="1" x14ac:dyDescent="0.35">
      <c r="A46">
        <v>5</v>
      </c>
      <c r="B46" t="s">
        <v>542</v>
      </c>
      <c r="C46" t="s">
        <v>10</v>
      </c>
      <c r="D46" s="1">
        <f t="shared" si="8"/>
        <v>26.83</v>
      </c>
      <c r="E46" s="1">
        <f t="shared" si="9"/>
        <v>32.195999999999998</v>
      </c>
      <c r="F46" s="1">
        <f t="shared" si="9"/>
        <v>37.561999999999998</v>
      </c>
    </row>
    <row r="47" spans="1:6" outlineLevel="1" x14ac:dyDescent="0.35">
      <c r="A47">
        <v>5</v>
      </c>
      <c r="B47" t="s">
        <v>683</v>
      </c>
      <c r="C47" t="s">
        <v>10</v>
      </c>
      <c r="D47" s="1">
        <f t="shared" si="8"/>
        <v>26.83</v>
      </c>
      <c r="E47" s="1">
        <f t="shared" si="9"/>
        <v>32.195999999999998</v>
      </c>
      <c r="F47" s="1">
        <f t="shared" si="9"/>
        <v>37.561999999999998</v>
      </c>
    </row>
    <row r="48" spans="1:6" outlineLevel="1" x14ac:dyDescent="0.35">
      <c r="A48">
        <v>5</v>
      </c>
      <c r="B48" t="s">
        <v>876</v>
      </c>
      <c r="C48" t="s">
        <v>10</v>
      </c>
      <c r="D48" s="1">
        <f t="shared" si="8"/>
        <v>26.83</v>
      </c>
      <c r="E48" s="1">
        <f t="shared" si="9"/>
        <v>32.195999999999998</v>
      </c>
      <c r="F48" s="1">
        <f t="shared" si="9"/>
        <v>37.561999999999998</v>
      </c>
    </row>
    <row r="49" spans="1:6" ht="15" thickBot="1" x14ac:dyDescent="0.4">
      <c r="A49" s="4">
        <v>6</v>
      </c>
      <c r="B49" s="4" t="s">
        <v>11</v>
      </c>
      <c r="C49" s="4" t="s">
        <v>12</v>
      </c>
      <c r="D49" s="5">
        <v>27.06</v>
      </c>
      <c r="E49" s="5">
        <f>D49*1.2</f>
        <v>32.471999999999994</v>
      </c>
      <c r="F49" s="5">
        <f>D49*1.4</f>
        <v>37.883999999999993</v>
      </c>
    </row>
    <row r="50" spans="1:6" outlineLevel="1" x14ac:dyDescent="0.35">
      <c r="A50">
        <v>6</v>
      </c>
      <c r="B50" t="s">
        <v>486</v>
      </c>
      <c r="C50" t="s">
        <v>12</v>
      </c>
      <c r="D50" s="1">
        <f>D49</f>
        <v>27.06</v>
      </c>
      <c r="E50" s="1">
        <f>E49</f>
        <v>32.471999999999994</v>
      </c>
      <c r="F50" s="1">
        <f>F49</f>
        <v>37.883999999999993</v>
      </c>
    </row>
    <row r="51" spans="1:6" outlineLevel="1" x14ac:dyDescent="0.35">
      <c r="A51">
        <v>6</v>
      </c>
      <c r="B51" t="s">
        <v>552</v>
      </c>
      <c r="C51" t="s">
        <v>12</v>
      </c>
      <c r="D51" s="1">
        <f t="shared" ref="D51:D54" si="10">D50</f>
        <v>27.06</v>
      </c>
      <c r="E51" s="1">
        <f t="shared" ref="E51:F54" si="11">E50</f>
        <v>32.471999999999994</v>
      </c>
      <c r="F51" s="1">
        <f t="shared" si="11"/>
        <v>37.883999999999993</v>
      </c>
    </row>
    <row r="52" spans="1:6" outlineLevel="1" x14ac:dyDescent="0.35">
      <c r="A52">
        <v>6</v>
      </c>
      <c r="B52" t="s">
        <v>570</v>
      </c>
      <c r="C52" t="s">
        <v>12</v>
      </c>
      <c r="D52" s="1">
        <f t="shared" si="10"/>
        <v>27.06</v>
      </c>
      <c r="E52" s="1">
        <f t="shared" si="11"/>
        <v>32.471999999999994</v>
      </c>
      <c r="F52" s="1">
        <f t="shared" si="11"/>
        <v>37.883999999999993</v>
      </c>
    </row>
    <row r="53" spans="1:6" outlineLevel="1" x14ac:dyDescent="0.35">
      <c r="A53">
        <v>6</v>
      </c>
      <c r="B53" t="s">
        <v>805</v>
      </c>
      <c r="C53" t="s">
        <v>208</v>
      </c>
      <c r="D53" s="1">
        <f t="shared" si="10"/>
        <v>27.06</v>
      </c>
      <c r="E53" s="1">
        <f t="shared" si="11"/>
        <v>32.471999999999994</v>
      </c>
      <c r="F53" s="1">
        <f t="shared" si="11"/>
        <v>37.883999999999993</v>
      </c>
    </row>
    <row r="54" spans="1:6" outlineLevel="1" x14ac:dyDescent="0.35">
      <c r="A54">
        <v>6</v>
      </c>
      <c r="B54" t="s">
        <v>892</v>
      </c>
      <c r="C54" t="s">
        <v>12</v>
      </c>
      <c r="D54" s="1">
        <f t="shared" si="10"/>
        <v>27.06</v>
      </c>
      <c r="E54" s="1">
        <f t="shared" si="11"/>
        <v>32.471999999999994</v>
      </c>
      <c r="F54" s="1">
        <f t="shared" si="11"/>
        <v>37.883999999999993</v>
      </c>
    </row>
    <row r="55" spans="1:6" ht="15" thickBot="1" x14ac:dyDescent="0.4">
      <c r="A55" s="4">
        <v>7</v>
      </c>
      <c r="B55" s="4" t="s">
        <v>217</v>
      </c>
      <c r="C55" s="4" t="s">
        <v>136</v>
      </c>
      <c r="D55" s="5">
        <v>25.97</v>
      </c>
      <c r="E55" s="5">
        <f>D55*1.2</f>
        <v>31.163999999999998</v>
      </c>
      <c r="F55" s="5">
        <f>D55*1.4</f>
        <v>36.357999999999997</v>
      </c>
    </row>
    <row r="56" spans="1:6" outlineLevel="1" x14ac:dyDescent="0.35">
      <c r="A56">
        <v>7</v>
      </c>
      <c r="B56" t="s">
        <v>746</v>
      </c>
      <c r="C56" t="s">
        <v>136</v>
      </c>
      <c r="D56" s="1">
        <f>D55</f>
        <v>25.97</v>
      </c>
      <c r="E56" s="1">
        <f>E55</f>
        <v>31.163999999999998</v>
      </c>
      <c r="F56" s="1">
        <f>F55</f>
        <v>36.357999999999997</v>
      </c>
    </row>
    <row r="57" spans="1:6" outlineLevel="1" x14ac:dyDescent="0.35">
      <c r="A57">
        <v>7</v>
      </c>
      <c r="B57" t="s">
        <v>882</v>
      </c>
      <c r="C57" t="s">
        <v>37</v>
      </c>
      <c r="D57" s="1">
        <f t="shared" ref="D57:D58" si="12">D56</f>
        <v>25.97</v>
      </c>
      <c r="E57" s="1">
        <f t="shared" ref="E57:F58" si="13">E56</f>
        <v>31.163999999999998</v>
      </c>
      <c r="F57" s="1">
        <f t="shared" si="13"/>
        <v>36.357999999999997</v>
      </c>
    </row>
    <row r="58" spans="1:6" outlineLevel="1" x14ac:dyDescent="0.35">
      <c r="A58">
        <v>7</v>
      </c>
      <c r="B58" t="s">
        <v>992</v>
      </c>
      <c r="C58" t="s">
        <v>136</v>
      </c>
      <c r="D58" s="1">
        <f t="shared" si="12"/>
        <v>25.97</v>
      </c>
      <c r="E58" s="1">
        <f t="shared" si="13"/>
        <v>31.163999999999998</v>
      </c>
      <c r="F58" s="1">
        <f t="shared" si="13"/>
        <v>36.357999999999997</v>
      </c>
    </row>
    <row r="59" spans="1:6" ht="15" thickBot="1" x14ac:dyDescent="0.4">
      <c r="A59" s="4">
        <v>8</v>
      </c>
      <c r="B59" s="4" t="s">
        <v>13</v>
      </c>
      <c r="C59" s="4" t="s">
        <v>14</v>
      </c>
      <c r="D59" s="5">
        <v>29.76</v>
      </c>
      <c r="E59" s="5">
        <f>D59*1.2</f>
        <v>35.712000000000003</v>
      </c>
      <c r="F59" s="5">
        <f>D59*1.4</f>
        <v>41.664000000000001</v>
      </c>
    </row>
    <row r="60" spans="1:6" outlineLevel="1" x14ac:dyDescent="0.35">
      <c r="A60">
        <v>8</v>
      </c>
      <c r="B60" t="s">
        <v>232</v>
      </c>
      <c r="C60" t="s">
        <v>14</v>
      </c>
      <c r="D60" s="1">
        <f>D59</f>
        <v>29.76</v>
      </c>
      <c r="E60" s="1">
        <f>E59</f>
        <v>35.712000000000003</v>
      </c>
      <c r="F60" s="1">
        <f>F59</f>
        <v>41.664000000000001</v>
      </c>
    </row>
    <row r="61" spans="1:6" outlineLevel="1" x14ac:dyDescent="0.35">
      <c r="A61">
        <v>8</v>
      </c>
      <c r="B61" t="s">
        <v>323</v>
      </c>
      <c r="C61" t="s">
        <v>12</v>
      </c>
      <c r="D61" s="1">
        <f t="shared" ref="D61:D62" si="14">D60</f>
        <v>29.76</v>
      </c>
      <c r="E61" s="1">
        <f t="shared" ref="E61:F62" si="15">E60</f>
        <v>35.712000000000003</v>
      </c>
      <c r="F61" s="1">
        <f t="shared" si="15"/>
        <v>41.664000000000001</v>
      </c>
    </row>
    <row r="62" spans="1:6" outlineLevel="1" x14ac:dyDescent="0.35">
      <c r="A62">
        <v>8</v>
      </c>
      <c r="B62" t="s">
        <v>442</v>
      </c>
      <c r="C62" t="s">
        <v>14</v>
      </c>
      <c r="D62" s="1">
        <f t="shared" si="14"/>
        <v>29.76</v>
      </c>
      <c r="E62" s="1">
        <f t="shared" si="15"/>
        <v>35.712000000000003</v>
      </c>
      <c r="F62" s="1">
        <f t="shared" si="15"/>
        <v>41.664000000000001</v>
      </c>
    </row>
    <row r="63" spans="1:6" ht="15" thickBot="1" x14ac:dyDescent="0.4">
      <c r="A63" s="4">
        <v>9</v>
      </c>
      <c r="B63" s="4" t="s">
        <v>15</v>
      </c>
      <c r="C63" s="4" t="s">
        <v>16</v>
      </c>
      <c r="D63" s="5">
        <v>21.64</v>
      </c>
      <c r="E63" s="5">
        <f>D63*1.2</f>
        <v>25.968</v>
      </c>
      <c r="F63" s="5">
        <f>D63*1.4</f>
        <v>30.295999999999999</v>
      </c>
    </row>
    <row r="64" spans="1:6" outlineLevel="1" x14ac:dyDescent="0.35">
      <c r="A64">
        <v>9</v>
      </c>
      <c r="B64" t="s">
        <v>242</v>
      </c>
      <c r="C64" t="s">
        <v>16</v>
      </c>
      <c r="D64" s="1">
        <f>D63</f>
        <v>21.64</v>
      </c>
      <c r="E64" s="1">
        <f>E63</f>
        <v>25.968</v>
      </c>
      <c r="F64" s="1">
        <f>F63</f>
        <v>30.295999999999999</v>
      </c>
    </row>
    <row r="65" spans="1:6" outlineLevel="1" x14ac:dyDescent="0.35">
      <c r="A65">
        <v>9</v>
      </c>
      <c r="B65" t="s">
        <v>380</v>
      </c>
      <c r="C65" t="s">
        <v>16</v>
      </c>
      <c r="D65" s="1">
        <f t="shared" ref="D65:D70" si="16">D64</f>
        <v>21.64</v>
      </c>
      <c r="E65" s="1">
        <f t="shared" ref="E65:F70" si="17">E64</f>
        <v>25.968</v>
      </c>
      <c r="F65" s="1">
        <f t="shared" si="17"/>
        <v>30.295999999999999</v>
      </c>
    </row>
    <row r="66" spans="1:6" outlineLevel="1" x14ac:dyDescent="0.35">
      <c r="A66">
        <v>9</v>
      </c>
      <c r="B66" t="s">
        <v>504</v>
      </c>
      <c r="C66" t="s">
        <v>171</v>
      </c>
      <c r="D66" s="1">
        <f t="shared" si="16"/>
        <v>21.64</v>
      </c>
      <c r="E66" s="1">
        <f t="shared" si="17"/>
        <v>25.968</v>
      </c>
      <c r="F66" s="1">
        <f t="shared" si="17"/>
        <v>30.295999999999999</v>
      </c>
    </row>
    <row r="67" spans="1:6" outlineLevel="1" x14ac:dyDescent="0.35">
      <c r="A67">
        <v>9</v>
      </c>
      <c r="B67" t="s">
        <v>511</v>
      </c>
      <c r="C67" t="s">
        <v>16</v>
      </c>
      <c r="D67" s="1">
        <f t="shared" si="16"/>
        <v>21.64</v>
      </c>
      <c r="E67" s="1">
        <f t="shared" si="17"/>
        <v>25.968</v>
      </c>
      <c r="F67" s="1">
        <f t="shared" si="17"/>
        <v>30.295999999999999</v>
      </c>
    </row>
    <row r="68" spans="1:6" outlineLevel="1" x14ac:dyDescent="0.35">
      <c r="A68">
        <v>9</v>
      </c>
      <c r="B68" t="s">
        <v>613</v>
      </c>
      <c r="C68" t="s">
        <v>16</v>
      </c>
      <c r="D68" s="1">
        <f t="shared" si="16"/>
        <v>21.64</v>
      </c>
      <c r="E68" s="1">
        <f t="shared" si="17"/>
        <v>25.968</v>
      </c>
      <c r="F68" s="1">
        <f t="shared" si="17"/>
        <v>30.295999999999999</v>
      </c>
    </row>
    <row r="69" spans="1:6" outlineLevel="1" x14ac:dyDescent="0.35">
      <c r="A69">
        <v>9</v>
      </c>
      <c r="B69" t="s">
        <v>661</v>
      </c>
      <c r="C69" t="s">
        <v>16</v>
      </c>
      <c r="D69" s="1">
        <f t="shared" si="16"/>
        <v>21.64</v>
      </c>
      <c r="E69" s="1">
        <f t="shared" si="17"/>
        <v>25.968</v>
      </c>
      <c r="F69" s="1">
        <f t="shared" si="17"/>
        <v>30.295999999999999</v>
      </c>
    </row>
    <row r="70" spans="1:6" outlineLevel="1" x14ac:dyDescent="0.35">
      <c r="A70">
        <v>9</v>
      </c>
      <c r="B70" t="s">
        <v>985</v>
      </c>
      <c r="C70" t="s">
        <v>16</v>
      </c>
      <c r="D70" s="1">
        <f t="shared" si="16"/>
        <v>21.64</v>
      </c>
      <c r="E70" s="1">
        <f t="shared" si="17"/>
        <v>25.968</v>
      </c>
      <c r="F70" s="1">
        <f t="shared" si="17"/>
        <v>30.295999999999999</v>
      </c>
    </row>
    <row r="71" spans="1:6" ht="15" thickBot="1" x14ac:dyDescent="0.4">
      <c r="A71" s="4">
        <v>10</v>
      </c>
      <c r="B71" s="4" t="s">
        <v>17</v>
      </c>
      <c r="C71" s="4" t="s">
        <v>17</v>
      </c>
      <c r="D71" s="5">
        <v>21.75</v>
      </c>
      <c r="E71" s="5">
        <f>D71*1.2</f>
        <v>26.099999999999998</v>
      </c>
      <c r="F71" s="5">
        <f>D71*1.4</f>
        <v>30.45</v>
      </c>
    </row>
    <row r="72" spans="1:6" outlineLevel="1" x14ac:dyDescent="0.35">
      <c r="A72">
        <v>10</v>
      </c>
      <c r="B72" t="s">
        <v>302</v>
      </c>
      <c r="C72" t="s">
        <v>17</v>
      </c>
      <c r="D72" s="1">
        <f>D71</f>
        <v>21.75</v>
      </c>
      <c r="E72" s="1">
        <f>E71</f>
        <v>26.099999999999998</v>
      </c>
      <c r="F72" s="1">
        <f>F71</f>
        <v>30.45</v>
      </c>
    </row>
    <row r="73" spans="1:6" outlineLevel="1" x14ac:dyDescent="0.35">
      <c r="A73">
        <v>10</v>
      </c>
      <c r="B73" t="s">
        <v>441</v>
      </c>
      <c r="C73" t="s">
        <v>100</v>
      </c>
      <c r="D73" s="1">
        <f t="shared" ref="D73:D78" si="18">D72</f>
        <v>21.75</v>
      </c>
      <c r="E73" s="1">
        <f t="shared" ref="E73:F78" si="19">E72</f>
        <v>26.099999999999998</v>
      </c>
      <c r="F73" s="1">
        <f t="shared" si="19"/>
        <v>30.45</v>
      </c>
    </row>
    <row r="74" spans="1:6" outlineLevel="1" x14ac:dyDescent="0.35">
      <c r="A74">
        <v>10</v>
      </c>
      <c r="B74" t="s">
        <v>454</v>
      </c>
      <c r="C74" t="s">
        <v>17</v>
      </c>
      <c r="D74" s="1">
        <f t="shared" si="18"/>
        <v>21.75</v>
      </c>
      <c r="E74" s="1">
        <f t="shared" si="19"/>
        <v>26.099999999999998</v>
      </c>
      <c r="F74" s="1">
        <f t="shared" si="19"/>
        <v>30.45</v>
      </c>
    </row>
    <row r="75" spans="1:6" outlineLevel="1" x14ac:dyDescent="0.35">
      <c r="A75">
        <v>10</v>
      </c>
      <c r="B75" t="s">
        <v>507</v>
      </c>
      <c r="C75" t="s">
        <v>17</v>
      </c>
      <c r="D75" s="1">
        <f t="shared" si="18"/>
        <v>21.75</v>
      </c>
      <c r="E75" s="1">
        <f t="shared" si="19"/>
        <v>26.099999999999998</v>
      </c>
      <c r="F75" s="1">
        <f t="shared" si="19"/>
        <v>30.45</v>
      </c>
    </row>
    <row r="76" spans="1:6" outlineLevel="1" x14ac:dyDescent="0.35">
      <c r="A76">
        <v>10</v>
      </c>
      <c r="B76" t="s">
        <v>515</v>
      </c>
      <c r="C76" t="s">
        <v>17</v>
      </c>
      <c r="D76" s="1">
        <f t="shared" si="18"/>
        <v>21.75</v>
      </c>
      <c r="E76" s="1">
        <f t="shared" si="19"/>
        <v>26.099999999999998</v>
      </c>
      <c r="F76" s="1">
        <f t="shared" si="19"/>
        <v>30.45</v>
      </c>
    </row>
    <row r="77" spans="1:6" outlineLevel="1" x14ac:dyDescent="0.35">
      <c r="A77">
        <v>10</v>
      </c>
      <c r="B77" t="s">
        <v>578</v>
      </c>
      <c r="C77" t="s">
        <v>17</v>
      </c>
      <c r="D77" s="1">
        <f t="shared" si="18"/>
        <v>21.75</v>
      </c>
      <c r="E77" s="1">
        <f t="shared" si="19"/>
        <v>26.099999999999998</v>
      </c>
      <c r="F77" s="1">
        <f t="shared" si="19"/>
        <v>30.45</v>
      </c>
    </row>
    <row r="78" spans="1:6" outlineLevel="1" x14ac:dyDescent="0.35">
      <c r="A78">
        <v>10</v>
      </c>
      <c r="B78" t="s">
        <v>654</v>
      </c>
      <c r="C78" t="s">
        <v>35</v>
      </c>
      <c r="D78" s="1">
        <f t="shared" si="18"/>
        <v>21.75</v>
      </c>
      <c r="E78" s="1">
        <f t="shared" si="19"/>
        <v>26.099999999999998</v>
      </c>
      <c r="F78" s="1">
        <f t="shared" si="19"/>
        <v>30.45</v>
      </c>
    </row>
    <row r="79" spans="1:6" ht="15" thickBot="1" x14ac:dyDescent="0.4">
      <c r="A79" s="4">
        <v>11</v>
      </c>
      <c r="B79" s="4" t="s">
        <v>18</v>
      </c>
      <c r="C79" s="4" t="s">
        <v>19</v>
      </c>
      <c r="D79" s="5">
        <v>21.99</v>
      </c>
      <c r="E79" s="5">
        <f>D79*1.2</f>
        <v>26.387999999999998</v>
      </c>
      <c r="F79" s="5">
        <f>D79*1.4</f>
        <v>30.785999999999994</v>
      </c>
    </row>
    <row r="80" spans="1:6" outlineLevel="1" x14ac:dyDescent="0.35">
      <c r="A80">
        <v>11</v>
      </c>
      <c r="B80" t="s">
        <v>327</v>
      </c>
      <c r="C80" t="s">
        <v>19</v>
      </c>
      <c r="D80" s="1">
        <f>D79</f>
        <v>21.99</v>
      </c>
      <c r="E80" s="1">
        <f>E79</f>
        <v>26.387999999999998</v>
      </c>
      <c r="F80" s="1">
        <f>F79</f>
        <v>30.785999999999994</v>
      </c>
    </row>
    <row r="81" spans="1:6" outlineLevel="1" x14ac:dyDescent="0.35">
      <c r="A81">
        <v>11</v>
      </c>
      <c r="B81" t="s">
        <v>30</v>
      </c>
      <c r="C81" t="s">
        <v>19</v>
      </c>
      <c r="D81" s="1">
        <f t="shared" ref="D81:D86" si="20">D80</f>
        <v>21.99</v>
      </c>
      <c r="E81" s="1">
        <f t="shared" ref="E81:E86" si="21">E80</f>
        <v>26.387999999999998</v>
      </c>
      <c r="F81" s="1">
        <f t="shared" ref="F81" si="22">F80</f>
        <v>30.785999999999994</v>
      </c>
    </row>
    <row r="82" spans="1:6" outlineLevel="1" x14ac:dyDescent="0.35">
      <c r="A82">
        <v>11</v>
      </c>
      <c r="B82" t="s">
        <v>692</v>
      </c>
      <c r="C82" t="s">
        <v>19</v>
      </c>
      <c r="D82" s="1">
        <f t="shared" si="20"/>
        <v>21.99</v>
      </c>
      <c r="E82" s="1">
        <f t="shared" si="21"/>
        <v>26.387999999999998</v>
      </c>
      <c r="F82" s="1">
        <f t="shared" ref="F82" si="23">F81</f>
        <v>30.785999999999994</v>
      </c>
    </row>
    <row r="83" spans="1:6" outlineLevel="1" x14ac:dyDescent="0.35">
      <c r="A83">
        <v>11</v>
      </c>
      <c r="B83" t="s">
        <v>719</v>
      </c>
      <c r="C83" t="s">
        <v>19</v>
      </c>
      <c r="D83" s="1">
        <f t="shared" si="20"/>
        <v>21.99</v>
      </c>
      <c r="E83" s="1">
        <f t="shared" si="21"/>
        <v>26.387999999999998</v>
      </c>
      <c r="F83" s="1">
        <f t="shared" ref="F83" si="24">F82</f>
        <v>30.785999999999994</v>
      </c>
    </row>
    <row r="84" spans="1:6" outlineLevel="1" x14ac:dyDescent="0.35">
      <c r="A84">
        <v>11</v>
      </c>
      <c r="B84" t="s">
        <v>739</v>
      </c>
      <c r="C84" t="s">
        <v>19</v>
      </c>
      <c r="D84" s="1">
        <f t="shared" si="20"/>
        <v>21.99</v>
      </c>
      <c r="E84" s="1">
        <f t="shared" si="21"/>
        <v>26.387999999999998</v>
      </c>
      <c r="F84" s="1">
        <f t="shared" ref="F84" si="25">F83</f>
        <v>30.785999999999994</v>
      </c>
    </row>
    <row r="85" spans="1:6" outlineLevel="1" x14ac:dyDescent="0.35">
      <c r="A85">
        <v>11</v>
      </c>
      <c r="B85" t="s">
        <v>100</v>
      </c>
      <c r="C85" t="s">
        <v>100</v>
      </c>
      <c r="D85" s="1">
        <f t="shared" si="20"/>
        <v>21.99</v>
      </c>
      <c r="E85" s="1">
        <f t="shared" si="21"/>
        <v>26.387999999999998</v>
      </c>
      <c r="F85" s="1">
        <f t="shared" ref="F85" si="26">F84</f>
        <v>30.785999999999994</v>
      </c>
    </row>
    <row r="86" spans="1:6" outlineLevel="1" x14ac:dyDescent="0.35">
      <c r="A86">
        <v>11</v>
      </c>
      <c r="B86" t="s">
        <v>948</v>
      </c>
      <c r="C86" t="s">
        <v>19</v>
      </c>
      <c r="D86" s="1">
        <f t="shared" si="20"/>
        <v>21.99</v>
      </c>
      <c r="E86" s="1">
        <f t="shared" si="21"/>
        <v>26.387999999999998</v>
      </c>
      <c r="F86" s="1">
        <f t="shared" ref="F86" si="27">F85</f>
        <v>30.785999999999994</v>
      </c>
    </row>
    <row r="87" spans="1:6" ht="15" thickBot="1" x14ac:dyDescent="0.4">
      <c r="A87" s="4">
        <v>12</v>
      </c>
      <c r="B87" s="4" t="s">
        <v>20</v>
      </c>
      <c r="C87" s="4" t="s">
        <v>21</v>
      </c>
      <c r="D87" s="5">
        <v>19.670000000000002</v>
      </c>
      <c r="E87" s="5">
        <f>D87*1.2</f>
        <v>23.604000000000003</v>
      </c>
      <c r="F87" s="5">
        <f>D87*1.4</f>
        <v>27.538</v>
      </c>
    </row>
    <row r="88" spans="1:6" outlineLevel="1" x14ac:dyDescent="0.35">
      <c r="A88">
        <v>12</v>
      </c>
      <c r="B88" t="s">
        <v>289</v>
      </c>
      <c r="C88" t="s">
        <v>21</v>
      </c>
      <c r="D88" s="1">
        <f t="shared" ref="D88:F89" si="28">D87</f>
        <v>19.670000000000002</v>
      </c>
      <c r="E88" s="1">
        <f t="shared" si="28"/>
        <v>23.604000000000003</v>
      </c>
      <c r="F88" s="1">
        <f t="shared" si="28"/>
        <v>27.538</v>
      </c>
    </row>
    <row r="89" spans="1:6" outlineLevel="1" x14ac:dyDescent="0.35">
      <c r="A89">
        <v>12</v>
      </c>
      <c r="B89" t="s">
        <v>506</v>
      </c>
      <c r="C89" t="s">
        <v>21</v>
      </c>
      <c r="D89" s="1">
        <f t="shared" si="28"/>
        <v>19.670000000000002</v>
      </c>
      <c r="E89" s="1">
        <f t="shared" si="28"/>
        <v>23.604000000000003</v>
      </c>
      <c r="F89" s="1">
        <f t="shared" si="28"/>
        <v>27.538</v>
      </c>
    </row>
    <row r="90" spans="1:6" ht="15" thickBot="1" x14ac:dyDescent="0.4">
      <c r="A90" s="4">
        <v>13</v>
      </c>
      <c r="B90" s="4" t="s">
        <v>22</v>
      </c>
      <c r="C90" s="4" t="s">
        <v>23</v>
      </c>
      <c r="D90" s="5">
        <v>22.18</v>
      </c>
      <c r="E90" s="5">
        <f>D90*1.2</f>
        <v>26.616</v>
      </c>
      <c r="F90" s="5">
        <f>D90*1.4</f>
        <v>31.051999999999996</v>
      </c>
    </row>
    <row r="91" spans="1:6" outlineLevel="1" x14ac:dyDescent="0.35">
      <c r="A91">
        <v>13</v>
      </c>
      <c r="B91" t="s">
        <v>285</v>
      </c>
      <c r="C91" t="s">
        <v>23</v>
      </c>
      <c r="D91" s="1">
        <f>D90</f>
        <v>22.18</v>
      </c>
      <c r="E91" s="1">
        <f>E90</f>
        <v>26.616</v>
      </c>
      <c r="F91" s="1">
        <f>F90</f>
        <v>31.051999999999996</v>
      </c>
    </row>
    <row r="92" spans="1:6" outlineLevel="1" x14ac:dyDescent="0.35">
      <c r="A92">
        <v>13</v>
      </c>
      <c r="B92" t="s">
        <v>340</v>
      </c>
      <c r="C92" t="s">
        <v>196</v>
      </c>
      <c r="D92" s="1">
        <f t="shared" ref="D92:D102" si="29">D91</f>
        <v>22.18</v>
      </c>
      <c r="E92" s="1">
        <f t="shared" ref="E92:F102" si="30">E91</f>
        <v>26.616</v>
      </c>
      <c r="F92" s="1">
        <f t="shared" si="30"/>
        <v>31.051999999999996</v>
      </c>
    </row>
    <row r="93" spans="1:6" outlineLevel="1" x14ac:dyDescent="0.35">
      <c r="A93">
        <v>13</v>
      </c>
      <c r="B93" t="s">
        <v>437</v>
      </c>
      <c r="C93" t="s">
        <v>196</v>
      </c>
      <c r="D93" s="1">
        <f t="shared" si="29"/>
        <v>22.18</v>
      </c>
      <c r="E93" s="1">
        <f t="shared" si="30"/>
        <v>26.616</v>
      </c>
      <c r="F93" s="1">
        <f t="shared" si="30"/>
        <v>31.051999999999996</v>
      </c>
    </row>
    <row r="94" spans="1:6" outlineLevel="1" x14ac:dyDescent="0.35">
      <c r="A94">
        <v>13</v>
      </c>
      <c r="B94" t="s">
        <v>512</v>
      </c>
      <c r="C94" t="s">
        <v>90</v>
      </c>
      <c r="D94" s="1">
        <f t="shared" si="29"/>
        <v>22.18</v>
      </c>
      <c r="E94" s="1">
        <f t="shared" si="30"/>
        <v>26.616</v>
      </c>
      <c r="F94" s="1">
        <f t="shared" si="30"/>
        <v>31.051999999999996</v>
      </c>
    </row>
    <row r="95" spans="1:6" outlineLevel="1" x14ac:dyDescent="0.35">
      <c r="A95">
        <v>13</v>
      </c>
      <c r="B95" t="s">
        <v>524</v>
      </c>
      <c r="C95" t="s">
        <v>90</v>
      </c>
      <c r="D95" s="1">
        <f t="shared" si="29"/>
        <v>22.18</v>
      </c>
      <c r="E95" s="1">
        <f t="shared" si="30"/>
        <v>26.616</v>
      </c>
      <c r="F95" s="1">
        <f t="shared" si="30"/>
        <v>31.051999999999996</v>
      </c>
    </row>
    <row r="96" spans="1:6" outlineLevel="1" x14ac:dyDescent="0.35">
      <c r="A96">
        <v>13</v>
      </c>
      <c r="B96" t="s">
        <v>576</v>
      </c>
      <c r="C96" t="s">
        <v>23</v>
      </c>
      <c r="D96" s="1">
        <f t="shared" si="29"/>
        <v>22.18</v>
      </c>
      <c r="E96" s="1">
        <f t="shared" si="30"/>
        <v>26.616</v>
      </c>
      <c r="F96" s="1">
        <f t="shared" si="30"/>
        <v>31.051999999999996</v>
      </c>
    </row>
    <row r="97" spans="1:6" outlineLevel="1" x14ac:dyDescent="0.35">
      <c r="A97">
        <v>13</v>
      </c>
      <c r="B97" t="s">
        <v>588</v>
      </c>
      <c r="C97" t="s">
        <v>10</v>
      </c>
      <c r="D97" s="1">
        <f t="shared" si="29"/>
        <v>22.18</v>
      </c>
      <c r="E97" s="1">
        <f t="shared" si="30"/>
        <v>26.616</v>
      </c>
      <c r="F97" s="1">
        <f t="shared" si="30"/>
        <v>31.051999999999996</v>
      </c>
    </row>
    <row r="98" spans="1:6" outlineLevel="1" x14ac:dyDescent="0.35">
      <c r="A98">
        <v>13</v>
      </c>
      <c r="B98" t="s">
        <v>642</v>
      </c>
      <c r="C98" t="s">
        <v>23</v>
      </c>
      <c r="D98" s="1">
        <f t="shared" si="29"/>
        <v>22.18</v>
      </c>
      <c r="E98" s="1">
        <f t="shared" si="30"/>
        <v>26.616</v>
      </c>
      <c r="F98" s="1">
        <f t="shared" si="30"/>
        <v>31.051999999999996</v>
      </c>
    </row>
    <row r="99" spans="1:6" outlineLevel="1" x14ac:dyDescent="0.35">
      <c r="A99">
        <v>13</v>
      </c>
      <c r="B99" t="s">
        <v>660</v>
      </c>
      <c r="C99" t="s">
        <v>10</v>
      </c>
      <c r="D99" s="1">
        <f t="shared" si="29"/>
        <v>22.18</v>
      </c>
      <c r="E99" s="1">
        <f t="shared" si="30"/>
        <v>26.616</v>
      </c>
      <c r="F99" s="1">
        <f t="shared" si="30"/>
        <v>31.051999999999996</v>
      </c>
    </row>
    <row r="100" spans="1:6" outlineLevel="1" x14ac:dyDescent="0.35">
      <c r="A100">
        <v>13</v>
      </c>
      <c r="B100" t="s">
        <v>937</v>
      </c>
      <c r="C100" t="s">
        <v>10</v>
      </c>
      <c r="D100" s="1">
        <f t="shared" si="29"/>
        <v>22.18</v>
      </c>
      <c r="E100" s="1">
        <f t="shared" si="30"/>
        <v>26.616</v>
      </c>
      <c r="F100" s="1">
        <f t="shared" si="30"/>
        <v>31.051999999999996</v>
      </c>
    </row>
    <row r="101" spans="1:6" outlineLevel="1" x14ac:dyDescent="0.35">
      <c r="A101">
        <v>13</v>
      </c>
      <c r="B101" t="s">
        <v>940</v>
      </c>
      <c r="C101" t="s">
        <v>196</v>
      </c>
      <c r="D101" s="1">
        <f t="shared" si="29"/>
        <v>22.18</v>
      </c>
      <c r="E101" s="1">
        <f t="shared" si="30"/>
        <v>26.616</v>
      </c>
      <c r="F101" s="1">
        <f t="shared" si="30"/>
        <v>31.051999999999996</v>
      </c>
    </row>
    <row r="102" spans="1:6" outlineLevel="1" x14ac:dyDescent="0.35">
      <c r="A102">
        <v>13</v>
      </c>
      <c r="B102" t="s">
        <v>952</v>
      </c>
      <c r="C102" t="s">
        <v>23</v>
      </c>
      <c r="D102" s="1">
        <f t="shared" si="29"/>
        <v>22.18</v>
      </c>
      <c r="E102" s="1">
        <f t="shared" si="30"/>
        <v>26.616</v>
      </c>
      <c r="F102" s="1">
        <f t="shared" si="30"/>
        <v>31.051999999999996</v>
      </c>
    </row>
    <row r="103" spans="1:6" ht="15" thickBot="1" x14ac:dyDescent="0.4">
      <c r="A103" s="4">
        <v>14</v>
      </c>
      <c r="B103" s="4" t="s">
        <v>24</v>
      </c>
      <c r="C103" s="4" t="s">
        <v>25</v>
      </c>
      <c r="D103" s="5">
        <v>22.32</v>
      </c>
      <c r="E103" s="5">
        <f>D103*1.2</f>
        <v>26.783999999999999</v>
      </c>
      <c r="F103" s="5">
        <f>D103*1.4</f>
        <v>31.247999999999998</v>
      </c>
    </row>
    <row r="104" spans="1:6" outlineLevel="1" x14ac:dyDescent="0.35">
      <c r="A104">
        <v>14</v>
      </c>
      <c r="B104" t="s">
        <v>231</v>
      </c>
      <c r="C104" t="s">
        <v>98</v>
      </c>
      <c r="D104" s="1">
        <f>D103</f>
        <v>22.32</v>
      </c>
      <c r="E104" s="1">
        <f>E103</f>
        <v>26.783999999999999</v>
      </c>
      <c r="F104" s="1">
        <f>F103</f>
        <v>31.247999999999998</v>
      </c>
    </row>
    <row r="105" spans="1:6" outlineLevel="1" x14ac:dyDescent="0.35">
      <c r="A105">
        <v>14</v>
      </c>
      <c r="B105" t="s">
        <v>494</v>
      </c>
      <c r="C105" t="s">
        <v>30</v>
      </c>
      <c r="D105" s="1">
        <f t="shared" ref="D105:D107" si="31">D104</f>
        <v>22.32</v>
      </c>
      <c r="E105" s="1">
        <f t="shared" ref="E105:F107" si="32">E104</f>
        <v>26.783999999999999</v>
      </c>
      <c r="F105" s="1">
        <f t="shared" si="32"/>
        <v>31.247999999999998</v>
      </c>
    </row>
    <row r="106" spans="1:6" outlineLevel="1" x14ac:dyDescent="0.35">
      <c r="A106">
        <v>14</v>
      </c>
      <c r="B106" t="s">
        <v>568</v>
      </c>
      <c r="C106" t="s">
        <v>30</v>
      </c>
      <c r="D106" s="1">
        <f t="shared" si="31"/>
        <v>22.32</v>
      </c>
      <c r="E106" s="1">
        <f t="shared" si="32"/>
        <v>26.783999999999999</v>
      </c>
      <c r="F106" s="1">
        <f t="shared" si="32"/>
        <v>31.247999999999998</v>
      </c>
    </row>
    <row r="107" spans="1:6" outlineLevel="1" x14ac:dyDescent="0.35">
      <c r="A107">
        <v>14</v>
      </c>
      <c r="B107" t="s">
        <v>682</v>
      </c>
      <c r="C107" t="s">
        <v>132</v>
      </c>
      <c r="D107" s="1">
        <f t="shared" si="31"/>
        <v>22.32</v>
      </c>
      <c r="E107" s="1">
        <f t="shared" si="32"/>
        <v>26.783999999999999</v>
      </c>
      <c r="F107" s="1">
        <f t="shared" si="32"/>
        <v>31.247999999999998</v>
      </c>
    </row>
    <row r="108" spans="1:6" ht="15" thickBot="1" x14ac:dyDescent="0.4">
      <c r="A108" s="4">
        <v>15</v>
      </c>
      <c r="B108" s="4" t="s">
        <v>26</v>
      </c>
      <c r="C108" s="4" t="s">
        <v>27</v>
      </c>
      <c r="D108" s="5">
        <v>20.65</v>
      </c>
      <c r="E108" s="5">
        <f>D108*1.2</f>
        <v>24.779999999999998</v>
      </c>
      <c r="F108" s="5">
        <f>D108*1.4</f>
        <v>28.909999999999997</v>
      </c>
    </row>
    <row r="109" spans="1:6" outlineLevel="1" x14ac:dyDescent="0.35">
      <c r="A109">
        <v>15</v>
      </c>
      <c r="B109" t="s">
        <v>420</v>
      </c>
      <c r="C109" t="s">
        <v>27</v>
      </c>
      <c r="D109" s="1">
        <f>D108</f>
        <v>20.65</v>
      </c>
      <c r="E109" s="1">
        <f>E108</f>
        <v>24.779999999999998</v>
      </c>
      <c r="F109" s="1">
        <f>F108</f>
        <v>28.909999999999997</v>
      </c>
    </row>
    <row r="110" spans="1:6" outlineLevel="1" x14ac:dyDescent="0.35">
      <c r="A110">
        <v>15</v>
      </c>
      <c r="B110" t="s">
        <v>466</v>
      </c>
      <c r="C110" t="s">
        <v>27</v>
      </c>
      <c r="D110" s="1">
        <f t="shared" ref="D110:D112" si="33">D109</f>
        <v>20.65</v>
      </c>
      <c r="E110" s="1">
        <f t="shared" ref="E110:F112" si="34">E109</f>
        <v>24.779999999999998</v>
      </c>
      <c r="F110" s="1">
        <f t="shared" si="34"/>
        <v>28.909999999999997</v>
      </c>
    </row>
    <row r="111" spans="1:6" outlineLevel="1" x14ac:dyDescent="0.35">
      <c r="A111">
        <v>15</v>
      </c>
      <c r="B111" t="s">
        <v>798</v>
      </c>
      <c r="C111" t="s">
        <v>27</v>
      </c>
      <c r="D111" s="1">
        <f t="shared" si="33"/>
        <v>20.65</v>
      </c>
      <c r="E111" s="1">
        <f t="shared" si="34"/>
        <v>24.779999999999998</v>
      </c>
      <c r="F111" s="1">
        <f t="shared" si="34"/>
        <v>28.909999999999997</v>
      </c>
    </row>
    <row r="112" spans="1:6" outlineLevel="1" x14ac:dyDescent="0.35">
      <c r="A112">
        <v>15</v>
      </c>
      <c r="B112" t="s">
        <v>857</v>
      </c>
      <c r="C112" t="s">
        <v>220</v>
      </c>
      <c r="D112" s="1">
        <f t="shared" si="33"/>
        <v>20.65</v>
      </c>
      <c r="E112" s="1">
        <f t="shared" si="34"/>
        <v>24.779999999999998</v>
      </c>
      <c r="F112" s="1">
        <f t="shared" si="34"/>
        <v>28.909999999999997</v>
      </c>
    </row>
    <row r="113" spans="1:6" ht="15" thickBot="1" x14ac:dyDescent="0.4">
      <c r="A113" s="4">
        <v>16</v>
      </c>
      <c r="B113" s="4" t="s">
        <v>28</v>
      </c>
      <c r="C113" s="4" t="s">
        <v>28</v>
      </c>
      <c r="D113" s="5">
        <v>25.04</v>
      </c>
      <c r="E113" s="5">
        <f>D113*1.2</f>
        <v>30.047999999999998</v>
      </c>
      <c r="F113" s="5">
        <f>D113*1.4</f>
        <v>35.055999999999997</v>
      </c>
    </row>
    <row r="114" spans="1:6" outlineLevel="1" x14ac:dyDescent="0.35">
      <c r="A114">
        <v>16</v>
      </c>
      <c r="B114" t="s">
        <v>296</v>
      </c>
      <c r="C114" t="s">
        <v>28</v>
      </c>
      <c r="D114" s="1">
        <f>D113</f>
        <v>25.04</v>
      </c>
      <c r="E114" s="1">
        <f>E113</f>
        <v>30.047999999999998</v>
      </c>
      <c r="F114" s="1">
        <f>F113</f>
        <v>35.055999999999997</v>
      </c>
    </row>
    <row r="115" spans="1:6" outlineLevel="1" x14ac:dyDescent="0.35">
      <c r="A115">
        <v>16</v>
      </c>
      <c r="B115" t="s">
        <v>640</v>
      </c>
      <c r="C115" t="s">
        <v>28</v>
      </c>
      <c r="D115" s="1">
        <f t="shared" ref="D115:D118" si="35">D114</f>
        <v>25.04</v>
      </c>
      <c r="E115" s="1">
        <f t="shared" ref="E115:F118" si="36">E114</f>
        <v>30.047999999999998</v>
      </c>
      <c r="F115" s="1">
        <f t="shared" si="36"/>
        <v>35.055999999999997</v>
      </c>
    </row>
    <row r="116" spans="1:6" outlineLevel="1" x14ac:dyDescent="0.35">
      <c r="A116">
        <v>16</v>
      </c>
      <c r="B116" t="s">
        <v>743</v>
      </c>
      <c r="C116" t="s">
        <v>28</v>
      </c>
      <c r="D116" s="1">
        <f t="shared" si="35"/>
        <v>25.04</v>
      </c>
      <c r="E116" s="1">
        <f t="shared" si="36"/>
        <v>30.047999999999998</v>
      </c>
      <c r="F116" s="1">
        <f t="shared" si="36"/>
        <v>35.055999999999997</v>
      </c>
    </row>
    <row r="117" spans="1:6" outlineLevel="1" x14ac:dyDescent="0.35">
      <c r="A117">
        <v>16</v>
      </c>
      <c r="B117" t="s">
        <v>778</v>
      </c>
      <c r="C117" t="s">
        <v>28</v>
      </c>
      <c r="D117" s="1">
        <f t="shared" si="35"/>
        <v>25.04</v>
      </c>
      <c r="E117" s="1">
        <f t="shared" si="36"/>
        <v>30.047999999999998</v>
      </c>
      <c r="F117" s="1">
        <f t="shared" si="36"/>
        <v>35.055999999999997</v>
      </c>
    </row>
    <row r="118" spans="1:6" outlineLevel="1" x14ac:dyDescent="0.35">
      <c r="A118">
        <v>16</v>
      </c>
      <c r="B118" t="s">
        <v>894</v>
      </c>
      <c r="C118" t="s">
        <v>208</v>
      </c>
      <c r="D118" s="1">
        <f t="shared" si="35"/>
        <v>25.04</v>
      </c>
      <c r="E118" s="1">
        <f t="shared" si="36"/>
        <v>30.047999999999998</v>
      </c>
      <c r="F118" s="1">
        <f t="shared" si="36"/>
        <v>35.055999999999997</v>
      </c>
    </row>
    <row r="119" spans="1:6" ht="15" thickBot="1" x14ac:dyDescent="0.4">
      <c r="A119" s="4">
        <v>17</v>
      </c>
      <c r="B119" s="4" t="s">
        <v>29</v>
      </c>
      <c r="C119" s="4" t="s">
        <v>30</v>
      </c>
      <c r="D119" s="5">
        <v>22.58</v>
      </c>
      <c r="E119" s="5">
        <f>D119*1.2</f>
        <v>27.095999999999997</v>
      </c>
      <c r="F119" s="5">
        <f>D119*1.4</f>
        <v>31.611999999999995</v>
      </c>
    </row>
    <row r="120" spans="1:6" outlineLevel="1" x14ac:dyDescent="0.35">
      <c r="A120">
        <v>17</v>
      </c>
      <c r="B120" t="s">
        <v>29</v>
      </c>
      <c r="C120" t="s">
        <v>30</v>
      </c>
      <c r="D120" s="1">
        <f>D119</f>
        <v>22.58</v>
      </c>
      <c r="E120" s="1">
        <f>E119</f>
        <v>27.095999999999997</v>
      </c>
      <c r="F120" s="1">
        <f>F119</f>
        <v>31.611999999999995</v>
      </c>
    </row>
    <row r="121" spans="1:6" ht="15" thickBot="1" x14ac:dyDescent="0.4">
      <c r="A121" s="4">
        <v>18</v>
      </c>
      <c r="B121" s="4" t="s">
        <v>31</v>
      </c>
      <c r="C121" s="4" t="s">
        <v>32</v>
      </c>
      <c r="D121" s="5">
        <v>21.86</v>
      </c>
      <c r="E121" s="5">
        <f>D121*1.2</f>
        <v>26.231999999999999</v>
      </c>
      <c r="F121" s="5">
        <f>D121*1.4</f>
        <v>30.603999999999996</v>
      </c>
    </row>
    <row r="122" spans="1:6" outlineLevel="1" x14ac:dyDescent="0.35">
      <c r="A122">
        <v>18</v>
      </c>
      <c r="B122" t="s">
        <v>389</v>
      </c>
      <c r="C122" t="s">
        <v>32</v>
      </c>
      <c r="D122" s="1">
        <f>D121</f>
        <v>21.86</v>
      </c>
      <c r="E122" s="1">
        <f>E121</f>
        <v>26.231999999999999</v>
      </c>
      <c r="F122" s="1">
        <f>F121</f>
        <v>30.603999999999996</v>
      </c>
    </row>
    <row r="123" spans="1:6" outlineLevel="1" x14ac:dyDescent="0.35">
      <c r="A123">
        <v>18</v>
      </c>
      <c r="B123" t="s">
        <v>684</v>
      </c>
      <c r="C123" t="s">
        <v>32</v>
      </c>
      <c r="D123" s="1">
        <f t="shared" ref="D123:D125" si="37">D122</f>
        <v>21.86</v>
      </c>
      <c r="E123" s="1">
        <f t="shared" ref="E123:F125" si="38">E122</f>
        <v>26.231999999999999</v>
      </c>
      <c r="F123" s="1">
        <f t="shared" si="38"/>
        <v>30.603999999999996</v>
      </c>
    </row>
    <row r="124" spans="1:6" outlineLevel="1" x14ac:dyDescent="0.35">
      <c r="A124">
        <v>18</v>
      </c>
      <c r="B124" t="s">
        <v>878</v>
      </c>
      <c r="C124" t="s">
        <v>32</v>
      </c>
      <c r="D124" s="1">
        <f t="shared" si="37"/>
        <v>21.86</v>
      </c>
      <c r="E124" s="1">
        <f t="shared" si="38"/>
        <v>26.231999999999999</v>
      </c>
      <c r="F124" s="1">
        <f t="shared" si="38"/>
        <v>30.603999999999996</v>
      </c>
    </row>
    <row r="125" spans="1:6" outlineLevel="1" x14ac:dyDescent="0.35">
      <c r="A125">
        <v>18</v>
      </c>
      <c r="B125" t="s">
        <v>963</v>
      </c>
      <c r="C125" t="s">
        <v>32</v>
      </c>
      <c r="D125" s="1">
        <f t="shared" si="37"/>
        <v>21.86</v>
      </c>
      <c r="E125" s="1">
        <f t="shared" si="38"/>
        <v>26.231999999999999</v>
      </c>
      <c r="F125" s="1">
        <f t="shared" si="38"/>
        <v>30.603999999999996</v>
      </c>
    </row>
    <row r="126" spans="1:6" ht="15" thickBot="1" x14ac:dyDescent="0.4">
      <c r="A126" s="4">
        <v>19</v>
      </c>
      <c r="B126" s="4" t="s">
        <v>33</v>
      </c>
      <c r="C126" s="4" t="s">
        <v>34</v>
      </c>
      <c r="D126" s="5">
        <v>29.55</v>
      </c>
      <c r="E126" s="5">
        <f>D126*1.2</f>
        <v>35.46</v>
      </c>
      <c r="F126" s="5">
        <f>D126*1.4</f>
        <v>41.37</v>
      </c>
    </row>
    <row r="127" spans="1:6" outlineLevel="1" x14ac:dyDescent="0.35">
      <c r="A127">
        <v>19</v>
      </c>
      <c r="B127" t="s">
        <v>522</v>
      </c>
      <c r="C127" t="s">
        <v>34</v>
      </c>
      <c r="D127" s="1">
        <f t="shared" ref="D127:F128" si="39">D126</f>
        <v>29.55</v>
      </c>
      <c r="E127" s="1">
        <f t="shared" si="39"/>
        <v>35.46</v>
      </c>
      <c r="F127" s="1">
        <f t="shared" si="39"/>
        <v>41.37</v>
      </c>
    </row>
    <row r="128" spans="1:6" outlineLevel="1" x14ac:dyDescent="0.35">
      <c r="A128">
        <v>19</v>
      </c>
      <c r="B128" t="s">
        <v>902</v>
      </c>
      <c r="C128" t="s">
        <v>118</v>
      </c>
      <c r="D128" s="1">
        <f t="shared" si="39"/>
        <v>29.55</v>
      </c>
      <c r="E128" s="1">
        <f t="shared" si="39"/>
        <v>35.46</v>
      </c>
      <c r="F128" s="1">
        <f t="shared" si="39"/>
        <v>41.37</v>
      </c>
    </row>
    <row r="129" spans="1:6" ht="15" thickBot="1" x14ac:dyDescent="0.4">
      <c r="A129" s="4">
        <v>20</v>
      </c>
      <c r="B129" s="4" t="s">
        <v>35</v>
      </c>
      <c r="C129" s="4" t="s">
        <v>35</v>
      </c>
      <c r="D129" s="5">
        <v>21.73</v>
      </c>
      <c r="E129" s="5">
        <f>D129*1.2</f>
        <v>26.076000000000001</v>
      </c>
      <c r="F129" s="5">
        <f>D129*1.4</f>
        <v>30.421999999999997</v>
      </c>
    </row>
    <row r="130" spans="1:6" outlineLevel="1" x14ac:dyDescent="0.35">
      <c r="A130">
        <v>20</v>
      </c>
      <c r="B130" t="s">
        <v>245</v>
      </c>
      <c r="C130" t="s">
        <v>35</v>
      </c>
      <c r="D130" s="1">
        <f>D129</f>
        <v>21.73</v>
      </c>
      <c r="E130" s="1">
        <f>E129</f>
        <v>26.076000000000001</v>
      </c>
      <c r="F130" s="1">
        <f>F129</f>
        <v>30.421999999999997</v>
      </c>
    </row>
    <row r="131" spans="1:6" outlineLevel="1" x14ac:dyDescent="0.35">
      <c r="A131">
        <v>20</v>
      </c>
      <c r="B131" t="s">
        <v>259</v>
      </c>
      <c r="C131" t="s">
        <v>178</v>
      </c>
      <c r="D131" s="1">
        <f t="shared" ref="D131:D141" si="40">D130</f>
        <v>21.73</v>
      </c>
      <c r="E131" s="1">
        <f t="shared" ref="E131:F141" si="41">E130</f>
        <v>26.076000000000001</v>
      </c>
      <c r="F131" s="1">
        <f t="shared" si="41"/>
        <v>30.421999999999997</v>
      </c>
    </row>
    <row r="132" spans="1:6" outlineLevel="1" x14ac:dyDescent="0.35">
      <c r="A132">
        <v>20</v>
      </c>
      <c r="B132" t="s">
        <v>303</v>
      </c>
      <c r="C132" t="s">
        <v>35</v>
      </c>
      <c r="D132" s="1">
        <f t="shared" si="40"/>
        <v>21.73</v>
      </c>
      <c r="E132" s="1">
        <f t="shared" si="41"/>
        <v>26.076000000000001</v>
      </c>
      <c r="F132" s="1">
        <f t="shared" si="41"/>
        <v>30.421999999999997</v>
      </c>
    </row>
    <row r="133" spans="1:6" outlineLevel="1" x14ac:dyDescent="0.35">
      <c r="A133">
        <v>20</v>
      </c>
      <c r="B133" t="s">
        <v>370</v>
      </c>
      <c r="C133" t="s">
        <v>35</v>
      </c>
      <c r="D133" s="1">
        <f t="shared" si="40"/>
        <v>21.73</v>
      </c>
      <c r="E133" s="1">
        <f t="shared" si="41"/>
        <v>26.076000000000001</v>
      </c>
      <c r="F133" s="1">
        <f t="shared" si="41"/>
        <v>30.421999999999997</v>
      </c>
    </row>
    <row r="134" spans="1:6" outlineLevel="1" x14ac:dyDescent="0.35">
      <c r="A134">
        <v>20</v>
      </c>
      <c r="B134" t="s">
        <v>395</v>
      </c>
      <c r="C134" t="s">
        <v>35</v>
      </c>
      <c r="D134" s="1">
        <f t="shared" si="40"/>
        <v>21.73</v>
      </c>
      <c r="E134" s="1">
        <f t="shared" si="41"/>
        <v>26.076000000000001</v>
      </c>
      <c r="F134" s="1">
        <f t="shared" si="41"/>
        <v>30.421999999999997</v>
      </c>
    </row>
    <row r="135" spans="1:6" outlineLevel="1" x14ac:dyDescent="0.35">
      <c r="A135">
        <v>20</v>
      </c>
      <c r="B135" t="s">
        <v>492</v>
      </c>
      <c r="C135" t="s">
        <v>35</v>
      </c>
      <c r="D135" s="1">
        <f t="shared" si="40"/>
        <v>21.73</v>
      </c>
      <c r="E135" s="1">
        <f t="shared" si="41"/>
        <v>26.076000000000001</v>
      </c>
      <c r="F135" s="1">
        <f t="shared" si="41"/>
        <v>30.421999999999997</v>
      </c>
    </row>
    <row r="136" spans="1:6" outlineLevel="1" x14ac:dyDescent="0.35">
      <c r="A136">
        <v>20</v>
      </c>
      <c r="B136" t="s">
        <v>514</v>
      </c>
      <c r="C136" t="s">
        <v>35</v>
      </c>
      <c r="D136" s="1">
        <f t="shared" si="40"/>
        <v>21.73</v>
      </c>
      <c r="E136" s="1">
        <f t="shared" si="41"/>
        <v>26.076000000000001</v>
      </c>
      <c r="F136" s="1">
        <f t="shared" si="41"/>
        <v>30.421999999999997</v>
      </c>
    </row>
    <row r="137" spans="1:6" outlineLevel="1" x14ac:dyDescent="0.35">
      <c r="A137">
        <v>20</v>
      </c>
      <c r="B137" t="s">
        <v>595</v>
      </c>
      <c r="C137" t="s">
        <v>35</v>
      </c>
      <c r="D137" s="1">
        <f t="shared" si="40"/>
        <v>21.73</v>
      </c>
      <c r="E137" s="1">
        <f t="shared" si="41"/>
        <v>26.076000000000001</v>
      </c>
      <c r="F137" s="1">
        <f t="shared" si="41"/>
        <v>30.421999999999997</v>
      </c>
    </row>
    <row r="138" spans="1:6" outlineLevel="1" x14ac:dyDescent="0.35">
      <c r="A138">
        <v>20</v>
      </c>
      <c r="B138" t="s">
        <v>615</v>
      </c>
      <c r="C138" t="s">
        <v>35</v>
      </c>
      <c r="D138" s="1">
        <f t="shared" si="40"/>
        <v>21.73</v>
      </c>
      <c r="E138" s="1">
        <f t="shared" si="41"/>
        <v>26.076000000000001</v>
      </c>
      <c r="F138" s="1">
        <f t="shared" si="41"/>
        <v>30.421999999999997</v>
      </c>
    </row>
    <row r="139" spans="1:6" outlineLevel="1" x14ac:dyDescent="0.35">
      <c r="A139">
        <v>20</v>
      </c>
      <c r="B139" t="s">
        <v>803</v>
      </c>
      <c r="C139" t="s">
        <v>35</v>
      </c>
      <c r="D139" s="1">
        <f t="shared" si="40"/>
        <v>21.73</v>
      </c>
      <c r="E139" s="1">
        <f t="shared" si="41"/>
        <v>26.076000000000001</v>
      </c>
      <c r="F139" s="1">
        <f t="shared" si="41"/>
        <v>30.421999999999997</v>
      </c>
    </row>
    <row r="140" spans="1:6" outlineLevel="1" x14ac:dyDescent="0.35">
      <c r="A140">
        <v>20</v>
      </c>
      <c r="B140" t="s">
        <v>907</v>
      </c>
      <c r="C140" t="s">
        <v>35</v>
      </c>
      <c r="D140" s="1">
        <f t="shared" si="40"/>
        <v>21.73</v>
      </c>
      <c r="E140" s="1">
        <f t="shared" si="41"/>
        <v>26.076000000000001</v>
      </c>
      <c r="F140" s="1">
        <f t="shared" si="41"/>
        <v>30.421999999999997</v>
      </c>
    </row>
    <row r="141" spans="1:6" outlineLevel="1" x14ac:dyDescent="0.35">
      <c r="A141">
        <v>20</v>
      </c>
      <c r="B141" t="s">
        <v>971</v>
      </c>
      <c r="C141" t="s">
        <v>63</v>
      </c>
      <c r="D141" s="1">
        <f t="shared" si="40"/>
        <v>21.73</v>
      </c>
      <c r="E141" s="1">
        <f t="shared" si="41"/>
        <v>26.076000000000001</v>
      </c>
      <c r="F141" s="1">
        <f t="shared" si="41"/>
        <v>30.421999999999997</v>
      </c>
    </row>
    <row r="142" spans="1:6" ht="15" thickBot="1" x14ac:dyDescent="0.4">
      <c r="A142" s="4">
        <v>21</v>
      </c>
      <c r="B142" s="4" t="s">
        <v>36</v>
      </c>
      <c r="C142" s="4" t="s">
        <v>37</v>
      </c>
      <c r="D142" s="5">
        <v>27.2</v>
      </c>
      <c r="E142" s="5">
        <f>D142*1.2</f>
        <v>32.64</v>
      </c>
      <c r="F142" s="5">
        <f>D142*1.4</f>
        <v>38.08</v>
      </c>
    </row>
    <row r="143" spans="1:6" outlineLevel="1" x14ac:dyDescent="0.35">
      <c r="A143">
        <v>21</v>
      </c>
      <c r="B143" t="s">
        <v>229</v>
      </c>
      <c r="C143" t="s">
        <v>37</v>
      </c>
      <c r="D143" s="1">
        <f>D142</f>
        <v>27.2</v>
      </c>
      <c r="E143" s="1">
        <f>E142</f>
        <v>32.64</v>
      </c>
      <c r="F143" s="1">
        <f>F142</f>
        <v>38.08</v>
      </c>
    </row>
    <row r="144" spans="1:6" outlineLevel="1" x14ac:dyDescent="0.35">
      <c r="A144">
        <v>21</v>
      </c>
      <c r="B144" t="s">
        <v>258</v>
      </c>
      <c r="C144" t="s">
        <v>23</v>
      </c>
      <c r="D144" s="1">
        <f t="shared" ref="D144:D151" si="42">D143</f>
        <v>27.2</v>
      </c>
      <c r="E144" s="1">
        <f t="shared" ref="E144:F151" si="43">E143</f>
        <v>32.64</v>
      </c>
      <c r="F144" s="1">
        <f t="shared" si="43"/>
        <v>38.08</v>
      </c>
    </row>
    <row r="145" spans="1:6" outlineLevel="1" x14ac:dyDescent="0.35">
      <c r="A145">
        <v>21</v>
      </c>
      <c r="B145" t="s">
        <v>457</v>
      </c>
      <c r="C145" t="s">
        <v>37</v>
      </c>
      <c r="D145" s="1">
        <f t="shared" si="42"/>
        <v>27.2</v>
      </c>
      <c r="E145" s="1">
        <f t="shared" si="43"/>
        <v>32.64</v>
      </c>
      <c r="F145" s="1">
        <f t="shared" si="43"/>
        <v>38.08</v>
      </c>
    </row>
    <row r="146" spans="1:6" outlineLevel="1" x14ac:dyDescent="0.35">
      <c r="A146">
        <v>21</v>
      </c>
      <c r="B146" t="s">
        <v>534</v>
      </c>
      <c r="C146" t="s">
        <v>37</v>
      </c>
      <c r="D146" s="1">
        <f t="shared" si="42"/>
        <v>27.2</v>
      </c>
      <c r="E146" s="1">
        <f t="shared" si="43"/>
        <v>32.64</v>
      </c>
      <c r="F146" s="1">
        <f t="shared" si="43"/>
        <v>38.08</v>
      </c>
    </row>
    <row r="147" spans="1:6" outlineLevel="1" x14ac:dyDescent="0.35">
      <c r="A147">
        <v>21</v>
      </c>
      <c r="B147" t="s">
        <v>118</v>
      </c>
      <c r="C147" t="s">
        <v>37</v>
      </c>
      <c r="D147" s="1">
        <f t="shared" si="42"/>
        <v>27.2</v>
      </c>
      <c r="E147" s="1">
        <f t="shared" si="43"/>
        <v>32.64</v>
      </c>
      <c r="F147" s="1">
        <f t="shared" si="43"/>
        <v>38.08</v>
      </c>
    </row>
    <row r="148" spans="1:6" outlineLevel="1" x14ac:dyDescent="0.35">
      <c r="A148">
        <v>21</v>
      </c>
      <c r="B148" t="s">
        <v>738</v>
      </c>
      <c r="C148" t="s">
        <v>23</v>
      </c>
      <c r="D148" s="1">
        <f t="shared" si="42"/>
        <v>27.2</v>
      </c>
      <c r="E148" s="1">
        <f t="shared" si="43"/>
        <v>32.64</v>
      </c>
      <c r="F148" s="1">
        <f t="shared" si="43"/>
        <v>38.08</v>
      </c>
    </row>
    <row r="149" spans="1:6" outlineLevel="1" x14ac:dyDescent="0.35">
      <c r="A149">
        <v>21</v>
      </c>
      <c r="B149" t="s">
        <v>763</v>
      </c>
      <c r="C149" t="s">
        <v>37</v>
      </c>
      <c r="D149" s="1">
        <f t="shared" si="42"/>
        <v>27.2</v>
      </c>
      <c r="E149" s="1">
        <f t="shared" si="43"/>
        <v>32.64</v>
      </c>
      <c r="F149" s="1">
        <f t="shared" si="43"/>
        <v>38.08</v>
      </c>
    </row>
    <row r="150" spans="1:6" outlineLevel="1" x14ac:dyDescent="0.35">
      <c r="A150">
        <v>21</v>
      </c>
      <c r="B150" t="s">
        <v>824</v>
      </c>
      <c r="C150" t="s">
        <v>37</v>
      </c>
      <c r="D150" s="1">
        <f t="shared" si="42"/>
        <v>27.2</v>
      </c>
      <c r="E150" s="1">
        <f t="shared" si="43"/>
        <v>32.64</v>
      </c>
      <c r="F150" s="1">
        <f t="shared" si="43"/>
        <v>38.08</v>
      </c>
    </row>
    <row r="151" spans="1:6" outlineLevel="1" x14ac:dyDescent="0.35">
      <c r="A151">
        <v>21</v>
      </c>
      <c r="B151" t="s">
        <v>944</v>
      </c>
      <c r="C151" t="s">
        <v>23</v>
      </c>
      <c r="D151" s="1">
        <f t="shared" si="42"/>
        <v>27.2</v>
      </c>
      <c r="E151" s="1">
        <f t="shared" si="43"/>
        <v>32.64</v>
      </c>
      <c r="F151" s="1">
        <f t="shared" si="43"/>
        <v>38.08</v>
      </c>
    </row>
    <row r="152" spans="1:6" ht="15" thickBot="1" x14ac:dyDescent="0.4">
      <c r="A152" s="4">
        <v>22</v>
      </c>
      <c r="B152" s="4" t="s">
        <v>38</v>
      </c>
      <c r="C152" s="4" t="s">
        <v>39</v>
      </c>
      <c r="D152" s="5">
        <v>20.329999999999998</v>
      </c>
      <c r="E152" s="5">
        <f>D152*1.2</f>
        <v>24.395999999999997</v>
      </c>
      <c r="F152" s="5">
        <f>D152*1.4</f>
        <v>28.461999999999996</v>
      </c>
    </row>
    <row r="153" spans="1:6" outlineLevel="1" x14ac:dyDescent="0.35">
      <c r="A153">
        <v>22</v>
      </c>
      <c r="B153" t="s">
        <v>344</v>
      </c>
      <c r="C153" t="s">
        <v>39</v>
      </c>
      <c r="D153" s="1">
        <f>D152</f>
        <v>20.329999999999998</v>
      </c>
      <c r="E153" s="1">
        <f>E152</f>
        <v>24.395999999999997</v>
      </c>
      <c r="F153" s="1">
        <f>F152</f>
        <v>28.461999999999996</v>
      </c>
    </row>
    <row r="154" spans="1:6" outlineLevel="1" x14ac:dyDescent="0.35">
      <c r="A154">
        <v>22</v>
      </c>
      <c r="B154" t="s">
        <v>455</v>
      </c>
      <c r="C154" t="s">
        <v>39</v>
      </c>
      <c r="D154" s="1">
        <f t="shared" ref="D154:D159" si="44">D153</f>
        <v>20.329999999999998</v>
      </c>
      <c r="E154" s="1">
        <f t="shared" ref="E154:F159" si="45">E153</f>
        <v>24.395999999999997</v>
      </c>
      <c r="F154" s="1">
        <f t="shared" si="45"/>
        <v>28.461999999999996</v>
      </c>
    </row>
    <row r="155" spans="1:6" outlineLevel="1" x14ac:dyDescent="0.35">
      <c r="A155">
        <v>22</v>
      </c>
      <c r="B155" t="s">
        <v>709</v>
      </c>
      <c r="C155" t="s">
        <v>39</v>
      </c>
      <c r="D155" s="1">
        <f t="shared" si="44"/>
        <v>20.329999999999998</v>
      </c>
      <c r="E155" s="1">
        <f t="shared" si="45"/>
        <v>24.395999999999997</v>
      </c>
      <c r="F155" s="1">
        <f t="shared" si="45"/>
        <v>28.461999999999996</v>
      </c>
    </row>
    <row r="156" spans="1:6" outlineLevel="1" x14ac:dyDescent="0.35">
      <c r="A156">
        <v>22</v>
      </c>
      <c r="B156" t="s">
        <v>716</v>
      </c>
      <c r="C156" t="s">
        <v>39</v>
      </c>
      <c r="D156" s="1">
        <f t="shared" si="44"/>
        <v>20.329999999999998</v>
      </c>
      <c r="E156" s="1">
        <f t="shared" si="45"/>
        <v>24.395999999999997</v>
      </c>
      <c r="F156" s="1">
        <f t="shared" si="45"/>
        <v>28.461999999999996</v>
      </c>
    </row>
    <row r="157" spans="1:6" outlineLevel="1" x14ac:dyDescent="0.35">
      <c r="A157">
        <v>22</v>
      </c>
      <c r="B157" t="s">
        <v>781</v>
      </c>
      <c r="C157" t="s">
        <v>39</v>
      </c>
      <c r="D157" s="1">
        <f t="shared" si="44"/>
        <v>20.329999999999998</v>
      </c>
      <c r="E157" s="1">
        <f t="shared" si="45"/>
        <v>24.395999999999997</v>
      </c>
      <c r="F157" s="1">
        <f t="shared" si="45"/>
        <v>28.461999999999996</v>
      </c>
    </row>
    <row r="158" spans="1:6" outlineLevel="1" x14ac:dyDescent="0.35">
      <c r="A158">
        <v>22</v>
      </c>
      <c r="B158" t="s">
        <v>924</v>
      </c>
      <c r="C158" t="s">
        <v>39</v>
      </c>
      <c r="D158" s="1">
        <f t="shared" si="44"/>
        <v>20.329999999999998</v>
      </c>
      <c r="E158" s="1">
        <f t="shared" si="45"/>
        <v>24.395999999999997</v>
      </c>
      <c r="F158" s="1">
        <f t="shared" si="45"/>
        <v>28.461999999999996</v>
      </c>
    </row>
    <row r="159" spans="1:6" outlineLevel="1" x14ac:dyDescent="0.35">
      <c r="A159">
        <v>22</v>
      </c>
      <c r="B159" t="s">
        <v>926</v>
      </c>
      <c r="C159" t="s">
        <v>39</v>
      </c>
      <c r="D159" s="1">
        <f t="shared" si="44"/>
        <v>20.329999999999998</v>
      </c>
      <c r="E159" s="1">
        <f t="shared" si="45"/>
        <v>24.395999999999997</v>
      </c>
      <c r="F159" s="1">
        <f t="shared" si="45"/>
        <v>28.461999999999996</v>
      </c>
    </row>
    <row r="160" spans="1:6" ht="15" thickBot="1" x14ac:dyDescent="0.4">
      <c r="A160" s="4">
        <v>23</v>
      </c>
      <c r="B160" s="4" t="s">
        <v>40</v>
      </c>
      <c r="C160" s="4" t="s">
        <v>41</v>
      </c>
      <c r="D160" s="5">
        <v>21.74</v>
      </c>
      <c r="E160" s="5">
        <f>D160*1.2</f>
        <v>26.087999999999997</v>
      </c>
      <c r="F160" s="5">
        <f>D160*1.4</f>
        <v>30.435999999999996</v>
      </c>
    </row>
    <row r="161" spans="1:6" outlineLevel="1" x14ac:dyDescent="0.35">
      <c r="A161">
        <v>23</v>
      </c>
      <c r="B161" t="s">
        <v>404</v>
      </c>
      <c r="C161" t="s">
        <v>41</v>
      </c>
      <c r="D161" s="1">
        <f>D160</f>
        <v>21.74</v>
      </c>
      <c r="E161" s="1">
        <f>E160</f>
        <v>26.087999999999997</v>
      </c>
      <c r="F161" s="1">
        <f>F160</f>
        <v>30.435999999999996</v>
      </c>
    </row>
    <row r="162" spans="1:6" outlineLevel="1" x14ac:dyDescent="0.35">
      <c r="A162">
        <v>23</v>
      </c>
      <c r="B162" t="s">
        <v>587</v>
      </c>
      <c r="C162" t="s">
        <v>34</v>
      </c>
      <c r="D162" s="1">
        <f t="shared" ref="D162:D165" si="46">D161</f>
        <v>21.74</v>
      </c>
      <c r="E162" s="1">
        <f t="shared" ref="E162:F165" si="47">E161</f>
        <v>26.087999999999997</v>
      </c>
      <c r="F162" s="1">
        <f t="shared" si="47"/>
        <v>30.435999999999996</v>
      </c>
    </row>
    <row r="163" spans="1:6" outlineLevel="1" x14ac:dyDescent="0.35">
      <c r="A163">
        <v>23</v>
      </c>
      <c r="B163" t="s">
        <v>41</v>
      </c>
      <c r="C163" t="s">
        <v>41</v>
      </c>
      <c r="D163" s="1">
        <f t="shared" si="46"/>
        <v>21.74</v>
      </c>
      <c r="E163" s="1">
        <f t="shared" si="47"/>
        <v>26.087999999999997</v>
      </c>
      <c r="F163" s="1">
        <f t="shared" si="47"/>
        <v>30.435999999999996</v>
      </c>
    </row>
    <row r="164" spans="1:6" outlineLevel="1" x14ac:dyDescent="0.35">
      <c r="A164">
        <v>23</v>
      </c>
      <c r="B164" t="s">
        <v>837</v>
      </c>
      <c r="C164" t="s">
        <v>41</v>
      </c>
      <c r="D164" s="1">
        <f t="shared" si="46"/>
        <v>21.74</v>
      </c>
      <c r="E164" s="1">
        <f t="shared" si="47"/>
        <v>26.087999999999997</v>
      </c>
      <c r="F164" s="1">
        <f t="shared" si="47"/>
        <v>30.435999999999996</v>
      </c>
    </row>
    <row r="165" spans="1:6" outlineLevel="1" x14ac:dyDescent="0.35">
      <c r="A165">
        <v>23</v>
      </c>
      <c r="B165" t="s">
        <v>980</v>
      </c>
      <c r="C165" t="s">
        <v>41</v>
      </c>
      <c r="D165" s="1">
        <f t="shared" si="46"/>
        <v>21.74</v>
      </c>
      <c r="E165" s="1">
        <f t="shared" si="47"/>
        <v>26.087999999999997</v>
      </c>
      <c r="F165" s="1">
        <f t="shared" si="47"/>
        <v>30.435999999999996</v>
      </c>
    </row>
    <row r="166" spans="1:6" ht="15" thickBot="1" x14ac:dyDescent="0.4">
      <c r="A166" s="4">
        <v>24</v>
      </c>
      <c r="B166" s="4" t="s">
        <v>42</v>
      </c>
      <c r="C166" s="4" t="s">
        <v>43</v>
      </c>
      <c r="D166" s="5">
        <v>22.58</v>
      </c>
      <c r="E166" s="5">
        <f>D166*1.2</f>
        <v>27.095999999999997</v>
      </c>
      <c r="F166" s="5">
        <f>D166*1.4</f>
        <v>31.611999999999995</v>
      </c>
    </row>
    <row r="167" spans="1:6" outlineLevel="1" x14ac:dyDescent="0.35">
      <c r="A167">
        <v>24</v>
      </c>
      <c r="B167" t="s">
        <v>366</v>
      </c>
      <c r="C167" t="s">
        <v>43</v>
      </c>
      <c r="D167" s="1">
        <f>D166</f>
        <v>22.58</v>
      </c>
      <c r="E167" s="1">
        <f>E166</f>
        <v>27.095999999999997</v>
      </c>
      <c r="F167" s="1">
        <f>F166</f>
        <v>31.611999999999995</v>
      </c>
    </row>
    <row r="168" spans="1:6" outlineLevel="1" x14ac:dyDescent="0.35">
      <c r="A168">
        <v>24</v>
      </c>
      <c r="B168" t="s">
        <v>43</v>
      </c>
      <c r="C168" t="s">
        <v>43</v>
      </c>
      <c r="D168" s="1">
        <f t="shared" ref="D168:D172" si="48">D167</f>
        <v>22.58</v>
      </c>
      <c r="E168" s="1">
        <f t="shared" ref="E168:F172" si="49">E167</f>
        <v>27.095999999999997</v>
      </c>
      <c r="F168" s="1">
        <f t="shared" si="49"/>
        <v>31.611999999999995</v>
      </c>
    </row>
    <row r="169" spans="1:6" outlineLevel="1" x14ac:dyDescent="0.35">
      <c r="A169">
        <v>24</v>
      </c>
      <c r="B169" t="s">
        <v>658</v>
      </c>
      <c r="C169" t="s">
        <v>43</v>
      </c>
      <c r="D169" s="1">
        <f t="shared" si="48"/>
        <v>22.58</v>
      </c>
      <c r="E169" s="1">
        <f t="shared" si="49"/>
        <v>27.095999999999997</v>
      </c>
      <c r="F169" s="1">
        <f t="shared" si="49"/>
        <v>31.611999999999995</v>
      </c>
    </row>
    <row r="170" spans="1:6" outlineLevel="1" x14ac:dyDescent="0.35">
      <c r="A170">
        <v>24</v>
      </c>
      <c r="B170" t="s">
        <v>717</v>
      </c>
      <c r="C170" t="s">
        <v>144</v>
      </c>
      <c r="D170" s="1">
        <f t="shared" si="48"/>
        <v>22.58</v>
      </c>
      <c r="E170" s="1">
        <f t="shared" si="49"/>
        <v>27.095999999999997</v>
      </c>
      <c r="F170" s="1">
        <f t="shared" si="49"/>
        <v>31.611999999999995</v>
      </c>
    </row>
    <row r="171" spans="1:6" outlineLevel="1" x14ac:dyDescent="0.35">
      <c r="A171">
        <v>24</v>
      </c>
      <c r="B171" t="s">
        <v>826</v>
      </c>
      <c r="C171" t="s">
        <v>43</v>
      </c>
      <c r="D171" s="1">
        <f t="shared" si="48"/>
        <v>22.58</v>
      </c>
      <c r="E171" s="1">
        <f t="shared" si="49"/>
        <v>27.095999999999997</v>
      </c>
      <c r="F171" s="1">
        <f t="shared" si="49"/>
        <v>31.611999999999995</v>
      </c>
    </row>
    <row r="172" spans="1:6" outlineLevel="1" x14ac:dyDescent="0.35">
      <c r="A172">
        <v>24</v>
      </c>
      <c r="B172" t="s">
        <v>835</v>
      </c>
      <c r="C172" t="s">
        <v>43</v>
      </c>
      <c r="D172" s="1">
        <f t="shared" si="48"/>
        <v>22.58</v>
      </c>
      <c r="E172" s="1">
        <f t="shared" si="49"/>
        <v>27.095999999999997</v>
      </c>
      <c r="F172" s="1">
        <f t="shared" si="49"/>
        <v>31.611999999999995</v>
      </c>
    </row>
    <row r="173" spans="1:6" ht="15" thickBot="1" x14ac:dyDescent="0.4">
      <c r="A173" s="4">
        <v>25</v>
      </c>
      <c r="B173" s="4" t="s">
        <v>44</v>
      </c>
      <c r="C173" s="4" t="s">
        <v>44</v>
      </c>
      <c r="D173" s="5">
        <v>20.77</v>
      </c>
      <c r="E173" s="5">
        <f>D173*1.2</f>
        <v>24.923999999999999</v>
      </c>
      <c r="F173" s="5">
        <f>D173*1.4</f>
        <v>29.077999999999996</v>
      </c>
    </row>
    <row r="174" spans="1:6" outlineLevel="1" x14ac:dyDescent="0.35">
      <c r="A174">
        <v>25</v>
      </c>
      <c r="B174" t="s">
        <v>260</v>
      </c>
      <c r="C174" t="s">
        <v>44</v>
      </c>
      <c r="D174" s="1">
        <f>D173</f>
        <v>20.77</v>
      </c>
      <c r="E174" s="1">
        <f>E173</f>
        <v>24.923999999999999</v>
      </c>
      <c r="F174" s="1">
        <f>F173</f>
        <v>29.077999999999996</v>
      </c>
    </row>
    <row r="175" spans="1:6" outlineLevel="1" x14ac:dyDescent="0.35">
      <c r="A175">
        <v>25</v>
      </c>
      <c r="B175" t="s">
        <v>321</v>
      </c>
      <c r="C175" t="s">
        <v>1000</v>
      </c>
      <c r="D175" s="1">
        <f t="shared" ref="D175:D185" si="50">D174</f>
        <v>20.77</v>
      </c>
      <c r="E175" s="1">
        <f t="shared" ref="E175:F185" si="51">E174</f>
        <v>24.923999999999999</v>
      </c>
      <c r="F175" s="1">
        <f t="shared" si="51"/>
        <v>29.077999999999996</v>
      </c>
    </row>
    <row r="176" spans="1:6" outlineLevel="1" x14ac:dyDescent="0.35">
      <c r="A176">
        <v>25</v>
      </c>
      <c r="B176" t="s">
        <v>350</v>
      </c>
      <c r="C176" t="s">
        <v>44</v>
      </c>
      <c r="D176" s="1">
        <f t="shared" si="50"/>
        <v>20.77</v>
      </c>
      <c r="E176" s="1">
        <f t="shared" si="51"/>
        <v>24.923999999999999</v>
      </c>
      <c r="F176" s="1">
        <f t="shared" si="51"/>
        <v>29.077999999999996</v>
      </c>
    </row>
    <row r="177" spans="1:6" outlineLevel="1" x14ac:dyDescent="0.35">
      <c r="A177">
        <v>25</v>
      </c>
      <c r="B177" t="s">
        <v>373</v>
      </c>
      <c r="C177" t="s">
        <v>187</v>
      </c>
      <c r="D177" s="1">
        <f t="shared" si="50"/>
        <v>20.77</v>
      </c>
      <c r="E177" s="1">
        <f t="shared" si="51"/>
        <v>24.923999999999999</v>
      </c>
      <c r="F177" s="1">
        <f t="shared" si="51"/>
        <v>29.077999999999996</v>
      </c>
    </row>
    <row r="178" spans="1:6" outlineLevel="1" x14ac:dyDescent="0.35">
      <c r="A178">
        <v>25</v>
      </c>
      <c r="B178" t="s">
        <v>598</v>
      </c>
      <c r="C178" t="s">
        <v>44</v>
      </c>
      <c r="D178" s="1">
        <f t="shared" si="50"/>
        <v>20.77</v>
      </c>
      <c r="E178" s="1">
        <f t="shared" si="51"/>
        <v>24.923999999999999</v>
      </c>
      <c r="F178" s="1">
        <f t="shared" si="51"/>
        <v>29.077999999999996</v>
      </c>
    </row>
    <row r="179" spans="1:6" outlineLevel="1" x14ac:dyDescent="0.35">
      <c r="A179">
        <v>25</v>
      </c>
      <c r="B179" t="s">
        <v>659</v>
      </c>
      <c r="C179" t="s">
        <v>44</v>
      </c>
      <c r="D179" s="1">
        <f t="shared" si="50"/>
        <v>20.77</v>
      </c>
      <c r="E179" s="1">
        <f t="shared" si="51"/>
        <v>24.923999999999999</v>
      </c>
      <c r="F179" s="1">
        <f t="shared" si="51"/>
        <v>29.077999999999996</v>
      </c>
    </row>
    <row r="180" spans="1:6" outlineLevel="1" x14ac:dyDescent="0.35">
      <c r="A180">
        <v>25</v>
      </c>
      <c r="B180" t="s">
        <v>680</v>
      </c>
      <c r="C180" t="s">
        <v>44</v>
      </c>
      <c r="D180" s="1">
        <f t="shared" si="50"/>
        <v>20.77</v>
      </c>
      <c r="E180" s="1">
        <f t="shared" si="51"/>
        <v>24.923999999999999</v>
      </c>
      <c r="F180" s="1">
        <f t="shared" si="51"/>
        <v>29.077999999999996</v>
      </c>
    </row>
    <row r="181" spans="1:6" outlineLevel="1" x14ac:dyDescent="0.35">
      <c r="A181">
        <v>25</v>
      </c>
      <c r="B181" t="s">
        <v>775</v>
      </c>
      <c r="C181" t="s">
        <v>190</v>
      </c>
      <c r="D181" s="1">
        <f t="shared" si="50"/>
        <v>20.77</v>
      </c>
      <c r="E181" s="1">
        <f t="shared" si="51"/>
        <v>24.923999999999999</v>
      </c>
      <c r="F181" s="1">
        <f t="shared" si="51"/>
        <v>29.077999999999996</v>
      </c>
    </row>
    <row r="182" spans="1:6" outlineLevel="1" x14ac:dyDescent="0.35">
      <c r="A182">
        <v>25</v>
      </c>
      <c r="B182" t="s">
        <v>776</v>
      </c>
      <c r="C182" t="s">
        <v>187</v>
      </c>
      <c r="D182" s="1">
        <f t="shared" si="50"/>
        <v>20.77</v>
      </c>
      <c r="E182" s="1">
        <f t="shared" si="51"/>
        <v>24.923999999999999</v>
      </c>
      <c r="F182" s="1">
        <f t="shared" si="51"/>
        <v>29.077999999999996</v>
      </c>
    </row>
    <row r="183" spans="1:6" outlineLevel="1" x14ac:dyDescent="0.35">
      <c r="A183">
        <v>25</v>
      </c>
      <c r="B183" t="s">
        <v>800</v>
      </c>
      <c r="C183" t="s">
        <v>44</v>
      </c>
      <c r="D183" s="1">
        <f t="shared" si="50"/>
        <v>20.77</v>
      </c>
      <c r="E183" s="1">
        <f t="shared" si="51"/>
        <v>24.923999999999999</v>
      </c>
      <c r="F183" s="1">
        <f t="shared" si="51"/>
        <v>29.077999999999996</v>
      </c>
    </row>
    <row r="184" spans="1:6" outlineLevel="1" x14ac:dyDescent="0.35">
      <c r="A184">
        <v>25</v>
      </c>
      <c r="B184" t="s">
        <v>900</v>
      </c>
      <c r="C184" t="s">
        <v>1000</v>
      </c>
      <c r="D184" s="1">
        <f t="shared" si="50"/>
        <v>20.77</v>
      </c>
      <c r="E184" s="1">
        <f t="shared" si="51"/>
        <v>24.923999999999999</v>
      </c>
      <c r="F184" s="1">
        <f t="shared" si="51"/>
        <v>29.077999999999996</v>
      </c>
    </row>
    <row r="185" spans="1:6" outlineLevel="1" x14ac:dyDescent="0.35">
      <c r="A185">
        <v>25</v>
      </c>
      <c r="B185" t="s">
        <v>949</v>
      </c>
      <c r="C185" t="s">
        <v>44</v>
      </c>
      <c r="D185" s="1">
        <f t="shared" si="50"/>
        <v>20.77</v>
      </c>
      <c r="E185" s="1">
        <f t="shared" si="51"/>
        <v>24.923999999999999</v>
      </c>
      <c r="F185" s="1">
        <f t="shared" si="51"/>
        <v>29.077999999999996</v>
      </c>
    </row>
    <row r="186" spans="1:6" ht="15" thickBot="1" x14ac:dyDescent="0.4">
      <c r="A186" s="4">
        <v>26</v>
      </c>
      <c r="B186" s="4" t="s">
        <v>45</v>
      </c>
      <c r="C186" s="4" t="s">
        <v>46</v>
      </c>
      <c r="D186" s="5">
        <v>20.34</v>
      </c>
      <c r="E186" s="5">
        <f>D186*1.2</f>
        <v>24.407999999999998</v>
      </c>
      <c r="F186" s="5">
        <f>D186*1.4</f>
        <v>28.475999999999999</v>
      </c>
    </row>
    <row r="187" spans="1:6" outlineLevel="1" x14ac:dyDescent="0.35">
      <c r="A187">
        <v>26</v>
      </c>
      <c r="B187" t="s">
        <v>298</v>
      </c>
      <c r="C187" t="s">
        <v>46</v>
      </c>
      <c r="D187" s="1">
        <f>D186</f>
        <v>20.34</v>
      </c>
      <c r="E187" s="1">
        <f>E186</f>
        <v>24.407999999999998</v>
      </c>
      <c r="F187" s="1">
        <f>F186</f>
        <v>28.475999999999999</v>
      </c>
    </row>
    <row r="188" spans="1:6" outlineLevel="1" x14ac:dyDescent="0.35">
      <c r="A188">
        <v>26</v>
      </c>
      <c r="B188" t="s">
        <v>361</v>
      </c>
      <c r="C188" t="s">
        <v>46</v>
      </c>
      <c r="D188" s="1">
        <f t="shared" ref="D188:D191" si="52">D187</f>
        <v>20.34</v>
      </c>
      <c r="E188" s="1">
        <f t="shared" ref="E188:F191" si="53">E187</f>
        <v>24.407999999999998</v>
      </c>
      <c r="F188" s="1">
        <f t="shared" si="53"/>
        <v>28.475999999999999</v>
      </c>
    </row>
    <row r="189" spans="1:6" outlineLevel="1" x14ac:dyDescent="0.35">
      <c r="A189">
        <v>26</v>
      </c>
      <c r="B189" t="s">
        <v>724</v>
      </c>
      <c r="C189" t="s">
        <v>21</v>
      </c>
      <c r="D189" s="1">
        <f t="shared" si="52"/>
        <v>20.34</v>
      </c>
      <c r="E189" s="1">
        <f t="shared" si="53"/>
        <v>24.407999999999998</v>
      </c>
      <c r="F189" s="1">
        <f t="shared" si="53"/>
        <v>28.475999999999999</v>
      </c>
    </row>
    <row r="190" spans="1:6" outlineLevel="1" x14ac:dyDescent="0.35">
      <c r="A190">
        <v>26</v>
      </c>
      <c r="B190" t="s">
        <v>860</v>
      </c>
      <c r="C190" t="s">
        <v>46</v>
      </c>
      <c r="D190" s="1">
        <f t="shared" si="52"/>
        <v>20.34</v>
      </c>
      <c r="E190" s="1">
        <f t="shared" si="53"/>
        <v>24.407999999999998</v>
      </c>
      <c r="F190" s="1">
        <f t="shared" si="53"/>
        <v>28.475999999999999</v>
      </c>
    </row>
    <row r="191" spans="1:6" outlineLevel="1" x14ac:dyDescent="0.35">
      <c r="A191">
        <v>26</v>
      </c>
      <c r="B191" t="s">
        <v>938</v>
      </c>
      <c r="C191" t="s">
        <v>171</v>
      </c>
      <c r="D191" s="1">
        <f t="shared" si="52"/>
        <v>20.34</v>
      </c>
      <c r="E191" s="1">
        <f t="shared" si="53"/>
        <v>24.407999999999998</v>
      </c>
      <c r="F191" s="1">
        <f t="shared" si="53"/>
        <v>28.475999999999999</v>
      </c>
    </row>
    <row r="192" spans="1:6" ht="15" thickBot="1" x14ac:dyDescent="0.4">
      <c r="A192" s="4">
        <v>27</v>
      </c>
      <c r="B192" s="4" t="s">
        <v>47</v>
      </c>
      <c r="C192" s="4" t="s">
        <v>25</v>
      </c>
      <c r="D192" s="5">
        <v>21.74</v>
      </c>
      <c r="E192" s="5">
        <f>D192*1.2</f>
        <v>26.087999999999997</v>
      </c>
      <c r="F192" s="5">
        <f>D192*1.4</f>
        <v>30.435999999999996</v>
      </c>
    </row>
    <row r="193" spans="1:6" outlineLevel="1" x14ac:dyDescent="0.35">
      <c r="A193">
        <v>27</v>
      </c>
      <c r="B193" t="s">
        <v>419</v>
      </c>
      <c r="C193" t="s">
        <v>25</v>
      </c>
      <c r="D193" s="1">
        <f>D192</f>
        <v>21.74</v>
      </c>
      <c r="E193" s="1">
        <f>E192</f>
        <v>26.087999999999997</v>
      </c>
      <c r="F193" s="1">
        <f>F192</f>
        <v>30.435999999999996</v>
      </c>
    </row>
    <row r="194" spans="1:6" outlineLevel="1" x14ac:dyDescent="0.35">
      <c r="A194">
        <v>27</v>
      </c>
      <c r="B194" t="s">
        <v>430</v>
      </c>
      <c r="C194" t="s">
        <v>25</v>
      </c>
      <c r="D194" s="1">
        <f t="shared" ref="D194:D198" si="54">D193</f>
        <v>21.74</v>
      </c>
      <c r="E194" s="1">
        <f t="shared" ref="E194:F198" si="55">E193</f>
        <v>26.087999999999997</v>
      </c>
      <c r="F194" s="1">
        <f t="shared" si="55"/>
        <v>30.435999999999996</v>
      </c>
    </row>
    <row r="195" spans="1:6" outlineLevel="1" x14ac:dyDescent="0.35">
      <c r="A195">
        <v>27</v>
      </c>
      <c r="B195" t="s">
        <v>474</v>
      </c>
      <c r="C195" t="s">
        <v>25</v>
      </c>
      <c r="D195" s="1">
        <f t="shared" si="54"/>
        <v>21.74</v>
      </c>
      <c r="E195" s="1">
        <f t="shared" si="55"/>
        <v>26.087999999999997</v>
      </c>
      <c r="F195" s="1">
        <f t="shared" si="55"/>
        <v>30.435999999999996</v>
      </c>
    </row>
    <row r="196" spans="1:6" outlineLevel="1" x14ac:dyDescent="0.35">
      <c r="A196">
        <v>27</v>
      </c>
      <c r="B196" t="s">
        <v>493</v>
      </c>
      <c r="C196" t="s">
        <v>25</v>
      </c>
      <c r="D196" s="1">
        <f t="shared" si="54"/>
        <v>21.74</v>
      </c>
      <c r="E196" s="1">
        <f t="shared" si="55"/>
        <v>26.087999999999997</v>
      </c>
      <c r="F196" s="1">
        <f t="shared" si="55"/>
        <v>30.435999999999996</v>
      </c>
    </row>
    <row r="197" spans="1:6" outlineLevel="1" x14ac:dyDescent="0.35">
      <c r="A197">
        <v>27</v>
      </c>
      <c r="B197" t="s">
        <v>815</v>
      </c>
      <c r="C197" t="s">
        <v>103</v>
      </c>
      <c r="D197" s="1">
        <f t="shared" si="54"/>
        <v>21.74</v>
      </c>
      <c r="E197" s="1">
        <f t="shared" si="55"/>
        <v>26.087999999999997</v>
      </c>
      <c r="F197" s="1">
        <f t="shared" si="55"/>
        <v>30.435999999999996</v>
      </c>
    </row>
    <row r="198" spans="1:6" outlineLevel="1" x14ac:dyDescent="0.35">
      <c r="A198">
        <v>27</v>
      </c>
      <c r="B198" t="s">
        <v>832</v>
      </c>
      <c r="C198" t="s">
        <v>25</v>
      </c>
      <c r="D198" s="1">
        <f t="shared" si="54"/>
        <v>21.74</v>
      </c>
      <c r="E198" s="1">
        <f t="shared" si="55"/>
        <v>26.087999999999997</v>
      </c>
      <c r="F198" s="1">
        <f t="shared" si="55"/>
        <v>30.435999999999996</v>
      </c>
    </row>
    <row r="199" spans="1:6" ht="15" thickBot="1" x14ac:dyDescent="0.4">
      <c r="A199" s="4">
        <v>28</v>
      </c>
      <c r="B199" s="4" t="s">
        <v>48</v>
      </c>
      <c r="C199" s="4" t="s">
        <v>48</v>
      </c>
      <c r="D199" s="5">
        <v>21.57</v>
      </c>
      <c r="E199" s="5">
        <f>D199*1.2</f>
        <v>25.884</v>
      </c>
      <c r="F199" s="5">
        <f>D199*1.4</f>
        <v>30.197999999999997</v>
      </c>
    </row>
    <row r="200" spans="1:6" outlineLevel="1" x14ac:dyDescent="0.35">
      <c r="A200">
        <v>28</v>
      </c>
      <c r="B200" t="s">
        <v>240</v>
      </c>
      <c r="C200" t="s">
        <v>48</v>
      </c>
      <c r="D200" s="1">
        <f>D199</f>
        <v>21.57</v>
      </c>
      <c r="E200" s="1">
        <f>E199</f>
        <v>25.884</v>
      </c>
      <c r="F200" s="1">
        <f>F199</f>
        <v>30.197999999999997</v>
      </c>
    </row>
    <row r="201" spans="1:6" outlineLevel="1" x14ac:dyDescent="0.35">
      <c r="A201">
        <v>28</v>
      </c>
      <c r="B201" t="s">
        <v>310</v>
      </c>
      <c r="C201" t="s">
        <v>48</v>
      </c>
      <c r="D201" s="1">
        <f t="shared" ref="D201:D206" si="56">D200</f>
        <v>21.57</v>
      </c>
      <c r="E201" s="1">
        <f t="shared" ref="E201:F206" si="57">E200</f>
        <v>25.884</v>
      </c>
      <c r="F201" s="1">
        <f t="shared" si="57"/>
        <v>30.197999999999997</v>
      </c>
    </row>
    <row r="202" spans="1:6" outlineLevel="1" x14ac:dyDescent="0.35">
      <c r="A202">
        <v>28</v>
      </c>
      <c r="B202" t="s">
        <v>322</v>
      </c>
      <c r="C202" t="s">
        <v>48</v>
      </c>
      <c r="D202" s="1">
        <f t="shared" si="56"/>
        <v>21.57</v>
      </c>
      <c r="E202" s="1">
        <f t="shared" si="57"/>
        <v>25.884</v>
      </c>
      <c r="F202" s="1">
        <f t="shared" si="57"/>
        <v>30.197999999999997</v>
      </c>
    </row>
    <row r="203" spans="1:6" outlineLevel="1" x14ac:dyDescent="0.35">
      <c r="A203">
        <v>28</v>
      </c>
      <c r="B203" t="s">
        <v>495</v>
      </c>
      <c r="C203" t="s">
        <v>48</v>
      </c>
      <c r="D203" s="1">
        <f t="shared" si="56"/>
        <v>21.57</v>
      </c>
      <c r="E203" s="1">
        <f t="shared" si="57"/>
        <v>25.884</v>
      </c>
      <c r="F203" s="1">
        <f t="shared" si="57"/>
        <v>30.197999999999997</v>
      </c>
    </row>
    <row r="204" spans="1:6" outlineLevel="1" x14ac:dyDescent="0.35">
      <c r="A204">
        <v>28</v>
      </c>
      <c r="B204" t="s">
        <v>636</v>
      </c>
      <c r="C204" t="s">
        <v>48</v>
      </c>
      <c r="D204" s="1">
        <f t="shared" si="56"/>
        <v>21.57</v>
      </c>
      <c r="E204" s="1">
        <f t="shared" si="57"/>
        <v>25.884</v>
      </c>
      <c r="F204" s="1">
        <f t="shared" si="57"/>
        <v>30.197999999999997</v>
      </c>
    </row>
    <row r="205" spans="1:6" outlineLevel="1" x14ac:dyDescent="0.35">
      <c r="A205">
        <v>28</v>
      </c>
      <c r="B205" t="s">
        <v>685</v>
      </c>
      <c r="C205" t="s">
        <v>219</v>
      </c>
      <c r="D205" s="1">
        <f t="shared" si="56"/>
        <v>21.57</v>
      </c>
      <c r="E205" s="1">
        <f t="shared" si="57"/>
        <v>25.884</v>
      </c>
      <c r="F205" s="1">
        <f t="shared" si="57"/>
        <v>30.197999999999997</v>
      </c>
    </row>
    <row r="206" spans="1:6" outlineLevel="1" x14ac:dyDescent="0.35">
      <c r="A206">
        <v>28</v>
      </c>
      <c r="B206" t="s">
        <v>841</v>
      </c>
      <c r="C206" t="s">
        <v>219</v>
      </c>
      <c r="D206" s="1">
        <f t="shared" si="56"/>
        <v>21.57</v>
      </c>
      <c r="E206" s="1">
        <f t="shared" si="57"/>
        <v>25.884</v>
      </c>
      <c r="F206" s="1">
        <f t="shared" si="57"/>
        <v>30.197999999999997</v>
      </c>
    </row>
    <row r="207" spans="1:6" ht="15" thickBot="1" x14ac:dyDescent="0.4">
      <c r="A207" s="4">
        <v>29</v>
      </c>
      <c r="B207" s="4" t="s">
        <v>49</v>
      </c>
      <c r="C207" s="4" t="s">
        <v>50</v>
      </c>
      <c r="D207" s="5">
        <v>23.65</v>
      </c>
      <c r="E207" s="5">
        <f>D207*1.2</f>
        <v>28.38</v>
      </c>
      <c r="F207" s="5">
        <f>D207*1.4</f>
        <v>33.11</v>
      </c>
    </row>
    <row r="208" spans="1:6" outlineLevel="1" x14ac:dyDescent="0.35">
      <c r="A208">
        <v>29</v>
      </c>
      <c r="B208" t="s">
        <v>365</v>
      </c>
      <c r="C208" t="s">
        <v>50</v>
      </c>
      <c r="D208" s="1">
        <f>D207</f>
        <v>23.65</v>
      </c>
      <c r="E208" s="1">
        <f>E207</f>
        <v>28.38</v>
      </c>
      <c r="F208" s="1">
        <f>F207</f>
        <v>33.11</v>
      </c>
    </row>
    <row r="209" spans="1:6" outlineLevel="1" x14ac:dyDescent="0.35">
      <c r="A209">
        <v>29</v>
      </c>
      <c r="B209" t="s">
        <v>367</v>
      </c>
      <c r="C209" t="s">
        <v>141</v>
      </c>
      <c r="D209" s="1">
        <f t="shared" ref="D209:D212" si="58">D208</f>
        <v>23.65</v>
      </c>
      <c r="E209" s="1">
        <f t="shared" ref="E209:F212" si="59">E208</f>
        <v>28.38</v>
      </c>
      <c r="F209" s="1">
        <f t="shared" si="59"/>
        <v>33.11</v>
      </c>
    </row>
    <row r="210" spans="1:6" outlineLevel="1" x14ac:dyDescent="0.35">
      <c r="A210">
        <v>29</v>
      </c>
      <c r="B210" t="s">
        <v>376</v>
      </c>
      <c r="C210" t="s">
        <v>115</v>
      </c>
      <c r="D210" s="1">
        <f t="shared" si="58"/>
        <v>23.65</v>
      </c>
      <c r="E210" s="1">
        <f t="shared" si="59"/>
        <v>28.38</v>
      </c>
      <c r="F210" s="1">
        <f t="shared" si="59"/>
        <v>33.11</v>
      </c>
    </row>
    <row r="211" spans="1:6" outlineLevel="1" x14ac:dyDescent="0.35">
      <c r="A211">
        <v>29</v>
      </c>
      <c r="B211" t="s">
        <v>612</v>
      </c>
      <c r="C211" t="s">
        <v>50</v>
      </c>
      <c r="D211" s="1">
        <f t="shared" si="58"/>
        <v>23.65</v>
      </c>
      <c r="E211" s="1">
        <f t="shared" si="59"/>
        <v>28.38</v>
      </c>
      <c r="F211" s="1">
        <f t="shared" si="59"/>
        <v>33.11</v>
      </c>
    </row>
    <row r="212" spans="1:6" outlineLevel="1" x14ac:dyDescent="0.35">
      <c r="A212">
        <v>29</v>
      </c>
      <c r="B212" t="s">
        <v>983</v>
      </c>
      <c r="C212" t="s">
        <v>140</v>
      </c>
      <c r="D212" s="1">
        <f t="shared" si="58"/>
        <v>23.65</v>
      </c>
      <c r="E212" s="1">
        <f t="shared" si="59"/>
        <v>28.38</v>
      </c>
      <c r="F212" s="1">
        <f t="shared" si="59"/>
        <v>33.11</v>
      </c>
    </row>
    <row r="213" spans="1:6" ht="15" thickBot="1" x14ac:dyDescent="0.4">
      <c r="A213" s="4">
        <v>30</v>
      </c>
      <c r="B213" s="4" t="s">
        <v>51</v>
      </c>
      <c r="C213" s="4" t="s">
        <v>52</v>
      </c>
      <c r="D213" s="5">
        <v>20.62</v>
      </c>
      <c r="E213" s="5">
        <f>D213*1.2</f>
        <v>24.744</v>
      </c>
      <c r="F213" s="5">
        <f>D213*1.4</f>
        <v>28.867999999999999</v>
      </c>
    </row>
    <row r="214" spans="1:6" outlineLevel="1" x14ac:dyDescent="0.35">
      <c r="A214">
        <v>30</v>
      </c>
      <c r="B214" t="s">
        <v>325</v>
      </c>
      <c r="C214" t="s">
        <v>52</v>
      </c>
      <c r="D214" s="1">
        <f>D213</f>
        <v>20.62</v>
      </c>
      <c r="E214" s="1">
        <f>E213</f>
        <v>24.744</v>
      </c>
      <c r="F214" s="1">
        <f>F213</f>
        <v>28.867999999999999</v>
      </c>
    </row>
    <row r="215" spans="1:6" outlineLevel="1" x14ac:dyDescent="0.35">
      <c r="A215">
        <v>30</v>
      </c>
      <c r="B215" t="s">
        <v>610</v>
      </c>
      <c r="C215" t="s">
        <v>21</v>
      </c>
      <c r="D215" s="1">
        <f t="shared" ref="D215:D217" si="60">D214</f>
        <v>20.62</v>
      </c>
      <c r="E215" s="1">
        <f t="shared" ref="E215:F217" si="61">E214</f>
        <v>24.744</v>
      </c>
      <c r="F215" s="1">
        <f t="shared" si="61"/>
        <v>28.867999999999999</v>
      </c>
    </row>
    <row r="216" spans="1:6" outlineLevel="1" x14ac:dyDescent="0.35">
      <c r="A216">
        <v>30</v>
      </c>
      <c r="B216" t="s">
        <v>732</v>
      </c>
      <c r="C216" t="s">
        <v>52</v>
      </c>
      <c r="D216" s="1">
        <f t="shared" si="60"/>
        <v>20.62</v>
      </c>
      <c r="E216" s="1">
        <f t="shared" si="61"/>
        <v>24.744</v>
      </c>
      <c r="F216" s="1">
        <f t="shared" si="61"/>
        <v>28.867999999999999</v>
      </c>
    </row>
    <row r="217" spans="1:6" outlineLevel="1" x14ac:dyDescent="0.35">
      <c r="A217">
        <v>30</v>
      </c>
      <c r="B217" t="s">
        <v>791</v>
      </c>
      <c r="C217" t="s">
        <v>52</v>
      </c>
      <c r="D217" s="1">
        <f t="shared" si="60"/>
        <v>20.62</v>
      </c>
      <c r="E217" s="1">
        <f t="shared" si="61"/>
        <v>24.744</v>
      </c>
      <c r="F217" s="1">
        <f t="shared" si="61"/>
        <v>28.867999999999999</v>
      </c>
    </row>
    <row r="218" spans="1:6" ht="15" thickBot="1" x14ac:dyDescent="0.4">
      <c r="A218" s="4">
        <v>31</v>
      </c>
      <c r="B218" s="4" t="s">
        <v>53</v>
      </c>
      <c r="C218" s="4" t="s">
        <v>54</v>
      </c>
      <c r="D218" s="5">
        <v>19.86</v>
      </c>
      <c r="E218" s="5">
        <f>D218*1.2</f>
        <v>23.831999999999997</v>
      </c>
      <c r="F218" s="5">
        <f>D218*1.4</f>
        <v>27.803999999999998</v>
      </c>
    </row>
    <row r="219" spans="1:6" outlineLevel="1" x14ac:dyDescent="0.35">
      <c r="A219">
        <v>31</v>
      </c>
      <c r="B219" t="s">
        <v>233</v>
      </c>
      <c r="C219" t="s">
        <v>54</v>
      </c>
      <c r="D219" s="1">
        <f>D218</f>
        <v>19.86</v>
      </c>
      <c r="E219" s="1">
        <f>E218</f>
        <v>23.831999999999997</v>
      </c>
      <c r="F219" s="1">
        <f>F218</f>
        <v>27.803999999999998</v>
      </c>
    </row>
    <row r="220" spans="1:6" outlineLevel="1" x14ac:dyDescent="0.35">
      <c r="A220">
        <v>31</v>
      </c>
      <c r="B220" t="s">
        <v>354</v>
      </c>
      <c r="C220" t="s">
        <v>54</v>
      </c>
      <c r="D220" s="1">
        <f t="shared" ref="D220:D224" si="62">D219</f>
        <v>19.86</v>
      </c>
      <c r="E220" s="1">
        <f t="shared" ref="E220:F224" si="63">E219</f>
        <v>23.831999999999997</v>
      </c>
      <c r="F220" s="1">
        <f t="shared" si="63"/>
        <v>27.803999999999998</v>
      </c>
    </row>
    <row r="221" spans="1:6" outlineLevel="1" x14ac:dyDescent="0.35">
      <c r="A221">
        <v>31</v>
      </c>
      <c r="B221" t="s">
        <v>551</v>
      </c>
      <c r="C221" t="s">
        <v>54</v>
      </c>
      <c r="D221" s="1">
        <f t="shared" si="62"/>
        <v>19.86</v>
      </c>
      <c r="E221" s="1">
        <f t="shared" si="63"/>
        <v>23.831999999999997</v>
      </c>
      <c r="F221" s="1">
        <f t="shared" si="63"/>
        <v>27.803999999999998</v>
      </c>
    </row>
    <row r="222" spans="1:6" outlineLevel="1" x14ac:dyDescent="0.35">
      <c r="A222">
        <v>31</v>
      </c>
      <c r="B222" t="s">
        <v>688</v>
      </c>
      <c r="C222" t="s">
        <v>54</v>
      </c>
      <c r="D222" s="1">
        <f t="shared" si="62"/>
        <v>19.86</v>
      </c>
      <c r="E222" s="1">
        <f t="shared" si="63"/>
        <v>23.831999999999997</v>
      </c>
      <c r="F222" s="1">
        <f t="shared" si="63"/>
        <v>27.803999999999998</v>
      </c>
    </row>
    <row r="223" spans="1:6" outlineLevel="1" x14ac:dyDescent="0.35">
      <c r="A223">
        <v>31</v>
      </c>
      <c r="B223" t="s">
        <v>796</v>
      </c>
      <c r="C223" t="s">
        <v>54</v>
      </c>
      <c r="D223" s="1">
        <f t="shared" si="62"/>
        <v>19.86</v>
      </c>
      <c r="E223" s="1">
        <f t="shared" si="63"/>
        <v>23.831999999999997</v>
      </c>
      <c r="F223" s="1">
        <f t="shared" si="63"/>
        <v>27.803999999999998</v>
      </c>
    </row>
    <row r="224" spans="1:6" outlineLevel="1" x14ac:dyDescent="0.35">
      <c r="A224">
        <v>31</v>
      </c>
      <c r="B224" t="s">
        <v>859</v>
      </c>
      <c r="C224" t="s">
        <v>54</v>
      </c>
      <c r="D224" s="1">
        <f t="shared" si="62"/>
        <v>19.86</v>
      </c>
      <c r="E224" s="1">
        <f t="shared" si="63"/>
        <v>23.831999999999997</v>
      </c>
      <c r="F224" s="1">
        <f t="shared" si="63"/>
        <v>27.803999999999998</v>
      </c>
    </row>
    <row r="225" spans="1:6" ht="15" thickBot="1" x14ac:dyDescent="0.4">
      <c r="A225" s="4">
        <v>32</v>
      </c>
      <c r="B225" s="4" t="s">
        <v>55</v>
      </c>
      <c r="C225" s="4" t="s">
        <v>19</v>
      </c>
      <c r="D225" s="5">
        <v>25.94</v>
      </c>
      <c r="E225" s="5">
        <f>D225*1.2</f>
        <v>31.128</v>
      </c>
      <c r="F225" s="5">
        <f>D225*1.4</f>
        <v>36.316000000000003</v>
      </c>
    </row>
    <row r="226" spans="1:6" outlineLevel="1" x14ac:dyDescent="0.35">
      <c r="A226">
        <v>32</v>
      </c>
      <c r="B226" t="s">
        <v>328</v>
      </c>
      <c r="C226" t="s">
        <v>19</v>
      </c>
      <c r="D226" s="1">
        <f>D225</f>
        <v>25.94</v>
      </c>
      <c r="E226" s="1">
        <f>E225</f>
        <v>31.128</v>
      </c>
      <c r="F226" s="1">
        <f>F225</f>
        <v>36.316000000000003</v>
      </c>
    </row>
    <row r="227" spans="1:6" outlineLevel="1" x14ac:dyDescent="0.35">
      <c r="A227">
        <v>32</v>
      </c>
      <c r="B227" t="s">
        <v>377</v>
      </c>
      <c r="C227" t="s">
        <v>19</v>
      </c>
      <c r="D227" s="1">
        <f t="shared" ref="D227:D230" si="64">D226</f>
        <v>25.94</v>
      </c>
      <c r="E227" s="1">
        <f t="shared" ref="E227:F230" si="65">E226</f>
        <v>31.128</v>
      </c>
      <c r="F227" s="1">
        <f t="shared" si="65"/>
        <v>36.316000000000003</v>
      </c>
    </row>
    <row r="228" spans="1:6" outlineLevel="1" x14ac:dyDescent="0.35">
      <c r="A228">
        <v>32</v>
      </c>
      <c r="B228" t="s">
        <v>1004</v>
      </c>
      <c r="C228" t="s">
        <v>19</v>
      </c>
      <c r="D228" s="1">
        <f t="shared" si="64"/>
        <v>25.94</v>
      </c>
      <c r="E228" s="1">
        <f t="shared" si="65"/>
        <v>31.128</v>
      </c>
      <c r="F228" s="1">
        <f t="shared" si="65"/>
        <v>36.316000000000003</v>
      </c>
    </row>
    <row r="229" spans="1:6" outlineLevel="1" x14ac:dyDescent="0.35">
      <c r="A229">
        <v>32</v>
      </c>
      <c r="B229" t="s">
        <v>920</v>
      </c>
      <c r="C229" t="s">
        <v>19</v>
      </c>
      <c r="D229" s="1">
        <f t="shared" si="64"/>
        <v>25.94</v>
      </c>
      <c r="E229" s="1">
        <f t="shared" si="65"/>
        <v>31.128</v>
      </c>
      <c r="F229" s="1">
        <f t="shared" si="65"/>
        <v>36.316000000000003</v>
      </c>
    </row>
    <row r="230" spans="1:6" outlineLevel="1" x14ac:dyDescent="0.35">
      <c r="A230">
        <v>32</v>
      </c>
      <c r="B230" t="s">
        <v>925</v>
      </c>
      <c r="C230" t="s">
        <v>19</v>
      </c>
      <c r="D230" s="1">
        <f t="shared" si="64"/>
        <v>25.94</v>
      </c>
      <c r="E230" s="1">
        <f t="shared" si="65"/>
        <v>31.128</v>
      </c>
      <c r="F230" s="1">
        <f t="shared" si="65"/>
        <v>36.316000000000003</v>
      </c>
    </row>
    <row r="231" spans="1:6" ht="15" thickBot="1" x14ac:dyDescent="0.4">
      <c r="A231" s="4">
        <v>33</v>
      </c>
      <c r="B231" s="4" t="s">
        <v>56</v>
      </c>
      <c r="C231" s="4" t="s">
        <v>57</v>
      </c>
      <c r="D231" s="5">
        <v>20.89</v>
      </c>
      <c r="E231" s="5">
        <f>D231*1.2</f>
        <v>25.068000000000001</v>
      </c>
      <c r="F231" s="5">
        <f>D231*1.4</f>
        <v>29.245999999999999</v>
      </c>
    </row>
    <row r="232" spans="1:6" outlineLevel="1" x14ac:dyDescent="0.35">
      <c r="A232">
        <v>33</v>
      </c>
      <c r="B232" t="s">
        <v>341</v>
      </c>
      <c r="C232" t="s">
        <v>57</v>
      </c>
      <c r="D232" s="1">
        <f>D231</f>
        <v>20.89</v>
      </c>
      <c r="E232" s="1">
        <f>E231</f>
        <v>25.068000000000001</v>
      </c>
      <c r="F232" s="1">
        <f>F231</f>
        <v>29.245999999999999</v>
      </c>
    </row>
    <row r="233" spans="1:6" outlineLevel="1" x14ac:dyDescent="0.35">
      <c r="A233">
        <v>33</v>
      </c>
      <c r="B233" t="s">
        <v>616</v>
      </c>
      <c r="C233" t="s">
        <v>57</v>
      </c>
      <c r="D233" s="1">
        <f t="shared" ref="D233:D235" si="66">D232</f>
        <v>20.89</v>
      </c>
      <c r="E233" s="1">
        <f t="shared" ref="E233:F235" si="67">E232</f>
        <v>25.068000000000001</v>
      </c>
      <c r="F233" s="1">
        <f t="shared" si="67"/>
        <v>29.245999999999999</v>
      </c>
    </row>
    <row r="234" spans="1:6" outlineLevel="1" x14ac:dyDescent="0.35">
      <c r="A234">
        <v>33</v>
      </c>
      <c r="B234" t="s">
        <v>797</v>
      </c>
      <c r="C234" t="s">
        <v>57</v>
      </c>
      <c r="D234" s="1">
        <f t="shared" si="66"/>
        <v>20.89</v>
      </c>
      <c r="E234" s="1">
        <f t="shared" si="67"/>
        <v>25.068000000000001</v>
      </c>
      <c r="F234" s="1">
        <f t="shared" si="67"/>
        <v>29.245999999999999</v>
      </c>
    </row>
    <row r="235" spans="1:6" outlineLevel="1" x14ac:dyDescent="0.35">
      <c r="A235">
        <v>33</v>
      </c>
      <c r="B235" t="s">
        <v>819</v>
      </c>
      <c r="C235" t="s">
        <v>61</v>
      </c>
      <c r="D235" s="1">
        <f t="shared" si="66"/>
        <v>20.89</v>
      </c>
      <c r="E235" s="1">
        <f t="shared" si="67"/>
        <v>25.068000000000001</v>
      </c>
      <c r="F235" s="1">
        <f t="shared" si="67"/>
        <v>29.245999999999999</v>
      </c>
    </row>
    <row r="236" spans="1:6" ht="15" thickBot="1" x14ac:dyDescent="0.4">
      <c r="A236" s="4">
        <v>34</v>
      </c>
      <c r="B236" s="4" t="s">
        <v>58</v>
      </c>
      <c r="C236" s="4" t="s">
        <v>59</v>
      </c>
      <c r="D236" s="5">
        <v>21.42</v>
      </c>
      <c r="E236" s="5">
        <f>D236*1.2</f>
        <v>25.704000000000001</v>
      </c>
      <c r="F236" s="5">
        <f>D236*1.4</f>
        <v>29.988</v>
      </c>
    </row>
    <row r="237" spans="1:6" outlineLevel="1" x14ac:dyDescent="0.35">
      <c r="A237">
        <v>34</v>
      </c>
      <c r="B237" t="s">
        <v>223</v>
      </c>
      <c r="C237" t="s">
        <v>59</v>
      </c>
      <c r="D237" s="1">
        <f>D236</f>
        <v>21.42</v>
      </c>
      <c r="E237" s="1">
        <f>E236</f>
        <v>25.704000000000001</v>
      </c>
      <c r="F237" s="1">
        <f>F236</f>
        <v>29.988</v>
      </c>
    </row>
    <row r="238" spans="1:6" outlineLevel="1" x14ac:dyDescent="0.35">
      <c r="A238">
        <v>34</v>
      </c>
      <c r="B238" t="s">
        <v>250</v>
      </c>
      <c r="C238" t="s">
        <v>59</v>
      </c>
      <c r="D238" s="1">
        <f t="shared" ref="D238:D239" si="68">D237</f>
        <v>21.42</v>
      </c>
      <c r="E238" s="1">
        <f t="shared" ref="E238:F239" si="69">E237</f>
        <v>25.704000000000001</v>
      </c>
      <c r="F238" s="1">
        <f t="shared" si="69"/>
        <v>29.988</v>
      </c>
    </row>
    <row r="239" spans="1:6" outlineLevel="1" x14ac:dyDescent="0.35">
      <c r="A239">
        <v>34</v>
      </c>
      <c r="B239" t="s">
        <v>378</v>
      </c>
      <c r="C239" t="s">
        <v>59</v>
      </c>
      <c r="D239" s="1">
        <f t="shared" si="68"/>
        <v>21.42</v>
      </c>
      <c r="E239" s="1">
        <f t="shared" si="69"/>
        <v>25.704000000000001</v>
      </c>
      <c r="F239" s="1">
        <f t="shared" si="69"/>
        <v>29.988</v>
      </c>
    </row>
    <row r="240" spans="1:6" ht="15" thickBot="1" x14ac:dyDescent="0.4">
      <c r="A240" s="4">
        <v>35</v>
      </c>
      <c r="B240" s="4" t="s">
        <v>60</v>
      </c>
      <c r="C240" s="4" t="s">
        <v>61</v>
      </c>
      <c r="D240" s="5">
        <v>20.48</v>
      </c>
      <c r="E240" s="5">
        <f>D240*1.2</f>
        <v>24.576000000000001</v>
      </c>
      <c r="F240" s="5">
        <f>D240*1.4</f>
        <v>28.671999999999997</v>
      </c>
    </row>
    <row r="241" spans="1:6" outlineLevel="1" x14ac:dyDescent="0.35">
      <c r="A241">
        <v>35</v>
      </c>
      <c r="B241" t="s">
        <v>320</v>
      </c>
      <c r="C241" t="s">
        <v>61</v>
      </c>
      <c r="D241" s="1">
        <f>D240</f>
        <v>20.48</v>
      </c>
      <c r="E241" s="1">
        <f>E240</f>
        <v>24.576000000000001</v>
      </c>
      <c r="F241" s="1">
        <f>F240</f>
        <v>28.671999999999997</v>
      </c>
    </row>
    <row r="242" spans="1:6" outlineLevel="1" x14ac:dyDescent="0.35">
      <c r="A242">
        <v>35</v>
      </c>
      <c r="B242" t="s">
        <v>60</v>
      </c>
      <c r="C242" t="s">
        <v>61</v>
      </c>
      <c r="D242" s="1">
        <f t="shared" ref="D242:D246" si="70">D241</f>
        <v>20.48</v>
      </c>
      <c r="E242" s="1">
        <f t="shared" ref="E242:F246" si="71">E241</f>
        <v>24.576000000000001</v>
      </c>
      <c r="F242" s="1">
        <f t="shared" si="71"/>
        <v>28.671999999999997</v>
      </c>
    </row>
    <row r="243" spans="1:6" outlineLevel="1" x14ac:dyDescent="0.35">
      <c r="A243">
        <v>35</v>
      </c>
      <c r="B243" t="s">
        <v>469</v>
      </c>
      <c r="C243" t="s">
        <v>61</v>
      </c>
      <c r="D243" s="1">
        <f t="shared" si="70"/>
        <v>20.48</v>
      </c>
      <c r="E243" s="1">
        <f t="shared" si="71"/>
        <v>24.576000000000001</v>
      </c>
      <c r="F243" s="1">
        <f t="shared" si="71"/>
        <v>28.671999999999997</v>
      </c>
    </row>
    <row r="244" spans="1:6" outlineLevel="1" x14ac:dyDescent="0.35">
      <c r="A244">
        <v>35</v>
      </c>
      <c r="B244" t="s">
        <v>535</v>
      </c>
      <c r="C244" t="s">
        <v>61</v>
      </c>
      <c r="D244" s="1">
        <f t="shared" si="70"/>
        <v>20.48</v>
      </c>
      <c r="E244" s="1">
        <f t="shared" si="71"/>
        <v>24.576000000000001</v>
      </c>
      <c r="F244" s="1">
        <f t="shared" si="71"/>
        <v>28.671999999999997</v>
      </c>
    </row>
    <row r="245" spans="1:6" outlineLevel="1" x14ac:dyDescent="0.35">
      <c r="A245">
        <v>35</v>
      </c>
      <c r="B245" t="s">
        <v>752</v>
      </c>
      <c r="C245" t="s">
        <v>61</v>
      </c>
      <c r="D245" s="1">
        <f t="shared" si="70"/>
        <v>20.48</v>
      </c>
      <c r="E245" s="1">
        <f t="shared" si="71"/>
        <v>24.576000000000001</v>
      </c>
      <c r="F245" s="1">
        <f t="shared" si="71"/>
        <v>28.671999999999997</v>
      </c>
    </row>
    <row r="246" spans="1:6" outlineLevel="1" x14ac:dyDescent="0.35">
      <c r="A246">
        <v>35</v>
      </c>
      <c r="B246" t="s">
        <v>879</v>
      </c>
      <c r="C246" t="s">
        <v>61</v>
      </c>
      <c r="D246" s="1">
        <f t="shared" si="70"/>
        <v>20.48</v>
      </c>
      <c r="E246" s="1">
        <f t="shared" si="71"/>
        <v>24.576000000000001</v>
      </c>
      <c r="F246" s="1">
        <f t="shared" si="71"/>
        <v>28.671999999999997</v>
      </c>
    </row>
    <row r="247" spans="1:6" ht="15" thickBot="1" x14ac:dyDescent="0.4">
      <c r="A247" s="4">
        <v>36</v>
      </c>
      <c r="B247" s="4" t="s">
        <v>62</v>
      </c>
      <c r="C247" s="4" t="s">
        <v>63</v>
      </c>
      <c r="D247" s="5">
        <v>21.49</v>
      </c>
      <c r="E247" s="5">
        <f>D247*1.2</f>
        <v>25.787999999999997</v>
      </c>
      <c r="F247" s="5">
        <f>D247*1.4</f>
        <v>30.085999999999995</v>
      </c>
    </row>
    <row r="248" spans="1:6" outlineLevel="1" x14ac:dyDescent="0.35">
      <c r="A248">
        <v>36</v>
      </c>
      <c r="B248" t="s">
        <v>249</v>
      </c>
      <c r="C248" t="s">
        <v>63</v>
      </c>
      <c r="D248" s="1">
        <f>D247</f>
        <v>21.49</v>
      </c>
      <c r="E248" s="1">
        <f>E247</f>
        <v>25.787999999999997</v>
      </c>
      <c r="F248" s="1">
        <f>F247</f>
        <v>30.085999999999995</v>
      </c>
    </row>
    <row r="249" spans="1:6" outlineLevel="1" x14ac:dyDescent="0.35">
      <c r="A249">
        <v>36</v>
      </c>
      <c r="B249" t="s">
        <v>256</v>
      </c>
      <c r="C249" t="s">
        <v>63</v>
      </c>
      <c r="D249" s="1">
        <f t="shared" ref="D249:D259" si="72">D248</f>
        <v>21.49</v>
      </c>
      <c r="E249" s="1">
        <f t="shared" ref="E249:F259" si="73">E248</f>
        <v>25.787999999999997</v>
      </c>
      <c r="F249" s="1">
        <f t="shared" si="73"/>
        <v>30.085999999999995</v>
      </c>
    </row>
    <row r="250" spans="1:6" outlineLevel="1" x14ac:dyDescent="0.35">
      <c r="A250">
        <v>36</v>
      </c>
      <c r="B250" t="s">
        <v>339</v>
      </c>
      <c r="C250" t="s">
        <v>63</v>
      </c>
      <c r="D250" s="1">
        <f t="shared" si="72"/>
        <v>21.49</v>
      </c>
      <c r="E250" s="1">
        <f t="shared" si="73"/>
        <v>25.787999999999997</v>
      </c>
      <c r="F250" s="1">
        <f t="shared" si="73"/>
        <v>30.085999999999995</v>
      </c>
    </row>
    <row r="251" spans="1:6" outlineLevel="1" x14ac:dyDescent="0.35">
      <c r="A251">
        <v>36</v>
      </c>
      <c r="B251" t="s">
        <v>400</v>
      </c>
      <c r="C251" t="s">
        <v>63</v>
      </c>
      <c r="D251" s="1">
        <f t="shared" si="72"/>
        <v>21.49</v>
      </c>
      <c r="E251" s="1">
        <f t="shared" si="73"/>
        <v>25.787999999999997</v>
      </c>
      <c r="F251" s="1">
        <f t="shared" si="73"/>
        <v>30.085999999999995</v>
      </c>
    </row>
    <row r="252" spans="1:6" outlineLevel="1" x14ac:dyDescent="0.35">
      <c r="A252">
        <v>36</v>
      </c>
      <c r="B252" t="s">
        <v>62</v>
      </c>
      <c r="C252" t="s">
        <v>63</v>
      </c>
      <c r="D252" s="1">
        <f t="shared" si="72"/>
        <v>21.49</v>
      </c>
      <c r="E252" s="1">
        <f t="shared" si="73"/>
        <v>25.787999999999997</v>
      </c>
      <c r="F252" s="1">
        <f t="shared" si="73"/>
        <v>30.085999999999995</v>
      </c>
    </row>
    <row r="253" spans="1:6" outlineLevel="1" x14ac:dyDescent="0.35">
      <c r="A253">
        <v>36</v>
      </c>
      <c r="B253" t="s">
        <v>418</v>
      </c>
      <c r="C253" t="s">
        <v>63</v>
      </c>
      <c r="D253" s="1">
        <f t="shared" si="72"/>
        <v>21.49</v>
      </c>
      <c r="E253" s="1">
        <f t="shared" si="73"/>
        <v>25.787999999999997</v>
      </c>
      <c r="F253" s="1">
        <f t="shared" si="73"/>
        <v>30.085999999999995</v>
      </c>
    </row>
    <row r="254" spans="1:6" outlineLevel="1" x14ac:dyDescent="0.35">
      <c r="A254">
        <v>36</v>
      </c>
      <c r="B254" t="s">
        <v>425</v>
      </c>
      <c r="C254" t="s">
        <v>134</v>
      </c>
      <c r="D254" s="1">
        <f t="shared" si="72"/>
        <v>21.49</v>
      </c>
      <c r="E254" s="1">
        <f t="shared" si="73"/>
        <v>25.787999999999997</v>
      </c>
      <c r="F254" s="1">
        <f t="shared" si="73"/>
        <v>30.085999999999995</v>
      </c>
    </row>
    <row r="255" spans="1:6" outlineLevel="1" x14ac:dyDescent="0.35">
      <c r="A255">
        <v>36</v>
      </c>
      <c r="B255" t="s">
        <v>582</v>
      </c>
      <c r="C255" t="s">
        <v>63</v>
      </c>
      <c r="D255" s="1">
        <f t="shared" si="72"/>
        <v>21.49</v>
      </c>
      <c r="E255" s="1">
        <f t="shared" si="73"/>
        <v>25.787999999999997</v>
      </c>
      <c r="F255" s="1">
        <f t="shared" si="73"/>
        <v>30.085999999999995</v>
      </c>
    </row>
    <row r="256" spans="1:6" outlineLevel="1" x14ac:dyDescent="0.35">
      <c r="A256">
        <v>36</v>
      </c>
      <c r="B256" t="s">
        <v>652</v>
      </c>
      <c r="C256" t="s">
        <v>63</v>
      </c>
      <c r="D256" s="1">
        <f t="shared" si="72"/>
        <v>21.49</v>
      </c>
      <c r="E256" s="1">
        <f t="shared" si="73"/>
        <v>25.787999999999997</v>
      </c>
      <c r="F256" s="1">
        <f t="shared" si="73"/>
        <v>30.085999999999995</v>
      </c>
    </row>
    <row r="257" spans="1:6" outlineLevel="1" x14ac:dyDescent="0.35">
      <c r="A257">
        <v>36</v>
      </c>
      <c r="B257" t="s">
        <v>854</v>
      </c>
      <c r="C257" t="s">
        <v>63</v>
      </c>
      <c r="D257" s="1">
        <f t="shared" si="72"/>
        <v>21.49</v>
      </c>
      <c r="E257" s="1">
        <f t="shared" si="73"/>
        <v>25.787999999999997</v>
      </c>
      <c r="F257" s="1">
        <f t="shared" si="73"/>
        <v>30.085999999999995</v>
      </c>
    </row>
    <row r="258" spans="1:6" outlineLevel="1" x14ac:dyDescent="0.35">
      <c r="A258">
        <v>36</v>
      </c>
      <c r="B258" t="s">
        <v>930</v>
      </c>
      <c r="C258" t="s">
        <v>154</v>
      </c>
      <c r="D258" s="1">
        <f t="shared" si="72"/>
        <v>21.49</v>
      </c>
      <c r="E258" s="1">
        <f t="shared" si="73"/>
        <v>25.787999999999997</v>
      </c>
      <c r="F258" s="1">
        <f t="shared" si="73"/>
        <v>30.085999999999995</v>
      </c>
    </row>
    <row r="259" spans="1:6" outlineLevel="1" x14ac:dyDescent="0.35">
      <c r="A259">
        <v>36</v>
      </c>
      <c r="B259" t="s">
        <v>931</v>
      </c>
      <c r="C259" t="s">
        <v>63</v>
      </c>
      <c r="D259" s="1">
        <f t="shared" si="72"/>
        <v>21.49</v>
      </c>
      <c r="E259" s="1">
        <f t="shared" si="73"/>
        <v>25.787999999999997</v>
      </c>
      <c r="F259" s="1">
        <f t="shared" si="73"/>
        <v>30.085999999999995</v>
      </c>
    </row>
    <row r="260" spans="1:6" ht="15" thickBot="1" x14ac:dyDescent="0.4">
      <c r="A260" s="4">
        <v>37</v>
      </c>
      <c r="B260" s="4" t="s">
        <v>64</v>
      </c>
      <c r="C260" s="4" t="s">
        <v>65</v>
      </c>
      <c r="D260" s="5">
        <v>30.54</v>
      </c>
      <c r="E260" s="5">
        <f>D260*1.2</f>
        <v>36.647999999999996</v>
      </c>
      <c r="F260" s="5">
        <f>D260*1.4</f>
        <v>42.755999999999993</v>
      </c>
    </row>
    <row r="261" spans="1:6" outlineLevel="1" x14ac:dyDescent="0.35">
      <c r="A261">
        <v>37</v>
      </c>
      <c r="B261" t="s">
        <v>237</v>
      </c>
      <c r="C261" t="s">
        <v>14</v>
      </c>
      <c r="D261" s="1">
        <f>D260</f>
        <v>30.54</v>
      </c>
      <c r="E261" s="1">
        <f>E260</f>
        <v>36.647999999999996</v>
      </c>
      <c r="F261" s="1">
        <f>F260</f>
        <v>42.755999999999993</v>
      </c>
    </row>
    <row r="262" spans="1:6" outlineLevel="1" x14ac:dyDescent="0.35">
      <c r="A262">
        <v>37</v>
      </c>
      <c r="B262" t="s">
        <v>280</v>
      </c>
      <c r="C262" t="s">
        <v>14</v>
      </c>
      <c r="D262" s="1">
        <f t="shared" ref="D262:D269" si="74">D261</f>
        <v>30.54</v>
      </c>
      <c r="E262" s="1">
        <f t="shared" ref="E262:F269" si="75">E261</f>
        <v>36.647999999999996</v>
      </c>
      <c r="F262" s="1">
        <f t="shared" si="75"/>
        <v>42.755999999999993</v>
      </c>
    </row>
    <row r="263" spans="1:6" outlineLevel="1" x14ac:dyDescent="0.35">
      <c r="A263">
        <v>37</v>
      </c>
      <c r="B263" t="s">
        <v>293</v>
      </c>
      <c r="C263" t="s">
        <v>14</v>
      </c>
      <c r="D263" s="1">
        <f t="shared" si="74"/>
        <v>30.54</v>
      </c>
      <c r="E263" s="1">
        <f t="shared" si="75"/>
        <v>36.647999999999996</v>
      </c>
      <c r="F263" s="1">
        <f t="shared" si="75"/>
        <v>42.755999999999993</v>
      </c>
    </row>
    <row r="264" spans="1:6" outlineLevel="1" x14ac:dyDescent="0.35">
      <c r="A264">
        <v>37</v>
      </c>
      <c r="B264" t="s">
        <v>32</v>
      </c>
      <c r="C264" t="s">
        <v>14</v>
      </c>
      <c r="D264" s="1">
        <f t="shared" si="74"/>
        <v>30.54</v>
      </c>
      <c r="E264" s="1">
        <f t="shared" si="75"/>
        <v>36.647999999999996</v>
      </c>
      <c r="F264" s="1">
        <f t="shared" si="75"/>
        <v>42.755999999999993</v>
      </c>
    </row>
    <row r="265" spans="1:6" outlineLevel="1" x14ac:dyDescent="0.35">
      <c r="A265">
        <v>37</v>
      </c>
      <c r="B265" t="s">
        <v>694</v>
      </c>
      <c r="C265" t="s">
        <v>146</v>
      </c>
      <c r="D265" s="1">
        <f t="shared" si="74"/>
        <v>30.54</v>
      </c>
      <c r="E265" s="1">
        <f t="shared" si="75"/>
        <v>36.647999999999996</v>
      </c>
      <c r="F265" s="1">
        <f t="shared" si="75"/>
        <v>42.755999999999993</v>
      </c>
    </row>
    <row r="266" spans="1:6" outlineLevel="1" x14ac:dyDescent="0.35">
      <c r="A266">
        <v>37</v>
      </c>
      <c r="B266" t="s">
        <v>695</v>
      </c>
      <c r="C266" t="s">
        <v>14</v>
      </c>
      <c r="D266" s="1">
        <f t="shared" si="74"/>
        <v>30.54</v>
      </c>
      <c r="E266" s="1">
        <f t="shared" si="75"/>
        <v>36.647999999999996</v>
      </c>
      <c r="F266" s="1">
        <f t="shared" si="75"/>
        <v>42.755999999999993</v>
      </c>
    </row>
    <row r="267" spans="1:6" outlineLevel="1" x14ac:dyDescent="0.35">
      <c r="A267">
        <v>37</v>
      </c>
      <c r="B267" t="s">
        <v>999</v>
      </c>
      <c r="C267" t="s">
        <v>14</v>
      </c>
      <c r="D267" s="1">
        <f t="shared" si="74"/>
        <v>30.54</v>
      </c>
      <c r="E267" s="1">
        <f t="shared" si="75"/>
        <v>36.647999999999996</v>
      </c>
      <c r="F267" s="1">
        <f t="shared" si="75"/>
        <v>42.755999999999993</v>
      </c>
    </row>
    <row r="268" spans="1:6" outlineLevel="1" x14ac:dyDescent="0.35">
      <c r="A268">
        <v>37</v>
      </c>
      <c r="B268" t="s">
        <v>789</v>
      </c>
      <c r="C268" t="s">
        <v>146</v>
      </c>
      <c r="D268" s="1">
        <f t="shared" si="74"/>
        <v>30.54</v>
      </c>
      <c r="E268" s="1">
        <f t="shared" si="75"/>
        <v>36.647999999999996</v>
      </c>
      <c r="F268" s="1">
        <f t="shared" si="75"/>
        <v>42.755999999999993</v>
      </c>
    </row>
    <row r="269" spans="1:6" outlineLevel="1" x14ac:dyDescent="0.35">
      <c r="A269">
        <v>37</v>
      </c>
      <c r="B269" t="s">
        <v>836</v>
      </c>
      <c r="C269" t="s">
        <v>14</v>
      </c>
      <c r="D269" s="1">
        <f t="shared" si="74"/>
        <v>30.54</v>
      </c>
      <c r="E269" s="1">
        <f t="shared" si="75"/>
        <v>36.647999999999996</v>
      </c>
      <c r="F269" s="1">
        <f t="shared" si="75"/>
        <v>42.755999999999993</v>
      </c>
    </row>
    <row r="270" spans="1:6" ht="15" thickBot="1" x14ac:dyDescent="0.4">
      <c r="A270" s="4">
        <v>38</v>
      </c>
      <c r="B270" s="4" t="s">
        <v>66</v>
      </c>
      <c r="C270" s="4" t="s">
        <v>48</v>
      </c>
      <c r="D270" s="5">
        <v>25.08</v>
      </c>
      <c r="E270" s="5">
        <f>D270*1.2</f>
        <v>30.095999999999997</v>
      </c>
      <c r="F270" s="5">
        <f>D270*1.4</f>
        <v>35.111999999999995</v>
      </c>
    </row>
    <row r="271" spans="1:6" outlineLevel="1" x14ac:dyDescent="0.35">
      <c r="A271">
        <v>38</v>
      </c>
      <c r="B271" t="s">
        <v>318</v>
      </c>
      <c r="C271" t="s">
        <v>48</v>
      </c>
      <c r="D271" s="1">
        <f>D270</f>
        <v>25.08</v>
      </c>
      <c r="E271" s="1">
        <f>E270</f>
        <v>30.095999999999997</v>
      </c>
      <c r="F271" s="1">
        <f>F270</f>
        <v>35.111999999999995</v>
      </c>
    </row>
    <row r="272" spans="1:6" outlineLevel="1" x14ac:dyDescent="0.35">
      <c r="A272">
        <v>38</v>
      </c>
      <c r="B272" t="s">
        <v>338</v>
      </c>
      <c r="C272" t="s">
        <v>48</v>
      </c>
      <c r="D272" s="1">
        <f t="shared" ref="D272:D276" si="76">D271</f>
        <v>25.08</v>
      </c>
      <c r="E272" s="1">
        <f t="shared" ref="E272:F276" si="77">E271</f>
        <v>30.095999999999997</v>
      </c>
      <c r="F272" s="1">
        <f t="shared" si="77"/>
        <v>35.111999999999995</v>
      </c>
    </row>
    <row r="273" spans="1:6" outlineLevel="1" x14ac:dyDescent="0.35">
      <c r="A273">
        <v>38</v>
      </c>
      <c r="B273" t="s">
        <v>500</v>
      </c>
      <c r="C273" t="s">
        <v>48</v>
      </c>
      <c r="D273" s="1">
        <f t="shared" si="76"/>
        <v>25.08</v>
      </c>
      <c r="E273" s="1">
        <f t="shared" si="77"/>
        <v>30.095999999999997</v>
      </c>
      <c r="F273" s="1">
        <f t="shared" si="77"/>
        <v>35.111999999999995</v>
      </c>
    </row>
    <row r="274" spans="1:6" outlineLevel="1" x14ac:dyDescent="0.35">
      <c r="A274">
        <v>38</v>
      </c>
      <c r="B274" t="s">
        <v>1003</v>
      </c>
      <c r="C274" t="s">
        <v>169</v>
      </c>
      <c r="D274" s="1">
        <f t="shared" si="76"/>
        <v>25.08</v>
      </c>
      <c r="E274" s="1">
        <f t="shared" si="77"/>
        <v>30.095999999999997</v>
      </c>
      <c r="F274" s="1">
        <f t="shared" si="77"/>
        <v>35.111999999999995</v>
      </c>
    </row>
    <row r="275" spans="1:6" outlineLevel="1" x14ac:dyDescent="0.35">
      <c r="A275">
        <v>38</v>
      </c>
      <c r="B275" t="s">
        <v>960</v>
      </c>
      <c r="C275" t="s">
        <v>48</v>
      </c>
      <c r="D275" s="1">
        <f t="shared" si="76"/>
        <v>25.08</v>
      </c>
      <c r="E275" s="1">
        <f t="shared" si="77"/>
        <v>30.095999999999997</v>
      </c>
      <c r="F275" s="1">
        <f t="shared" si="77"/>
        <v>35.111999999999995</v>
      </c>
    </row>
    <row r="276" spans="1:6" outlineLevel="1" x14ac:dyDescent="0.35">
      <c r="A276">
        <v>38</v>
      </c>
      <c r="B276" t="s">
        <v>974</v>
      </c>
      <c r="C276" t="s">
        <v>48</v>
      </c>
      <c r="D276" s="1">
        <f t="shared" si="76"/>
        <v>25.08</v>
      </c>
      <c r="E276" s="1">
        <f t="shared" si="77"/>
        <v>30.095999999999997</v>
      </c>
      <c r="F276" s="1">
        <f t="shared" si="77"/>
        <v>35.111999999999995</v>
      </c>
    </row>
    <row r="277" spans="1:6" ht="15" thickBot="1" x14ac:dyDescent="0.4">
      <c r="A277" s="4">
        <v>39</v>
      </c>
      <c r="B277" s="4" t="s">
        <v>67</v>
      </c>
      <c r="C277" s="4" t="s">
        <v>67</v>
      </c>
      <c r="D277" s="5">
        <v>24.13</v>
      </c>
      <c r="E277" s="5">
        <f>D277*1.2</f>
        <v>28.955999999999996</v>
      </c>
      <c r="F277" s="5">
        <f>D277*1.4</f>
        <v>33.781999999999996</v>
      </c>
    </row>
    <row r="278" spans="1:6" outlineLevel="1" x14ac:dyDescent="0.35">
      <c r="A278">
        <v>39</v>
      </c>
      <c r="B278" t="s">
        <v>279</v>
      </c>
      <c r="C278" t="s">
        <v>67</v>
      </c>
      <c r="D278" s="1">
        <f>D277</f>
        <v>24.13</v>
      </c>
      <c r="E278" s="1">
        <f>E277</f>
        <v>28.955999999999996</v>
      </c>
      <c r="F278" s="1">
        <f>F277</f>
        <v>33.781999999999996</v>
      </c>
    </row>
    <row r="279" spans="1:6" outlineLevel="1" x14ac:dyDescent="0.35">
      <c r="A279">
        <v>39</v>
      </c>
      <c r="B279" t="s">
        <v>426</v>
      </c>
      <c r="C279" t="s">
        <v>67</v>
      </c>
      <c r="D279" s="1">
        <f t="shared" ref="D279:D289" si="78">D278</f>
        <v>24.13</v>
      </c>
      <c r="E279" s="1">
        <f t="shared" ref="E279:F289" si="79">E278</f>
        <v>28.955999999999996</v>
      </c>
      <c r="F279" s="1">
        <f t="shared" si="79"/>
        <v>33.781999999999996</v>
      </c>
    </row>
    <row r="280" spans="1:6" outlineLevel="1" x14ac:dyDescent="0.35">
      <c r="A280">
        <v>39</v>
      </c>
      <c r="B280" t="s">
        <v>450</v>
      </c>
      <c r="C280" t="s">
        <v>67</v>
      </c>
      <c r="D280" s="1">
        <f t="shared" si="78"/>
        <v>24.13</v>
      </c>
      <c r="E280" s="1">
        <f t="shared" si="79"/>
        <v>28.955999999999996</v>
      </c>
      <c r="F280" s="1">
        <f t="shared" si="79"/>
        <v>33.781999999999996</v>
      </c>
    </row>
    <row r="281" spans="1:6" outlineLevel="1" x14ac:dyDescent="0.35">
      <c r="A281">
        <v>39</v>
      </c>
      <c r="B281" t="s">
        <v>458</v>
      </c>
      <c r="C281" t="s">
        <v>67</v>
      </c>
      <c r="D281" s="1">
        <f t="shared" si="78"/>
        <v>24.13</v>
      </c>
      <c r="E281" s="1">
        <f t="shared" si="79"/>
        <v>28.955999999999996</v>
      </c>
      <c r="F281" s="1">
        <f t="shared" si="79"/>
        <v>33.781999999999996</v>
      </c>
    </row>
    <row r="282" spans="1:6" outlineLevel="1" x14ac:dyDescent="0.35">
      <c r="A282">
        <v>39</v>
      </c>
      <c r="B282" t="s">
        <v>541</v>
      </c>
      <c r="C282" t="s">
        <v>67</v>
      </c>
      <c r="D282" s="1">
        <f t="shared" si="78"/>
        <v>24.13</v>
      </c>
      <c r="E282" s="1">
        <f t="shared" si="79"/>
        <v>28.955999999999996</v>
      </c>
      <c r="F282" s="1">
        <f t="shared" si="79"/>
        <v>33.781999999999996</v>
      </c>
    </row>
    <row r="283" spans="1:6" outlineLevel="1" x14ac:dyDescent="0.35">
      <c r="A283">
        <v>39</v>
      </c>
      <c r="B283" t="s">
        <v>585</v>
      </c>
      <c r="C283" t="s">
        <v>219</v>
      </c>
      <c r="D283" s="1">
        <f t="shared" si="78"/>
        <v>24.13</v>
      </c>
      <c r="E283" s="1">
        <f t="shared" si="79"/>
        <v>28.955999999999996</v>
      </c>
      <c r="F283" s="1">
        <f t="shared" si="79"/>
        <v>33.781999999999996</v>
      </c>
    </row>
    <row r="284" spans="1:6" outlineLevel="1" x14ac:dyDescent="0.35">
      <c r="A284">
        <v>39</v>
      </c>
      <c r="B284" t="s">
        <v>641</v>
      </c>
      <c r="C284" t="s">
        <v>67</v>
      </c>
      <c r="D284" s="1">
        <f t="shared" si="78"/>
        <v>24.13</v>
      </c>
      <c r="E284" s="1">
        <f t="shared" si="79"/>
        <v>28.955999999999996</v>
      </c>
      <c r="F284" s="1">
        <f t="shared" si="79"/>
        <v>33.781999999999996</v>
      </c>
    </row>
    <row r="285" spans="1:6" outlineLevel="1" x14ac:dyDescent="0.35">
      <c r="A285">
        <v>39</v>
      </c>
      <c r="B285" t="s">
        <v>734</v>
      </c>
      <c r="C285" t="s">
        <v>69</v>
      </c>
      <c r="D285" s="1">
        <f t="shared" si="78"/>
        <v>24.13</v>
      </c>
      <c r="E285" s="1">
        <f t="shared" si="79"/>
        <v>28.955999999999996</v>
      </c>
      <c r="F285" s="1">
        <f t="shared" si="79"/>
        <v>33.781999999999996</v>
      </c>
    </row>
    <row r="286" spans="1:6" outlineLevel="1" x14ac:dyDescent="0.35">
      <c r="A286">
        <v>39</v>
      </c>
      <c r="B286" t="s">
        <v>771</v>
      </c>
      <c r="C286" t="s">
        <v>67</v>
      </c>
      <c r="D286" s="1">
        <f t="shared" si="78"/>
        <v>24.13</v>
      </c>
      <c r="E286" s="1">
        <f t="shared" si="79"/>
        <v>28.955999999999996</v>
      </c>
      <c r="F286" s="1">
        <f t="shared" si="79"/>
        <v>33.781999999999996</v>
      </c>
    </row>
    <row r="287" spans="1:6" outlineLevel="1" x14ac:dyDescent="0.35">
      <c r="A287">
        <v>39</v>
      </c>
      <c r="B287" t="s">
        <v>845</v>
      </c>
      <c r="C287" t="s">
        <v>219</v>
      </c>
      <c r="D287" s="1">
        <f t="shared" si="78"/>
        <v>24.13</v>
      </c>
      <c r="E287" s="1">
        <f t="shared" si="79"/>
        <v>28.955999999999996</v>
      </c>
      <c r="F287" s="1">
        <f t="shared" si="79"/>
        <v>33.781999999999996</v>
      </c>
    </row>
    <row r="288" spans="1:6" outlineLevel="1" x14ac:dyDescent="0.35">
      <c r="A288">
        <v>39</v>
      </c>
      <c r="B288" t="s">
        <v>867</v>
      </c>
      <c r="C288" t="s">
        <v>67</v>
      </c>
      <c r="D288" s="1">
        <f t="shared" si="78"/>
        <v>24.13</v>
      </c>
      <c r="E288" s="1">
        <f t="shared" si="79"/>
        <v>28.955999999999996</v>
      </c>
      <c r="F288" s="1">
        <f t="shared" si="79"/>
        <v>33.781999999999996</v>
      </c>
    </row>
    <row r="289" spans="1:6" outlineLevel="1" x14ac:dyDescent="0.35">
      <c r="A289">
        <v>39</v>
      </c>
      <c r="B289" t="s">
        <v>996</v>
      </c>
      <c r="C289" t="s">
        <v>1009</v>
      </c>
      <c r="D289" s="1">
        <f t="shared" si="78"/>
        <v>24.13</v>
      </c>
      <c r="E289" s="1">
        <f t="shared" si="79"/>
        <v>28.955999999999996</v>
      </c>
      <c r="F289" s="1">
        <f t="shared" si="79"/>
        <v>33.781999999999996</v>
      </c>
    </row>
    <row r="290" spans="1:6" ht="15" thickBot="1" x14ac:dyDescent="0.4">
      <c r="A290" s="4">
        <v>40</v>
      </c>
      <c r="B290" s="4" t="s">
        <v>68</v>
      </c>
      <c r="C290" s="4" t="s">
        <v>69</v>
      </c>
      <c r="D290" s="5">
        <v>20.440000000000001</v>
      </c>
      <c r="E290" s="5">
        <f>D290*1.2</f>
        <v>24.528000000000002</v>
      </c>
      <c r="F290" s="5">
        <f>D290*1.4</f>
        <v>28.616</v>
      </c>
    </row>
    <row r="291" spans="1:6" outlineLevel="1" x14ac:dyDescent="0.35">
      <c r="A291">
        <v>40</v>
      </c>
      <c r="B291" t="s">
        <v>443</v>
      </c>
      <c r="C291" t="s">
        <v>69</v>
      </c>
      <c r="D291" s="1">
        <f>D290</f>
        <v>20.440000000000001</v>
      </c>
      <c r="E291" s="1">
        <f>E290</f>
        <v>24.528000000000002</v>
      </c>
      <c r="F291" s="1">
        <f>F290</f>
        <v>28.616</v>
      </c>
    </row>
    <row r="292" spans="1:6" outlineLevel="1" x14ac:dyDescent="0.35">
      <c r="A292">
        <v>40</v>
      </c>
      <c r="B292" t="s">
        <v>459</v>
      </c>
      <c r="C292" t="s">
        <v>69</v>
      </c>
      <c r="D292" s="1">
        <f t="shared" ref="D292:D302" si="80">D291</f>
        <v>20.440000000000001</v>
      </c>
      <c r="E292" s="1">
        <f t="shared" ref="E292:F302" si="81">E291</f>
        <v>24.528000000000002</v>
      </c>
      <c r="F292" s="1">
        <f t="shared" si="81"/>
        <v>28.616</v>
      </c>
    </row>
    <row r="293" spans="1:6" outlineLevel="1" x14ac:dyDescent="0.35">
      <c r="A293">
        <v>40</v>
      </c>
      <c r="B293" t="s">
        <v>476</v>
      </c>
      <c r="C293" t="s">
        <v>69</v>
      </c>
      <c r="D293" s="1">
        <f t="shared" si="80"/>
        <v>20.440000000000001</v>
      </c>
      <c r="E293" s="1">
        <f t="shared" si="81"/>
        <v>24.528000000000002</v>
      </c>
      <c r="F293" s="1">
        <f t="shared" si="81"/>
        <v>28.616</v>
      </c>
    </row>
    <row r="294" spans="1:6" outlineLevel="1" x14ac:dyDescent="0.35">
      <c r="A294">
        <v>40</v>
      </c>
      <c r="B294" t="s">
        <v>479</v>
      </c>
      <c r="C294" t="s">
        <v>69</v>
      </c>
      <c r="D294" s="1">
        <f t="shared" si="80"/>
        <v>20.440000000000001</v>
      </c>
      <c r="E294" s="1">
        <f t="shared" si="81"/>
        <v>24.528000000000002</v>
      </c>
      <c r="F294" s="1">
        <f t="shared" si="81"/>
        <v>28.616</v>
      </c>
    </row>
    <row r="295" spans="1:6" outlineLevel="1" x14ac:dyDescent="0.35">
      <c r="A295">
        <v>40</v>
      </c>
      <c r="B295" t="s">
        <v>513</v>
      </c>
      <c r="C295" t="s">
        <v>69</v>
      </c>
      <c r="D295" s="1">
        <f t="shared" si="80"/>
        <v>20.440000000000001</v>
      </c>
      <c r="E295" s="1">
        <f t="shared" si="81"/>
        <v>24.528000000000002</v>
      </c>
      <c r="F295" s="1">
        <f t="shared" si="81"/>
        <v>28.616</v>
      </c>
    </row>
    <row r="296" spans="1:6" outlineLevel="1" x14ac:dyDescent="0.35">
      <c r="A296">
        <v>40</v>
      </c>
      <c r="B296" t="s">
        <v>639</v>
      </c>
      <c r="C296" t="s">
        <v>69</v>
      </c>
      <c r="D296" s="1">
        <f t="shared" si="80"/>
        <v>20.440000000000001</v>
      </c>
      <c r="E296" s="1">
        <f t="shared" si="81"/>
        <v>24.528000000000002</v>
      </c>
      <c r="F296" s="1">
        <f t="shared" si="81"/>
        <v>28.616</v>
      </c>
    </row>
    <row r="297" spans="1:6" outlineLevel="1" x14ac:dyDescent="0.35">
      <c r="A297">
        <v>40</v>
      </c>
      <c r="B297" t="s">
        <v>662</v>
      </c>
      <c r="C297" t="s">
        <v>69</v>
      </c>
      <c r="D297" s="1">
        <f t="shared" si="80"/>
        <v>20.440000000000001</v>
      </c>
      <c r="E297" s="1">
        <f t="shared" si="81"/>
        <v>24.528000000000002</v>
      </c>
      <c r="F297" s="1">
        <f t="shared" si="81"/>
        <v>28.616</v>
      </c>
    </row>
    <row r="298" spans="1:6" outlineLevel="1" x14ac:dyDescent="0.35">
      <c r="A298">
        <v>40</v>
      </c>
      <c r="B298" t="s">
        <v>1005</v>
      </c>
      <c r="C298" t="s">
        <v>69</v>
      </c>
      <c r="D298" s="1">
        <f t="shared" si="80"/>
        <v>20.440000000000001</v>
      </c>
      <c r="E298" s="1">
        <f t="shared" si="81"/>
        <v>24.528000000000002</v>
      </c>
      <c r="F298" s="1">
        <f t="shared" si="81"/>
        <v>28.616</v>
      </c>
    </row>
    <row r="299" spans="1:6" outlineLevel="1" x14ac:dyDescent="0.35">
      <c r="A299">
        <v>40</v>
      </c>
      <c r="B299" t="s">
        <v>154</v>
      </c>
      <c r="C299" t="s">
        <v>69</v>
      </c>
      <c r="D299" s="1">
        <f t="shared" si="80"/>
        <v>20.440000000000001</v>
      </c>
      <c r="E299" s="1">
        <f t="shared" si="81"/>
        <v>24.528000000000002</v>
      </c>
      <c r="F299" s="1">
        <f t="shared" si="81"/>
        <v>28.616</v>
      </c>
    </row>
    <row r="300" spans="1:6" outlineLevel="1" x14ac:dyDescent="0.35">
      <c r="A300">
        <v>40</v>
      </c>
      <c r="B300" t="s">
        <v>847</v>
      </c>
      <c r="C300" t="s">
        <v>69</v>
      </c>
      <c r="D300" s="1">
        <f t="shared" si="80"/>
        <v>20.440000000000001</v>
      </c>
      <c r="E300" s="1">
        <f t="shared" si="81"/>
        <v>24.528000000000002</v>
      </c>
      <c r="F300" s="1">
        <f t="shared" si="81"/>
        <v>28.616</v>
      </c>
    </row>
    <row r="301" spans="1:6" outlineLevel="1" x14ac:dyDescent="0.35">
      <c r="A301">
        <v>40</v>
      </c>
      <c r="B301" t="s">
        <v>895</v>
      </c>
      <c r="C301" t="s">
        <v>69</v>
      </c>
      <c r="D301" s="1">
        <f t="shared" si="80"/>
        <v>20.440000000000001</v>
      </c>
      <c r="E301" s="1">
        <f>E300</f>
        <v>24.528000000000002</v>
      </c>
      <c r="F301" s="1">
        <f t="shared" ref="F301:F302" si="82">F300</f>
        <v>28.616</v>
      </c>
    </row>
    <row r="302" spans="1:6" outlineLevel="1" x14ac:dyDescent="0.35">
      <c r="A302">
        <v>40</v>
      </c>
      <c r="B302" t="s">
        <v>941</v>
      </c>
      <c r="C302" t="s">
        <v>69</v>
      </c>
      <c r="D302" s="1">
        <f t="shared" si="80"/>
        <v>20.440000000000001</v>
      </c>
      <c r="E302" s="1">
        <f t="shared" si="81"/>
        <v>24.528000000000002</v>
      </c>
      <c r="F302" s="1">
        <f t="shared" si="82"/>
        <v>28.616</v>
      </c>
    </row>
    <row r="303" spans="1:6" ht="15" thickBot="1" x14ac:dyDescent="0.4">
      <c r="A303" s="4">
        <v>41</v>
      </c>
      <c r="B303" s="4" t="s">
        <v>70</v>
      </c>
      <c r="C303" s="4" t="s">
        <v>71</v>
      </c>
      <c r="D303" s="5">
        <v>21.44</v>
      </c>
      <c r="E303" s="5">
        <f>D303*1.2</f>
        <v>25.728000000000002</v>
      </c>
      <c r="F303" s="5">
        <f>D303*1.4</f>
        <v>30.015999999999998</v>
      </c>
    </row>
    <row r="304" spans="1:6" outlineLevel="1" x14ac:dyDescent="0.35">
      <c r="A304">
        <v>41</v>
      </c>
      <c r="B304" t="s">
        <v>263</v>
      </c>
      <c r="C304" t="s">
        <v>71</v>
      </c>
      <c r="D304" s="1">
        <f>D303</f>
        <v>21.44</v>
      </c>
      <c r="E304" s="1">
        <f>E303</f>
        <v>25.728000000000002</v>
      </c>
      <c r="F304" s="1">
        <f>F303</f>
        <v>30.015999999999998</v>
      </c>
    </row>
    <row r="305" spans="1:6" outlineLevel="1" x14ac:dyDescent="0.35">
      <c r="A305">
        <v>41</v>
      </c>
      <c r="B305" t="s">
        <v>382</v>
      </c>
      <c r="C305" t="s">
        <v>71</v>
      </c>
      <c r="D305" s="1">
        <f t="shared" ref="D305:D311" si="83">D304</f>
        <v>21.44</v>
      </c>
      <c r="E305" s="1">
        <f t="shared" ref="E305:F311" si="84">E304</f>
        <v>25.728000000000002</v>
      </c>
      <c r="F305" s="1">
        <f t="shared" si="84"/>
        <v>30.015999999999998</v>
      </c>
    </row>
    <row r="306" spans="1:6" outlineLevel="1" x14ac:dyDescent="0.35">
      <c r="A306">
        <v>41</v>
      </c>
      <c r="B306" t="s">
        <v>384</v>
      </c>
      <c r="C306" t="s">
        <v>71</v>
      </c>
      <c r="D306" s="1">
        <f t="shared" si="83"/>
        <v>21.44</v>
      </c>
      <c r="E306" s="1">
        <f t="shared" si="84"/>
        <v>25.728000000000002</v>
      </c>
      <c r="F306" s="1">
        <f t="shared" si="84"/>
        <v>30.015999999999998</v>
      </c>
    </row>
    <row r="307" spans="1:6" outlineLevel="1" x14ac:dyDescent="0.35">
      <c r="A307">
        <v>41</v>
      </c>
      <c r="B307" t="s">
        <v>463</v>
      </c>
      <c r="C307" t="s">
        <v>6</v>
      </c>
      <c r="D307" s="1">
        <f t="shared" si="83"/>
        <v>21.44</v>
      </c>
      <c r="E307" s="1">
        <f t="shared" si="84"/>
        <v>25.728000000000002</v>
      </c>
      <c r="F307" s="1">
        <f t="shared" si="84"/>
        <v>30.015999999999998</v>
      </c>
    </row>
    <row r="308" spans="1:6" outlineLevel="1" x14ac:dyDescent="0.35">
      <c r="A308">
        <v>41</v>
      </c>
      <c r="B308" t="s">
        <v>497</v>
      </c>
      <c r="C308" t="s">
        <v>71</v>
      </c>
      <c r="D308" s="1">
        <f t="shared" si="83"/>
        <v>21.44</v>
      </c>
      <c r="E308" s="1">
        <f t="shared" si="84"/>
        <v>25.728000000000002</v>
      </c>
      <c r="F308" s="1">
        <f t="shared" si="84"/>
        <v>30.015999999999998</v>
      </c>
    </row>
    <row r="309" spans="1:6" outlineLevel="1" x14ac:dyDescent="0.35">
      <c r="A309">
        <v>41</v>
      </c>
      <c r="B309" t="s">
        <v>650</v>
      </c>
      <c r="C309" t="s">
        <v>71</v>
      </c>
      <c r="D309" s="1">
        <f t="shared" si="83"/>
        <v>21.44</v>
      </c>
      <c r="E309" s="1">
        <f t="shared" si="84"/>
        <v>25.728000000000002</v>
      </c>
      <c r="F309" s="1">
        <f t="shared" si="84"/>
        <v>30.015999999999998</v>
      </c>
    </row>
    <row r="310" spans="1:6" outlineLevel="1" x14ac:dyDescent="0.35">
      <c r="A310">
        <v>41</v>
      </c>
      <c r="B310" t="s">
        <v>820</v>
      </c>
      <c r="C310" t="s">
        <v>73</v>
      </c>
      <c r="D310" s="1">
        <f t="shared" si="83"/>
        <v>21.44</v>
      </c>
      <c r="E310" s="1">
        <f t="shared" si="84"/>
        <v>25.728000000000002</v>
      </c>
      <c r="F310" s="1">
        <f t="shared" si="84"/>
        <v>30.015999999999998</v>
      </c>
    </row>
    <row r="311" spans="1:6" outlineLevel="1" x14ac:dyDescent="0.35">
      <c r="A311">
        <v>41</v>
      </c>
      <c r="B311" t="s">
        <v>838</v>
      </c>
      <c r="C311" t="s">
        <v>71</v>
      </c>
      <c r="D311" s="1">
        <f t="shared" si="83"/>
        <v>21.44</v>
      </c>
      <c r="E311" s="1">
        <f t="shared" si="84"/>
        <v>25.728000000000002</v>
      </c>
      <c r="F311" s="1">
        <f t="shared" si="84"/>
        <v>30.015999999999998</v>
      </c>
    </row>
    <row r="312" spans="1:6" ht="15" thickBot="1" x14ac:dyDescent="0.4">
      <c r="A312" s="4">
        <v>42</v>
      </c>
      <c r="B312" s="4" t="s">
        <v>72</v>
      </c>
      <c r="C312" s="4" t="s">
        <v>73</v>
      </c>
      <c r="D312" s="5">
        <v>22.05</v>
      </c>
      <c r="E312" s="5">
        <f>D312*1.2</f>
        <v>26.46</v>
      </c>
      <c r="F312" s="5">
        <f>D312*1.4</f>
        <v>30.869999999999997</v>
      </c>
    </row>
    <row r="313" spans="1:6" outlineLevel="1" x14ac:dyDescent="0.35">
      <c r="A313">
        <v>42</v>
      </c>
      <c r="B313" t="s">
        <v>252</v>
      </c>
      <c r="C313" t="s">
        <v>73</v>
      </c>
      <c r="D313" s="1">
        <f>D312</f>
        <v>22.05</v>
      </c>
      <c r="E313" s="1">
        <f>E312</f>
        <v>26.46</v>
      </c>
      <c r="F313" s="1">
        <f>F312</f>
        <v>30.869999999999997</v>
      </c>
    </row>
    <row r="314" spans="1:6" outlineLevel="1" x14ac:dyDescent="0.35">
      <c r="A314">
        <v>42</v>
      </c>
      <c r="B314" t="s">
        <v>411</v>
      </c>
      <c r="C314" t="s">
        <v>73</v>
      </c>
      <c r="D314" s="1">
        <f t="shared" ref="D314:D317" si="85">D313</f>
        <v>22.05</v>
      </c>
      <c r="E314" s="1">
        <f t="shared" ref="E314:F317" si="86">E313</f>
        <v>26.46</v>
      </c>
      <c r="F314" s="1">
        <f t="shared" si="86"/>
        <v>30.869999999999997</v>
      </c>
    </row>
    <row r="315" spans="1:6" outlineLevel="1" x14ac:dyDescent="0.35">
      <c r="A315">
        <v>42</v>
      </c>
      <c r="B315" t="s">
        <v>899</v>
      </c>
      <c r="C315" t="s">
        <v>192</v>
      </c>
      <c r="D315" s="1">
        <f t="shared" si="85"/>
        <v>22.05</v>
      </c>
      <c r="E315" s="1">
        <f t="shared" si="86"/>
        <v>26.46</v>
      </c>
      <c r="F315" s="1">
        <f t="shared" si="86"/>
        <v>30.869999999999997</v>
      </c>
    </row>
    <row r="316" spans="1:6" outlineLevel="1" x14ac:dyDescent="0.35">
      <c r="A316">
        <v>42</v>
      </c>
      <c r="B316" t="s">
        <v>908</v>
      </c>
      <c r="C316" t="s">
        <v>192</v>
      </c>
      <c r="D316" s="1">
        <f t="shared" si="85"/>
        <v>22.05</v>
      </c>
      <c r="E316" s="1">
        <f t="shared" si="86"/>
        <v>26.46</v>
      </c>
      <c r="F316" s="1">
        <f t="shared" si="86"/>
        <v>30.869999999999997</v>
      </c>
    </row>
    <row r="317" spans="1:6" outlineLevel="1" x14ac:dyDescent="0.35">
      <c r="A317">
        <v>42</v>
      </c>
      <c r="B317" t="s">
        <v>947</v>
      </c>
      <c r="C317" t="s">
        <v>73</v>
      </c>
      <c r="D317" s="1">
        <f t="shared" si="85"/>
        <v>22.05</v>
      </c>
      <c r="E317" s="1">
        <f t="shared" si="86"/>
        <v>26.46</v>
      </c>
      <c r="F317" s="1">
        <f t="shared" si="86"/>
        <v>30.869999999999997</v>
      </c>
    </row>
    <row r="318" spans="1:6" ht="15" thickBot="1" x14ac:dyDescent="0.4">
      <c r="A318" s="4">
        <v>43</v>
      </c>
      <c r="B318" s="4" t="s">
        <v>74</v>
      </c>
      <c r="C318" s="4" t="s">
        <v>75</v>
      </c>
      <c r="D318" s="5">
        <f>21.04</f>
        <v>21.04</v>
      </c>
      <c r="E318" s="5">
        <f>D318*1.2</f>
        <v>25.247999999999998</v>
      </c>
      <c r="F318" s="5">
        <f>D318*1.4</f>
        <v>29.455999999999996</v>
      </c>
    </row>
    <row r="319" spans="1:6" outlineLevel="1" x14ac:dyDescent="0.35">
      <c r="A319">
        <v>43</v>
      </c>
      <c r="B319" t="s">
        <v>270</v>
      </c>
      <c r="C319" t="s">
        <v>75</v>
      </c>
      <c r="D319" s="1">
        <f>D318</f>
        <v>21.04</v>
      </c>
      <c r="E319" s="1">
        <f>E318</f>
        <v>25.247999999999998</v>
      </c>
      <c r="F319" s="1">
        <f>F318</f>
        <v>29.455999999999996</v>
      </c>
    </row>
    <row r="320" spans="1:6" outlineLevel="1" x14ac:dyDescent="0.35">
      <c r="A320">
        <v>43</v>
      </c>
      <c r="B320" t="s">
        <v>283</v>
      </c>
      <c r="C320" t="s">
        <v>220</v>
      </c>
      <c r="D320" s="1">
        <f t="shared" ref="D320:D325" si="87">D319</f>
        <v>21.04</v>
      </c>
      <c r="E320" s="1">
        <f t="shared" ref="E320:F325" si="88">E319</f>
        <v>25.247999999999998</v>
      </c>
      <c r="F320" s="1">
        <f t="shared" si="88"/>
        <v>29.455999999999996</v>
      </c>
    </row>
    <row r="321" spans="1:6" outlineLevel="1" x14ac:dyDescent="0.35">
      <c r="A321">
        <v>43</v>
      </c>
      <c r="B321" t="s">
        <v>1007</v>
      </c>
      <c r="C321" t="s">
        <v>220</v>
      </c>
      <c r="D321" s="1">
        <f t="shared" si="87"/>
        <v>21.04</v>
      </c>
      <c r="E321" s="1">
        <f t="shared" si="88"/>
        <v>25.247999999999998</v>
      </c>
      <c r="F321" s="1">
        <f t="shared" si="88"/>
        <v>29.455999999999996</v>
      </c>
    </row>
    <row r="322" spans="1:6" outlineLevel="1" x14ac:dyDescent="0.35">
      <c r="A322">
        <v>43</v>
      </c>
      <c r="B322" t="s">
        <v>614</v>
      </c>
      <c r="C322" t="s">
        <v>75</v>
      </c>
      <c r="D322" s="1">
        <f t="shared" si="87"/>
        <v>21.04</v>
      </c>
      <c r="E322" s="1">
        <f t="shared" si="88"/>
        <v>25.247999999999998</v>
      </c>
      <c r="F322" s="1">
        <f t="shared" si="88"/>
        <v>29.455999999999996</v>
      </c>
    </row>
    <row r="323" spans="1:6" outlineLevel="1" x14ac:dyDescent="0.35">
      <c r="A323">
        <v>43</v>
      </c>
      <c r="B323" t="s">
        <v>761</v>
      </c>
      <c r="C323" t="s">
        <v>75</v>
      </c>
      <c r="D323" s="1">
        <f t="shared" si="87"/>
        <v>21.04</v>
      </c>
      <c r="E323" s="1">
        <f t="shared" si="88"/>
        <v>25.247999999999998</v>
      </c>
      <c r="F323" s="1">
        <f t="shared" si="88"/>
        <v>29.455999999999996</v>
      </c>
    </row>
    <row r="324" spans="1:6" outlineLevel="1" x14ac:dyDescent="0.35">
      <c r="A324">
        <v>43</v>
      </c>
      <c r="B324" t="s">
        <v>818</v>
      </c>
      <c r="C324" t="s">
        <v>116</v>
      </c>
      <c r="D324" s="1">
        <f t="shared" si="87"/>
        <v>21.04</v>
      </c>
      <c r="E324" s="1">
        <f t="shared" si="88"/>
        <v>25.247999999999998</v>
      </c>
      <c r="F324" s="1">
        <f t="shared" si="88"/>
        <v>29.455999999999996</v>
      </c>
    </row>
    <row r="325" spans="1:6" outlineLevel="1" x14ac:dyDescent="0.35">
      <c r="A325">
        <v>43</v>
      </c>
      <c r="B325" t="s">
        <v>890</v>
      </c>
      <c r="C325" t="s">
        <v>220</v>
      </c>
      <c r="D325" s="1">
        <f t="shared" si="87"/>
        <v>21.04</v>
      </c>
      <c r="E325" s="1">
        <f t="shared" si="88"/>
        <v>25.247999999999998</v>
      </c>
      <c r="F325" s="1">
        <f t="shared" si="88"/>
        <v>29.455999999999996</v>
      </c>
    </row>
    <row r="326" spans="1:6" ht="15" thickBot="1" x14ac:dyDescent="0.4">
      <c r="A326" s="4">
        <v>44</v>
      </c>
      <c r="B326" s="4" t="s">
        <v>76</v>
      </c>
      <c r="C326" s="4" t="s">
        <v>77</v>
      </c>
      <c r="D326" s="5">
        <v>22.51</v>
      </c>
      <c r="E326" s="5">
        <f>D326*1.2</f>
        <v>27.012</v>
      </c>
      <c r="F326" s="5">
        <f>D326*1.4</f>
        <v>31.513999999999999</v>
      </c>
    </row>
    <row r="327" spans="1:6" outlineLevel="1" x14ac:dyDescent="0.35">
      <c r="A327">
        <v>44</v>
      </c>
      <c r="B327" t="s">
        <v>379</v>
      </c>
      <c r="C327" t="s">
        <v>30</v>
      </c>
      <c r="D327" s="1">
        <f>D326</f>
        <v>22.51</v>
      </c>
      <c r="E327" s="1">
        <f>E326</f>
        <v>27.012</v>
      </c>
      <c r="F327" s="1">
        <f>F326</f>
        <v>31.513999999999999</v>
      </c>
    </row>
    <row r="328" spans="1:6" outlineLevel="1" x14ac:dyDescent="0.35">
      <c r="A328">
        <v>44</v>
      </c>
      <c r="B328" t="s">
        <v>609</v>
      </c>
      <c r="C328" t="s">
        <v>120</v>
      </c>
      <c r="D328" s="1">
        <f t="shared" ref="D328:D330" si="89">D327</f>
        <v>22.51</v>
      </c>
      <c r="E328" s="1">
        <f t="shared" ref="E328:F330" si="90">E327</f>
        <v>27.012</v>
      </c>
      <c r="F328" s="1">
        <f t="shared" si="90"/>
        <v>31.513999999999999</v>
      </c>
    </row>
    <row r="329" spans="1:6" outlineLevel="1" x14ac:dyDescent="0.35">
      <c r="A329">
        <v>44</v>
      </c>
      <c r="B329" t="s">
        <v>910</v>
      </c>
      <c r="C329" t="s">
        <v>120</v>
      </c>
      <c r="D329" s="1">
        <f t="shared" si="89"/>
        <v>22.51</v>
      </c>
      <c r="E329" s="1">
        <f t="shared" si="90"/>
        <v>27.012</v>
      </c>
      <c r="F329" s="1">
        <f t="shared" si="90"/>
        <v>31.513999999999999</v>
      </c>
    </row>
    <row r="330" spans="1:6" outlineLevel="1" x14ac:dyDescent="0.35">
      <c r="A330">
        <v>44</v>
      </c>
      <c r="B330" t="s">
        <v>986</v>
      </c>
      <c r="C330" t="s">
        <v>30</v>
      </c>
      <c r="D330" s="1">
        <f t="shared" si="89"/>
        <v>22.51</v>
      </c>
      <c r="E330" s="1">
        <f t="shared" si="90"/>
        <v>27.012</v>
      </c>
      <c r="F330" s="1">
        <f t="shared" si="90"/>
        <v>31.513999999999999</v>
      </c>
    </row>
    <row r="331" spans="1:6" ht="15" thickBot="1" x14ac:dyDescent="0.4">
      <c r="A331" s="4">
        <v>45</v>
      </c>
      <c r="B331" s="4" t="s">
        <v>78</v>
      </c>
      <c r="C331" s="4" t="s">
        <v>79</v>
      </c>
      <c r="D331" s="5">
        <v>22.74</v>
      </c>
      <c r="E331" s="5">
        <f>D331*1.2</f>
        <v>27.287999999999997</v>
      </c>
      <c r="F331" s="5">
        <f>D331*1.4</f>
        <v>31.835999999999995</v>
      </c>
    </row>
    <row r="332" spans="1:6" outlineLevel="1" x14ac:dyDescent="0.35">
      <c r="A332">
        <v>45</v>
      </c>
      <c r="B332" t="s">
        <v>264</v>
      </c>
      <c r="C332" t="s">
        <v>79</v>
      </c>
      <c r="D332" s="1">
        <f>D331</f>
        <v>22.74</v>
      </c>
      <c r="E332" s="1">
        <f>E331</f>
        <v>27.287999999999997</v>
      </c>
      <c r="F332" s="1">
        <f>F331</f>
        <v>31.835999999999995</v>
      </c>
    </row>
    <row r="333" spans="1:6" outlineLevel="1" x14ac:dyDescent="0.35">
      <c r="A333">
        <v>45</v>
      </c>
      <c r="B333" t="s">
        <v>269</v>
      </c>
      <c r="C333" t="s">
        <v>79</v>
      </c>
      <c r="D333" s="1">
        <f t="shared" ref="D333:D343" si="91">D332</f>
        <v>22.74</v>
      </c>
      <c r="E333" s="1">
        <f t="shared" ref="E333:F343" si="92">E332</f>
        <v>27.287999999999997</v>
      </c>
      <c r="F333" s="1">
        <f t="shared" si="92"/>
        <v>31.835999999999995</v>
      </c>
    </row>
    <row r="334" spans="1:6" outlineLevel="1" x14ac:dyDescent="0.35">
      <c r="A334">
        <v>45</v>
      </c>
      <c r="B334" t="s">
        <v>315</v>
      </c>
      <c r="C334" t="s">
        <v>79</v>
      </c>
      <c r="D334" s="1">
        <f t="shared" si="91"/>
        <v>22.74</v>
      </c>
      <c r="E334" s="1">
        <f t="shared" si="92"/>
        <v>27.287999999999997</v>
      </c>
      <c r="F334" s="1">
        <f t="shared" si="92"/>
        <v>31.835999999999995</v>
      </c>
    </row>
    <row r="335" spans="1:6" outlineLevel="1" x14ac:dyDescent="0.35">
      <c r="A335">
        <v>45</v>
      </c>
      <c r="B335" t="s">
        <v>319</v>
      </c>
      <c r="C335" t="s">
        <v>79</v>
      </c>
      <c r="D335" s="1">
        <f t="shared" si="91"/>
        <v>22.74</v>
      </c>
      <c r="E335" s="1">
        <f t="shared" si="92"/>
        <v>27.287999999999997</v>
      </c>
      <c r="F335" s="1">
        <f t="shared" si="92"/>
        <v>31.835999999999995</v>
      </c>
    </row>
    <row r="336" spans="1:6" outlineLevel="1" x14ac:dyDescent="0.35">
      <c r="A336">
        <v>45</v>
      </c>
      <c r="B336" t="s">
        <v>345</v>
      </c>
      <c r="C336" t="s">
        <v>79</v>
      </c>
      <c r="D336" s="1">
        <f t="shared" si="91"/>
        <v>22.74</v>
      </c>
      <c r="E336" s="1">
        <f t="shared" si="92"/>
        <v>27.287999999999997</v>
      </c>
      <c r="F336" s="1">
        <f t="shared" si="92"/>
        <v>31.835999999999995</v>
      </c>
    </row>
    <row r="337" spans="1:6" outlineLevel="1" x14ac:dyDescent="0.35">
      <c r="A337">
        <v>45</v>
      </c>
      <c r="B337" t="s">
        <v>393</v>
      </c>
      <c r="C337" t="s">
        <v>79</v>
      </c>
      <c r="D337" s="1">
        <f t="shared" si="91"/>
        <v>22.74</v>
      </c>
      <c r="E337" s="1">
        <f t="shared" si="92"/>
        <v>27.287999999999997</v>
      </c>
      <c r="F337" s="1">
        <f t="shared" si="92"/>
        <v>31.835999999999995</v>
      </c>
    </row>
    <row r="338" spans="1:6" outlineLevel="1" x14ac:dyDescent="0.35">
      <c r="A338">
        <v>45</v>
      </c>
      <c r="B338" t="s">
        <v>496</v>
      </c>
      <c r="C338" t="s">
        <v>79</v>
      </c>
      <c r="D338" s="1">
        <f t="shared" si="91"/>
        <v>22.74</v>
      </c>
      <c r="E338" s="1">
        <f t="shared" si="92"/>
        <v>27.287999999999997</v>
      </c>
      <c r="F338" s="1">
        <f t="shared" si="92"/>
        <v>31.835999999999995</v>
      </c>
    </row>
    <row r="339" spans="1:6" outlineLevel="1" x14ac:dyDescent="0.35">
      <c r="A339">
        <v>45</v>
      </c>
      <c r="B339" t="s">
        <v>517</v>
      </c>
      <c r="C339" t="s">
        <v>79</v>
      </c>
      <c r="D339" s="1">
        <f t="shared" si="91"/>
        <v>22.74</v>
      </c>
      <c r="E339" s="1">
        <f t="shared" si="92"/>
        <v>27.287999999999997</v>
      </c>
      <c r="F339" s="1">
        <f t="shared" si="92"/>
        <v>31.835999999999995</v>
      </c>
    </row>
    <row r="340" spans="1:6" outlineLevel="1" x14ac:dyDescent="0.35">
      <c r="A340">
        <v>45</v>
      </c>
      <c r="B340" t="s">
        <v>607</v>
      </c>
      <c r="C340" t="s">
        <v>79</v>
      </c>
      <c r="D340" s="1">
        <f t="shared" si="91"/>
        <v>22.74</v>
      </c>
      <c r="E340" s="1">
        <f t="shared" si="92"/>
        <v>27.287999999999997</v>
      </c>
      <c r="F340" s="1">
        <f t="shared" si="92"/>
        <v>31.835999999999995</v>
      </c>
    </row>
    <row r="341" spans="1:6" outlineLevel="1" x14ac:dyDescent="0.35">
      <c r="A341">
        <v>45</v>
      </c>
      <c r="B341" t="s">
        <v>703</v>
      </c>
      <c r="C341" t="s">
        <v>79</v>
      </c>
      <c r="D341" s="1">
        <f t="shared" si="91"/>
        <v>22.74</v>
      </c>
      <c r="E341" s="1">
        <f t="shared" si="92"/>
        <v>27.287999999999997</v>
      </c>
      <c r="F341" s="1">
        <f t="shared" si="92"/>
        <v>31.835999999999995</v>
      </c>
    </row>
    <row r="342" spans="1:6" outlineLevel="1" x14ac:dyDescent="0.35">
      <c r="A342">
        <v>45</v>
      </c>
      <c r="B342" t="s">
        <v>753</v>
      </c>
      <c r="C342" t="s">
        <v>79</v>
      </c>
      <c r="D342" s="1">
        <f t="shared" si="91"/>
        <v>22.74</v>
      </c>
      <c r="E342" s="1">
        <f t="shared" si="92"/>
        <v>27.287999999999997</v>
      </c>
      <c r="F342" s="1">
        <f t="shared" si="92"/>
        <v>31.835999999999995</v>
      </c>
    </row>
    <row r="343" spans="1:6" outlineLevel="1" x14ac:dyDescent="0.35">
      <c r="A343">
        <v>45</v>
      </c>
      <c r="B343" t="s">
        <v>939</v>
      </c>
      <c r="C343" t="s">
        <v>79</v>
      </c>
      <c r="D343" s="1">
        <f t="shared" si="91"/>
        <v>22.74</v>
      </c>
      <c r="E343" s="1">
        <f t="shared" si="92"/>
        <v>27.287999999999997</v>
      </c>
      <c r="F343" s="1">
        <f t="shared" si="92"/>
        <v>31.835999999999995</v>
      </c>
    </row>
    <row r="344" spans="1:6" ht="15" thickBot="1" x14ac:dyDescent="0.4">
      <c r="A344" s="4">
        <v>46</v>
      </c>
      <c r="B344" s="4" t="s">
        <v>80</v>
      </c>
      <c r="C344" s="4" t="s">
        <v>81</v>
      </c>
      <c r="D344" s="5">
        <v>21.64</v>
      </c>
      <c r="E344" s="5">
        <f>D344*1.2</f>
        <v>25.968</v>
      </c>
      <c r="F344" s="5">
        <f>D344*1.4</f>
        <v>30.295999999999999</v>
      </c>
    </row>
    <row r="345" spans="1:6" outlineLevel="1" x14ac:dyDescent="0.35">
      <c r="A345">
        <v>46</v>
      </c>
      <c r="B345" t="s">
        <v>292</v>
      </c>
      <c r="C345" t="s">
        <v>220</v>
      </c>
      <c r="D345" s="1">
        <f>D344</f>
        <v>21.64</v>
      </c>
      <c r="E345" s="1">
        <f>E344</f>
        <v>25.968</v>
      </c>
      <c r="F345" s="1">
        <f>F344</f>
        <v>30.295999999999999</v>
      </c>
    </row>
    <row r="346" spans="1:6" outlineLevel="1" x14ac:dyDescent="0.35">
      <c r="A346">
        <v>46</v>
      </c>
      <c r="B346" t="s">
        <v>402</v>
      </c>
      <c r="C346" t="s">
        <v>81</v>
      </c>
      <c r="D346" s="1">
        <f t="shared" ref="D346:D350" si="93">D345</f>
        <v>21.64</v>
      </c>
      <c r="E346" s="1">
        <f t="shared" ref="E346:F350" si="94">E345</f>
        <v>25.968</v>
      </c>
      <c r="F346" s="1">
        <f t="shared" si="94"/>
        <v>30.295999999999999</v>
      </c>
    </row>
    <row r="347" spans="1:6" outlineLevel="1" x14ac:dyDescent="0.35">
      <c r="A347">
        <v>46</v>
      </c>
      <c r="B347" t="s">
        <v>413</v>
      </c>
      <c r="C347" t="s">
        <v>81</v>
      </c>
      <c r="D347" s="1">
        <f t="shared" si="93"/>
        <v>21.64</v>
      </c>
      <c r="E347" s="1">
        <f t="shared" si="94"/>
        <v>25.968</v>
      </c>
      <c r="F347" s="1">
        <f t="shared" si="94"/>
        <v>30.295999999999999</v>
      </c>
    </row>
    <row r="348" spans="1:6" outlineLevel="1" x14ac:dyDescent="0.35">
      <c r="A348">
        <v>46</v>
      </c>
      <c r="B348" t="s">
        <v>460</v>
      </c>
      <c r="C348" t="s">
        <v>220</v>
      </c>
      <c r="D348" s="1">
        <f t="shared" si="93"/>
        <v>21.64</v>
      </c>
      <c r="E348" s="1">
        <f t="shared" si="94"/>
        <v>25.968</v>
      </c>
      <c r="F348" s="1">
        <f t="shared" si="94"/>
        <v>30.295999999999999</v>
      </c>
    </row>
    <row r="349" spans="1:6" outlineLevel="1" x14ac:dyDescent="0.35">
      <c r="A349">
        <v>46</v>
      </c>
      <c r="B349" t="s">
        <v>967</v>
      </c>
      <c r="C349" t="s">
        <v>81</v>
      </c>
      <c r="D349" s="1">
        <f t="shared" si="93"/>
        <v>21.64</v>
      </c>
      <c r="E349" s="1">
        <f t="shared" si="94"/>
        <v>25.968</v>
      </c>
      <c r="F349" s="1">
        <f t="shared" si="94"/>
        <v>30.295999999999999</v>
      </c>
    </row>
    <row r="350" spans="1:6" outlineLevel="1" x14ac:dyDescent="0.35">
      <c r="A350">
        <v>46</v>
      </c>
      <c r="B350" t="s">
        <v>972</v>
      </c>
      <c r="C350" t="s">
        <v>81</v>
      </c>
      <c r="D350" s="1">
        <f t="shared" si="93"/>
        <v>21.64</v>
      </c>
      <c r="E350" s="1">
        <f t="shared" si="94"/>
        <v>25.968</v>
      </c>
      <c r="F350" s="1">
        <f t="shared" si="94"/>
        <v>30.295999999999999</v>
      </c>
    </row>
    <row r="351" spans="1:6" ht="15" thickBot="1" x14ac:dyDescent="0.4">
      <c r="A351" s="4">
        <v>47</v>
      </c>
      <c r="B351" s="4" t="s">
        <v>82</v>
      </c>
      <c r="C351" s="4" t="s">
        <v>30</v>
      </c>
      <c r="D351" s="5">
        <v>22.32</v>
      </c>
      <c r="E351" s="5">
        <f>D351*1.2</f>
        <v>26.783999999999999</v>
      </c>
      <c r="F351" s="5">
        <f>D351*1.4</f>
        <v>31.247999999999998</v>
      </c>
    </row>
    <row r="352" spans="1:6" outlineLevel="1" x14ac:dyDescent="0.35">
      <c r="A352">
        <v>47</v>
      </c>
      <c r="B352" t="s">
        <v>583</v>
      </c>
      <c r="C352" t="s">
        <v>30</v>
      </c>
      <c r="D352" s="1">
        <f>D351</f>
        <v>22.32</v>
      </c>
      <c r="E352" s="1">
        <f>E351</f>
        <v>26.783999999999999</v>
      </c>
      <c r="F352" s="1">
        <f>F351</f>
        <v>31.247999999999998</v>
      </c>
    </row>
    <row r="353" spans="1:6" ht="15" thickBot="1" x14ac:dyDescent="0.4">
      <c r="A353" s="4">
        <v>48</v>
      </c>
      <c r="B353" s="4" t="s">
        <v>83</v>
      </c>
      <c r="C353" s="4" t="s">
        <v>84</v>
      </c>
      <c r="D353" s="5">
        <v>25</v>
      </c>
      <c r="E353" s="5">
        <f>D353*1.2</f>
        <v>30</v>
      </c>
      <c r="F353" s="5">
        <f>D353*1.4</f>
        <v>35</v>
      </c>
    </row>
    <row r="354" spans="1:6" outlineLevel="1" x14ac:dyDescent="0.35">
      <c r="A354">
        <v>48</v>
      </c>
      <c r="B354" t="s">
        <v>526</v>
      </c>
      <c r="C354" t="s">
        <v>84</v>
      </c>
      <c r="D354" s="1">
        <f>D353</f>
        <v>25</v>
      </c>
      <c r="E354" s="1">
        <f>E353</f>
        <v>30</v>
      </c>
      <c r="F354" s="1">
        <f>F353</f>
        <v>35</v>
      </c>
    </row>
    <row r="355" spans="1:6" outlineLevel="1" x14ac:dyDescent="0.35">
      <c r="A355">
        <v>48</v>
      </c>
      <c r="B355" t="s">
        <v>651</v>
      </c>
      <c r="C355" t="s">
        <v>84</v>
      </c>
      <c r="D355" s="1">
        <f t="shared" ref="D355:D359" si="95">D354</f>
        <v>25</v>
      </c>
      <c r="E355" s="1">
        <f t="shared" ref="E355:F359" si="96">E354</f>
        <v>30</v>
      </c>
      <c r="F355" s="1">
        <f t="shared" si="96"/>
        <v>35</v>
      </c>
    </row>
    <row r="356" spans="1:6" outlineLevel="1" x14ac:dyDescent="0.35">
      <c r="A356">
        <v>48</v>
      </c>
      <c r="B356" t="s">
        <v>693</v>
      </c>
      <c r="C356" t="s">
        <v>84</v>
      </c>
      <c r="D356" s="1">
        <f t="shared" si="95"/>
        <v>25</v>
      </c>
      <c r="E356" s="1">
        <f t="shared" si="96"/>
        <v>30</v>
      </c>
      <c r="F356" s="1">
        <f t="shared" si="96"/>
        <v>35</v>
      </c>
    </row>
    <row r="357" spans="1:6" outlineLevel="1" x14ac:dyDescent="0.35">
      <c r="A357">
        <v>48</v>
      </c>
      <c r="B357" t="s">
        <v>760</v>
      </c>
      <c r="C357" t="s">
        <v>84</v>
      </c>
      <c r="D357" s="1">
        <f t="shared" si="95"/>
        <v>25</v>
      </c>
      <c r="E357" s="1">
        <f t="shared" si="96"/>
        <v>30</v>
      </c>
      <c r="F357" s="1">
        <f t="shared" si="96"/>
        <v>35</v>
      </c>
    </row>
    <row r="358" spans="1:6" outlineLevel="1" x14ac:dyDescent="0.35">
      <c r="A358">
        <v>48</v>
      </c>
      <c r="B358" t="s">
        <v>869</v>
      </c>
      <c r="C358" t="s">
        <v>84</v>
      </c>
      <c r="D358" s="1">
        <f t="shared" si="95"/>
        <v>25</v>
      </c>
      <c r="E358" s="1">
        <f t="shared" si="96"/>
        <v>30</v>
      </c>
      <c r="F358" s="1">
        <f t="shared" si="96"/>
        <v>35</v>
      </c>
    </row>
    <row r="359" spans="1:6" outlineLevel="1" x14ac:dyDescent="0.35">
      <c r="A359">
        <v>48</v>
      </c>
      <c r="B359" t="s">
        <v>906</v>
      </c>
      <c r="C359" t="s">
        <v>96</v>
      </c>
      <c r="D359" s="1">
        <f t="shared" si="95"/>
        <v>25</v>
      </c>
      <c r="E359" s="1">
        <f t="shared" si="96"/>
        <v>30</v>
      </c>
      <c r="F359" s="1">
        <f t="shared" si="96"/>
        <v>35</v>
      </c>
    </row>
    <row r="360" spans="1:6" ht="15" thickBot="1" x14ac:dyDescent="0.4">
      <c r="A360" s="4">
        <v>49</v>
      </c>
      <c r="B360" s="4" t="s">
        <v>85</v>
      </c>
      <c r="C360" s="4" t="s">
        <v>86</v>
      </c>
      <c r="D360" s="5">
        <v>21.67</v>
      </c>
      <c r="E360" s="5">
        <f>D360*1.2</f>
        <v>26.004000000000001</v>
      </c>
      <c r="F360" s="5">
        <f>D360*1.4</f>
        <v>30.338000000000001</v>
      </c>
    </row>
    <row r="361" spans="1:6" outlineLevel="1" x14ac:dyDescent="0.35">
      <c r="A361">
        <v>49</v>
      </c>
      <c r="B361" t="s">
        <v>304</v>
      </c>
      <c r="C361" t="s">
        <v>86</v>
      </c>
      <c r="D361" s="1">
        <f>D360</f>
        <v>21.67</v>
      </c>
      <c r="E361" s="1">
        <f>E360</f>
        <v>26.004000000000001</v>
      </c>
      <c r="F361" s="1">
        <f>F360</f>
        <v>30.338000000000001</v>
      </c>
    </row>
    <row r="362" spans="1:6" outlineLevel="1" x14ac:dyDescent="0.35">
      <c r="A362">
        <v>49</v>
      </c>
      <c r="B362" t="s">
        <v>406</v>
      </c>
      <c r="C362" t="s">
        <v>2</v>
      </c>
      <c r="D362" s="1">
        <f t="shared" ref="D362:D365" si="97">D361</f>
        <v>21.67</v>
      </c>
      <c r="E362" s="1">
        <f t="shared" ref="E362:F365" si="98">E361</f>
        <v>26.004000000000001</v>
      </c>
      <c r="F362" s="1">
        <f t="shared" si="98"/>
        <v>30.338000000000001</v>
      </c>
    </row>
    <row r="363" spans="1:6" outlineLevel="1" x14ac:dyDescent="0.35">
      <c r="A363">
        <v>49</v>
      </c>
      <c r="B363" t="s">
        <v>468</v>
      </c>
      <c r="C363" t="s">
        <v>86</v>
      </c>
      <c r="D363" s="1">
        <f t="shared" si="97"/>
        <v>21.67</v>
      </c>
      <c r="E363" s="1">
        <f t="shared" si="98"/>
        <v>26.004000000000001</v>
      </c>
      <c r="F363" s="1">
        <f t="shared" si="98"/>
        <v>30.338000000000001</v>
      </c>
    </row>
    <row r="364" spans="1:6" outlineLevel="1" x14ac:dyDescent="0.35">
      <c r="A364">
        <v>49</v>
      </c>
      <c r="B364" t="s">
        <v>668</v>
      </c>
      <c r="C364" t="s">
        <v>16</v>
      </c>
      <c r="D364" s="1">
        <f t="shared" si="97"/>
        <v>21.67</v>
      </c>
      <c r="E364" s="1">
        <f t="shared" si="98"/>
        <v>26.004000000000001</v>
      </c>
      <c r="F364" s="1">
        <f t="shared" si="98"/>
        <v>30.338000000000001</v>
      </c>
    </row>
    <row r="365" spans="1:6" outlineLevel="1" x14ac:dyDescent="0.35">
      <c r="A365">
        <v>49</v>
      </c>
      <c r="B365" t="s">
        <v>751</v>
      </c>
      <c r="C365" t="s">
        <v>86</v>
      </c>
      <c r="D365" s="1">
        <f t="shared" si="97"/>
        <v>21.67</v>
      </c>
      <c r="E365" s="1">
        <f t="shared" si="98"/>
        <v>26.004000000000001</v>
      </c>
      <c r="F365" s="1">
        <f t="shared" si="98"/>
        <v>30.338000000000001</v>
      </c>
    </row>
    <row r="366" spans="1:6" ht="15" thickBot="1" x14ac:dyDescent="0.4">
      <c r="A366" s="4">
        <v>50</v>
      </c>
      <c r="B366" s="4" t="s">
        <v>87</v>
      </c>
      <c r="C366" s="4" t="s">
        <v>88</v>
      </c>
      <c r="D366" s="5">
        <v>30.57</v>
      </c>
      <c r="E366" s="5">
        <f>D366*1.2</f>
        <v>36.683999999999997</v>
      </c>
      <c r="F366" s="5">
        <f>D366*1.4</f>
        <v>42.797999999999995</v>
      </c>
    </row>
    <row r="367" spans="1:6" outlineLevel="1" x14ac:dyDescent="0.35">
      <c r="A367">
        <v>50</v>
      </c>
      <c r="B367" t="s">
        <v>510</v>
      </c>
      <c r="C367" t="s">
        <v>14</v>
      </c>
      <c r="D367" s="1">
        <f>D366</f>
        <v>30.57</v>
      </c>
      <c r="E367" s="1">
        <f>E366</f>
        <v>36.683999999999997</v>
      </c>
      <c r="F367" s="1">
        <f>F366</f>
        <v>42.797999999999995</v>
      </c>
    </row>
    <row r="368" spans="1:6" outlineLevel="1" x14ac:dyDescent="0.35">
      <c r="A368">
        <v>50</v>
      </c>
      <c r="B368" t="s">
        <v>564</v>
      </c>
      <c r="C368" t="s">
        <v>14</v>
      </c>
      <c r="D368" s="1">
        <f t="shared" ref="D368:D371" si="99">D367</f>
        <v>30.57</v>
      </c>
      <c r="E368" s="1">
        <f t="shared" ref="E368:F371" si="100">E367</f>
        <v>36.683999999999997</v>
      </c>
      <c r="F368" s="1">
        <f t="shared" si="100"/>
        <v>42.797999999999995</v>
      </c>
    </row>
    <row r="369" spans="1:6" outlineLevel="1" x14ac:dyDescent="0.35">
      <c r="A369">
        <v>50</v>
      </c>
      <c r="B369" t="s">
        <v>929</v>
      </c>
      <c r="C369" t="s">
        <v>14</v>
      </c>
      <c r="D369" s="1">
        <f t="shared" si="99"/>
        <v>30.57</v>
      </c>
      <c r="E369" s="1">
        <f t="shared" si="100"/>
        <v>36.683999999999997</v>
      </c>
      <c r="F369" s="1">
        <f t="shared" si="100"/>
        <v>42.797999999999995</v>
      </c>
    </row>
    <row r="370" spans="1:6" outlineLevel="1" x14ac:dyDescent="0.35">
      <c r="A370">
        <v>50</v>
      </c>
      <c r="B370" t="s">
        <v>966</v>
      </c>
      <c r="C370" t="s">
        <v>14</v>
      </c>
      <c r="D370" s="1">
        <f t="shared" si="99"/>
        <v>30.57</v>
      </c>
      <c r="E370" s="1">
        <f t="shared" si="100"/>
        <v>36.683999999999997</v>
      </c>
      <c r="F370" s="1">
        <f t="shared" si="100"/>
        <v>42.797999999999995</v>
      </c>
    </row>
    <row r="371" spans="1:6" outlineLevel="1" x14ac:dyDescent="0.35">
      <c r="A371">
        <v>50</v>
      </c>
      <c r="B371" t="s">
        <v>982</v>
      </c>
      <c r="C371" t="s">
        <v>14</v>
      </c>
      <c r="D371" s="1">
        <f t="shared" si="99"/>
        <v>30.57</v>
      </c>
      <c r="E371" s="1">
        <f t="shared" si="100"/>
        <v>36.683999999999997</v>
      </c>
      <c r="F371" s="1">
        <f t="shared" si="100"/>
        <v>42.797999999999995</v>
      </c>
    </row>
    <row r="372" spans="1:6" ht="15" thickBot="1" x14ac:dyDescent="0.4">
      <c r="A372" s="4">
        <v>51</v>
      </c>
      <c r="B372" s="4" t="s">
        <v>89</v>
      </c>
      <c r="C372" s="4" t="s">
        <v>90</v>
      </c>
      <c r="D372" s="5">
        <v>22.67</v>
      </c>
      <c r="E372" s="5">
        <f>D372*1.2</f>
        <v>27.204000000000001</v>
      </c>
      <c r="F372" s="5">
        <f>D372*1.4</f>
        <v>31.738</v>
      </c>
    </row>
    <row r="373" spans="1:6" outlineLevel="1" x14ac:dyDescent="0.35">
      <c r="A373">
        <v>51</v>
      </c>
      <c r="B373" t="s">
        <v>308</v>
      </c>
      <c r="C373" t="s">
        <v>90</v>
      </c>
      <c r="D373" s="1">
        <f>D372</f>
        <v>22.67</v>
      </c>
      <c r="E373" s="1">
        <f>E372</f>
        <v>27.204000000000001</v>
      </c>
      <c r="F373" s="1">
        <f>F372</f>
        <v>31.738</v>
      </c>
    </row>
    <row r="374" spans="1:6" outlineLevel="1" x14ac:dyDescent="0.35">
      <c r="A374">
        <v>51</v>
      </c>
      <c r="B374" t="s">
        <v>489</v>
      </c>
      <c r="C374" t="s">
        <v>130</v>
      </c>
      <c r="D374" s="1">
        <f t="shared" ref="D374:D378" si="101">D373</f>
        <v>22.67</v>
      </c>
      <c r="E374" s="1">
        <f t="shared" ref="E374:F378" si="102">E373</f>
        <v>27.204000000000001</v>
      </c>
      <c r="F374" s="1">
        <f t="shared" si="102"/>
        <v>31.738</v>
      </c>
    </row>
    <row r="375" spans="1:6" outlineLevel="1" x14ac:dyDescent="0.35">
      <c r="A375">
        <v>51</v>
      </c>
      <c r="B375" t="s">
        <v>643</v>
      </c>
      <c r="C375" t="s">
        <v>146</v>
      </c>
      <c r="D375" s="1">
        <f t="shared" si="101"/>
        <v>22.67</v>
      </c>
      <c r="E375" s="1">
        <f t="shared" si="102"/>
        <v>27.204000000000001</v>
      </c>
      <c r="F375" s="1">
        <f t="shared" si="102"/>
        <v>31.738</v>
      </c>
    </row>
    <row r="376" spans="1:6" outlineLevel="1" x14ac:dyDescent="0.35">
      <c r="A376">
        <v>51</v>
      </c>
      <c r="B376" t="s">
        <v>649</v>
      </c>
      <c r="C376" t="s">
        <v>90</v>
      </c>
      <c r="D376" s="1">
        <f t="shared" si="101"/>
        <v>22.67</v>
      </c>
      <c r="E376" s="1">
        <f t="shared" si="102"/>
        <v>27.204000000000001</v>
      </c>
      <c r="F376" s="1">
        <f t="shared" si="102"/>
        <v>31.738</v>
      </c>
    </row>
    <row r="377" spans="1:6" outlineLevel="1" x14ac:dyDescent="0.35">
      <c r="A377">
        <v>51</v>
      </c>
      <c r="B377" t="s">
        <v>1008</v>
      </c>
      <c r="C377" t="s">
        <v>90</v>
      </c>
      <c r="D377" s="1">
        <f t="shared" si="101"/>
        <v>22.67</v>
      </c>
      <c r="E377" s="1">
        <f t="shared" si="102"/>
        <v>27.204000000000001</v>
      </c>
      <c r="F377" s="1">
        <f t="shared" si="102"/>
        <v>31.738</v>
      </c>
    </row>
    <row r="378" spans="1:6" outlineLevel="1" x14ac:dyDescent="0.35">
      <c r="A378">
        <v>51</v>
      </c>
      <c r="B378" t="s">
        <v>856</v>
      </c>
      <c r="C378" t="s">
        <v>90</v>
      </c>
      <c r="D378" s="1">
        <f t="shared" si="101"/>
        <v>22.67</v>
      </c>
      <c r="E378" s="1">
        <f t="shared" si="102"/>
        <v>27.204000000000001</v>
      </c>
      <c r="F378" s="1">
        <f t="shared" si="102"/>
        <v>31.738</v>
      </c>
    </row>
    <row r="379" spans="1:6" ht="15" thickBot="1" x14ac:dyDescent="0.4">
      <c r="A379" s="4">
        <v>52</v>
      </c>
      <c r="B379" s="4" t="s">
        <v>91</v>
      </c>
      <c r="C379" s="4" t="s">
        <v>92</v>
      </c>
      <c r="D379" s="5">
        <v>23.25</v>
      </c>
      <c r="E379" s="5">
        <f>D379*1.2</f>
        <v>27.9</v>
      </c>
      <c r="F379" s="5">
        <f>D379*1.4</f>
        <v>32.549999999999997</v>
      </c>
    </row>
    <row r="380" spans="1:6" outlineLevel="1" x14ac:dyDescent="0.35">
      <c r="A380">
        <v>52</v>
      </c>
      <c r="B380" t="s">
        <v>275</v>
      </c>
      <c r="C380" t="s">
        <v>92</v>
      </c>
      <c r="D380" s="1">
        <f>D379</f>
        <v>23.25</v>
      </c>
      <c r="E380" s="1">
        <f>E379</f>
        <v>27.9</v>
      </c>
      <c r="F380" s="1">
        <f>F379</f>
        <v>32.549999999999997</v>
      </c>
    </row>
    <row r="381" spans="1:6" outlineLevel="1" x14ac:dyDescent="0.35">
      <c r="A381">
        <v>52</v>
      </c>
      <c r="B381" t="s">
        <v>368</v>
      </c>
      <c r="C381" t="s">
        <v>92</v>
      </c>
      <c r="D381" s="1">
        <f t="shared" ref="D381:D390" si="103">D380</f>
        <v>23.25</v>
      </c>
      <c r="E381" s="1">
        <f t="shared" ref="E381:F390" si="104">E380</f>
        <v>27.9</v>
      </c>
      <c r="F381" s="1">
        <f t="shared" si="104"/>
        <v>32.549999999999997</v>
      </c>
    </row>
    <row r="382" spans="1:6" outlineLevel="1" x14ac:dyDescent="0.35">
      <c r="A382">
        <v>52</v>
      </c>
      <c r="B382" t="s">
        <v>1011</v>
      </c>
      <c r="C382" t="s">
        <v>112</v>
      </c>
      <c r="D382" s="1">
        <f t="shared" si="103"/>
        <v>23.25</v>
      </c>
      <c r="E382" s="1">
        <f t="shared" si="104"/>
        <v>27.9</v>
      </c>
      <c r="F382" s="1">
        <f t="shared" si="104"/>
        <v>32.549999999999997</v>
      </c>
    </row>
    <row r="383" spans="1:6" outlineLevel="1" x14ac:dyDescent="0.35">
      <c r="A383">
        <v>52</v>
      </c>
      <c r="B383" t="s">
        <v>485</v>
      </c>
      <c r="C383" t="s">
        <v>112</v>
      </c>
      <c r="D383" s="1">
        <f t="shared" si="103"/>
        <v>23.25</v>
      </c>
      <c r="E383" s="1">
        <f t="shared" si="104"/>
        <v>27.9</v>
      </c>
      <c r="F383" s="1">
        <f t="shared" si="104"/>
        <v>32.549999999999997</v>
      </c>
    </row>
    <row r="384" spans="1:6" outlineLevel="1" x14ac:dyDescent="0.35">
      <c r="A384">
        <v>52</v>
      </c>
      <c r="B384" t="s">
        <v>491</v>
      </c>
      <c r="C384" t="s">
        <v>196</v>
      </c>
      <c r="D384" s="1">
        <f t="shared" si="103"/>
        <v>23.25</v>
      </c>
      <c r="E384" s="1">
        <f t="shared" si="104"/>
        <v>27.9</v>
      </c>
      <c r="F384" s="1">
        <f t="shared" si="104"/>
        <v>32.549999999999997</v>
      </c>
    </row>
    <row r="385" spans="1:6" outlineLevel="1" x14ac:dyDescent="0.35">
      <c r="A385">
        <v>52</v>
      </c>
      <c r="B385" t="s">
        <v>539</v>
      </c>
      <c r="C385" t="s">
        <v>92</v>
      </c>
      <c r="D385" s="1">
        <f t="shared" si="103"/>
        <v>23.25</v>
      </c>
      <c r="E385" s="1">
        <f t="shared" si="104"/>
        <v>27.9</v>
      </c>
      <c r="F385" s="1">
        <f t="shared" si="104"/>
        <v>32.549999999999997</v>
      </c>
    </row>
    <row r="386" spans="1:6" outlineLevel="1" x14ac:dyDescent="0.35">
      <c r="A386">
        <v>52</v>
      </c>
      <c r="B386" t="s">
        <v>617</v>
      </c>
      <c r="C386" t="s">
        <v>196</v>
      </c>
      <c r="D386" s="1">
        <f t="shared" si="103"/>
        <v>23.25</v>
      </c>
      <c r="E386" s="1">
        <f t="shared" si="104"/>
        <v>27.9</v>
      </c>
      <c r="F386" s="1">
        <f t="shared" si="104"/>
        <v>32.549999999999997</v>
      </c>
    </row>
    <row r="387" spans="1:6" outlineLevel="1" x14ac:dyDescent="0.35">
      <c r="A387">
        <v>52</v>
      </c>
      <c r="B387" t="s">
        <v>707</v>
      </c>
      <c r="C387" t="s">
        <v>92</v>
      </c>
      <c r="D387" s="1">
        <f t="shared" si="103"/>
        <v>23.25</v>
      </c>
      <c r="E387" s="1">
        <f t="shared" si="104"/>
        <v>27.9</v>
      </c>
      <c r="F387" s="1">
        <f t="shared" si="104"/>
        <v>32.549999999999997</v>
      </c>
    </row>
    <row r="388" spans="1:6" outlineLevel="1" x14ac:dyDescent="0.35">
      <c r="A388">
        <v>52</v>
      </c>
      <c r="B388" t="s">
        <v>812</v>
      </c>
      <c r="C388" t="s">
        <v>92</v>
      </c>
      <c r="D388" s="1">
        <f t="shared" si="103"/>
        <v>23.25</v>
      </c>
      <c r="E388" s="1">
        <f t="shared" si="104"/>
        <v>27.9</v>
      </c>
      <c r="F388" s="1">
        <f t="shared" si="104"/>
        <v>32.549999999999997</v>
      </c>
    </row>
    <row r="389" spans="1:6" outlineLevel="1" x14ac:dyDescent="0.35">
      <c r="A389">
        <v>52</v>
      </c>
      <c r="B389" t="s">
        <v>959</v>
      </c>
      <c r="C389" t="s">
        <v>92</v>
      </c>
      <c r="D389" s="1">
        <f t="shared" si="103"/>
        <v>23.25</v>
      </c>
      <c r="E389" s="1">
        <f t="shared" si="104"/>
        <v>27.9</v>
      </c>
      <c r="F389" s="1">
        <f t="shared" si="104"/>
        <v>32.549999999999997</v>
      </c>
    </row>
    <row r="390" spans="1:6" outlineLevel="1" x14ac:dyDescent="0.35">
      <c r="A390">
        <v>52</v>
      </c>
      <c r="B390" t="s">
        <v>977</v>
      </c>
      <c r="C390" t="s">
        <v>112</v>
      </c>
      <c r="D390" s="1">
        <f t="shared" si="103"/>
        <v>23.25</v>
      </c>
      <c r="E390" s="1">
        <f t="shared" si="104"/>
        <v>27.9</v>
      </c>
      <c r="F390" s="1">
        <f t="shared" si="104"/>
        <v>32.549999999999997</v>
      </c>
    </row>
    <row r="391" spans="1:6" ht="15" thickBot="1" x14ac:dyDescent="0.4">
      <c r="A391" s="4">
        <v>53</v>
      </c>
      <c r="B391" s="4" t="s">
        <v>93</v>
      </c>
      <c r="C391" s="4" t="s">
        <v>94</v>
      </c>
      <c r="D391" s="5">
        <v>22.57</v>
      </c>
      <c r="E391" s="5">
        <f>D391*1.2</f>
        <v>27.084</v>
      </c>
      <c r="F391" s="5">
        <f>D391*1.4</f>
        <v>31.597999999999999</v>
      </c>
    </row>
    <row r="392" spans="1:6" outlineLevel="1" x14ac:dyDescent="0.35">
      <c r="A392">
        <v>53</v>
      </c>
      <c r="B392" t="s">
        <v>86</v>
      </c>
      <c r="C392" t="s">
        <v>86</v>
      </c>
      <c r="D392" s="1">
        <f>D391</f>
        <v>22.57</v>
      </c>
      <c r="E392" s="1">
        <f>E391</f>
        <v>27.084</v>
      </c>
      <c r="F392" s="1">
        <f>F391</f>
        <v>31.597999999999999</v>
      </c>
    </row>
    <row r="393" spans="1:6" outlineLevel="1" x14ac:dyDescent="0.35">
      <c r="A393">
        <v>53</v>
      </c>
      <c r="B393" t="s">
        <v>273</v>
      </c>
      <c r="C393" t="s">
        <v>94</v>
      </c>
      <c r="D393" s="1">
        <f t="shared" ref="D393:D398" si="105">D392</f>
        <v>22.57</v>
      </c>
      <c r="E393" s="1">
        <f t="shared" ref="E393:F398" si="106">E392</f>
        <v>27.084</v>
      </c>
      <c r="F393" s="1">
        <f t="shared" si="106"/>
        <v>31.597999999999999</v>
      </c>
    </row>
    <row r="394" spans="1:6" outlineLevel="1" x14ac:dyDescent="0.35">
      <c r="A394">
        <v>53</v>
      </c>
      <c r="B394" t="s">
        <v>330</v>
      </c>
      <c r="C394" t="s">
        <v>94</v>
      </c>
      <c r="D394" s="1">
        <f t="shared" si="105"/>
        <v>22.57</v>
      </c>
      <c r="E394" s="1">
        <f t="shared" si="106"/>
        <v>27.084</v>
      </c>
      <c r="F394" s="1">
        <f t="shared" si="106"/>
        <v>31.597999999999999</v>
      </c>
    </row>
    <row r="395" spans="1:6" outlineLevel="1" x14ac:dyDescent="0.35">
      <c r="A395">
        <v>53</v>
      </c>
      <c r="B395" t="s">
        <v>679</v>
      </c>
      <c r="C395" t="s">
        <v>94</v>
      </c>
      <c r="D395" s="1">
        <f t="shared" si="105"/>
        <v>22.57</v>
      </c>
      <c r="E395" s="1">
        <f t="shared" si="106"/>
        <v>27.084</v>
      </c>
      <c r="F395" s="1">
        <f t="shared" si="106"/>
        <v>31.597999999999999</v>
      </c>
    </row>
    <row r="396" spans="1:6" outlineLevel="1" x14ac:dyDescent="0.35">
      <c r="A396">
        <v>53</v>
      </c>
      <c r="B396" t="s">
        <v>765</v>
      </c>
      <c r="C396" t="s">
        <v>94</v>
      </c>
      <c r="D396" s="1">
        <f t="shared" si="105"/>
        <v>22.57</v>
      </c>
      <c r="E396" s="1">
        <f t="shared" si="106"/>
        <v>27.084</v>
      </c>
      <c r="F396" s="1">
        <f t="shared" si="106"/>
        <v>31.597999999999999</v>
      </c>
    </row>
    <row r="397" spans="1:6" outlineLevel="1" x14ac:dyDescent="0.35">
      <c r="A397">
        <v>53</v>
      </c>
      <c r="B397" t="s">
        <v>896</v>
      </c>
      <c r="C397" t="s">
        <v>94</v>
      </c>
      <c r="D397" s="1">
        <f t="shared" si="105"/>
        <v>22.57</v>
      </c>
      <c r="E397" s="1">
        <f t="shared" si="106"/>
        <v>27.084</v>
      </c>
      <c r="F397" s="1">
        <f t="shared" si="106"/>
        <v>31.597999999999999</v>
      </c>
    </row>
    <row r="398" spans="1:6" outlineLevel="1" x14ac:dyDescent="0.35">
      <c r="A398">
        <v>53</v>
      </c>
      <c r="B398" t="s">
        <v>993</v>
      </c>
      <c r="C398" t="s">
        <v>94</v>
      </c>
      <c r="D398" s="1">
        <f t="shared" si="105"/>
        <v>22.57</v>
      </c>
      <c r="E398" s="1">
        <f t="shared" si="106"/>
        <v>27.084</v>
      </c>
      <c r="F398" s="1">
        <f t="shared" si="106"/>
        <v>31.597999999999999</v>
      </c>
    </row>
    <row r="399" spans="1:6" ht="15" thickBot="1" x14ac:dyDescent="0.4">
      <c r="A399" s="4">
        <v>54</v>
      </c>
      <c r="B399" s="4" t="s">
        <v>95</v>
      </c>
      <c r="C399" s="4" t="s">
        <v>96</v>
      </c>
      <c r="D399" s="5">
        <v>21.42</v>
      </c>
      <c r="E399" s="5">
        <f>D399*1.2</f>
        <v>25.704000000000001</v>
      </c>
      <c r="F399" s="5">
        <f>D399*1.4</f>
        <v>29.988</v>
      </c>
    </row>
    <row r="400" spans="1:6" outlineLevel="1" x14ac:dyDescent="0.35">
      <c r="A400">
        <v>54</v>
      </c>
      <c r="B400" t="s">
        <v>772</v>
      </c>
      <c r="C400" t="s">
        <v>96</v>
      </c>
      <c r="D400" s="1">
        <f>D399</f>
        <v>21.42</v>
      </c>
      <c r="E400" s="1">
        <f>E399</f>
        <v>25.704000000000001</v>
      </c>
      <c r="F400" s="1">
        <f>F399</f>
        <v>29.988</v>
      </c>
    </row>
    <row r="401" spans="1:6" outlineLevel="1" x14ac:dyDescent="0.35">
      <c r="A401">
        <v>54</v>
      </c>
      <c r="B401" t="s">
        <v>823</v>
      </c>
      <c r="C401" t="s">
        <v>96</v>
      </c>
      <c r="D401" s="1">
        <f t="shared" ref="D401:D403" si="107">D400</f>
        <v>21.42</v>
      </c>
      <c r="E401" s="1">
        <f t="shared" ref="E401:F403" si="108">E400</f>
        <v>25.704000000000001</v>
      </c>
      <c r="F401" s="1">
        <f t="shared" si="108"/>
        <v>29.988</v>
      </c>
    </row>
    <row r="402" spans="1:6" outlineLevel="1" x14ac:dyDescent="0.35">
      <c r="A402">
        <v>54</v>
      </c>
      <c r="B402" t="s">
        <v>868</v>
      </c>
      <c r="C402" t="s">
        <v>96</v>
      </c>
      <c r="D402" s="1">
        <f t="shared" si="107"/>
        <v>21.42</v>
      </c>
      <c r="E402" s="1">
        <f t="shared" si="108"/>
        <v>25.704000000000001</v>
      </c>
      <c r="F402" s="1">
        <f t="shared" si="108"/>
        <v>29.988</v>
      </c>
    </row>
    <row r="403" spans="1:6" outlineLevel="1" x14ac:dyDescent="0.35">
      <c r="A403">
        <v>54</v>
      </c>
      <c r="B403" t="s">
        <v>914</v>
      </c>
      <c r="C403" t="s">
        <v>96</v>
      </c>
      <c r="D403" s="1">
        <f t="shared" si="107"/>
        <v>21.42</v>
      </c>
      <c r="E403" s="1">
        <f t="shared" si="108"/>
        <v>25.704000000000001</v>
      </c>
      <c r="F403" s="1">
        <f t="shared" si="108"/>
        <v>29.988</v>
      </c>
    </row>
    <row r="404" spans="1:6" ht="15" thickBot="1" x14ac:dyDescent="0.4">
      <c r="A404" s="4">
        <v>55</v>
      </c>
      <c r="B404" s="4" t="s">
        <v>97</v>
      </c>
      <c r="C404" s="4" t="s">
        <v>98</v>
      </c>
      <c r="D404" s="5">
        <f>22.21</f>
        <v>22.21</v>
      </c>
      <c r="E404" s="5">
        <f>D404*1.2</f>
        <v>26.652000000000001</v>
      </c>
      <c r="F404" s="5">
        <f>D404*1.4</f>
        <v>31.093999999999998</v>
      </c>
    </row>
    <row r="405" spans="1:6" outlineLevel="1" x14ac:dyDescent="0.35">
      <c r="A405">
        <v>55</v>
      </c>
      <c r="B405" t="s">
        <v>337</v>
      </c>
      <c r="C405" t="s">
        <v>98</v>
      </c>
      <c r="D405" s="1">
        <f>D404</f>
        <v>22.21</v>
      </c>
      <c r="E405" s="1">
        <f>E404</f>
        <v>26.652000000000001</v>
      </c>
      <c r="F405" s="1">
        <f>F404</f>
        <v>31.093999999999998</v>
      </c>
    </row>
    <row r="406" spans="1:6" outlineLevel="1" x14ac:dyDescent="0.35">
      <c r="A406">
        <v>55</v>
      </c>
      <c r="B406" t="s">
        <v>375</v>
      </c>
      <c r="C406" t="s">
        <v>98</v>
      </c>
      <c r="D406" s="1">
        <f t="shared" ref="D406:D410" si="109">D405</f>
        <v>22.21</v>
      </c>
      <c r="E406" s="1">
        <f t="shared" ref="E406:F410" si="110">E405</f>
        <v>26.652000000000001</v>
      </c>
      <c r="F406" s="1">
        <f t="shared" si="110"/>
        <v>31.093999999999998</v>
      </c>
    </row>
    <row r="407" spans="1:6" outlineLevel="1" x14ac:dyDescent="0.35">
      <c r="A407">
        <v>55</v>
      </c>
      <c r="B407" t="s">
        <v>417</v>
      </c>
      <c r="C407" t="s">
        <v>132</v>
      </c>
      <c r="D407" s="1">
        <f t="shared" si="109"/>
        <v>22.21</v>
      </c>
      <c r="E407" s="1">
        <f t="shared" si="110"/>
        <v>26.652000000000001</v>
      </c>
      <c r="F407" s="1">
        <f t="shared" si="110"/>
        <v>31.093999999999998</v>
      </c>
    </row>
    <row r="408" spans="1:6" outlineLevel="1" x14ac:dyDescent="0.35">
      <c r="A408">
        <v>55</v>
      </c>
      <c r="B408" t="s">
        <v>482</v>
      </c>
      <c r="C408" t="s">
        <v>98</v>
      </c>
      <c r="D408" s="1">
        <f t="shared" si="109"/>
        <v>22.21</v>
      </c>
      <c r="E408" s="1">
        <f t="shared" si="110"/>
        <v>26.652000000000001</v>
      </c>
      <c r="F408" s="1">
        <f t="shared" si="110"/>
        <v>31.093999999999998</v>
      </c>
    </row>
    <row r="409" spans="1:6" outlineLevel="1" x14ac:dyDescent="0.35">
      <c r="A409">
        <v>55</v>
      </c>
      <c r="B409" t="s">
        <v>599</v>
      </c>
      <c r="C409" t="s">
        <v>98</v>
      </c>
      <c r="D409" s="1">
        <f t="shared" si="109"/>
        <v>22.21</v>
      </c>
      <c r="E409" s="1">
        <f t="shared" si="110"/>
        <v>26.652000000000001</v>
      </c>
      <c r="F409" s="1">
        <f t="shared" si="110"/>
        <v>31.093999999999998</v>
      </c>
    </row>
    <row r="410" spans="1:6" outlineLevel="1" x14ac:dyDescent="0.35">
      <c r="A410">
        <v>55</v>
      </c>
      <c r="B410" t="s">
        <v>863</v>
      </c>
      <c r="C410" t="s">
        <v>98</v>
      </c>
      <c r="D410" s="1">
        <f t="shared" si="109"/>
        <v>22.21</v>
      </c>
      <c r="E410" s="1">
        <f t="shared" si="110"/>
        <v>26.652000000000001</v>
      </c>
      <c r="F410" s="1">
        <f t="shared" si="110"/>
        <v>31.093999999999998</v>
      </c>
    </row>
    <row r="411" spans="1:6" ht="15" thickBot="1" x14ac:dyDescent="0.4">
      <c r="A411" s="4">
        <v>56</v>
      </c>
      <c r="B411" s="4" t="s">
        <v>99</v>
      </c>
      <c r="C411" s="4" t="s">
        <v>100</v>
      </c>
      <c r="D411" s="5">
        <v>21.35</v>
      </c>
      <c r="E411" s="5">
        <f>D411*1.2</f>
        <v>25.62</v>
      </c>
      <c r="F411" s="5">
        <f>D411*1.4</f>
        <v>29.89</v>
      </c>
    </row>
    <row r="412" spans="1:6" outlineLevel="1" x14ac:dyDescent="0.35">
      <c r="A412">
        <v>56</v>
      </c>
      <c r="B412" t="s">
        <v>397</v>
      </c>
      <c r="C412" t="s">
        <v>100</v>
      </c>
      <c r="D412" s="1">
        <f>D411</f>
        <v>21.35</v>
      </c>
      <c r="E412" s="1">
        <f>E411</f>
        <v>25.62</v>
      </c>
      <c r="F412" s="1">
        <f>F411</f>
        <v>29.89</v>
      </c>
    </row>
    <row r="413" spans="1:6" outlineLevel="1" x14ac:dyDescent="0.35">
      <c r="A413">
        <v>56</v>
      </c>
      <c r="B413" t="s">
        <v>432</v>
      </c>
      <c r="C413" t="s">
        <v>100</v>
      </c>
      <c r="D413" s="1">
        <f t="shared" ref="D413:D419" si="111">D412</f>
        <v>21.35</v>
      </c>
      <c r="E413" s="1">
        <f t="shared" ref="E413:F419" si="112">E412</f>
        <v>25.62</v>
      </c>
      <c r="F413" s="1">
        <f t="shared" si="112"/>
        <v>29.89</v>
      </c>
    </row>
    <row r="414" spans="1:6" outlineLevel="1" x14ac:dyDescent="0.35">
      <c r="A414">
        <v>56</v>
      </c>
      <c r="B414" t="s">
        <v>559</v>
      </c>
      <c r="C414" t="s">
        <v>100</v>
      </c>
      <c r="D414" s="1">
        <f t="shared" si="111"/>
        <v>21.35</v>
      </c>
      <c r="E414" s="1">
        <f t="shared" si="112"/>
        <v>25.62</v>
      </c>
      <c r="F414" s="1">
        <f t="shared" si="112"/>
        <v>29.89</v>
      </c>
    </row>
    <row r="415" spans="1:6" outlineLevel="1" x14ac:dyDescent="0.35">
      <c r="A415">
        <v>56</v>
      </c>
      <c r="B415" t="s">
        <v>580</v>
      </c>
      <c r="C415" t="s">
        <v>100</v>
      </c>
      <c r="D415" s="1">
        <f t="shared" si="111"/>
        <v>21.35</v>
      </c>
      <c r="E415" s="1">
        <f t="shared" si="112"/>
        <v>25.62</v>
      </c>
      <c r="F415" s="1">
        <f t="shared" si="112"/>
        <v>29.89</v>
      </c>
    </row>
    <row r="416" spans="1:6" outlineLevel="1" x14ac:dyDescent="0.35">
      <c r="A416">
        <v>56</v>
      </c>
      <c r="B416" t="s">
        <v>764</v>
      </c>
      <c r="C416" t="s">
        <v>100</v>
      </c>
      <c r="D416" s="1">
        <f t="shared" si="111"/>
        <v>21.35</v>
      </c>
      <c r="E416" s="1">
        <f t="shared" si="112"/>
        <v>25.62</v>
      </c>
      <c r="F416" s="1">
        <f t="shared" si="112"/>
        <v>29.89</v>
      </c>
    </row>
    <row r="417" spans="1:6" outlineLevel="1" x14ac:dyDescent="0.35">
      <c r="A417">
        <v>56</v>
      </c>
      <c r="B417" t="s">
        <v>773</v>
      </c>
      <c r="C417" t="s">
        <v>134</v>
      </c>
      <c r="D417" s="1">
        <f t="shared" si="111"/>
        <v>21.35</v>
      </c>
      <c r="E417" s="1">
        <f t="shared" si="112"/>
        <v>25.62</v>
      </c>
      <c r="F417" s="1">
        <f t="shared" si="112"/>
        <v>29.89</v>
      </c>
    </row>
    <row r="418" spans="1:6" outlineLevel="1" x14ac:dyDescent="0.35">
      <c r="A418">
        <v>56</v>
      </c>
      <c r="B418" t="s">
        <v>787</v>
      </c>
      <c r="C418" t="s">
        <v>100</v>
      </c>
      <c r="D418" s="1">
        <f t="shared" si="111"/>
        <v>21.35</v>
      </c>
      <c r="E418" s="1">
        <f t="shared" si="112"/>
        <v>25.62</v>
      </c>
      <c r="F418" s="1">
        <f t="shared" si="112"/>
        <v>29.89</v>
      </c>
    </row>
    <row r="419" spans="1:6" outlineLevel="1" x14ac:dyDescent="0.35">
      <c r="A419">
        <v>56</v>
      </c>
      <c r="B419" t="s">
        <v>970</v>
      </c>
      <c r="C419" t="s">
        <v>100</v>
      </c>
      <c r="D419" s="1">
        <f t="shared" si="111"/>
        <v>21.35</v>
      </c>
      <c r="E419" s="1">
        <f t="shared" si="112"/>
        <v>25.62</v>
      </c>
      <c r="F419" s="1">
        <f t="shared" si="112"/>
        <v>29.89</v>
      </c>
    </row>
    <row r="420" spans="1:6" ht="15" thickBot="1" x14ac:dyDescent="0.4">
      <c r="A420" s="4">
        <v>57</v>
      </c>
      <c r="B420" s="4" t="s">
        <v>101</v>
      </c>
      <c r="C420" s="4" t="s">
        <v>102</v>
      </c>
      <c r="D420" s="5">
        <v>20.2</v>
      </c>
      <c r="E420" s="5">
        <f>D420*1.2</f>
        <v>24.24</v>
      </c>
      <c r="F420" s="5">
        <f>D420*1.4</f>
        <v>28.279999999999998</v>
      </c>
    </row>
    <row r="421" spans="1:6" outlineLevel="1" x14ac:dyDescent="0.35">
      <c r="A421">
        <v>57</v>
      </c>
      <c r="B421" t="s">
        <v>226</v>
      </c>
      <c r="C421" t="s">
        <v>122</v>
      </c>
      <c r="D421" s="1">
        <f>D420</f>
        <v>20.2</v>
      </c>
      <c r="E421" s="1">
        <f>E420</f>
        <v>24.24</v>
      </c>
      <c r="F421" s="1">
        <f>F420</f>
        <v>28.279999999999998</v>
      </c>
    </row>
    <row r="422" spans="1:6" outlineLevel="1" x14ac:dyDescent="0.35">
      <c r="A422">
        <v>57</v>
      </c>
      <c r="B422" t="s">
        <v>558</v>
      </c>
      <c r="C422" t="s">
        <v>102</v>
      </c>
      <c r="D422" s="1">
        <f t="shared" ref="D422:D423" si="113">D421</f>
        <v>20.2</v>
      </c>
      <c r="E422" s="1">
        <f t="shared" ref="E422:F423" si="114">E421</f>
        <v>24.24</v>
      </c>
      <c r="F422" s="1">
        <f t="shared" si="114"/>
        <v>28.279999999999998</v>
      </c>
    </row>
    <row r="423" spans="1:6" outlineLevel="1" x14ac:dyDescent="0.35">
      <c r="A423">
        <v>57</v>
      </c>
      <c r="B423" t="s">
        <v>968</v>
      </c>
      <c r="C423" t="s">
        <v>122</v>
      </c>
      <c r="D423" s="1">
        <f t="shared" si="113"/>
        <v>20.2</v>
      </c>
      <c r="E423" s="1">
        <f t="shared" si="114"/>
        <v>24.24</v>
      </c>
      <c r="F423" s="1">
        <f t="shared" si="114"/>
        <v>28.279999999999998</v>
      </c>
    </row>
    <row r="424" spans="1:6" ht="15" thickBot="1" x14ac:dyDescent="0.4">
      <c r="A424" s="4">
        <v>58</v>
      </c>
      <c r="B424" s="4" t="s">
        <v>103</v>
      </c>
      <c r="C424" s="4" t="s">
        <v>103</v>
      </c>
      <c r="D424" s="5">
        <v>22</v>
      </c>
      <c r="E424" s="5">
        <f>D424*1.2</f>
        <v>26.4</v>
      </c>
      <c r="F424" s="5">
        <f>D424*1.4</f>
        <v>30.799999999999997</v>
      </c>
    </row>
    <row r="425" spans="1:6" outlineLevel="1" x14ac:dyDescent="0.35">
      <c r="A425">
        <v>58</v>
      </c>
      <c r="B425" t="s">
        <v>291</v>
      </c>
      <c r="C425" t="s">
        <v>103</v>
      </c>
      <c r="D425" s="1">
        <f>D424</f>
        <v>22</v>
      </c>
      <c r="E425" s="1">
        <f>E424</f>
        <v>26.4</v>
      </c>
      <c r="F425" s="1">
        <f>F424</f>
        <v>30.799999999999997</v>
      </c>
    </row>
    <row r="426" spans="1:6" outlineLevel="1" x14ac:dyDescent="0.35">
      <c r="A426">
        <v>58</v>
      </c>
      <c r="B426" t="s">
        <v>300</v>
      </c>
      <c r="C426" t="s">
        <v>103</v>
      </c>
      <c r="D426" s="1">
        <f t="shared" ref="D426:D432" si="115">D425</f>
        <v>22</v>
      </c>
      <c r="E426" s="1">
        <f t="shared" ref="E426:F432" si="116">E425</f>
        <v>26.4</v>
      </c>
      <c r="F426" s="1">
        <f t="shared" si="116"/>
        <v>30.799999999999997</v>
      </c>
    </row>
    <row r="427" spans="1:6" outlineLevel="1" x14ac:dyDescent="0.35">
      <c r="A427">
        <v>58</v>
      </c>
      <c r="B427" t="s">
        <v>385</v>
      </c>
      <c r="C427" t="s">
        <v>103</v>
      </c>
      <c r="D427" s="1">
        <f t="shared" si="115"/>
        <v>22</v>
      </c>
      <c r="E427" s="1">
        <f t="shared" si="116"/>
        <v>26.4</v>
      </c>
      <c r="F427" s="1">
        <f t="shared" si="116"/>
        <v>30.799999999999997</v>
      </c>
    </row>
    <row r="428" spans="1:6" outlineLevel="1" x14ac:dyDescent="0.35">
      <c r="A428">
        <v>58</v>
      </c>
      <c r="B428" t="s">
        <v>490</v>
      </c>
      <c r="C428" t="s">
        <v>103</v>
      </c>
      <c r="D428" s="1">
        <f t="shared" si="115"/>
        <v>22</v>
      </c>
      <c r="E428" s="1">
        <f t="shared" si="116"/>
        <v>26.4</v>
      </c>
      <c r="F428" s="1">
        <f t="shared" si="116"/>
        <v>30.799999999999997</v>
      </c>
    </row>
    <row r="429" spans="1:6" outlineLevel="1" x14ac:dyDescent="0.35">
      <c r="A429">
        <v>58</v>
      </c>
      <c r="B429" t="s">
        <v>518</v>
      </c>
      <c r="C429" t="s">
        <v>103</v>
      </c>
      <c r="D429" s="1">
        <f t="shared" si="115"/>
        <v>22</v>
      </c>
      <c r="E429" s="1">
        <f t="shared" si="116"/>
        <v>26.4</v>
      </c>
      <c r="F429" s="1">
        <f t="shared" si="116"/>
        <v>30.799999999999997</v>
      </c>
    </row>
    <row r="430" spans="1:6" outlineLevel="1" x14ac:dyDescent="0.35">
      <c r="A430">
        <v>58</v>
      </c>
      <c r="B430" t="s">
        <v>626</v>
      </c>
      <c r="C430" t="s">
        <v>103</v>
      </c>
      <c r="D430" s="1">
        <f t="shared" si="115"/>
        <v>22</v>
      </c>
      <c r="E430" s="1">
        <f t="shared" si="116"/>
        <v>26.4</v>
      </c>
      <c r="F430" s="1">
        <f t="shared" si="116"/>
        <v>30.799999999999997</v>
      </c>
    </row>
    <row r="431" spans="1:6" outlineLevel="1" x14ac:dyDescent="0.35">
      <c r="A431">
        <v>58</v>
      </c>
      <c r="B431" t="s">
        <v>839</v>
      </c>
      <c r="C431" t="s">
        <v>103</v>
      </c>
      <c r="D431" s="1">
        <f t="shared" si="115"/>
        <v>22</v>
      </c>
      <c r="E431" s="1">
        <f t="shared" si="116"/>
        <v>26.4</v>
      </c>
      <c r="F431" s="1">
        <f t="shared" si="116"/>
        <v>30.799999999999997</v>
      </c>
    </row>
    <row r="432" spans="1:6" outlineLevel="1" x14ac:dyDescent="0.35">
      <c r="A432">
        <v>58</v>
      </c>
      <c r="B432" t="s">
        <v>911</v>
      </c>
      <c r="C432" t="s">
        <v>103</v>
      </c>
      <c r="D432" s="1">
        <f t="shared" si="115"/>
        <v>22</v>
      </c>
      <c r="E432" s="1">
        <f t="shared" si="116"/>
        <v>26.4</v>
      </c>
      <c r="F432" s="1">
        <f t="shared" si="116"/>
        <v>30.799999999999997</v>
      </c>
    </row>
    <row r="433" spans="1:6" ht="15" thickBot="1" x14ac:dyDescent="0.4">
      <c r="A433" s="4">
        <v>59</v>
      </c>
      <c r="B433" s="4" t="s">
        <v>104</v>
      </c>
      <c r="C433" s="4" t="s">
        <v>105</v>
      </c>
      <c r="D433" s="5">
        <v>21.06</v>
      </c>
      <c r="E433" s="5">
        <f>D433*1.2</f>
        <v>25.271999999999998</v>
      </c>
      <c r="F433" s="5">
        <f>D433*1.4</f>
        <v>29.483999999999995</v>
      </c>
    </row>
    <row r="434" spans="1:6" outlineLevel="1" x14ac:dyDescent="0.35">
      <c r="A434">
        <v>59</v>
      </c>
      <c r="B434" t="s">
        <v>243</v>
      </c>
      <c r="C434" t="s">
        <v>187</v>
      </c>
      <c r="D434" s="1">
        <f>D433</f>
        <v>21.06</v>
      </c>
      <c r="E434" s="1">
        <f>E433</f>
        <v>25.271999999999998</v>
      </c>
      <c r="F434" s="1">
        <f>F433</f>
        <v>29.483999999999995</v>
      </c>
    </row>
    <row r="435" spans="1:6" outlineLevel="1" x14ac:dyDescent="0.35">
      <c r="A435">
        <v>59</v>
      </c>
      <c r="B435" t="s">
        <v>254</v>
      </c>
      <c r="C435" t="s">
        <v>105</v>
      </c>
      <c r="D435" s="1">
        <f t="shared" ref="D435:D441" si="117">D434</f>
        <v>21.06</v>
      </c>
      <c r="E435" s="1">
        <f t="shared" ref="E435:F441" si="118">E434</f>
        <v>25.271999999999998</v>
      </c>
      <c r="F435" s="1">
        <f t="shared" si="118"/>
        <v>29.483999999999995</v>
      </c>
    </row>
    <row r="436" spans="1:6" outlineLevel="1" x14ac:dyDescent="0.35">
      <c r="A436">
        <v>59</v>
      </c>
      <c r="B436" t="s">
        <v>271</v>
      </c>
      <c r="C436" t="s">
        <v>105</v>
      </c>
      <c r="D436" s="1">
        <f t="shared" si="117"/>
        <v>21.06</v>
      </c>
      <c r="E436" s="1">
        <f t="shared" si="118"/>
        <v>25.271999999999998</v>
      </c>
      <c r="F436" s="1">
        <f t="shared" si="118"/>
        <v>29.483999999999995</v>
      </c>
    </row>
    <row r="437" spans="1:6" outlineLevel="1" x14ac:dyDescent="0.35">
      <c r="A437">
        <v>59</v>
      </c>
      <c r="B437" t="s">
        <v>383</v>
      </c>
      <c r="C437" t="s">
        <v>187</v>
      </c>
      <c r="D437" s="1">
        <f t="shared" si="117"/>
        <v>21.06</v>
      </c>
      <c r="E437" s="1">
        <f t="shared" si="118"/>
        <v>25.271999999999998</v>
      </c>
      <c r="F437" s="1">
        <f t="shared" si="118"/>
        <v>29.483999999999995</v>
      </c>
    </row>
    <row r="438" spans="1:6" outlineLevel="1" x14ac:dyDescent="0.35">
      <c r="A438">
        <v>59</v>
      </c>
      <c r="B438" t="s">
        <v>388</v>
      </c>
      <c r="C438" t="s">
        <v>187</v>
      </c>
      <c r="D438" s="1">
        <f t="shared" si="117"/>
        <v>21.06</v>
      </c>
      <c r="E438" s="1">
        <f t="shared" si="118"/>
        <v>25.271999999999998</v>
      </c>
      <c r="F438" s="1">
        <f t="shared" si="118"/>
        <v>29.483999999999995</v>
      </c>
    </row>
    <row r="439" spans="1:6" outlineLevel="1" x14ac:dyDescent="0.35">
      <c r="A439">
        <v>59</v>
      </c>
      <c r="B439" t="s">
        <v>475</v>
      </c>
      <c r="C439" t="s">
        <v>105</v>
      </c>
      <c r="D439" s="1">
        <f t="shared" si="117"/>
        <v>21.06</v>
      </c>
      <c r="E439" s="1">
        <f t="shared" si="118"/>
        <v>25.271999999999998</v>
      </c>
      <c r="F439" s="1">
        <f t="shared" si="118"/>
        <v>29.483999999999995</v>
      </c>
    </row>
    <row r="440" spans="1:6" outlineLevel="1" x14ac:dyDescent="0.35">
      <c r="A440">
        <v>59</v>
      </c>
      <c r="B440" t="s">
        <v>540</v>
      </c>
      <c r="C440" t="s">
        <v>105</v>
      </c>
      <c r="D440" s="1">
        <f t="shared" si="117"/>
        <v>21.06</v>
      </c>
      <c r="E440" s="1">
        <f t="shared" si="118"/>
        <v>25.271999999999998</v>
      </c>
      <c r="F440" s="1">
        <f t="shared" si="118"/>
        <v>29.483999999999995</v>
      </c>
    </row>
    <row r="441" spans="1:6" outlineLevel="1" x14ac:dyDescent="0.35">
      <c r="A441">
        <v>59</v>
      </c>
      <c r="B441" t="s">
        <v>742</v>
      </c>
      <c r="C441" t="s">
        <v>178</v>
      </c>
      <c r="D441" s="1">
        <f t="shared" si="117"/>
        <v>21.06</v>
      </c>
      <c r="E441" s="1">
        <f t="shared" si="118"/>
        <v>25.271999999999998</v>
      </c>
      <c r="F441" s="1">
        <f t="shared" si="118"/>
        <v>29.483999999999995</v>
      </c>
    </row>
    <row r="442" spans="1:6" ht="15" thickBot="1" x14ac:dyDescent="0.4">
      <c r="A442" s="4">
        <v>60</v>
      </c>
      <c r="B442" s="4" t="s">
        <v>106</v>
      </c>
      <c r="C442" s="4" t="s">
        <v>107</v>
      </c>
      <c r="D442" s="5">
        <v>22.58</v>
      </c>
      <c r="E442" s="5">
        <f>D442*1.2</f>
        <v>27.095999999999997</v>
      </c>
      <c r="F442" s="5">
        <f>D442*1.4</f>
        <v>31.611999999999995</v>
      </c>
    </row>
    <row r="443" spans="1:6" outlineLevel="1" x14ac:dyDescent="0.35">
      <c r="A443">
        <v>60</v>
      </c>
      <c r="B443" t="s">
        <v>562</v>
      </c>
      <c r="C443" t="s">
        <v>107</v>
      </c>
      <c r="D443" s="1">
        <f>D442</f>
        <v>22.58</v>
      </c>
      <c r="E443" s="1">
        <f>E442</f>
        <v>27.095999999999997</v>
      </c>
      <c r="F443" s="1">
        <f>F442</f>
        <v>31.611999999999995</v>
      </c>
    </row>
    <row r="444" spans="1:6" outlineLevel="1" x14ac:dyDescent="0.35">
      <c r="A444">
        <v>60</v>
      </c>
      <c r="B444" t="s">
        <v>799</v>
      </c>
      <c r="C444" t="s">
        <v>107</v>
      </c>
      <c r="D444" s="1">
        <f t="shared" ref="D444:D448" si="119">D443</f>
        <v>22.58</v>
      </c>
      <c r="E444" s="1">
        <f t="shared" ref="E444:F448" si="120">E443</f>
        <v>27.095999999999997</v>
      </c>
      <c r="F444" s="1">
        <f t="shared" si="120"/>
        <v>31.611999999999995</v>
      </c>
    </row>
    <row r="445" spans="1:6" outlineLevel="1" x14ac:dyDescent="0.35">
      <c r="A445">
        <v>60</v>
      </c>
      <c r="B445" t="s">
        <v>833</v>
      </c>
      <c r="C445" t="s">
        <v>107</v>
      </c>
      <c r="D445" s="1">
        <f t="shared" si="119"/>
        <v>22.58</v>
      </c>
      <c r="E445" s="1">
        <f t="shared" si="120"/>
        <v>27.095999999999997</v>
      </c>
      <c r="F445" s="1">
        <f t="shared" si="120"/>
        <v>31.611999999999995</v>
      </c>
    </row>
    <row r="446" spans="1:6" outlineLevel="1" x14ac:dyDescent="0.35">
      <c r="A446">
        <v>60</v>
      </c>
      <c r="B446" t="s">
        <v>922</v>
      </c>
      <c r="C446" t="s">
        <v>37</v>
      </c>
      <c r="D446" s="1">
        <f t="shared" si="119"/>
        <v>22.58</v>
      </c>
      <c r="E446" s="1">
        <f t="shared" si="120"/>
        <v>27.095999999999997</v>
      </c>
      <c r="F446" s="1">
        <f t="shared" si="120"/>
        <v>31.611999999999995</v>
      </c>
    </row>
    <row r="447" spans="1:6" outlineLevel="1" x14ac:dyDescent="0.35">
      <c r="A447">
        <v>60</v>
      </c>
      <c r="B447" t="s">
        <v>945</v>
      </c>
      <c r="C447" t="s">
        <v>37</v>
      </c>
      <c r="D447" s="1">
        <f t="shared" si="119"/>
        <v>22.58</v>
      </c>
      <c r="E447" s="1">
        <f t="shared" si="120"/>
        <v>27.095999999999997</v>
      </c>
      <c r="F447" s="1">
        <f t="shared" si="120"/>
        <v>31.611999999999995</v>
      </c>
    </row>
    <row r="448" spans="1:6" outlineLevel="1" x14ac:dyDescent="0.35">
      <c r="A448">
        <v>60</v>
      </c>
      <c r="B448" t="s">
        <v>984</v>
      </c>
      <c r="C448" t="s">
        <v>107</v>
      </c>
      <c r="D448" s="1">
        <f t="shared" si="119"/>
        <v>22.58</v>
      </c>
      <c r="E448" s="1">
        <f t="shared" si="120"/>
        <v>27.095999999999997</v>
      </c>
      <c r="F448" s="1">
        <f t="shared" si="120"/>
        <v>31.611999999999995</v>
      </c>
    </row>
    <row r="449" spans="1:6" ht="15" thickBot="1" x14ac:dyDescent="0.4">
      <c r="A449" s="4">
        <v>61</v>
      </c>
      <c r="B449" s="4" t="s">
        <v>108</v>
      </c>
      <c r="C449" s="4" t="s">
        <v>34</v>
      </c>
      <c r="D449" s="5">
        <v>26.34</v>
      </c>
      <c r="E449" s="5">
        <f>D449*1.2</f>
        <v>31.607999999999997</v>
      </c>
      <c r="F449" s="5">
        <f>D449*1.4</f>
        <v>36.875999999999998</v>
      </c>
    </row>
    <row r="450" spans="1:6" outlineLevel="1" x14ac:dyDescent="0.35">
      <c r="A450">
        <v>61</v>
      </c>
      <c r="B450" t="s">
        <v>222</v>
      </c>
      <c r="C450" t="s">
        <v>34</v>
      </c>
      <c r="D450" s="1">
        <f>D449</f>
        <v>26.34</v>
      </c>
      <c r="E450" s="1">
        <f>E449</f>
        <v>31.607999999999997</v>
      </c>
      <c r="F450" s="1">
        <f>F449</f>
        <v>36.875999999999998</v>
      </c>
    </row>
    <row r="451" spans="1:6" outlineLevel="1" x14ac:dyDescent="0.35">
      <c r="A451">
        <v>61</v>
      </c>
      <c r="B451" t="s">
        <v>282</v>
      </c>
      <c r="C451" t="s">
        <v>216</v>
      </c>
      <c r="D451" s="1">
        <f t="shared" ref="D451:D454" si="121">D450</f>
        <v>26.34</v>
      </c>
      <c r="E451" s="1">
        <f t="shared" ref="E451:F454" si="122">E450</f>
        <v>31.607999999999997</v>
      </c>
      <c r="F451" s="1">
        <f t="shared" si="122"/>
        <v>36.875999999999998</v>
      </c>
    </row>
    <row r="452" spans="1:6" outlineLevel="1" x14ac:dyDescent="0.35">
      <c r="A452">
        <v>61</v>
      </c>
      <c r="B452" t="s">
        <v>664</v>
      </c>
      <c r="C452" t="s">
        <v>34</v>
      </c>
      <c r="D452" s="1">
        <f t="shared" si="121"/>
        <v>26.34</v>
      </c>
      <c r="E452" s="1">
        <f t="shared" si="122"/>
        <v>31.607999999999997</v>
      </c>
      <c r="F452" s="1">
        <f t="shared" si="122"/>
        <v>36.875999999999998</v>
      </c>
    </row>
    <row r="453" spans="1:6" outlineLevel="1" x14ac:dyDescent="0.35">
      <c r="A453">
        <v>61</v>
      </c>
      <c r="B453" t="s">
        <v>689</v>
      </c>
      <c r="C453" t="s">
        <v>34</v>
      </c>
      <c r="D453" s="1">
        <f t="shared" si="121"/>
        <v>26.34</v>
      </c>
      <c r="E453" s="1">
        <f t="shared" si="122"/>
        <v>31.607999999999997</v>
      </c>
      <c r="F453" s="1">
        <f t="shared" si="122"/>
        <v>36.875999999999998</v>
      </c>
    </row>
    <row r="454" spans="1:6" outlineLevel="1" x14ac:dyDescent="0.35">
      <c r="A454">
        <v>61</v>
      </c>
      <c r="B454" t="s">
        <v>846</v>
      </c>
      <c r="C454" t="s">
        <v>34</v>
      </c>
      <c r="D454" s="1">
        <f t="shared" si="121"/>
        <v>26.34</v>
      </c>
      <c r="E454" s="1">
        <f t="shared" si="122"/>
        <v>31.607999999999997</v>
      </c>
      <c r="F454" s="1">
        <f t="shared" si="122"/>
        <v>36.875999999999998</v>
      </c>
    </row>
    <row r="455" spans="1:6" ht="15" thickBot="1" x14ac:dyDescent="0.4">
      <c r="A455" s="4">
        <v>62</v>
      </c>
      <c r="B455" s="4" t="s">
        <v>109</v>
      </c>
      <c r="C455" s="4" t="s">
        <v>110</v>
      </c>
      <c r="D455" s="5">
        <v>26.54</v>
      </c>
      <c r="E455" s="5">
        <f>D455*1.2</f>
        <v>31.847999999999999</v>
      </c>
      <c r="F455" s="5">
        <f>D455*1.4</f>
        <v>37.155999999999999</v>
      </c>
    </row>
    <row r="456" spans="1:6" outlineLevel="1" x14ac:dyDescent="0.35">
      <c r="A456">
        <v>62</v>
      </c>
      <c r="B456" t="s">
        <v>372</v>
      </c>
      <c r="C456" t="s">
        <v>110</v>
      </c>
      <c r="D456" s="1">
        <f>D455</f>
        <v>26.54</v>
      </c>
      <c r="E456" s="1">
        <f>E455</f>
        <v>31.847999999999999</v>
      </c>
      <c r="F456" s="1">
        <f>F455</f>
        <v>37.155999999999999</v>
      </c>
    </row>
    <row r="457" spans="1:6" outlineLevel="1" x14ac:dyDescent="0.35">
      <c r="A457">
        <v>62</v>
      </c>
      <c r="B457" t="s">
        <v>536</v>
      </c>
      <c r="C457" t="s">
        <v>110</v>
      </c>
      <c r="D457" s="1">
        <f t="shared" ref="D457:D458" si="123">D456</f>
        <v>26.54</v>
      </c>
      <c r="E457" s="1">
        <f t="shared" ref="E457:F458" si="124">E456</f>
        <v>31.847999999999999</v>
      </c>
      <c r="F457" s="1">
        <f t="shared" si="124"/>
        <v>37.155999999999999</v>
      </c>
    </row>
    <row r="458" spans="1:6" outlineLevel="1" x14ac:dyDescent="0.35">
      <c r="A458">
        <v>62</v>
      </c>
      <c r="B458" t="s">
        <v>556</v>
      </c>
      <c r="C458" t="s">
        <v>110</v>
      </c>
      <c r="D458" s="1">
        <f t="shared" si="123"/>
        <v>26.54</v>
      </c>
      <c r="E458" s="1">
        <f t="shared" si="124"/>
        <v>31.847999999999999</v>
      </c>
      <c r="F458" s="1">
        <f t="shared" si="124"/>
        <v>37.155999999999999</v>
      </c>
    </row>
    <row r="459" spans="1:6" ht="15" thickBot="1" x14ac:dyDescent="0.4">
      <c r="A459" s="4">
        <v>63</v>
      </c>
      <c r="B459" s="4" t="s">
        <v>111</v>
      </c>
      <c r="C459" s="4" t="s">
        <v>112</v>
      </c>
      <c r="D459" s="5">
        <v>21.89</v>
      </c>
      <c r="E459" s="5">
        <f>D459*1.2</f>
        <v>26.268000000000001</v>
      </c>
      <c r="F459" s="5">
        <f>D459*1.4</f>
        <v>30.645999999999997</v>
      </c>
    </row>
    <row r="460" spans="1:6" outlineLevel="1" x14ac:dyDescent="0.35">
      <c r="A460">
        <v>63</v>
      </c>
      <c r="B460" t="s">
        <v>221</v>
      </c>
      <c r="C460" t="s">
        <v>112</v>
      </c>
      <c r="D460" s="1">
        <f>D459</f>
        <v>21.89</v>
      </c>
      <c r="E460" s="1">
        <f>E459</f>
        <v>26.268000000000001</v>
      </c>
      <c r="F460" s="1">
        <f>F459</f>
        <v>30.645999999999997</v>
      </c>
    </row>
    <row r="461" spans="1:6" outlineLevel="1" x14ac:dyDescent="0.35">
      <c r="A461">
        <v>63</v>
      </c>
      <c r="B461" t="s">
        <v>230</v>
      </c>
      <c r="C461" t="s">
        <v>112</v>
      </c>
      <c r="D461" s="1">
        <f t="shared" ref="D461:D467" si="125">D460</f>
        <v>21.89</v>
      </c>
      <c r="E461" s="1">
        <f t="shared" ref="E461:F467" si="126">E460</f>
        <v>26.268000000000001</v>
      </c>
      <c r="F461" s="1">
        <f t="shared" si="126"/>
        <v>30.645999999999997</v>
      </c>
    </row>
    <row r="462" spans="1:6" outlineLevel="1" x14ac:dyDescent="0.35">
      <c r="A462">
        <v>63</v>
      </c>
      <c r="B462" t="s">
        <v>299</v>
      </c>
      <c r="C462" t="s">
        <v>98</v>
      </c>
      <c r="D462" s="1">
        <f t="shared" si="125"/>
        <v>21.89</v>
      </c>
      <c r="E462" s="1">
        <f t="shared" si="126"/>
        <v>26.268000000000001</v>
      </c>
      <c r="F462" s="1">
        <f t="shared" si="126"/>
        <v>30.645999999999997</v>
      </c>
    </row>
    <row r="463" spans="1:6" outlineLevel="1" x14ac:dyDescent="0.35">
      <c r="A463">
        <v>63</v>
      </c>
      <c r="B463" t="s">
        <v>311</v>
      </c>
      <c r="C463" t="s">
        <v>112</v>
      </c>
      <c r="D463" s="1">
        <f t="shared" si="125"/>
        <v>21.89</v>
      </c>
      <c r="E463" s="1">
        <f t="shared" si="126"/>
        <v>26.268000000000001</v>
      </c>
      <c r="F463" s="1">
        <f t="shared" si="126"/>
        <v>30.645999999999997</v>
      </c>
    </row>
    <row r="464" spans="1:6" outlineLevel="1" x14ac:dyDescent="0.35">
      <c r="A464">
        <v>63</v>
      </c>
      <c r="B464" t="s">
        <v>548</v>
      </c>
      <c r="C464" t="s">
        <v>112</v>
      </c>
      <c r="D464" s="1">
        <f t="shared" si="125"/>
        <v>21.89</v>
      </c>
      <c r="E464" s="1">
        <f t="shared" si="126"/>
        <v>26.268000000000001</v>
      </c>
      <c r="F464" s="1">
        <f t="shared" si="126"/>
        <v>30.645999999999997</v>
      </c>
    </row>
    <row r="465" spans="1:6" outlineLevel="1" x14ac:dyDescent="0.35">
      <c r="A465">
        <v>63</v>
      </c>
      <c r="B465" t="s">
        <v>725</v>
      </c>
      <c r="C465" t="s">
        <v>112</v>
      </c>
      <c r="D465" s="1">
        <f t="shared" si="125"/>
        <v>21.89</v>
      </c>
      <c r="E465" s="1">
        <f t="shared" si="126"/>
        <v>26.268000000000001</v>
      </c>
      <c r="F465" s="1">
        <f t="shared" si="126"/>
        <v>30.645999999999997</v>
      </c>
    </row>
    <row r="466" spans="1:6" outlineLevel="1" x14ac:dyDescent="0.35">
      <c r="A466">
        <v>63</v>
      </c>
      <c r="B466" t="s">
        <v>786</v>
      </c>
      <c r="C466" t="s">
        <v>98</v>
      </c>
      <c r="D466" s="1">
        <f t="shared" si="125"/>
        <v>21.89</v>
      </c>
      <c r="E466" s="1">
        <f t="shared" si="126"/>
        <v>26.268000000000001</v>
      </c>
      <c r="F466" s="1">
        <f t="shared" si="126"/>
        <v>30.645999999999997</v>
      </c>
    </row>
    <row r="467" spans="1:6" outlineLevel="1" x14ac:dyDescent="0.35">
      <c r="A467">
        <v>63</v>
      </c>
      <c r="B467" t="s">
        <v>889</v>
      </c>
      <c r="C467" t="s">
        <v>112</v>
      </c>
      <c r="D467" s="1">
        <f t="shared" si="125"/>
        <v>21.89</v>
      </c>
      <c r="E467" s="1">
        <f t="shared" si="126"/>
        <v>26.268000000000001</v>
      </c>
      <c r="F467" s="1">
        <f t="shared" si="126"/>
        <v>30.645999999999997</v>
      </c>
    </row>
    <row r="468" spans="1:6" ht="15" thickBot="1" x14ac:dyDescent="0.4">
      <c r="A468" s="4">
        <v>64</v>
      </c>
      <c r="B468" s="4" t="s">
        <v>75</v>
      </c>
      <c r="C468" s="4" t="s">
        <v>113</v>
      </c>
      <c r="D468" s="5">
        <v>22.14</v>
      </c>
      <c r="E468" s="5">
        <f>D468*1.2</f>
        <v>26.568000000000001</v>
      </c>
      <c r="F468" s="5">
        <f>D468*1.4</f>
        <v>30.995999999999999</v>
      </c>
    </row>
    <row r="469" spans="1:6" outlineLevel="1" x14ac:dyDescent="0.35">
      <c r="A469">
        <v>64</v>
      </c>
      <c r="B469" t="s">
        <v>265</v>
      </c>
      <c r="C469" t="s">
        <v>94</v>
      </c>
      <c r="D469" s="1">
        <f>D468</f>
        <v>22.14</v>
      </c>
      <c r="E469" s="1">
        <f>E468</f>
        <v>26.568000000000001</v>
      </c>
      <c r="F469" s="1">
        <f>F468</f>
        <v>30.995999999999999</v>
      </c>
    </row>
    <row r="470" spans="1:6" outlineLevel="1" x14ac:dyDescent="0.35">
      <c r="A470">
        <v>64</v>
      </c>
      <c r="B470" t="s">
        <v>276</v>
      </c>
      <c r="C470" t="s">
        <v>28</v>
      </c>
      <c r="D470" s="1">
        <f t="shared" ref="D470:D477" si="127">D469</f>
        <v>22.14</v>
      </c>
      <c r="E470" s="1">
        <f t="shared" ref="E470:F477" si="128">E469</f>
        <v>26.568000000000001</v>
      </c>
      <c r="F470" s="1">
        <f t="shared" si="128"/>
        <v>30.995999999999999</v>
      </c>
    </row>
    <row r="471" spans="1:6" outlineLevel="1" x14ac:dyDescent="0.35">
      <c r="A471">
        <v>64</v>
      </c>
      <c r="B471" t="s">
        <v>343</v>
      </c>
      <c r="C471" t="s">
        <v>113</v>
      </c>
      <c r="D471" s="1">
        <f t="shared" si="127"/>
        <v>22.14</v>
      </c>
      <c r="E471" s="1">
        <f t="shared" si="128"/>
        <v>26.568000000000001</v>
      </c>
      <c r="F471" s="1">
        <f t="shared" si="128"/>
        <v>30.995999999999999</v>
      </c>
    </row>
    <row r="472" spans="1:6" outlineLevel="1" x14ac:dyDescent="0.35">
      <c r="A472">
        <v>64</v>
      </c>
      <c r="B472" t="s">
        <v>371</v>
      </c>
      <c r="C472" t="s">
        <v>113</v>
      </c>
      <c r="D472" s="1">
        <f t="shared" si="127"/>
        <v>22.14</v>
      </c>
      <c r="E472" s="1">
        <f t="shared" si="128"/>
        <v>26.568000000000001</v>
      </c>
      <c r="F472" s="1">
        <f t="shared" si="128"/>
        <v>30.995999999999999</v>
      </c>
    </row>
    <row r="473" spans="1:6" outlineLevel="1" x14ac:dyDescent="0.35">
      <c r="A473">
        <v>64</v>
      </c>
      <c r="B473" t="s">
        <v>387</v>
      </c>
      <c r="C473" t="s">
        <v>113</v>
      </c>
      <c r="D473" s="1">
        <f t="shared" si="127"/>
        <v>22.14</v>
      </c>
      <c r="E473" s="1">
        <f t="shared" si="128"/>
        <v>26.568000000000001</v>
      </c>
      <c r="F473" s="1">
        <f t="shared" si="128"/>
        <v>30.995999999999999</v>
      </c>
    </row>
    <row r="474" spans="1:6" outlineLevel="1" x14ac:dyDescent="0.35">
      <c r="A474">
        <v>64</v>
      </c>
      <c r="B474" t="s">
        <v>461</v>
      </c>
      <c r="C474" t="s">
        <v>176</v>
      </c>
      <c r="D474" s="1">
        <f t="shared" si="127"/>
        <v>22.14</v>
      </c>
      <c r="E474" s="1">
        <f t="shared" si="128"/>
        <v>26.568000000000001</v>
      </c>
      <c r="F474" s="1">
        <f t="shared" si="128"/>
        <v>30.995999999999999</v>
      </c>
    </row>
    <row r="475" spans="1:6" outlineLevel="1" x14ac:dyDescent="0.35">
      <c r="A475">
        <v>64</v>
      </c>
      <c r="B475" t="s">
        <v>499</v>
      </c>
      <c r="C475" t="s">
        <v>113</v>
      </c>
      <c r="D475" s="1">
        <f t="shared" si="127"/>
        <v>22.14</v>
      </c>
      <c r="E475" s="1">
        <f t="shared" si="128"/>
        <v>26.568000000000001</v>
      </c>
      <c r="F475" s="1">
        <f t="shared" si="128"/>
        <v>30.995999999999999</v>
      </c>
    </row>
    <row r="476" spans="1:6" outlineLevel="1" x14ac:dyDescent="0.35">
      <c r="A476">
        <v>64</v>
      </c>
      <c r="B476" t="s">
        <v>768</v>
      </c>
      <c r="C476" t="s">
        <v>113</v>
      </c>
      <c r="D476" s="1">
        <f t="shared" si="127"/>
        <v>22.14</v>
      </c>
      <c r="E476" s="1">
        <f t="shared" si="128"/>
        <v>26.568000000000001</v>
      </c>
      <c r="F476" s="1">
        <f t="shared" si="128"/>
        <v>30.995999999999999</v>
      </c>
    </row>
    <row r="477" spans="1:6" outlineLevel="1" x14ac:dyDescent="0.35">
      <c r="A477">
        <v>64</v>
      </c>
      <c r="B477" t="s">
        <v>855</v>
      </c>
      <c r="C477" t="s">
        <v>113</v>
      </c>
      <c r="D477" s="1">
        <f t="shared" si="127"/>
        <v>22.14</v>
      </c>
      <c r="E477" s="1">
        <f t="shared" si="128"/>
        <v>26.568000000000001</v>
      </c>
      <c r="F477" s="1">
        <f t="shared" si="128"/>
        <v>30.995999999999999</v>
      </c>
    </row>
    <row r="478" spans="1:6" ht="15" thickBot="1" x14ac:dyDescent="0.4">
      <c r="A478" s="4">
        <v>65</v>
      </c>
      <c r="B478" s="4" t="s">
        <v>114</v>
      </c>
      <c r="C478" s="4" t="s">
        <v>115</v>
      </c>
      <c r="D478" s="5">
        <v>23.49</v>
      </c>
      <c r="E478" s="5">
        <f>D478*1.2</f>
        <v>28.187999999999999</v>
      </c>
      <c r="F478" s="5">
        <f>D478*1.4</f>
        <v>32.885999999999996</v>
      </c>
    </row>
    <row r="479" spans="1:6" outlineLevel="1" x14ac:dyDescent="0.35">
      <c r="A479">
        <v>65</v>
      </c>
      <c r="B479" t="s">
        <v>767</v>
      </c>
      <c r="C479" t="s">
        <v>10</v>
      </c>
      <c r="D479" s="1">
        <f>D478</f>
        <v>23.49</v>
      </c>
      <c r="E479" s="1">
        <f>E478</f>
        <v>28.187999999999999</v>
      </c>
      <c r="F479" s="1">
        <f>F478</f>
        <v>32.885999999999996</v>
      </c>
    </row>
    <row r="480" spans="1:6" outlineLevel="1" x14ac:dyDescent="0.35">
      <c r="A480">
        <v>65</v>
      </c>
      <c r="B480" t="s">
        <v>822</v>
      </c>
      <c r="C480" t="s">
        <v>115</v>
      </c>
      <c r="D480" s="1">
        <f t="shared" ref="D480:D481" si="129">D479</f>
        <v>23.49</v>
      </c>
      <c r="E480" s="1">
        <f t="shared" ref="E480:F481" si="130">E479</f>
        <v>28.187999999999999</v>
      </c>
      <c r="F480" s="1">
        <f t="shared" si="130"/>
        <v>32.885999999999996</v>
      </c>
    </row>
    <row r="481" spans="1:6" outlineLevel="1" x14ac:dyDescent="0.35">
      <c r="A481">
        <v>65</v>
      </c>
      <c r="B481" t="s">
        <v>958</v>
      </c>
      <c r="C481" t="s">
        <v>115</v>
      </c>
      <c r="D481" s="1">
        <f t="shared" si="129"/>
        <v>23.49</v>
      </c>
      <c r="E481" s="1">
        <f t="shared" si="130"/>
        <v>28.187999999999999</v>
      </c>
      <c r="F481" s="1">
        <f t="shared" si="130"/>
        <v>32.885999999999996</v>
      </c>
    </row>
    <row r="482" spans="1:6" ht="15" thickBot="1" x14ac:dyDescent="0.4">
      <c r="A482" s="4">
        <v>66</v>
      </c>
      <c r="B482" s="4" t="s">
        <v>116</v>
      </c>
      <c r="C482" s="4" t="s">
        <v>81</v>
      </c>
      <c r="D482" s="5">
        <v>20.73</v>
      </c>
      <c r="E482" s="5">
        <f>D482*1.2</f>
        <v>24.876000000000001</v>
      </c>
      <c r="F482" s="5">
        <f>D482*1.4</f>
        <v>29.021999999999998</v>
      </c>
    </row>
    <row r="483" spans="1:6" outlineLevel="1" x14ac:dyDescent="0.35">
      <c r="A483">
        <v>66</v>
      </c>
      <c r="B483" t="s">
        <v>248</v>
      </c>
      <c r="C483" t="s">
        <v>81</v>
      </c>
      <c r="D483" s="1">
        <f t="shared" ref="D483:F484" si="131">D482</f>
        <v>20.73</v>
      </c>
      <c r="E483" s="1">
        <f t="shared" si="131"/>
        <v>24.876000000000001</v>
      </c>
      <c r="F483" s="1">
        <f t="shared" si="131"/>
        <v>29.021999999999998</v>
      </c>
    </row>
    <row r="484" spans="1:6" outlineLevel="1" x14ac:dyDescent="0.35">
      <c r="A484">
        <v>66</v>
      </c>
      <c r="B484" t="s">
        <v>701</v>
      </c>
      <c r="C484" t="s">
        <v>81</v>
      </c>
      <c r="D484" s="1">
        <f t="shared" si="131"/>
        <v>20.73</v>
      </c>
      <c r="E484" s="1">
        <f t="shared" si="131"/>
        <v>24.876000000000001</v>
      </c>
      <c r="F484" s="1">
        <f t="shared" si="131"/>
        <v>29.021999999999998</v>
      </c>
    </row>
    <row r="485" spans="1:6" ht="15" thickBot="1" x14ac:dyDescent="0.4">
      <c r="A485" s="4">
        <v>67</v>
      </c>
      <c r="B485" s="4" t="s">
        <v>1007</v>
      </c>
      <c r="C485" s="4" t="s">
        <v>220</v>
      </c>
      <c r="D485" s="5">
        <v>21.29</v>
      </c>
      <c r="E485" s="5">
        <f>D485*1.2</f>
        <v>25.547999999999998</v>
      </c>
      <c r="F485" s="5">
        <f>D485*1.4</f>
        <v>29.805999999999997</v>
      </c>
    </row>
    <row r="486" spans="1:6" outlineLevel="1" x14ac:dyDescent="0.35">
      <c r="A486" s="17">
        <v>67</v>
      </c>
      <c r="B486" t="s">
        <v>324</v>
      </c>
      <c r="C486" t="s">
        <v>220</v>
      </c>
      <c r="D486" s="1">
        <f>D485</f>
        <v>21.29</v>
      </c>
      <c r="E486" s="1">
        <f>E485</f>
        <v>25.547999999999998</v>
      </c>
      <c r="F486" s="1">
        <f>F485</f>
        <v>29.805999999999997</v>
      </c>
    </row>
    <row r="487" spans="1:6" outlineLevel="1" x14ac:dyDescent="0.35">
      <c r="A487" s="17">
        <v>67</v>
      </c>
      <c r="B487" t="s">
        <v>416</v>
      </c>
      <c r="C487" t="s">
        <v>220</v>
      </c>
      <c r="D487" s="1">
        <f t="shared" ref="D487:D489" si="132">D486</f>
        <v>21.29</v>
      </c>
      <c r="E487" s="1">
        <f t="shared" ref="E487:F489" si="133">E486</f>
        <v>25.547999999999998</v>
      </c>
      <c r="F487" s="1">
        <f t="shared" si="133"/>
        <v>29.805999999999997</v>
      </c>
    </row>
    <row r="488" spans="1:6" outlineLevel="1" x14ac:dyDescent="0.35">
      <c r="A488" s="17">
        <v>67</v>
      </c>
      <c r="B488" t="s">
        <v>690</v>
      </c>
      <c r="C488" t="s">
        <v>220</v>
      </c>
      <c r="D488" s="1">
        <f t="shared" si="132"/>
        <v>21.29</v>
      </c>
      <c r="E488" s="1">
        <f t="shared" si="133"/>
        <v>25.547999999999998</v>
      </c>
      <c r="F488" s="1">
        <f t="shared" si="133"/>
        <v>29.805999999999997</v>
      </c>
    </row>
    <row r="489" spans="1:6" outlineLevel="1" x14ac:dyDescent="0.35">
      <c r="A489" s="17">
        <v>67</v>
      </c>
      <c r="B489" t="s">
        <v>711</v>
      </c>
      <c r="C489" t="s">
        <v>220</v>
      </c>
      <c r="D489" s="1">
        <f t="shared" si="132"/>
        <v>21.29</v>
      </c>
      <c r="E489" s="1">
        <f t="shared" si="133"/>
        <v>25.547999999999998</v>
      </c>
      <c r="F489" s="1">
        <f t="shared" si="133"/>
        <v>29.805999999999997</v>
      </c>
    </row>
    <row r="490" spans="1:6" ht="15" thickBot="1" x14ac:dyDescent="0.4">
      <c r="A490" s="4">
        <v>68</v>
      </c>
      <c r="B490" s="4" t="s">
        <v>117</v>
      </c>
      <c r="C490" s="4" t="s">
        <v>118</v>
      </c>
      <c r="D490" s="5">
        <v>22.55</v>
      </c>
      <c r="E490" s="5">
        <f>D490*1.2</f>
        <v>27.06</v>
      </c>
      <c r="F490" s="5">
        <f>D490*1.4</f>
        <v>31.57</v>
      </c>
    </row>
    <row r="491" spans="1:6" outlineLevel="1" x14ac:dyDescent="0.35">
      <c r="A491">
        <f>A490</f>
        <v>68</v>
      </c>
      <c r="B491" t="s">
        <v>364</v>
      </c>
      <c r="C491" t="s">
        <v>118</v>
      </c>
      <c r="D491" s="1">
        <f>D490</f>
        <v>22.55</v>
      </c>
      <c r="E491" s="1">
        <f>E490</f>
        <v>27.06</v>
      </c>
      <c r="F491" s="1">
        <f>F490</f>
        <v>31.57</v>
      </c>
    </row>
    <row r="492" spans="1:6" outlineLevel="1" x14ac:dyDescent="0.35">
      <c r="A492">
        <f t="shared" ref="A492:A495" si="134">A491</f>
        <v>68</v>
      </c>
      <c r="B492" t="s">
        <v>2</v>
      </c>
      <c r="C492" t="s">
        <v>118</v>
      </c>
      <c r="D492" s="1">
        <f t="shared" ref="D492:D495" si="135">D491</f>
        <v>22.55</v>
      </c>
      <c r="E492" s="1">
        <f t="shared" ref="E492:F495" si="136">E491</f>
        <v>27.06</v>
      </c>
      <c r="F492" s="1">
        <f t="shared" si="136"/>
        <v>31.57</v>
      </c>
    </row>
    <row r="493" spans="1:6" outlineLevel="1" x14ac:dyDescent="0.35">
      <c r="A493">
        <f t="shared" si="134"/>
        <v>68</v>
      </c>
      <c r="B493" t="s">
        <v>676</v>
      </c>
      <c r="C493" t="s">
        <v>118</v>
      </c>
      <c r="D493" s="1">
        <f t="shared" si="135"/>
        <v>22.55</v>
      </c>
      <c r="E493" s="1">
        <f t="shared" si="136"/>
        <v>27.06</v>
      </c>
      <c r="F493" s="1">
        <f t="shared" si="136"/>
        <v>31.57</v>
      </c>
    </row>
    <row r="494" spans="1:6" outlineLevel="1" x14ac:dyDescent="0.35">
      <c r="A494">
        <f t="shared" si="134"/>
        <v>68</v>
      </c>
      <c r="B494" t="s">
        <v>783</v>
      </c>
      <c r="C494" t="s">
        <v>118</v>
      </c>
      <c r="D494" s="1">
        <f t="shared" si="135"/>
        <v>22.55</v>
      </c>
      <c r="E494" s="1">
        <f t="shared" si="136"/>
        <v>27.06</v>
      </c>
      <c r="F494" s="1">
        <f t="shared" si="136"/>
        <v>31.57</v>
      </c>
    </row>
    <row r="495" spans="1:6" outlineLevel="1" x14ac:dyDescent="0.35">
      <c r="A495">
        <f t="shared" si="134"/>
        <v>68</v>
      </c>
      <c r="B495" t="s">
        <v>918</v>
      </c>
      <c r="C495" t="s">
        <v>118</v>
      </c>
      <c r="D495" s="1">
        <f t="shared" si="135"/>
        <v>22.55</v>
      </c>
      <c r="E495" s="1">
        <f t="shared" si="136"/>
        <v>27.06</v>
      </c>
      <c r="F495" s="1">
        <f t="shared" si="136"/>
        <v>31.57</v>
      </c>
    </row>
    <row r="496" spans="1:6" ht="15" thickBot="1" x14ac:dyDescent="0.4">
      <c r="A496" s="4">
        <v>69</v>
      </c>
      <c r="B496" s="4" t="s">
        <v>589</v>
      </c>
      <c r="C496" s="4" t="s">
        <v>176</v>
      </c>
      <c r="D496" s="5">
        <v>21.53</v>
      </c>
      <c r="E496" s="5">
        <f>D496*1.2</f>
        <v>25.836000000000002</v>
      </c>
      <c r="F496" s="5">
        <f>D496*1.4</f>
        <v>30.141999999999999</v>
      </c>
    </row>
    <row r="497" spans="1:6" outlineLevel="1" x14ac:dyDescent="0.35">
      <c r="A497">
        <f>A496</f>
        <v>69</v>
      </c>
      <c r="B497" t="s">
        <v>629</v>
      </c>
      <c r="C497" t="s">
        <v>176</v>
      </c>
      <c r="D497" s="1">
        <f>D496</f>
        <v>21.53</v>
      </c>
      <c r="E497" s="1">
        <f>E496</f>
        <v>25.836000000000002</v>
      </c>
      <c r="F497" s="1">
        <f>F496</f>
        <v>30.141999999999999</v>
      </c>
    </row>
    <row r="498" spans="1:6" ht="15" thickBot="1" x14ac:dyDescent="0.4">
      <c r="A498" s="4">
        <v>70</v>
      </c>
      <c r="B498" s="4" t="s">
        <v>119</v>
      </c>
      <c r="C498" s="4" t="s">
        <v>120</v>
      </c>
      <c r="D498" s="5">
        <v>21.81</v>
      </c>
      <c r="E498" s="5">
        <f>D498*1.2</f>
        <v>26.171999999999997</v>
      </c>
      <c r="F498" s="5">
        <f>D498*1.4</f>
        <v>30.533999999999995</v>
      </c>
    </row>
    <row r="499" spans="1:6" outlineLevel="1" x14ac:dyDescent="0.35">
      <c r="A499">
        <f>A498</f>
        <v>70</v>
      </c>
      <c r="B499" t="s">
        <v>314</v>
      </c>
      <c r="C499" t="s">
        <v>120</v>
      </c>
      <c r="D499" s="1">
        <f>D498</f>
        <v>21.81</v>
      </c>
      <c r="E499" s="1">
        <f>E498</f>
        <v>26.171999999999997</v>
      </c>
      <c r="F499" s="1">
        <f>F498</f>
        <v>30.533999999999995</v>
      </c>
    </row>
    <row r="500" spans="1:6" outlineLevel="1" x14ac:dyDescent="0.35">
      <c r="A500">
        <f t="shared" ref="A500:A502" si="137">A499</f>
        <v>70</v>
      </c>
      <c r="B500" t="s">
        <v>565</v>
      </c>
      <c r="C500" t="s">
        <v>149</v>
      </c>
      <c r="D500" s="1">
        <f t="shared" ref="D500:D502" si="138">D499</f>
        <v>21.81</v>
      </c>
      <c r="E500" s="1">
        <f t="shared" ref="E500:F502" si="139">E499</f>
        <v>26.171999999999997</v>
      </c>
      <c r="F500" s="1">
        <f t="shared" si="139"/>
        <v>30.533999999999995</v>
      </c>
    </row>
    <row r="501" spans="1:6" outlineLevel="1" x14ac:dyDescent="0.35">
      <c r="A501">
        <f t="shared" si="137"/>
        <v>70</v>
      </c>
      <c r="B501" t="s">
        <v>802</v>
      </c>
      <c r="C501" t="s">
        <v>120</v>
      </c>
      <c r="D501" s="1">
        <f t="shared" si="138"/>
        <v>21.81</v>
      </c>
      <c r="E501" s="1">
        <f t="shared" si="139"/>
        <v>26.171999999999997</v>
      </c>
      <c r="F501" s="1">
        <f t="shared" si="139"/>
        <v>30.533999999999995</v>
      </c>
    </row>
    <row r="502" spans="1:6" outlineLevel="1" x14ac:dyDescent="0.35">
      <c r="A502">
        <f t="shared" si="137"/>
        <v>70</v>
      </c>
      <c r="B502" t="s">
        <v>852</v>
      </c>
      <c r="C502" t="s">
        <v>120</v>
      </c>
      <c r="D502" s="1">
        <f t="shared" si="138"/>
        <v>21.81</v>
      </c>
      <c r="E502" s="1">
        <f t="shared" si="139"/>
        <v>26.171999999999997</v>
      </c>
      <c r="F502" s="1">
        <f t="shared" si="139"/>
        <v>30.533999999999995</v>
      </c>
    </row>
    <row r="503" spans="1:6" ht="15" thickBot="1" x14ac:dyDescent="0.4">
      <c r="A503" s="4">
        <v>71</v>
      </c>
      <c r="B503" s="4" t="s">
        <v>121</v>
      </c>
      <c r="C503" s="4" t="s">
        <v>122</v>
      </c>
      <c r="D503" s="5">
        <v>22.58</v>
      </c>
      <c r="E503" s="5">
        <f>D503*1.2</f>
        <v>27.095999999999997</v>
      </c>
      <c r="F503" s="5">
        <f>D503*1.4</f>
        <v>31.611999999999995</v>
      </c>
    </row>
    <row r="504" spans="1:6" outlineLevel="1" x14ac:dyDescent="0.35">
      <c r="A504">
        <f>A503</f>
        <v>71</v>
      </c>
      <c r="B504" t="s">
        <v>309</v>
      </c>
      <c r="C504" t="s">
        <v>122</v>
      </c>
      <c r="D504" s="1">
        <f>D503</f>
        <v>22.58</v>
      </c>
      <c r="E504" s="1">
        <f>E503</f>
        <v>27.095999999999997</v>
      </c>
      <c r="F504" s="1">
        <f>F503</f>
        <v>31.611999999999995</v>
      </c>
    </row>
    <row r="505" spans="1:6" outlineLevel="1" x14ac:dyDescent="0.35">
      <c r="A505">
        <f t="shared" ref="A505:A508" si="140">A504</f>
        <v>71</v>
      </c>
      <c r="B505" t="s">
        <v>579</v>
      </c>
      <c r="C505" t="s">
        <v>122</v>
      </c>
      <c r="D505" s="1">
        <f t="shared" ref="D505:D508" si="141">D504</f>
        <v>22.58</v>
      </c>
      <c r="E505" s="1">
        <f t="shared" ref="E505:F508" si="142">E504</f>
        <v>27.095999999999997</v>
      </c>
      <c r="F505" s="1">
        <f t="shared" si="142"/>
        <v>31.611999999999995</v>
      </c>
    </row>
    <row r="506" spans="1:6" outlineLevel="1" x14ac:dyDescent="0.35">
      <c r="A506">
        <f t="shared" si="140"/>
        <v>71</v>
      </c>
      <c r="B506" t="s">
        <v>681</v>
      </c>
      <c r="C506" t="s">
        <v>122</v>
      </c>
      <c r="D506" s="1">
        <f t="shared" si="141"/>
        <v>22.58</v>
      </c>
      <c r="E506" s="1">
        <f t="shared" si="142"/>
        <v>27.095999999999997</v>
      </c>
      <c r="F506" s="1">
        <f t="shared" si="142"/>
        <v>31.611999999999995</v>
      </c>
    </row>
    <row r="507" spans="1:6" outlineLevel="1" x14ac:dyDescent="0.35">
      <c r="A507">
        <f t="shared" si="140"/>
        <v>71</v>
      </c>
      <c r="B507" t="s">
        <v>759</v>
      </c>
      <c r="C507" t="s">
        <v>122</v>
      </c>
      <c r="D507" s="1">
        <f t="shared" si="141"/>
        <v>22.58</v>
      </c>
      <c r="E507" s="1">
        <f t="shared" si="142"/>
        <v>27.095999999999997</v>
      </c>
      <c r="F507" s="1">
        <f t="shared" si="142"/>
        <v>31.611999999999995</v>
      </c>
    </row>
    <row r="508" spans="1:6" outlineLevel="1" x14ac:dyDescent="0.35">
      <c r="A508">
        <f t="shared" si="140"/>
        <v>71</v>
      </c>
      <c r="B508" t="s">
        <v>814</v>
      </c>
      <c r="C508" t="s">
        <v>122</v>
      </c>
      <c r="D508" s="1">
        <f t="shared" si="141"/>
        <v>22.58</v>
      </c>
      <c r="E508" s="1">
        <f t="shared" si="142"/>
        <v>27.095999999999997</v>
      </c>
      <c r="F508" s="1">
        <f t="shared" si="142"/>
        <v>31.611999999999995</v>
      </c>
    </row>
    <row r="509" spans="1:6" ht="15" thickBot="1" x14ac:dyDescent="0.4">
      <c r="A509" s="4">
        <v>72</v>
      </c>
      <c r="B509" s="4" t="s">
        <v>610</v>
      </c>
      <c r="C509" s="4" t="s">
        <v>21</v>
      </c>
      <c r="D509" s="5">
        <v>19.97</v>
      </c>
      <c r="E509" s="5">
        <f>D509*1.2</f>
        <v>23.963999999999999</v>
      </c>
      <c r="F509" s="5">
        <f>D509*1.4</f>
        <v>27.957999999999998</v>
      </c>
    </row>
    <row r="510" spans="1:6" outlineLevel="1" x14ac:dyDescent="0.35">
      <c r="A510">
        <f>A509</f>
        <v>72</v>
      </c>
      <c r="B510" t="s">
        <v>349</v>
      </c>
      <c r="C510" t="s">
        <v>21</v>
      </c>
      <c r="D510" s="1">
        <f>D509</f>
        <v>19.97</v>
      </c>
      <c r="E510" s="1">
        <f>E509</f>
        <v>23.963999999999999</v>
      </c>
      <c r="F510" s="1">
        <f>F509</f>
        <v>27.957999999999998</v>
      </c>
    </row>
    <row r="511" spans="1:6" outlineLevel="1" x14ac:dyDescent="0.35">
      <c r="A511">
        <f t="shared" ref="A511:A512" si="143">A510</f>
        <v>72</v>
      </c>
      <c r="B511" t="s">
        <v>407</v>
      </c>
      <c r="C511" t="s">
        <v>138</v>
      </c>
      <c r="D511" s="1">
        <f t="shared" ref="D511:D512" si="144">D510</f>
        <v>19.97</v>
      </c>
      <c r="E511" s="1">
        <f t="shared" ref="E511:F512" si="145">E510</f>
        <v>23.963999999999999</v>
      </c>
      <c r="F511" s="1">
        <f t="shared" si="145"/>
        <v>27.957999999999998</v>
      </c>
    </row>
    <row r="512" spans="1:6" outlineLevel="1" x14ac:dyDescent="0.35">
      <c r="A512">
        <f t="shared" si="143"/>
        <v>72</v>
      </c>
      <c r="B512" t="s">
        <v>862</v>
      </c>
      <c r="C512" t="s">
        <v>21</v>
      </c>
      <c r="D512" s="1">
        <f t="shared" si="144"/>
        <v>19.97</v>
      </c>
      <c r="E512" s="1">
        <f t="shared" si="145"/>
        <v>23.963999999999999</v>
      </c>
      <c r="F512" s="1">
        <f t="shared" si="145"/>
        <v>27.957999999999998</v>
      </c>
    </row>
    <row r="513" spans="1:6" ht="15" thickBot="1" x14ac:dyDescent="0.4">
      <c r="A513" s="4">
        <v>73</v>
      </c>
      <c r="B513" s="4" t="s">
        <v>123</v>
      </c>
      <c r="C513" s="4" t="s">
        <v>124</v>
      </c>
      <c r="D513" s="5">
        <v>20.93</v>
      </c>
      <c r="E513" s="5">
        <f>D513*1.2</f>
        <v>25.116</v>
      </c>
      <c r="F513" s="5">
        <f>D513*1.4</f>
        <v>29.301999999999996</v>
      </c>
    </row>
    <row r="514" spans="1:6" outlineLevel="1" x14ac:dyDescent="0.35">
      <c r="A514">
        <f>A513</f>
        <v>73</v>
      </c>
      <c r="B514" t="s">
        <v>391</v>
      </c>
      <c r="C514" t="s">
        <v>124</v>
      </c>
      <c r="D514" s="1">
        <f>D513</f>
        <v>20.93</v>
      </c>
      <c r="E514" s="1">
        <f>E513</f>
        <v>25.116</v>
      </c>
      <c r="F514" s="1">
        <f>F513</f>
        <v>29.301999999999996</v>
      </c>
    </row>
    <row r="515" spans="1:6" outlineLevel="1" x14ac:dyDescent="0.35">
      <c r="A515">
        <f t="shared" ref="A515:A521" si="146">A514</f>
        <v>73</v>
      </c>
      <c r="B515" t="s">
        <v>1001</v>
      </c>
      <c r="C515" t="s">
        <v>124</v>
      </c>
      <c r="D515" s="1">
        <f t="shared" ref="D515:D521" si="147">D514</f>
        <v>20.93</v>
      </c>
      <c r="E515" s="1">
        <f t="shared" ref="E515:F521" si="148">E514</f>
        <v>25.116</v>
      </c>
      <c r="F515" s="1">
        <f t="shared" si="148"/>
        <v>29.301999999999996</v>
      </c>
    </row>
    <row r="516" spans="1:6" outlineLevel="1" x14ac:dyDescent="0.35">
      <c r="A516">
        <f t="shared" si="146"/>
        <v>73</v>
      </c>
      <c r="B516" t="s">
        <v>478</v>
      </c>
      <c r="C516" t="s">
        <v>124</v>
      </c>
      <c r="D516" s="1">
        <f t="shared" si="147"/>
        <v>20.93</v>
      </c>
      <c r="E516" s="1">
        <f t="shared" si="148"/>
        <v>25.116</v>
      </c>
      <c r="F516" s="1">
        <f t="shared" si="148"/>
        <v>29.301999999999996</v>
      </c>
    </row>
    <row r="517" spans="1:6" outlineLevel="1" x14ac:dyDescent="0.35">
      <c r="A517">
        <f t="shared" si="146"/>
        <v>73</v>
      </c>
      <c r="B517" t="s">
        <v>501</v>
      </c>
      <c r="C517" t="s">
        <v>124</v>
      </c>
      <c r="D517" s="1">
        <f t="shared" si="147"/>
        <v>20.93</v>
      </c>
      <c r="E517" s="1">
        <f t="shared" si="148"/>
        <v>25.116</v>
      </c>
      <c r="F517" s="1">
        <f t="shared" si="148"/>
        <v>29.301999999999996</v>
      </c>
    </row>
    <row r="518" spans="1:6" outlineLevel="1" x14ac:dyDescent="0.35">
      <c r="A518">
        <f t="shared" si="146"/>
        <v>73</v>
      </c>
      <c r="B518" t="s">
        <v>593</v>
      </c>
      <c r="C518" t="s">
        <v>124</v>
      </c>
      <c r="D518" s="1">
        <f t="shared" si="147"/>
        <v>20.93</v>
      </c>
      <c r="E518" s="1">
        <f t="shared" si="148"/>
        <v>25.116</v>
      </c>
      <c r="F518" s="1">
        <f t="shared" si="148"/>
        <v>29.301999999999996</v>
      </c>
    </row>
    <row r="519" spans="1:6" outlineLevel="1" x14ac:dyDescent="0.35">
      <c r="A519">
        <f t="shared" si="146"/>
        <v>73</v>
      </c>
      <c r="B519" t="s">
        <v>594</v>
      </c>
      <c r="C519" t="s">
        <v>107</v>
      </c>
      <c r="D519" s="1">
        <f t="shared" si="147"/>
        <v>20.93</v>
      </c>
      <c r="E519" s="1">
        <f t="shared" si="148"/>
        <v>25.116</v>
      </c>
      <c r="F519" s="1">
        <f t="shared" si="148"/>
        <v>29.301999999999996</v>
      </c>
    </row>
    <row r="520" spans="1:6" outlineLevel="1" x14ac:dyDescent="0.35">
      <c r="A520">
        <f t="shared" si="146"/>
        <v>73</v>
      </c>
      <c r="B520" t="s">
        <v>619</v>
      </c>
      <c r="C520" t="s">
        <v>54</v>
      </c>
      <c r="D520" s="1">
        <f t="shared" si="147"/>
        <v>20.93</v>
      </c>
      <c r="E520" s="1">
        <f t="shared" si="148"/>
        <v>25.116</v>
      </c>
      <c r="F520" s="1">
        <f t="shared" si="148"/>
        <v>29.301999999999996</v>
      </c>
    </row>
    <row r="521" spans="1:6" outlineLevel="1" x14ac:dyDescent="0.35">
      <c r="A521">
        <f t="shared" si="146"/>
        <v>73</v>
      </c>
      <c r="B521" t="s">
        <v>934</v>
      </c>
      <c r="C521" t="s">
        <v>124</v>
      </c>
      <c r="D521" s="1">
        <f t="shared" si="147"/>
        <v>20.93</v>
      </c>
      <c r="E521" s="1">
        <f t="shared" si="148"/>
        <v>25.116</v>
      </c>
      <c r="F521" s="1">
        <f t="shared" si="148"/>
        <v>29.301999999999996</v>
      </c>
    </row>
    <row r="522" spans="1:6" ht="15" thickBot="1" x14ac:dyDescent="0.4">
      <c r="A522" s="4">
        <v>74</v>
      </c>
      <c r="B522" s="4" t="s">
        <v>125</v>
      </c>
      <c r="C522" s="4" t="s">
        <v>126</v>
      </c>
      <c r="D522" s="5">
        <v>21.81</v>
      </c>
      <c r="E522" s="5">
        <f>D522*1.2</f>
        <v>26.171999999999997</v>
      </c>
      <c r="F522" s="5">
        <f>D522*1.4</f>
        <v>30.533999999999995</v>
      </c>
    </row>
    <row r="523" spans="1:6" outlineLevel="1" x14ac:dyDescent="0.35">
      <c r="A523">
        <f>A522</f>
        <v>74</v>
      </c>
      <c r="B523" t="s">
        <v>357</v>
      </c>
      <c r="C523" t="s">
        <v>37</v>
      </c>
      <c r="D523" s="1">
        <f>D522</f>
        <v>21.81</v>
      </c>
      <c r="E523" s="1">
        <f>E522</f>
        <v>26.171999999999997</v>
      </c>
      <c r="F523" s="1">
        <f>F522</f>
        <v>30.533999999999995</v>
      </c>
    </row>
    <row r="524" spans="1:6" outlineLevel="1" x14ac:dyDescent="0.35">
      <c r="A524">
        <f t="shared" ref="A524:A534" si="149">A523</f>
        <v>74</v>
      </c>
      <c r="B524" t="s">
        <v>359</v>
      </c>
      <c r="C524" t="s">
        <v>126</v>
      </c>
      <c r="D524" s="1">
        <f t="shared" ref="D524:D534" si="150">D523</f>
        <v>21.81</v>
      </c>
      <c r="E524" s="1">
        <f t="shared" ref="E524:F534" si="151">E523</f>
        <v>26.171999999999997</v>
      </c>
      <c r="F524" s="1">
        <f t="shared" si="151"/>
        <v>30.533999999999995</v>
      </c>
    </row>
    <row r="525" spans="1:6" outlineLevel="1" x14ac:dyDescent="0.35">
      <c r="A525">
        <f t="shared" si="149"/>
        <v>74</v>
      </c>
      <c r="B525" t="s">
        <v>126</v>
      </c>
      <c r="C525" t="s">
        <v>126</v>
      </c>
      <c r="D525" s="1">
        <f t="shared" si="150"/>
        <v>21.81</v>
      </c>
      <c r="E525" s="1">
        <f t="shared" si="151"/>
        <v>26.171999999999997</v>
      </c>
      <c r="F525" s="1">
        <f t="shared" si="151"/>
        <v>30.533999999999995</v>
      </c>
    </row>
    <row r="526" spans="1:6" outlineLevel="1" x14ac:dyDescent="0.35">
      <c r="A526">
        <f t="shared" si="149"/>
        <v>74</v>
      </c>
      <c r="B526" t="s">
        <v>398</v>
      </c>
      <c r="C526" t="s">
        <v>126</v>
      </c>
      <c r="D526" s="1">
        <f t="shared" si="150"/>
        <v>21.81</v>
      </c>
      <c r="E526" s="1">
        <f t="shared" si="151"/>
        <v>26.171999999999997</v>
      </c>
      <c r="F526" s="1">
        <f t="shared" si="151"/>
        <v>30.533999999999995</v>
      </c>
    </row>
    <row r="527" spans="1:6" outlineLevel="1" x14ac:dyDescent="0.35">
      <c r="A527">
        <f t="shared" si="149"/>
        <v>74</v>
      </c>
      <c r="B527" t="s">
        <v>423</v>
      </c>
      <c r="C527" t="s">
        <v>126</v>
      </c>
      <c r="D527" s="1">
        <f t="shared" si="150"/>
        <v>21.81</v>
      </c>
      <c r="E527" s="1">
        <f t="shared" si="151"/>
        <v>26.171999999999997</v>
      </c>
      <c r="F527" s="1">
        <f t="shared" si="151"/>
        <v>30.533999999999995</v>
      </c>
    </row>
    <row r="528" spans="1:6" outlineLevel="1" x14ac:dyDescent="0.35">
      <c r="A528">
        <f t="shared" si="149"/>
        <v>74</v>
      </c>
      <c r="B528" t="s">
        <v>428</v>
      </c>
      <c r="C528" t="s">
        <v>67</v>
      </c>
      <c r="D528" s="1">
        <f t="shared" si="150"/>
        <v>21.81</v>
      </c>
      <c r="E528" s="1">
        <f t="shared" si="151"/>
        <v>26.171999999999997</v>
      </c>
      <c r="F528" s="1">
        <f t="shared" si="151"/>
        <v>30.533999999999995</v>
      </c>
    </row>
    <row r="529" spans="1:6" outlineLevel="1" x14ac:dyDescent="0.35">
      <c r="A529">
        <f t="shared" si="149"/>
        <v>74</v>
      </c>
      <c r="B529" t="s">
        <v>433</v>
      </c>
      <c r="C529" t="s">
        <v>126</v>
      </c>
      <c r="D529" s="1">
        <f t="shared" si="150"/>
        <v>21.81</v>
      </c>
      <c r="E529" s="1">
        <f t="shared" si="151"/>
        <v>26.171999999999997</v>
      </c>
      <c r="F529" s="1">
        <f t="shared" si="151"/>
        <v>30.533999999999995</v>
      </c>
    </row>
    <row r="530" spans="1:6" outlineLevel="1" x14ac:dyDescent="0.35">
      <c r="A530">
        <f t="shared" si="149"/>
        <v>74</v>
      </c>
      <c r="B530" t="s">
        <v>436</v>
      </c>
      <c r="C530" t="s">
        <v>126</v>
      </c>
      <c r="D530" s="1">
        <f t="shared" si="150"/>
        <v>21.81</v>
      </c>
      <c r="E530" s="1">
        <f t="shared" si="151"/>
        <v>26.171999999999997</v>
      </c>
      <c r="F530" s="1">
        <f t="shared" si="151"/>
        <v>30.533999999999995</v>
      </c>
    </row>
    <row r="531" spans="1:6" outlineLevel="1" x14ac:dyDescent="0.35">
      <c r="A531">
        <f t="shared" si="149"/>
        <v>74</v>
      </c>
      <c r="B531" t="s">
        <v>508</v>
      </c>
      <c r="C531" t="s">
        <v>126</v>
      </c>
      <c r="D531" s="1">
        <f t="shared" si="150"/>
        <v>21.81</v>
      </c>
      <c r="E531" s="1">
        <f t="shared" si="151"/>
        <v>26.171999999999997</v>
      </c>
      <c r="F531" s="1">
        <f t="shared" si="151"/>
        <v>30.533999999999995</v>
      </c>
    </row>
    <row r="532" spans="1:6" outlineLevel="1" x14ac:dyDescent="0.35">
      <c r="A532">
        <f t="shared" si="149"/>
        <v>74</v>
      </c>
      <c r="B532" t="s">
        <v>667</v>
      </c>
      <c r="C532" t="s">
        <v>126</v>
      </c>
      <c r="D532" s="1">
        <f t="shared" si="150"/>
        <v>21.81</v>
      </c>
      <c r="E532" s="1">
        <f t="shared" si="151"/>
        <v>26.171999999999997</v>
      </c>
      <c r="F532" s="1">
        <f t="shared" si="151"/>
        <v>30.533999999999995</v>
      </c>
    </row>
    <row r="533" spans="1:6" outlineLevel="1" x14ac:dyDescent="0.35">
      <c r="A533">
        <f t="shared" si="149"/>
        <v>74</v>
      </c>
      <c r="B533" t="s">
        <v>727</v>
      </c>
      <c r="C533" t="s">
        <v>67</v>
      </c>
      <c r="D533" s="1">
        <f t="shared" si="150"/>
        <v>21.81</v>
      </c>
      <c r="E533" s="1">
        <f t="shared" si="151"/>
        <v>26.171999999999997</v>
      </c>
      <c r="F533" s="1">
        <f t="shared" si="151"/>
        <v>30.533999999999995</v>
      </c>
    </row>
    <row r="534" spans="1:6" outlineLevel="1" x14ac:dyDescent="0.35">
      <c r="A534">
        <f t="shared" si="149"/>
        <v>74</v>
      </c>
      <c r="B534" t="s">
        <v>840</v>
      </c>
      <c r="C534" t="s">
        <v>126</v>
      </c>
      <c r="D534" s="1">
        <f t="shared" si="150"/>
        <v>21.81</v>
      </c>
      <c r="E534" s="1">
        <f t="shared" si="151"/>
        <v>26.171999999999997</v>
      </c>
      <c r="F534" s="1">
        <f t="shared" si="151"/>
        <v>30.533999999999995</v>
      </c>
    </row>
    <row r="535" spans="1:6" ht="15" thickBot="1" x14ac:dyDescent="0.4">
      <c r="A535" s="4">
        <v>75</v>
      </c>
      <c r="B535" s="4" t="s">
        <v>127</v>
      </c>
      <c r="C535" s="4" t="s">
        <v>128</v>
      </c>
      <c r="D535" s="5">
        <v>21.82</v>
      </c>
      <c r="E535" s="5">
        <f>D535*1.2</f>
        <v>26.184000000000001</v>
      </c>
      <c r="F535" s="5">
        <f>D535*1.4</f>
        <v>30.547999999999998</v>
      </c>
    </row>
    <row r="536" spans="1:6" outlineLevel="1" x14ac:dyDescent="0.35">
      <c r="A536">
        <f>A535</f>
        <v>75</v>
      </c>
      <c r="B536" t="s">
        <v>241</v>
      </c>
      <c r="C536" t="s">
        <v>219</v>
      </c>
      <c r="D536" s="1">
        <f>D535</f>
        <v>21.82</v>
      </c>
      <c r="E536" s="1">
        <f>E535</f>
        <v>26.184000000000001</v>
      </c>
      <c r="F536" s="1">
        <f>F535</f>
        <v>30.547999999999998</v>
      </c>
    </row>
    <row r="537" spans="1:6" outlineLevel="1" x14ac:dyDescent="0.35">
      <c r="A537">
        <f t="shared" ref="A537:A545" si="152">A536</f>
        <v>75</v>
      </c>
      <c r="B537" t="s">
        <v>266</v>
      </c>
      <c r="C537" t="s">
        <v>219</v>
      </c>
      <c r="D537" s="1">
        <f t="shared" ref="D537:D545" si="153">D536</f>
        <v>21.82</v>
      </c>
      <c r="E537" s="1">
        <f t="shared" ref="E537:F545" si="154">E536</f>
        <v>26.184000000000001</v>
      </c>
      <c r="F537" s="1">
        <f t="shared" si="154"/>
        <v>30.547999999999998</v>
      </c>
    </row>
    <row r="538" spans="1:6" outlineLevel="1" x14ac:dyDescent="0.35">
      <c r="A538">
        <f t="shared" si="152"/>
        <v>75</v>
      </c>
      <c r="B538" t="s">
        <v>277</v>
      </c>
      <c r="C538" t="s">
        <v>219</v>
      </c>
      <c r="D538" s="1">
        <f t="shared" si="153"/>
        <v>21.82</v>
      </c>
      <c r="E538" s="1">
        <f t="shared" si="154"/>
        <v>26.184000000000001</v>
      </c>
      <c r="F538" s="1">
        <f t="shared" si="154"/>
        <v>30.547999999999998</v>
      </c>
    </row>
    <row r="539" spans="1:6" outlineLevel="1" x14ac:dyDescent="0.35">
      <c r="A539">
        <f t="shared" si="152"/>
        <v>75</v>
      </c>
      <c r="B539" t="s">
        <v>399</v>
      </c>
      <c r="C539" t="s">
        <v>48</v>
      </c>
      <c r="D539" s="1">
        <f t="shared" si="153"/>
        <v>21.82</v>
      </c>
      <c r="E539" s="1">
        <f t="shared" si="154"/>
        <v>26.184000000000001</v>
      </c>
      <c r="F539" s="1">
        <f t="shared" si="154"/>
        <v>30.547999999999998</v>
      </c>
    </row>
    <row r="540" spans="1:6" outlineLevel="1" x14ac:dyDescent="0.35">
      <c r="A540">
        <f t="shared" si="152"/>
        <v>75</v>
      </c>
      <c r="B540" t="s">
        <v>634</v>
      </c>
      <c r="C540" t="s">
        <v>48</v>
      </c>
      <c r="D540" s="1">
        <f t="shared" si="153"/>
        <v>21.82</v>
      </c>
      <c r="E540" s="1">
        <f t="shared" si="154"/>
        <v>26.184000000000001</v>
      </c>
      <c r="F540" s="1">
        <f t="shared" si="154"/>
        <v>30.547999999999998</v>
      </c>
    </row>
    <row r="541" spans="1:6" outlineLevel="1" x14ac:dyDescent="0.35">
      <c r="A541">
        <f t="shared" si="152"/>
        <v>75</v>
      </c>
      <c r="B541" t="s">
        <v>698</v>
      </c>
      <c r="C541" t="s">
        <v>219</v>
      </c>
      <c r="D541" s="1">
        <f t="shared" si="153"/>
        <v>21.82</v>
      </c>
      <c r="E541" s="1">
        <f t="shared" si="154"/>
        <v>26.184000000000001</v>
      </c>
      <c r="F541" s="1">
        <f t="shared" si="154"/>
        <v>30.547999999999998</v>
      </c>
    </row>
    <row r="542" spans="1:6" outlineLevel="1" x14ac:dyDescent="0.35">
      <c r="A542">
        <f t="shared" si="152"/>
        <v>75</v>
      </c>
      <c r="B542" t="s">
        <v>758</v>
      </c>
      <c r="C542" t="s">
        <v>136</v>
      </c>
      <c r="D542" s="1">
        <f t="shared" si="153"/>
        <v>21.82</v>
      </c>
      <c r="E542" s="1">
        <f t="shared" si="154"/>
        <v>26.184000000000001</v>
      </c>
      <c r="F542" s="1">
        <f t="shared" si="154"/>
        <v>30.547999999999998</v>
      </c>
    </row>
    <row r="543" spans="1:6" outlineLevel="1" x14ac:dyDescent="0.35">
      <c r="A543">
        <f t="shared" si="152"/>
        <v>75</v>
      </c>
      <c r="B543" t="s">
        <v>792</v>
      </c>
      <c r="C543" t="s">
        <v>219</v>
      </c>
      <c r="D543" s="1">
        <f t="shared" si="153"/>
        <v>21.82</v>
      </c>
      <c r="E543" s="1">
        <f t="shared" si="154"/>
        <v>26.184000000000001</v>
      </c>
      <c r="F543" s="1">
        <f t="shared" si="154"/>
        <v>30.547999999999998</v>
      </c>
    </row>
    <row r="544" spans="1:6" outlineLevel="1" x14ac:dyDescent="0.35">
      <c r="A544">
        <f t="shared" si="152"/>
        <v>75</v>
      </c>
      <c r="B544" t="s">
        <v>880</v>
      </c>
      <c r="C544" t="s">
        <v>219</v>
      </c>
      <c r="D544" s="1">
        <f t="shared" si="153"/>
        <v>21.82</v>
      </c>
      <c r="E544" s="1">
        <f t="shared" si="154"/>
        <v>26.184000000000001</v>
      </c>
      <c r="F544" s="1">
        <f t="shared" si="154"/>
        <v>30.547999999999998</v>
      </c>
    </row>
    <row r="545" spans="1:6" outlineLevel="1" x14ac:dyDescent="0.35">
      <c r="A545">
        <f t="shared" si="152"/>
        <v>75</v>
      </c>
      <c r="B545" t="s">
        <v>881</v>
      </c>
      <c r="C545" t="s">
        <v>219</v>
      </c>
      <c r="D545" s="1">
        <f t="shared" si="153"/>
        <v>21.82</v>
      </c>
      <c r="E545" s="1">
        <f t="shared" si="154"/>
        <v>26.184000000000001</v>
      </c>
      <c r="F545" s="1">
        <f t="shared" si="154"/>
        <v>30.547999999999998</v>
      </c>
    </row>
    <row r="546" spans="1:6" ht="15" thickBot="1" x14ac:dyDescent="0.4">
      <c r="A546" s="4">
        <v>76</v>
      </c>
      <c r="B546" s="4" t="s">
        <v>129</v>
      </c>
      <c r="C546" s="4" t="s">
        <v>130</v>
      </c>
      <c r="D546" s="5">
        <v>23.17</v>
      </c>
      <c r="E546" s="5">
        <f>D546*1.2</f>
        <v>27.804000000000002</v>
      </c>
      <c r="F546" s="5">
        <f>D546*1.4</f>
        <v>32.438000000000002</v>
      </c>
    </row>
    <row r="547" spans="1:6" outlineLevel="1" x14ac:dyDescent="0.35">
      <c r="A547">
        <f>A546</f>
        <v>76</v>
      </c>
      <c r="B547" t="s">
        <v>228</v>
      </c>
      <c r="C547" t="s">
        <v>130</v>
      </c>
      <c r="D547" s="1">
        <f>D546</f>
        <v>23.17</v>
      </c>
      <c r="E547" s="1">
        <f>E546</f>
        <v>27.804000000000002</v>
      </c>
      <c r="F547" s="1">
        <f>F546</f>
        <v>32.438000000000002</v>
      </c>
    </row>
    <row r="548" spans="1:6" outlineLevel="1" x14ac:dyDescent="0.35">
      <c r="A548">
        <f t="shared" ref="A548:A558" si="155">A547</f>
        <v>76</v>
      </c>
      <c r="B548" t="s">
        <v>351</v>
      </c>
      <c r="C548" t="s">
        <v>130</v>
      </c>
      <c r="D548" s="1">
        <f t="shared" ref="D548:D558" si="156">D547</f>
        <v>23.17</v>
      </c>
      <c r="E548" s="1">
        <f t="shared" ref="E548:F558" si="157">E547</f>
        <v>27.804000000000002</v>
      </c>
      <c r="F548" s="1">
        <f t="shared" si="157"/>
        <v>32.438000000000002</v>
      </c>
    </row>
    <row r="549" spans="1:6" outlineLevel="1" x14ac:dyDescent="0.35">
      <c r="A549">
        <f t="shared" si="155"/>
        <v>76</v>
      </c>
      <c r="B549" t="s">
        <v>464</v>
      </c>
      <c r="C549" t="s">
        <v>130</v>
      </c>
      <c r="D549" s="1">
        <f t="shared" si="156"/>
        <v>23.17</v>
      </c>
      <c r="E549" s="1">
        <f t="shared" si="157"/>
        <v>27.804000000000002</v>
      </c>
      <c r="F549" s="1">
        <f t="shared" si="157"/>
        <v>32.438000000000002</v>
      </c>
    </row>
    <row r="550" spans="1:6" outlineLevel="1" x14ac:dyDescent="0.35">
      <c r="A550">
        <f t="shared" si="155"/>
        <v>76</v>
      </c>
      <c r="B550" t="s">
        <v>528</v>
      </c>
      <c r="C550" t="s">
        <v>130</v>
      </c>
      <c r="D550" s="1">
        <f t="shared" si="156"/>
        <v>23.17</v>
      </c>
      <c r="E550" s="1">
        <f t="shared" si="157"/>
        <v>27.804000000000002</v>
      </c>
      <c r="F550" s="1">
        <f t="shared" si="157"/>
        <v>32.438000000000002</v>
      </c>
    </row>
    <row r="551" spans="1:6" outlineLevel="1" x14ac:dyDescent="0.35">
      <c r="A551">
        <f t="shared" si="155"/>
        <v>76</v>
      </c>
      <c r="B551" t="s">
        <v>600</v>
      </c>
      <c r="C551" t="s">
        <v>130</v>
      </c>
      <c r="D551" s="1">
        <f t="shared" si="156"/>
        <v>23.17</v>
      </c>
      <c r="E551" s="1">
        <f t="shared" si="157"/>
        <v>27.804000000000002</v>
      </c>
      <c r="F551" s="1">
        <f t="shared" si="157"/>
        <v>32.438000000000002</v>
      </c>
    </row>
    <row r="552" spans="1:6" outlineLevel="1" x14ac:dyDescent="0.35">
      <c r="A552">
        <f t="shared" si="155"/>
        <v>76</v>
      </c>
      <c r="B552" t="s">
        <v>605</v>
      </c>
      <c r="C552" t="s">
        <v>130</v>
      </c>
      <c r="D552" s="1">
        <f t="shared" si="156"/>
        <v>23.17</v>
      </c>
      <c r="E552" s="1">
        <f t="shared" si="157"/>
        <v>27.804000000000002</v>
      </c>
      <c r="F552" s="1">
        <f t="shared" si="157"/>
        <v>32.438000000000002</v>
      </c>
    </row>
    <row r="553" spans="1:6" outlineLevel="1" x14ac:dyDescent="0.35">
      <c r="A553">
        <f t="shared" si="155"/>
        <v>76</v>
      </c>
      <c r="B553" t="s">
        <v>622</v>
      </c>
      <c r="C553" t="s">
        <v>130</v>
      </c>
      <c r="D553" s="1">
        <f t="shared" si="156"/>
        <v>23.17</v>
      </c>
      <c r="E553" s="1">
        <f t="shared" si="157"/>
        <v>27.804000000000002</v>
      </c>
      <c r="F553" s="1">
        <f t="shared" si="157"/>
        <v>32.438000000000002</v>
      </c>
    </row>
    <row r="554" spans="1:6" outlineLevel="1" x14ac:dyDescent="0.35">
      <c r="A554">
        <f t="shared" si="155"/>
        <v>76</v>
      </c>
      <c r="B554" t="s">
        <v>675</v>
      </c>
      <c r="C554" t="s">
        <v>130</v>
      </c>
      <c r="D554" s="1">
        <f t="shared" si="156"/>
        <v>23.17</v>
      </c>
      <c r="E554" s="1">
        <f t="shared" si="157"/>
        <v>27.804000000000002</v>
      </c>
      <c r="F554" s="1">
        <f t="shared" si="157"/>
        <v>32.438000000000002</v>
      </c>
    </row>
    <row r="555" spans="1:6" outlineLevel="1" x14ac:dyDescent="0.35">
      <c r="A555">
        <f t="shared" si="155"/>
        <v>76</v>
      </c>
      <c r="B555" t="s">
        <v>816</v>
      </c>
      <c r="C555" t="s">
        <v>130</v>
      </c>
      <c r="D555" s="1">
        <f t="shared" si="156"/>
        <v>23.17</v>
      </c>
      <c r="E555" s="1">
        <f t="shared" si="157"/>
        <v>27.804000000000002</v>
      </c>
      <c r="F555" s="1">
        <f t="shared" si="157"/>
        <v>32.438000000000002</v>
      </c>
    </row>
    <row r="556" spans="1:6" outlineLevel="1" x14ac:dyDescent="0.35">
      <c r="A556">
        <f t="shared" si="155"/>
        <v>76</v>
      </c>
      <c r="B556" t="s">
        <v>843</v>
      </c>
      <c r="C556" t="s">
        <v>130</v>
      </c>
      <c r="D556" s="1">
        <f t="shared" si="156"/>
        <v>23.17</v>
      </c>
      <c r="E556" s="1">
        <f t="shared" si="157"/>
        <v>27.804000000000002</v>
      </c>
      <c r="F556" s="1">
        <f t="shared" si="157"/>
        <v>32.438000000000002</v>
      </c>
    </row>
    <row r="557" spans="1:6" outlineLevel="1" x14ac:dyDescent="0.35">
      <c r="A557">
        <f t="shared" si="155"/>
        <v>76</v>
      </c>
      <c r="B557" t="s">
        <v>888</v>
      </c>
      <c r="C557" t="s">
        <v>130</v>
      </c>
      <c r="D557" s="1">
        <f t="shared" si="156"/>
        <v>23.17</v>
      </c>
      <c r="E557" s="1">
        <f t="shared" si="157"/>
        <v>27.804000000000002</v>
      </c>
      <c r="F557" s="1">
        <f t="shared" si="157"/>
        <v>32.438000000000002</v>
      </c>
    </row>
    <row r="558" spans="1:6" outlineLevel="1" x14ac:dyDescent="0.35">
      <c r="A558">
        <f t="shared" si="155"/>
        <v>76</v>
      </c>
      <c r="B558" t="s">
        <v>59</v>
      </c>
      <c r="C558" t="s">
        <v>112</v>
      </c>
      <c r="D558" s="1">
        <f t="shared" si="156"/>
        <v>23.17</v>
      </c>
      <c r="E558" s="1">
        <f t="shared" si="157"/>
        <v>27.804000000000002</v>
      </c>
      <c r="F558" s="1">
        <f t="shared" si="157"/>
        <v>32.438000000000002</v>
      </c>
    </row>
    <row r="559" spans="1:6" ht="15" thickBot="1" x14ac:dyDescent="0.4">
      <c r="A559" s="4">
        <v>77</v>
      </c>
      <c r="B559" s="4" t="s">
        <v>131</v>
      </c>
      <c r="C559" s="4" t="s">
        <v>132</v>
      </c>
      <c r="D559" s="5">
        <v>22.47</v>
      </c>
      <c r="E559" s="5">
        <f>D559*1.2</f>
        <v>26.963999999999999</v>
      </c>
      <c r="F559" s="5">
        <f>D559*1.4</f>
        <v>31.457999999999995</v>
      </c>
    </row>
    <row r="560" spans="1:6" outlineLevel="1" x14ac:dyDescent="0.35">
      <c r="A560">
        <f>A559</f>
        <v>77</v>
      </c>
      <c r="B560" t="s">
        <v>348</v>
      </c>
      <c r="C560" t="s">
        <v>132</v>
      </c>
      <c r="D560" s="1">
        <f>D559</f>
        <v>22.47</v>
      </c>
      <c r="E560" s="1">
        <f>E559</f>
        <v>26.963999999999999</v>
      </c>
      <c r="F560" s="1">
        <f>F559</f>
        <v>31.457999999999995</v>
      </c>
    </row>
    <row r="561" spans="1:6" outlineLevel="1" x14ac:dyDescent="0.35">
      <c r="A561">
        <f t="shared" ref="A561:A571" si="158">A560</f>
        <v>77</v>
      </c>
      <c r="B561" t="s">
        <v>465</v>
      </c>
      <c r="C561" t="s">
        <v>149</v>
      </c>
      <c r="D561" s="1">
        <f t="shared" ref="D561:D571" si="159">D560</f>
        <v>22.47</v>
      </c>
      <c r="E561" s="1">
        <f t="shared" ref="E561:F571" si="160">E560</f>
        <v>26.963999999999999</v>
      </c>
      <c r="F561" s="1">
        <f t="shared" si="160"/>
        <v>31.457999999999995</v>
      </c>
    </row>
    <row r="562" spans="1:6" outlineLevel="1" x14ac:dyDescent="0.35">
      <c r="A562">
        <f t="shared" si="158"/>
        <v>77</v>
      </c>
      <c r="B562" t="s">
        <v>516</v>
      </c>
      <c r="C562" t="s">
        <v>149</v>
      </c>
      <c r="D562" s="1">
        <f t="shared" si="159"/>
        <v>22.47</v>
      </c>
      <c r="E562" s="1">
        <f t="shared" si="160"/>
        <v>26.963999999999999</v>
      </c>
      <c r="F562" s="1">
        <f t="shared" si="160"/>
        <v>31.457999999999995</v>
      </c>
    </row>
    <row r="563" spans="1:6" outlineLevel="1" x14ac:dyDescent="0.35">
      <c r="A563">
        <f t="shared" si="158"/>
        <v>77</v>
      </c>
      <c r="B563" t="s">
        <v>653</v>
      </c>
      <c r="C563" t="s">
        <v>149</v>
      </c>
      <c r="D563" s="1">
        <f t="shared" si="159"/>
        <v>22.47</v>
      </c>
      <c r="E563" s="1">
        <f t="shared" si="160"/>
        <v>26.963999999999999</v>
      </c>
      <c r="F563" s="1">
        <f t="shared" si="160"/>
        <v>31.457999999999995</v>
      </c>
    </row>
    <row r="564" spans="1:6" outlineLevel="1" x14ac:dyDescent="0.35">
      <c r="A564">
        <f t="shared" si="158"/>
        <v>77</v>
      </c>
      <c r="B564" t="s">
        <v>666</v>
      </c>
      <c r="C564" t="s">
        <v>132</v>
      </c>
      <c r="D564" s="1">
        <f t="shared" si="159"/>
        <v>22.47</v>
      </c>
      <c r="E564" s="1">
        <f t="shared" si="160"/>
        <v>26.963999999999999</v>
      </c>
      <c r="F564" s="1">
        <f t="shared" si="160"/>
        <v>31.457999999999995</v>
      </c>
    </row>
    <row r="565" spans="1:6" outlineLevel="1" x14ac:dyDescent="0.35">
      <c r="A565">
        <f t="shared" si="158"/>
        <v>77</v>
      </c>
      <c r="B565" t="s">
        <v>733</v>
      </c>
      <c r="C565" t="s">
        <v>43</v>
      </c>
      <c r="D565" s="1">
        <f t="shared" si="159"/>
        <v>22.47</v>
      </c>
      <c r="E565" s="1">
        <f t="shared" si="160"/>
        <v>26.963999999999999</v>
      </c>
      <c r="F565" s="1">
        <f t="shared" si="160"/>
        <v>31.457999999999995</v>
      </c>
    </row>
    <row r="566" spans="1:6" outlineLevel="1" x14ac:dyDescent="0.35">
      <c r="A566">
        <f t="shared" si="158"/>
        <v>77</v>
      </c>
      <c r="B566" t="s">
        <v>122</v>
      </c>
      <c r="C566" t="s">
        <v>132</v>
      </c>
      <c r="D566" s="1">
        <f t="shared" si="159"/>
        <v>22.47</v>
      </c>
      <c r="E566" s="1">
        <f t="shared" si="160"/>
        <v>26.963999999999999</v>
      </c>
      <c r="F566" s="1">
        <f t="shared" si="160"/>
        <v>31.457999999999995</v>
      </c>
    </row>
    <row r="567" spans="1:6" outlineLevel="1" x14ac:dyDescent="0.35">
      <c r="A567">
        <f t="shared" si="158"/>
        <v>77</v>
      </c>
      <c r="B567" t="s">
        <v>825</v>
      </c>
      <c r="C567" t="s">
        <v>132</v>
      </c>
      <c r="D567" s="1">
        <f t="shared" si="159"/>
        <v>22.47</v>
      </c>
      <c r="E567" s="1">
        <f t="shared" si="160"/>
        <v>26.963999999999999</v>
      </c>
      <c r="F567" s="1">
        <f t="shared" si="160"/>
        <v>31.457999999999995</v>
      </c>
    </row>
    <row r="568" spans="1:6" outlineLevel="1" x14ac:dyDescent="0.35">
      <c r="A568">
        <f t="shared" si="158"/>
        <v>77</v>
      </c>
      <c r="B568" t="s">
        <v>827</v>
      </c>
      <c r="C568" t="s">
        <v>132</v>
      </c>
      <c r="D568" s="1">
        <f t="shared" si="159"/>
        <v>22.47</v>
      </c>
      <c r="E568" s="1">
        <f t="shared" si="160"/>
        <v>26.963999999999999</v>
      </c>
      <c r="F568" s="1">
        <f t="shared" si="160"/>
        <v>31.457999999999995</v>
      </c>
    </row>
    <row r="569" spans="1:6" outlineLevel="1" x14ac:dyDescent="0.35">
      <c r="A569">
        <f t="shared" si="158"/>
        <v>77</v>
      </c>
      <c r="B569" t="s">
        <v>901</v>
      </c>
      <c r="C569" t="s">
        <v>132</v>
      </c>
      <c r="D569" s="1">
        <f t="shared" si="159"/>
        <v>22.47</v>
      </c>
      <c r="E569" s="1">
        <f t="shared" si="160"/>
        <v>26.963999999999999</v>
      </c>
      <c r="F569" s="1">
        <f t="shared" si="160"/>
        <v>31.457999999999995</v>
      </c>
    </row>
    <row r="570" spans="1:6" outlineLevel="1" x14ac:dyDescent="0.35">
      <c r="A570">
        <f t="shared" si="158"/>
        <v>77</v>
      </c>
      <c r="B570" t="s">
        <v>913</v>
      </c>
      <c r="C570" t="s">
        <v>132</v>
      </c>
      <c r="D570" s="1">
        <f t="shared" si="159"/>
        <v>22.47</v>
      </c>
      <c r="E570" s="1">
        <f t="shared" si="160"/>
        <v>26.963999999999999</v>
      </c>
      <c r="F570" s="1">
        <f t="shared" si="160"/>
        <v>31.457999999999995</v>
      </c>
    </row>
    <row r="571" spans="1:6" outlineLevel="1" x14ac:dyDescent="0.35">
      <c r="A571">
        <f t="shared" si="158"/>
        <v>77</v>
      </c>
      <c r="B571" t="s">
        <v>936</v>
      </c>
      <c r="C571" t="s">
        <v>132</v>
      </c>
      <c r="D571" s="1">
        <f t="shared" si="159"/>
        <v>22.47</v>
      </c>
      <c r="E571" s="1">
        <f t="shared" si="160"/>
        <v>26.963999999999999</v>
      </c>
      <c r="F571" s="1">
        <f t="shared" si="160"/>
        <v>31.457999999999995</v>
      </c>
    </row>
    <row r="572" spans="1:6" ht="15" thickBot="1" x14ac:dyDescent="0.4">
      <c r="A572" s="4">
        <v>78</v>
      </c>
      <c r="B572" s="4" t="s">
        <v>133</v>
      </c>
      <c r="C572" s="4" t="s">
        <v>134</v>
      </c>
      <c r="D572" s="5">
        <v>21.51</v>
      </c>
      <c r="E572" s="5">
        <f>D572*1.2</f>
        <v>25.812000000000001</v>
      </c>
      <c r="F572" s="5">
        <f>D572*1.4</f>
        <v>30.114000000000001</v>
      </c>
    </row>
    <row r="573" spans="1:6" outlineLevel="1" x14ac:dyDescent="0.35">
      <c r="A573">
        <f>A572</f>
        <v>78</v>
      </c>
      <c r="B573" t="s">
        <v>543</v>
      </c>
      <c r="C573" t="s">
        <v>19</v>
      </c>
      <c r="D573" s="1">
        <f>D572</f>
        <v>21.51</v>
      </c>
      <c r="E573" s="1">
        <f>E572</f>
        <v>25.812000000000001</v>
      </c>
      <c r="F573" s="1">
        <f>F572</f>
        <v>30.114000000000001</v>
      </c>
    </row>
    <row r="574" spans="1:6" outlineLevel="1" x14ac:dyDescent="0.35">
      <c r="A574">
        <f t="shared" ref="A574:A579" si="161">A573</f>
        <v>78</v>
      </c>
      <c r="B574" t="s">
        <v>628</v>
      </c>
      <c r="C574" t="s">
        <v>134</v>
      </c>
      <c r="D574" s="1">
        <f t="shared" ref="D574:D579" si="162">D573</f>
        <v>21.51</v>
      </c>
      <c r="E574" s="1">
        <f t="shared" ref="E574:F579" si="163">E573</f>
        <v>25.812000000000001</v>
      </c>
      <c r="F574" s="1">
        <f t="shared" si="163"/>
        <v>30.114000000000001</v>
      </c>
    </row>
    <row r="575" spans="1:6" outlineLevel="1" x14ac:dyDescent="0.35">
      <c r="A575">
        <f t="shared" si="161"/>
        <v>78</v>
      </c>
      <c r="B575" t="s">
        <v>648</v>
      </c>
      <c r="C575" t="s">
        <v>134</v>
      </c>
      <c r="D575" s="1">
        <f t="shared" si="162"/>
        <v>21.51</v>
      </c>
      <c r="E575" s="1">
        <f t="shared" si="163"/>
        <v>25.812000000000001</v>
      </c>
      <c r="F575" s="1">
        <f t="shared" si="163"/>
        <v>30.114000000000001</v>
      </c>
    </row>
    <row r="576" spans="1:6" outlineLevel="1" x14ac:dyDescent="0.35">
      <c r="A576">
        <f t="shared" si="161"/>
        <v>78</v>
      </c>
      <c r="B576" t="s">
        <v>696</v>
      </c>
      <c r="C576" t="s">
        <v>134</v>
      </c>
      <c r="D576" s="1">
        <f t="shared" si="162"/>
        <v>21.51</v>
      </c>
      <c r="E576" s="1">
        <f t="shared" si="163"/>
        <v>25.812000000000001</v>
      </c>
      <c r="F576" s="1">
        <f t="shared" si="163"/>
        <v>30.114000000000001</v>
      </c>
    </row>
    <row r="577" spans="1:6" outlineLevel="1" x14ac:dyDescent="0.35">
      <c r="A577">
        <f t="shared" si="161"/>
        <v>78</v>
      </c>
      <c r="B577" t="s">
        <v>697</v>
      </c>
      <c r="C577" t="s">
        <v>134</v>
      </c>
      <c r="D577" s="1">
        <f t="shared" si="162"/>
        <v>21.51</v>
      </c>
      <c r="E577" s="1">
        <f t="shared" si="163"/>
        <v>25.812000000000001</v>
      </c>
      <c r="F577" s="1">
        <f t="shared" si="163"/>
        <v>30.114000000000001</v>
      </c>
    </row>
    <row r="578" spans="1:6" outlineLevel="1" x14ac:dyDescent="0.35">
      <c r="A578">
        <f t="shared" si="161"/>
        <v>78</v>
      </c>
      <c r="B578" t="s">
        <v>779</v>
      </c>
      <c r="C578" t="s">
        <v>134</v>
      </c>
      <c r="D578" s="1">
        <f t="shared" si="162"/>
        <v>21.51</v>
      </c>
      <c r="E578" s="1">
        <f t="shared" si="163"/>
        <v>25.812000000000001</v>
      </c>
      <c r="F578" s="1">
        <f t="shared" si="163"/>
        <v>30.114000000000001</v>
      </c>
    </row>
    <row r="579" spans="1:6" outlineLevel="1" x14ac:dyDescent="0.35">
      <c r="A579">
        <f t="shared" si="161"/>
        <v>78</v>
      </c>
      <c r="B579" t="s">
        <v>987</v>
      </c>
      <c r="C579" t="s">
        <v>134</v>
      </c>
      <c r="D579" s="1">
        <f t="shared" si="162"/>
        <v>21.51</v>
      </c>
      <c r="E579" s="1">
        <f t="shared" si="163"/>
        <v>25.812000000000001</v>
      </c>
      <c r="F579" s="1">
        <f t="shared" si="163"/>
        <v>30.114000000000001</v>
      </c>
    </row>
    <row r="580" spans="1:6" ht="15" thickBot="1" x14ac:dyDescent="0.4">
      <c r="A580" s="4">
        <v>79</v>
      </c>
      <c r="B580" s="4" t="s">
        <v>135</v>
      </c>
      <c r="C580" s="4" t="s">
        <v>136</v>
      </c>
      <c r="D580" s="5">
        <v>23.32</v>
      </c>
      <c r="E580" s="5">
        <f>D580*1.2</f>
        <v>27.983999999999998</v>
      </c>
      <c r="F580" s="5">
        <f>D580*1.4</f>
        <v>32.647999999999996</v>
      </c>
    </row>
    <row r="581" spans="1:6" outlineLevel="1" x14ac:dyDescent="0.35">
      <c r="A581">
        <f>A580</f>
        <v>79</v>
      </c>
      <c r="B581" t="s">
        <v>329</v>
      </c>
      <c r="C581" t="s">
        <v>67</v>
      </c>
      <c r="D581" s="1">
        <f>D580</f>
        <v>23.32</v>
      </c>
      <c r="E581" s="1">
        <f>E580</f>
        <v>27.983999999999998</v>
      </c>
      <c r="F581" s="1">
        <f>F580</f>
        <v>32.647999999999996</v>
      </c>
    </row>
    <row r="582" spans="1:6" outlineLevel="1" x14ac:dyDescent="0.35">
      <c r="A582">
        <f t="shared" ref="A582:A588" si="164">A581</f>
        <v>79</v>
      </c>
      <c r="B582" t="s">
        <v>334</v>
      </c>
      <c r="C582" t="s">
        <v>136</v>
      </c>
      <c r="D582" s="1">
        <f t="shared" ref="D582:D588" si="165">D581</f>
        <v>23.32</v>
      </c>
      <c r="E582" s="1">
        <f t="shared" ref="E582:F588" si="166">E581</f>
        <v>27.983999999999998</v>
      </c>
      <c r="F582" s="1">
        <f t="shared" si="166"/>
        <v>32.647999999999996</v>
      </c>
    </row>
    <row r="583" spans="1:6" outlineLevel="1" x14ac:dyDescent="0.35">
      <c r="A583">
        <f t="shared" si="164"/>
        <v>79</v>
      </c>
      <c r="B583" t="s">
        <v>336</v>
      </c>
      <c r="C583" t="s">
        <v>37</v>
      </c>
      <c r="D583" s="1">
        <f t="shared" si="165"/>
        <v>23.32</v>
      </c>
      <c r="E583" s="1">
        <f t="shared" si="166"/>
        <v>27.983999999999998</v>
      </c>
      <c r="F583" s="1">
        <f t="shared" si="166"/>
        <v>32.647999999999996</v>
      </c>
    </row>
    <row r="584" spans="1:6" outlineLevel="1" x14ac:dyDescent="0.35">
      <c r="A584">
        <f t="shared" si="164"/>
        <v>79</v>
      </c>
      <c r="B584" t="s">
        <v>544</v>
      </c>
      <c r="C584" t="s">
        <v>126</v>
      </c>
      <c r="D584" s="1">
        <f t="shared" si="165"/>
        <v>23.32</v>
      </c>
      <c r="E584" s="1">
        <f t="shared" si="166"/>
        <v>27.983999999999998</v>
      </c>
      <c r="F584" s="1">
        <f t="shared" si="166"/>
        <v>32.647999999999996</v>
      </c>
    </row>
    <row r="585" spans="1:6" outlineLevel="1" x14ac:dyDescent="0.35">
      <c r="A585">
        <f t="shared" si="164"/>
        <v>79</v>
      </c>
      <c r="B585" t="s">
        <v>705</v>
      </c>
      <c r="C585" t="s">
        <v>136</v>
      </c>
      <c r="D585" s="1">
        <f t="shared" si="165"/>
        <v>23.32</v>
      </c>
      <c r="E585" s="1">
        <f t="shared" si="166"/>
        <v>27.983999999999998</v>
      </c>
      <c r="F585" s="1">
        <f t="shared" si="166"/>
        <v>32.647999999999996</v>
      </c>
    </row>
    <row r="586" spans="1:6" outlineLevel="1" x14ac:dyDescent="0.35">
      <c r="A586">
        <f t="shared" si="164"/>
        <v>79</v>
      </c>
      <c r="B586" t="s">
        <v>748</v>
      </c>
      <c r="C586" t="s">
        <v>136</v>
      </c>
      <c r="D586" s="1">
        <f t="shared" si="165"/>
        <v>23.32</v>
      </c>
      <c r="E586" s="1">
        <f t="shared" si="166"/>
        <v>27.983999999999998</v>
      </c>
      <c r="F586" s="1">
        <f t="shared" si="166"/>
        <v>32.647999999999996</v>
      </c>
    </row>
    <row r="587" spans="1:6" outlineLevel="1" x14ac:dyDescent="0.35">
      <c r="A587">
        <f t="shared" si="164"/>
        <v>79</v>
      </c>
      <c r="B587" t="s">
        <v>790</v>
      </c>
      <c r="C587" t="s">
        <v>37</v>
      </c>
      <c r="D587" s="1">
        <f t="shared" si="165"/>
        <v>23.32</v>
      </c>
      <c r="E587" s="1">
        <f t="shared" si="166"/>
        <v>27.983999999999998</v>
      </c>
      <c r="F587" s="1">
        <f t="shared" si="166"/>
        <v>32.647999999999996</v>
      </c>
    </row>
    <row r="588" spans="1:6" outlineLevel="1" x14ac:dyDescent="0.35">
      <c r="A588">
        <f t="shared" si="164"/>
        <v>79</v>
      </c>
      <c r="B588" t="s">
        <v>991</v>
      </c>
      <c r="C588" t="s">
        <v>67</v>
      </c>
      <c r="D588" s="1">
        <f t="shared" si="165"/>
        <v>23.32</v>
      </c>
      <c r="E588" s="1">
        <f t="shared" si="166"/>
        <v>27.983999999999998</v>
      </c>
      <c r="F588" s="1">
        <f t="shared" si="166"/>
        <v>32.647999999999996</v>
      </c>
    </row>
    <row r="589" spans="1:6" ht="15" thickBot="1" x14ac:dyDescent="0.4">
      <c r="A589" s="4">
        <v>80</v>
      </c>
      <c r="B589" s="4" t="s">
        <v>137</v>
      </c>
      <c r="C589" s="4" t="s">
        <v>138</v>
      </c>
      <c r="D589" s="5">
        <v>21.11</v>
      </c>
      <c r="E589" s="5">
        <f>D589*1.2</f>
        <v>25.331999999999997</v>
      </c>
      <c r="F589" s="5">
        <f>D589*1.4</f>
        <v>29.553999999999998</v>
      </c>
    </row>
    <row r="590" spans="1:6" outlineLevel="1" x14ac:dyDescent="0.35">
      <c r="A590">
        <f>A589</f>
        <v>80</v>
      </c>
      <c r="B590" t="s">
        <v>23</v>
      </c>
      <c r="C590" t="s">
        <v>138</v>
      </c>
      <c r="D590" s="1">
        <f>D589</f>
        <v>21.11</v>
      </c>
      <c r="E590" s="1">
        <f>E589</f>
        <v>25.331999999999997</v>
      </c>
      <c r="F590" s="1">
        <f>F589</f>
        <v>29.553999999999998</v>
      </c>
    </row>
    <row r="591" spans="1:6" outlineLevel="1" x14ac:dyDescent="0.35">
      <c r="A591">
        <f t="shared" ref="A591:A595" si="167">A590</f>
        <v>80</v>
      </c>
      <c r="B591" t="s">
        <v>445</v>
      </c>
      <c r="C591" t="s">
        <v>138</v>
      </c>
      <c r="D591" s="1">
        <f t="shared" ref="D591:D595" si="168">D590</f>
        <v>21.11</v>
      </c>
      <c r="E591" s="1">
        <f t="shared" ref="E591:F595" si="169">E590</f>
        <v>25.331999999999997</v>
      </c>
      <c r="F591" s="1">
        <f t="shared" si="169"/>
        <v>29.553999999999998</v>
      </c>
    </row>
    <row r="592" spans="1:6" outlineLevel="1" x14ac:dyDescent="0.35">
      <c r="A592">
        <f t="shared" si="167"/>
        <v>80</v>
      </c>
      <c r="B592" t="s">
        <v>569</v>
      </c>
      <c r="C592" t="s">
        <v>138</v>
      </c>
      <c r="D592" s="1">
        <f t="shared" si="168"/>
        <v>21.11</v>
      </c>
      <c r="E592" s="1">
        <f t="shared" si="169"/>
        <v>25.331999999999997</v>
      </c>
      <c r="F592" s="1">
        <f t="shared" si="169"/>
        <v>29.553999999999998</v>
      </c>
    </row>
    <row r="593" spans="1:6" outlineLevel="1" x14ac:dyDescent="0.35">
      <c r="A593">
        <f t="shared" si="167"/>
        <v>80</v>
      </c>
      <c r="B593" t="s">
        <v>810</v>
      </c>
      <c r="C593" t="s">
        <v>138</v>
      </c>
      <c r="D593" s="1">
        <f t="shared" si="168"/>
        <v>21.11</v>
      </c>
      <c r="E593" s="1">
        <f t="shared" si="169"/>
        <v>25.331999999999997</v>
      </c>
      <c r="F593" s="1">
        <f t="shared" si="169"/>
        <v>29.553999999999998</v>
      </c>
    </row>
    <row r="594" spans="1:6" outlineLevel="1" x14ac:dyDescent="0.35">
      <c r="A594">
        <f t="shared" si="167"/>
        <v>80</v>
      </c>
      <c r="B594" t="s">
        <v>861</v>
      </c>
      <c r="C594" t="s">
        <v>59</v>
      </c>
      <c r="D594" s="1">
        <f t="shared" si="168"/>
        <v>21.11</v>
      </c>
      <c r="E594" s="1">
        <f t="shared" si="169"/>
        <v>25.331999999999997</v>
      </c>
      <c r="F594" s="1">
        <f t="shared" si="169"/>
        <v>29.553999999999998</v>
      </c>
    </row>
    <row r="595" spans="1:6" outlineLevel="1" x14ac:dyDescent="0.35">
      <c r="A595">
        <f t="shared" si="167"/>
        <v>80</v>
      </c>
      <c r="B595" t="s">
        <v>915</v>
      </c>
      <c r="C595" t="s">
        <v>138</v>
      </c>
      <c r="D595" s="1">
        <f t="shared" si="168"/>
        <v>21.11</v>
      </c>
      <c r="E595" s="1">
        <f t="shared" si="169"/>
        <v>25.331999999999997</v>
      </c>
      <c r="F595" s="1">
        <f t="shared" si="169"/>
        <v>29.553999999999998</v>
      </c>
    </row>
    <row r="596" spans="1:6" ht="15" thickBot="1" x14ac:dyDescent="0.4">
      <c r="A596" s="4">
        <v>81</v>
      </c>
      <c r="B596" s="4" t="s">
        <v>139</v>
      </c>
      <c r="C596" s="4" t="s">
        <v>140</v>
      </c>
      <c r="D596" s="5">
        <v>21.5</v>
      </c>
      <c r="E596" s="5">
        <f>D596*1.2</f>
        <v>25.8</v>
      </c>
      <c r="F596" s="5">
        <f>D596*1.4</f>
        <v>30.099999999999998</v>
      </c>
    </row>
    <row r="597" spans="1:6" outlineLevel="1" x14ac:dyDescent="0.35">
      <c r="A597">
        <f>A596</f>
        <v>81</v>
      </c>
      <c r="B597" t="s">
        <v>537</v>
      </c>
      <c r="C597" t="s">
        <v>140</v>
      </c>
      <c r="D597" s="1">
        <f>D596</f>
        <v>21.5</v>
      </c>
      <c r="E597" s="1">
        <f>E596</f>
        <v>25.8</v>
      </c>
      <c r="F597" s="1">
        <f>F596</f>
        <v>30.099999999999998</v>
      </c>
    </row>
    <row r="598" spans="1:6" outlineLevel="1" x14ac:dyDescent="0.35">
      <c r="A598">
        <f t="shared" ref="A598:A607" si="170">A597</f>
        <v>81</v>
      </c>
      <c r="B598" t="s">
        <v>547</v>
      </c>
      <c r="C598" t="s">
        <v>81</v>
      </c>
      <c r="D598" s="1">
        <f t="shared" ref="D598:D607" si="171">D597</f>
        <v>21.5</v>
      </c>
      <c r="E598" s="1">
        <f t="shared" ref="E598:F607" si="172">E597</f>
        <v>25.8</v>
      </c>
      <c r="F598" s="1">
        <f t="shared" si="172"/>
        <v>30.099999999999998</v>
      </c>
    </row>
    <row r="599" spans="1:6" outlineLevel="1" x14ac:dyDescent="0.35">
      <c r="A599">
        <f t="shared" si="170"/>
        <v>81</v>
      </c>
      <c r="B599" t="s">
        <v>627</v>
      </c>
      <c r="C599" t="s">
        <v>75</v>
      </c>
      <c r="D599" s="1">
        <f t="shared" si="171"/>
        <v>21.5</v>
      </c>
      <c r="E599" s="1">
        <f t="shared" si="172"/>
        <v>25.8</v>
      </c>
      <c r="F599" s="1">
        <f t="shared" si="172"/>
        <v>30.099999999999998</v>
      </c>
    </row>
    <row r="600" spans="1:6" outlineLevel="1" x14ac:dyDescent="0.35">
      <c r="A600">
        <f t="shared" si="170"/>
        <v>81</v>
      </c>
      <c r="B600" t="s">
        <v>712</v>
      </c>
      <c r="C600" t="s">
        <v>140</v>
      </c>
      <c r="D600" s="1">
        <f t="shared" si="171"/>
        <v>21.5</v>
      </c>
      <c r="E600" s="1">
        <f t="shared" si="172"/>
        <v>25.8</v>
      </c>
      <c r="F600" s="1">
        <f t="shared" si="172"/>
        <v>30.099999999999998</v>
      </c>
    </row>
    <row r="601" spans="1:6" outlineLevel="1" x14ac:dyDescent="0.35">
      <c r="A601">
        <f t="shared" si="170"/>
        <v>81</v>
      </c>
      <c r="B601" t="s">
        <v>723</v>
      </c>
      <c r="C601" t="s">
        <v>140</v>
      </c>
      <c r="D601" s="1">
        <f t="shared" si="171"/>
        <v>21.5</v>
      </c>
      <c r="E601" s="1">
        <f t="shared" si="172"/>
        <v>25.8</v>
      </c>
      <c r="F601" s="1">
        <f t="shared" si="172"/>
        <v>30.099999999999998</v>
      </c>
    </row>
    <row r="602" spans="1:6" outlineLevel="1" x14ac:dyDescent="0.35">
      <c r="A602">
        <f t="shared" si="170"/>
        <v>81</v>
      </c>
      <c r="B602" t="s">
        <v>745</v>
      </c>
      <c r="C602" t="s">
        <v>140</v>
      </c>
      <c r="D602" s="1">
        <f t="shared" si="171"/>
        <v>21.5</v>
      </c>
      <c r="E602" s="1">
        <f t="shared" si="172"/>
        <v>25.8</v>
      </c>
      <c r="F602" s="1">
        <f t="shared" si="172"/>
        <v>30.099999999999998</v>
      </c>
    </row>
    <row r="603" spans="1:6" outlineLevel="1" x14ac:dyDescent="0.35">
      <c r="A603">
        <f t="shared" si="170"/>
        <v>81</v>
      </c>
      <c r="B603" t="s">
        <v>777</v>
      </c>
      <c r="C603" t="s">
        <v>81</v>
      </c>
      <c r="D603" s="1">
        <f t="shared" si="171"/>
        <v>21.5</v>
      </c>
      <c r="E603" s="1">
        <f t="shared" si="172"/>
        <v>25.8</v>
      </c>
      <c r="F603" s="1">
        <f t="shared" si="172"/>
        <v>30.099999999999998</v>
      </c>
    </row>
    <row r="604" spans="1:6" outlineLevel="1" x14ac:dyDescent="0.35">
      <c r="A604">
        <f t="shared" si="170"/>
        <v>81</v>
      </c>
      <c r="B604" t="s">
        <v>848</v>
      </c>
      <c r="C604" t="s">
        <v>81</v>
      </c>
      <c r="D604" s="1">
        <f t="shared" si="171"/>
        <v>21.5</v>
      </c>
      <c r="E604" s="1">
        <f t="shared" si="172"/>
        <v>25.8</v>
      </c>
      <c r="F604" s="1">
        <f t="shared" si="172"/>
        <v>30.099999999999998</v>
      </c>
    </row>
    <row r="605" spans="1:6" outlineLevel="1" x14ac:dyDescent="0.35">
      <c r="A605">
        <f t="shared" si="170"/>
        <v>81</v>
      </c>
      <c r="B605" t="s">
        <v>849</v>
      </c>
      <c r="C605" t="s">
        <v>140</v>
      </c>
      <c r="D605" s="1">
        <f t="shared" si="171"/>
        <v>21.5</v>
      </c>
      <c r="E605" s="1">
        <f t="shared" si="172"/>
        <v>25.8</v>
      </c>
      <c r="F605" s="1">
        <f t="shared" si="172"/>
        <v>30.099999999999998</v>
      </c>
    </row>
    <row r="606" spans="1:6" outlineLevel="1" x14ac:dyDescent="0.35">
      <c r="A606">
        <f t="shared" si="170"/>
        <v>81</v>
      </c>
      <c r="B606" t="s">
        <v>904</v>
      </c>
      <c r="C606" t="s">
        <v>140</v>
      </c>
      <c r="D606" s="1">
        <f t="shared" si="171"/>
        <v>21.5</v>
      </c>
      <c r="E606" s="1">
        <f t="shared" si="172"/>
        <v>25.8</v>
      </c>
      <c r="F606" s="1">
        <f t="shared" si="172"/>
        <v>30.099999999999998</v>
      </c>
    </row>
    <row r="607" spans="1:6" outlineLevel="1" x14ac:dyDescent="0.35">
      <c r="A607">
        <f t="shared" si="170"/>
        <v>81</v>
      </c>
      <c r="B607" t="s">
        <v>994</v>
      </c>
      <c r="C607" t="s">
        <v>32</v>
      </c>
      <c r="D607" s="1">
        <f t="shared" si="171"/>
        <v>21.5</v>
      </c>
      <c r="E607" s="1">
        <f t="shared" si="172"/>
        <v>25.8</v>
      </c>
      <c r="F607" s="1">
        <f t="shared" si="172"/>
        <v>30.099999999999998</v>
      </c>
    </row>
    <row r="608" spans="1:6" ht="15" thickBot="1" x14ac:dyDescent="0.4">
      <c r="A608" s="4">
        <v>82</v>
      </c>
      <c r="B608" s="4" t="s">
        <v>141</v>
      </c>
      <c r="C608" s="4" t="s">
        <v>141</v>
      </c>
      <c r="D608" s="5">
        <v>24.08</v>
      </c>
      <c r="E608" s="5">
        <f>D608*1.2</f>
        <v>28.895999999999997</v>
      </c>
      <c r="F608" s="5">
        <f>D608*1.4</f>
        <v>33.711999999999996</v>
      </c>
    </row>
    <row r="609" spans="1:6" outlineLevel="1" x14ac:dyDescent="0.35">
      <c r="A609">
        <f>A608</f>
        <v>82</v>
      </c>
      <c r="B609" t="s">
        <v>473</v>
      </c>
      <c r="C609" t="s">
        <v>141</v>
      </c>
      <c r="D609" s="1">
        <f>D608</f>
        <v>24.08</v>
      </c>
      <c r="E609" s="1">
        <f>E608</f>
        <v>28.895999999999997</v>
      </c>
      <c r="F609" s="1">
        <f>F608</f>
        <v>33.711999999999996</v>
      </c>
    </row>
    <row r="610" spans="1:6" outlineLevel="1" x14ac:dyDescent="0.35">
      <c r="A610">
        <f>A609</f>
        <v>82</v>
      </c>
      <c r="B610" t="s">
        <v>700</v>
      </c>
      <c r="C610" t="s">
        <v>141</v>
      </c>
      <c r="D610" s="1">
        <f>D609</f>
        <v>24.08</v>
      </c>
      <c r="E610" s="1">
        <f t="shared" ref="E610" si="173">E609</f>
        <v>28.895999999999997</v>
      </c>
      <c r="F610" s="1">
        <f>F609</f>
        <v>33.711999999999996</v>
      </c>
    </row>
    <row r="611" spans="1:6" ht="15" thickBot="1" x14ac:dyDescent="0.4">
      <c r="A611" s="4">
        <v>83</v>
      </c>
      <c r="B611" s="4" t="s">
        <v>142</v>
      </c>
      <c r="C611" s="4" t="s">
        <v>12</v>
      </c>
      <c r="D611" s="5">
        <v>26.56</v>
      </c>
      <c r="E611" s="5">
        <f>D611*1.2</f>
        <v>31.871999999999996</v>
      </c>
      <c r="F611" s="5">
        <f>D611*1.4</f>
        <v>37.183999999999997</v>
      </c>
    </row>
    <row r="612" spans="1:6" outlineLevel="1" x14ac:dyDescent="0.35">
      <c r="A612">
        <f>A611</f>
        <v>83</v>
      </c>
      <c r="B612" t="s">
        <v>362</v>
      </c>
      <c r="C612" t="s">
        <v>12</v>
      </c>
      <c r="D612" s="1">
        <f>D611</f>
        <v>26.56</v>
      </c>
      <c r="E612" s="1">
        <f>E611</f>
        <v>31.871999999999996</v>
      </c>
      <c r="F612" s="1">
        <f>F611</f>
        <v>37.183999999999997</v>
      </c>
    </row>
    <row r="613" spans="1:6" outlineLevel="1" x14ac:dyDescent="0.35">
      <c r="A613">
        <f t="shared" ref="A613:A619" si="174">A612</f>
        <v>83</v>
      </c>
      <c r="B613" t="s">
        <v>363</v>
      </c>
      <c r="C613" t="s">
        <v>12</v>
      </c>
      <c r="D613" s="1">
        <f t="shared" ref="D613:D618" si="175">D612</f>
        <v>26.56</v>
      </c>
      <c r="E613" s="1">
        <f t="shared" ref="E613:F619" si="176">E612</f>
        <v>31.871999999999996</v>
      </c>
      <c r="F613" s="1">
        <f t="shared" si="176"/>
        <v>37.183999999999997</v>
      </c>
    </row>
    <row r="614" spans="1:6" outlineLevel="1" x14ac:dyDescent="0.35">
      <c r="A614">
        <f t="shared" si="174"/>
        <v>83</v>
      </c>
      <c r="B614" t="s">
        <v>477</v>
      </c>
      <c r="C614" t="s">
        <v>112</v>
      </c>
      <c r="D614" s="1">
        <f t="shared" si="175"/>
        <v>26.56</v>
      </c>
      <c r="E614" s="1">
        <f t="shared" si="176"/>
        <v>31.871999999999996</v>
      </c>
      <c r="F614" s="1">
        <f t="shared" si="176"/>
        <v>37.183999999999997</v>
      </c>
    </row>
    <row r="615" spans="1:6" outlineLevel="1" x14ac:dyDescent="0.35">
      <c r="A615">
        <f t="shared" si="174"/>
        <v>83</v>
      </c>
      <c r="B615" t="s">
        <v>671</v>
      </c>
      <c r="C615" t="s">
        <v>12</v>
      </c>
      <c r="D615" s="1">
        <f t="shared" si="175"/>
        <v>26.56</v>
      </c>
      <c r="E615" s="1">
        <f t="shared" si="176"/>
        <v>31.871999999999996</v>
      </c>
      <c r="F615" s="1">
        <f t="shared" si="176"/>
        <v>37.183999999999997</v>
      </c>
    </row>
    <row r="616" spans="1:6" outlineLevel="1" x14ac:dyDescent="0.35">
      <c r="A616">
        <f t="shared" si="174"/>
        <v>83</v>
      </c>
      <c r="B616" t="s">
        <v>1002</v>
      </c>
      <c r="C616" t="s">
        <v>12</v>
      </c>
      <c r="D616" s="1">
        <f t="shared" si="175"/>
        <v>26.56</v>
      </c>
      <c r="E616" s="1">
        <f t="shared" si="176"/>
        <v>31.871999999999996</v>
      </c>
      <c r="F616" s="1">
        <f t="shared" si="176"/>
        <v>37.183999999999997</v>
      </c>
    </row>
    <row r="617" spans="1:6" outlineLevel="1" x14ac:dyDescent="0.35">
      <c r="A617">
        <f t="shared" si="174"/>
        <v>83</v>
      </c>
      <c r="B617" t="s">
        <v>801</v>
      </c>
      <c r="C617" t="s">
        <v>112</v>
      </c>
      <c r="D617" s="1">
        <f t="shared" si="175"/>
        <v>26.56</v>
      </c>
      <c r="E617" s="1">
        <f t="shared" si="176"/>
        <v>31.871999999999996</v>
      </c>
      <c r="F617" s="1">
        <f t="shared" si="176"/>
        <v>37.183999999999997</v>
      </c>
    </row>
    <row r="618" spans="1:6" outlineLevel="1" x14ac:dyDescent="0.35">
      <c r="A618">
        <f t="shared" si="174"/>
        <v>83</v>
      </c>
      <c r="B618" t="s">
        <v>829</v>
      </c>
      <c r="C618" t="s">
        <v>12</v>
      </c>
      <c r="D618" s="1">
        <f t="shared" si="175"/>
        <v>26.56</v>
      </c>
      <c r="E618" s="1">
        <f t="shared" si="176"/>
        <v>31.871999999999996</v>
      </c>
      <c r="F618" s="1">
        <f t="shared" si="176"/>
        <v>37.183999999999997</v>
      </c>
    </row>
    <row r="619" spans="1:6" outlineLevel="1" x14ac:dyDescent="0.35">
      <c r="A619">
        <f t="shared" si="174"/>
        <v>83</v>
      </c>
      <c r="B619" t="s">
        <v>995</v>
      </c>
      <c r="C619" t="s">
        <v>12</v>
      </c>
      <c r="D619" s="1">
        <f>D618</f>
        <v>26.56</v>
      </c>
      <c r="E619" s="1">
        <f t="shared" si="176"/>
        <v>31.871999999999996</v>
      </c>
      <c r="F619" s="1">
        <f t="shared" si="176"/>
        <v>37.183999999999997</v>
      </c>
    </row>
    <row r="620" spans="1:6" ht="15" thickBot="1" x14ac:dyDescent="0.4">
      <c r="A620" s="4">
        <v>84</v>
      </c>
      <c r="B620" s="4" t="s">
        <v>143</v>
      </c>
      <c r="C620" s="4" t="s">
        <v>144</v>
      </c>
      <c r="D620" s="5">
        <v>21.76</v>
      </c>
      <c r="E620" s="5">
        <f>D620*1.2</f>
        <v>26.112000000000002</v>
      </c>
      <c r="F620" s="5">
        <f>D620*1.4</f>
        <v>30.463999999999999</v>
      </c>
    </row>
    <row r="621" spans="1:6" outlineLevel="1" x14ac:dyDescent="0.35">
      <c r="A621">
        <f>A620</f>
        <v>84</v>
      </c>
      <c r="B621" t="s">
        <v>235</v>
      </c>
      <c r="C621" t="s">
        <v>144</v>
      </c>
      <c r="D621" s="1">
        <f>D620</f>
        <v>21.76</v>
      </c>
      <c r="E621" s="1">
        <f>E620</f>
        <v>26.112000000000002</v>
      </c>
      <c r="F621" s="1">
        <f>F620</f>
        <v>30.463999999999999</v>
      </c>
    </row>
    <row r="622" spans="1:6" outlineLevel="1" x14ac:dyDescent="0.35">
      <c r="A622">
        <f t="shared" ref="A622:A628" si="177">A621</f>
        <v>84</v>
      </c>
      <c r="B622" t="s">
        <v>447</v>
      </c>
      <c r="C622" t="s">
        <v>57</v>
      </c>
      <c r="D622" s="1">
        <f t="shared" ref="D622:D628" si="178">D621</f>
        <v>21.76</v>
      </c>
      <c r="E622" s="1">
        <f t="shared" ref="E622:F628" si="179">E621</f>
        <v>26.112000000000002</v>
      </c>
      <c r="F622" s="1">
        <f t="shared" si="179"/>
        <v>30.463999999999999</v>
      </c>
    </row>
    <row r="623" spans="1:6" outlineLevel="1" x14ac:dyDescent="0.35">
      <c r="A623">
        <f t="shared" si="177"/>
        <v>84</v>
      </c>
      <c r="B623" t="s">
        <v>471</v>
      </c>
      <c r="C623" t="s">
        <v>144</v>
      </c>
      <c r="D623" s="1">
        <f t="shared" si="178"/>
        <v>21.76</v>
      </c>
      <c r="E623" s="1">
        <f t="shared" si="179"/>
        <v>26.112000000000002</v>
      </c>
      <c r="F623" s="1">
        <f t="shared" si="179"/>
        <v>30.463999999999999</v>
      </c>
    </row>
    <row r="624" spans="1:6" outlineLevel="1" x14ac:dyDescent="0.35">
      <c r="A624">
        <f t="shared" si="177"/>
        <v>84</v>
      </c>
      <c r="B624" t="s">
        <v>472</v>
      </c>
      <c r="C624" t="s">
        <v>206</v>
      </c>
      <c r="D624" s="1">
        <f t="shared" si="178"/>
        <v>21.76</v>
      </c>
      <c r="E624" s="1">
        <f t="shared" si="179"/>
        <v>26.112000000000002</v>
      </c>
      <c r="F624" s="1">
        <f t="shared" si="179"/>
        <v>30.463999999999999</v>
      </c>
    </row>
    <row r="625" spans="1:6" outlineLevel="1" x14ac:dyDescent="0.35">
      <c r="A625">
        <f t="shared" si="177"/>
        <v>84</v>
      </c>
      <c r="B625" t="s">
        <v>555</v>
      </c>
      <c r="C625" t="s">
        <v>144</v>
      </c>
      <c r="D625" s="1">
        <f t="shared" si="178"/>
        <v>21.76</v>
      </c>
      <c r="E625" s="1">
        <f t="shared" si="179"/>
        <v>26.112000000000002</v>
      </c>
      <c r="F625" s="1">
        <f t="shared" si="179"/>
        <v>30.463999999999999</v>
      </c>
    </row>
    <row r="626" spans="1:6" outlineLevel="1" x14ac:dyDescent="0.35">
      <c r="A626">
        <f t="shared" si="177"/>
        <v>84</v>
      </c>
      <c r="B626" t="s">
        <v>602</v>
      </c>
      <c r="C626" t="s">
        <v>144</v>
      </c>
      <c r="D626" s="1">
        <f t="shared" si="178"/>
        <v>21.76</v>
      </c>
      <c r="E626" s="1">
        <f t="shared" si="179"/>
        <v>26.112000000000002</v>
      </c>
      <c r="F626" s="1">
        <f t="shared" si="179"/>
        <v>30.463999999999999</v>
      </c>
    </row>
    <row r="627" spans="1:6" outlineLevel="1" x14ac:dyDescent="0.35">
      <c r="A627">
        <f t="shared" si="177"/>
        <v>84</v>
      </c>
      <c r="B627" t="s">
        <v>736</v>
      </c>
      <c r="C627" t="s">
        <v>144</v>
      </c>
      <c r="D627" s="1">
        <f t="shared" si="178"/>
        <v>21.76</v>
      </c>
      <c r="E627" s="1">
        <f t="shared" si="179"/>
        <v>26.112000000000002</v>
      </c>
      <c r="F627" s="1">
        <f t="shared" si="179"/>
        <v>30.463999999999999</v>
      </c>
    </row>
    <row r="628" spans="1:6" outlineLevel="1" x14ac:dyDescent="0.35">
      <c r="A628">
        <f t="shared" si="177"/>
        <v>84</v>
      </c>
      <c r="B628" t="s">
        <v>953</v>
      </c>
      <c r="C628" t="s">
        <v>152</v>
      </c>
      <c r="D628" s="1">
        <f t="shared" si="178"/>
        <v>21.76</v>
      </c>
      <c r="E628" s="1">
        <f t="shared" si="179"/>
        <v>26.112000000000002</v>
      </c>
      <c r="F628" s="1">
        <f t="shared" si="179"/>
        <v>30.463999999999999</v>
      </c>
    </row>
    <row r="629" spans="1:6" ht="15" thickBot="1" x14ac:dyDescent="0.4">
      <c r="A629" s="4">
        <v>85</v>
      </c>
      <c r="B629" s="4" t="s">
        <v>145</v>
      </c>
      <c r="C629" s="4" t="s">
        <v>146</v>
      </c>
      <c r="D629" s="5">
        <v>23.81</v>
      </c>
      <c r="E629" s="5">
        <f>D629*1.2</f>
        <v>28.571999999999999</v>
      </c>
      <c r="F629" s="5">
        <f>D629*1.4</f>
        <v>33.333999999999996</v>
      </c>
    </row>
    <row r="630" spans="1:6" outlineLevel="1" x14ac:dyDescent="0.35">
      <c r="A630">
        <f>A629</f>
        <v>85</v>
      </c>
      <c r="B630" t="s">
        <v>272</v>
      </c>
      <c r="C630" t="s">
        <v>146</v>
      </c>
      <c r="D630" s="1">
        <f>D629</f>
        <v>23.81</v>
      </c>
      <c r="E630" s="1">
        <f>E629</f>
        <v>28.571999999999999</v>
      </c>
      <c r="F630" s="1">
        <f>F629</f>
        <v>33.333999999999996</v>
      </c>
    </row>
    <row r="631" spans="1:6" outlineLevel="1" x14ac:dyDescent="0.35">
      <c r="A631">
        <f t="shared" ref="A631:A635" si="180">A630</f>
        <v>85</v>
      </c>
      <c r="B631" t="s">
        <v>360</v>
      </c>
      <c r="C631" t="s">
        <v>146</v>
      </c>
      <c r="D631" s="1">
        <f t="shared" ref="D631:D635" si="181">D630</f>
        <v>23.81</v>
      </c>
      <c r="E631" s="1">
        <f t="shared" ref="E631:F635" si="182">E630</f>
        <v>28.571999999999999</v>
      </c>
      <c r="F631" s="1">
        <f t="shared" si="182"/>
        <v>33.333999999999996</v>
      </c>
    </row>
    <row r="632" spans="1:6" outlineLevel="1" x14ac:dyDescent="0.35">
      <c r="A632">
        <f t="shared" si="180"/>
        <v>85</v>
      </c>
      <c r="B632" t="s">
        <v>557</v>
      </c>
      <c r="C632" t="s">
        <v>146</v>
      </c>
      <c r="D632" s="1">
        <f t="shared" si="181"/>
        <v>23.81</v>
      </c>
      <c r="E632" s="1">
        <f t="shared" si="182"/>
        <v>28.571999999999999</v>
      </c>
      <c r="F632" s="1">
        <f t="shared" si="182"/>
        <v>33.333999999999996</v>
      </c>
    </row>
    <row r="633" spans="1:6" outlineLevel="1" x14ac:dyDescent="0.35">
      <c r="A633">
        <f t="shared" si="180"/>
        <v>85</v>
      </c>
      <c r="B633" t="s">
        <v>571</v>
      </c>
      <c r="C633" t="s">
        <v>146</v>
      </c>
      <c r="D633" s="1">
        <f t="shared" si="181"/>
        <v>23.81</v>
      </c>
      <c r="E633" s="1">
        <f t="shared" si="182"/>
        <v>28.571999999999999</v>
      </c>
      <c r="F633" s="1">
        <f t="shared" si="182"/>
        <v>33.333999999999996</v>
      </c>
    </row>
    <row r="634" spans="1:6" outlineLevel="1" x14ac:dyDescent="0.35">
      <c r="A634">
        <f t="shared" si="180"/>
        <v>85</v>
      </c>
      <c r="B634" t="s">
        <v>577</v>
      </c>
      <c r="C634" t="s">
        <v>146</v>
      </c>
      <c r="D634" s="1">
        <f t="shared" si="181"/>
        <v>23.81</v>
      </c>
      <c r="E634" s="1">
        <f t="shared" si="182"/>
        <v>28.571999999999999</v>
      </c>
      <c r="F634" s="1">
        <f t="shared" si="182"/>
        <v>33.333999999999996</v>
      </c>
    </row>
    <row r="635" spans="1:6" outlineLevel="1" x14ac:dyDescent="0.35">
      <c r="A635">
        <f t="shared" si="180"/>
        <v>85</v>
      </c>
      <c r="B635" t="s">
        <v>809</v>
      </c>
      <c r="C635" t="s">
        <v>146</v>
      </c>
      <c r="D635" s="1">
        <f t="shared" si="181"/>
        <v>23.81</v>
      </c>
      <c r="E635" s="1">
        <f t="shared" si="182"/>
        <v>28.571999999999999</v>
      </c>
      <c r="F635" s="1">
        <f t="shared" si="182"/>
        <v>33.333999999999996</v>
      </c>
    </row>
    <row r="636" spans="1:6" ht="15" thickBot="1" x14ac:dyDescent="0.4">
      <c r="A636" s="4">
        <v>86</v>
      </c>
      <c r="B636" s="4" t="s">
        <v>147</v>
      </c>
      <c r="C636" s="4" t="s">
        <v>110</v>
      </c>
      <c r="D636" s="5">
        <v>26.89</v>
      </c>
      <c r="E636" s="5">
        <f>D636*1.2</f>
        <v>32.268000000000001</v>
      </c>
      <c r="F636" s="5">
        <f>D636*1.4</f>
        <v>37.646000000000001</v>
      </c>
    </row>
    <row r="637" spans="1:6" outlineLevel="1" x14ac:dyDescent="0.35">
      <c r="A637">
        <f>A636</f>
        <v>86</v>
      </c>
      <c r="B637" t="s">
        <v>905</v>
      </c>
      <c r="C637" t="s">
        <v>110</v>
      </c>
      <c r="D637" s="1">
        <f>D636</f>
        <v>26.89</v>
      </c>
      <c r="E637" s="1">
        <f>E636</f>
        <v>32.268000000000001</v>
      </c>
      <c r="F637" s="1">
        <f>F636</f>
        <v>37.646000000000001</v>
      </c>
    </row>
    <row r="638" spans="1:6" ht="15" thickBot="1" x14ac:dyDescent="0.4">
      <c r="A638" s="4">
        <v>87</v>
      </c>
      <c r="B638" s="4" t="s">
        <v>148</v>
      </c>
      <c r="C638" s="4" t="s">
        <v>149</v>
      </c>
      <c r="D638" s="5">
        <v>22.09</v>
      </c>
      <c r="E638" s="5">
        <f>D638*1.2</f>
        <v>26.507999999999999</v>
      </c>
      <c r="F638" s="5">
        <f>D638*1.4</f>
        <v>30.925999999999998</v>
      </c>
    </row>
    <row r="639" spans="1:6" outlineLevel="1" x14ac:dyDescent="0.35">
      <c r="A639">
        <f>A638</f>
        <v>87</v>
      </c>
      <c r="B639" t="s">
        <v>326</v>
      </c>
      <c r="C639" t="s">
        <v>157</v>
      </c>
      <c r="D639" s="1">
        <f>D638</f>
        <v>22.09</v>
      </c>
      <c r="E639" s="1">
        <f>E638</f>
        <v>26.507999999999999</v>
      </c>
      <c r="F639" s="1">
        <f>F638</f>
        <v>30.925999999999998</v>
      </c>
    </row>
    <row r="640" spans="1:6" outlineLevel="1" x14ac:dyDescent="0.35">
      <c r="A640">
        <f t="shared" ref="A640:A641" si="183">A639</f>
        <v>87</v>
      </c>
      <c r="B640" t="s">
        <v>498</v>
      </c>
      <c r="C640" t="s">
        <v>149</v>
      </c>
      <c r="D640" s="1">
        <f t="shared" ref="D640:D641" si="184">D639</f>
        <v>22.09</v>
      </c>
      <c r="E640" s="1">
        <f t="shared" ref="E640:F641" si="185">E639</f>
        <v>26.507999999999999</v>
      </c>
      <c r="F640" s="1">
        <f t="shared" si="185"/>
        <v>30.925999999999998</v>
      </c>
    </row>
    <row r="641" spans="1:6" outlineLevel="1" x14ac:dyDescent="0.35">
      <c r="A641">
        <f t="shared" si="183"/>
        <v>87</v>
      </c>
      <c r="B641" t="s">
        <v>572</v>
      </c>
      <c r="C641" t="s">
        <v>149</v>
      </c>
      <c r="D641" s="1">
        <f t="shared" si="184"/>
        <v>22.09</v>
      </c>
      <c r="E641" s="1">
        <f t="shared" si="185"/>
        <v>26.507999999999999</v>
      </c>
      <c r="F641" s="1">
        <f t="shared" si="185"/>
        <v>30.925999999999998</v>
      </c>
    </row>
    <row r="642" spans="1:6" ht="15" thickBot="1" x14ac:dyDescent="0.4">
      <c r="A642" s="4">
        <v>88</v>
      </c>
      <c r="B642" s="4" t="s">
        <v>150</v>
      </c>
      <c r="C642" s="4" t="s">
        <v>34</v>
      </c>
      <c r="D642" s="5">
        <v>27.32</v>
      </c>
      <c r="E642" s="5">
        <f>D642*1.2</f>
        <v>32.783999999999999</v>
      </c>
      <c r="F642" s="5">
        <f>D642*1.4</f>
        <v>38.247999999999998</v>
      </c>
    </row>
    <row r="643" spans="1:6" outlineLevel="1" x14ac:dyDescent="0.35">
      <c r="A643">
        <f>A642</f>
        <v>88</v>
      </c>
      <c r="B643" t="s">
        <v>381</v>
      </c>
      <c r="C643" t="s">
        <v>34</v>
      </c>
      <c r="D643" s="1">
        <f t="shared" ref="D643:F644" si="186">D642</f>
        <v>27.32</v>
      </c>
      <c r="E643" s="1">
        <f t="shared" si="186"/>
        <v>32.783999999999999</v>
      </c>
      <c r="F643" s="1">
        <f t="shared" si="186"/>
        <v>38.247999999999998</v>
      </c>
    </row>
    <row r="644" spans="1:6" outlineLevel="1" x14ac:dyDescent="0.35">
      <c r="A644">
        <f>A643</f>
        <v>88</v>
      </c>
      <c r="B644" t="s">
        <v>795</v>
      </c>
      <c r="C644" t="s">
        <v>34</v>
      </c>
      <c r="D644" s="1">
        <f t="shared" si="186"/>
        <v>27.32</v>
      </c>
      <c r="E644" s="1">
        <f t="shared" si="186"/>
        <v>32.783999999999999</v>
      </c>
      <c r="F644" s="1">
        <f t="shared" si="186"/>
        <v>38.247999999999998</v>
      </c>
    </row>
    <row r="645" spans="1:6" ht="15" thickBot="1" x14ac:dyDescent="0.4">
      <c r="A645" s="4">
        <v>89</v>
      </c>
      <c r="B645" s="4" t="s">
        <v>151</v>
      </c>
      <c r="C645" s="4" t="s">
        <v>152</v>
      </c>
      <c r="D645" s="5">
        <v>20.78</v>
      </c>
      <c r="E645" s="5">
        <f>D645*1.2</f>
        <v>24.936</v>
      </c>
      <c r="F645" s="5">
        <f>D645*1.4</f>
        <v>29.091999999999999</v>
      </c>
    </row>
    <row r="646" spans="1:6" outlineLevel="1" x14ac:dyDescent="0.35">
      <c r="A646">
        <f>A645</f>
        <v>89</v>
      </c>
      <c r="B646" t="s">
        <v>251</v>
      </c>
      <c r="C646" t="s">
        <v>152</v>
      </c>
      <c r="D646" s="1">
        <f>D645</f>
        <v>20.78</v>
      </c>
      <c r="E646" s="1">
        <f>E645</f>
        <v>24.936</v>
      </c>
      <c r="F646" s="1">
        <f>F645</f>
        <v>29.091999999999999</v>
      </c>
    </row>
    <row r="647" spans="1:6" outlineLevel="1" x14ac:dyDescent="0.35">
      <c r="A647">
        <f t="shared" ref="A647:A654" si="187">A646</f>
        <v>89</v>
      </c>
      <c r="B647" t="s">
        <v>261</v>
      </c>
      <c r="C647" t="s">
        <v>107</v>
      </c>
      <c r="D647" s="1">
        <f t="shared" ref="D647:D654" si="188">D646</f>
        <v>20.78</v>
      </c>
      <c r="E647" s="1">
        <f t="shared" ref="E647:F654" si="189">E646</f>
        <v>24.936</v>
      </c>
      <c r="F647" s="1">
        <f t="shared" si="189"/>
        <v>29.091999999999999</v>
      </c>
    </row>
    <row r="648" spans="1:6" outlineLevel="1" x14ac:dyDescent="0.35">
      <c r="A648">
        <f t="shared" si="187"/>
        <v>89</v>
      </c>
      <c r="B648" t="s">
        <v>456</v>
      </c>
      <c r="C648" t="s">
        <v>107</v>
      </c>
      <c r="D648" s="1">
        <f t="shared" si="188"/>
        <v>20.78</v>
      </c>
      <c r="E648" s="1">
        <f t="shared" si="189"/>
        <v>24.936</v>
      </c>
      <c r="F648" s="1">
        <f t="shared" si="189"/>
        <v>29.091999999999999</v>
      </c>
    </row>
    <row r="649" spans="1:6" outlineLevel="1" x14ac:dyDescent="0.35">
      <c r="A649">
        <f t="shared" si="187"/>
        <v>89</v>
      </c>
      <c r="B649" t="s">
        <v>531</v>
      </c>
      <c r="C649" t="s">
        <v>107</v>
      </c>
      <c r="D649" s="1">
        <f t="shared" si="188"/>
        <v>20.78</v>
      </c>
      <c r="E649" s="1">
        <f t="shared" si="189"/>
        <v>24.936</v>
      </c>
      <c r="F649" s="1">
        <f t="shared" si="189"/>
        <v>29.091999999999999</v>
      </c>
    </row>
    <row r="650" spans="1:6" outlineLevel="1" x14ac:dyDescent="0.35">
      <c r="A650">
        <f t="shared" si="187"/>
        <v>89</v>
      </c>
      <c r="B650" t="s">
        <v>672</v>
      </c>
      <c r="C650" t="s">
        <v>152</v>
      </c>
      <c r="D650" s="1">
        <f t="shared" si="188"/>
        <v>20.78</v>
      </c>
      <c r="E650" s="1">
        <f t="shared" si="189"/>
        <v>24.936</v>
      </c>
      <c r="F650" s="1">
        <f t="shared" si="189"/>
        <v>29.091999999999999</v>
      </c>
    </row>
    <row r="651" spans="1:6" outlineLevel="1" x14ac:dyDescent="0.35">
      <c r="A651">
        <f t="shared" si="187"/>
        <v>89</v>
      </c>
      <c r="B651" t="s">
        <v>749</v>
      </c>
      <c r="C651" t="s">
        <v>152</v>
      </c>
      <c r="D651" s="1">
        <f t="shared" si="188"/>
        <v>20.78</v>
      </c>
      <c r="E651" s="1">
        <f t="shared" si="189"/>
        <v>24.936</v>
      </c>
      <c r="F651" s="1">
        <f t="shared" si="189"/>
        <v>29.091999999999999</v>
      </c>
    </row>
    <row r="652" spans="1:6" outlineLevel="1" x14ac:dyDescent="0.35">
      <c r="A652">
        <f t="shared" si="187"/>
        <v>89</v>
      </c>
      <c r="B652" t="s">
        <v>885</v>
      </c>
      <c r="C652" t="s">
        <v>107</v>
      </c>
      <c r="D652" s="1">
        <f t="shared" si="188"/>
        <v>20.78</v>
      </c>
      <c r="E652" s="1">
        <f t="shared" si="189"/>
        <v>24.936</v>
      </c>
      <c r="F652" s="1">
        <f t="shared" si="189"/>
        <v>29.091999999999999</v>
      </c>
    </row>
    <row r="653" spans="1:6" outlineLevel="1" x14ac:dyDescent="0.35">
      <c r="A653">
        <f t="shared" si="187"/>
        <v>89</v>
      </c>
      <c r="B653" t="s">
        <v>898</v>
      </c>
      <c r="C653" t="s">
        <v>206</v>
      </c>
      <c r="D653" s="1">
        <f t="shared" si="188"/>
        <v>20.78</v>
      </c>
      <c r="E653" s="1">
        <f t="shared" si="189"/>
        <v>24.936</v>
      </c>
      <c r="F653" s="1">
        <f t="shared" si="189"/>
        <v>29.091999999999999</v>
      </c>
    </row>
    <row r="654" spans="1:6" outlineLevel="1" x14ac:dyDescent="0.35">
      <c r="A654">
        <f t="shared" si="187"/>
        <v>89</v>
      </c>
      <c r="B654" t="s">
        <v>969</v>
      </c>
      <c r="C654" t="s">
        <v>152</v>
      </c>
      <c r="D654" s="1">
        <f t="shared" si="188"/>
        <v>20.78</v>
      </c>
      <c r="E654" s="1">
        <f t="shared" si="189"/>
        <v>24.936</v>
      </c>
      <c r="F654" s="1">
        <f t="shared" si="189"/>
        <v>29.091999999999999</v>
      </c>
    </row>
    <row r="655" spans="1:6" ht="15" thickBot="1" x14ac:dyDescent="0.4">
      <c r="A655" s="4">
        <v>90</v>
      </c>
      <c r="B655" s="4" t="s">
        <v>153</v>
      </c>
      <c r="C655" s="4" t="s">
        <v>154</v>
      </c>
      <c r="D655" s="5">
        <v>20.13</v>
      </c>
      <c r="E655" s="5">
        <f>D655*1.2</f>
        <v>24.155999999999999</v>
      </c>
      <c r="F655" s="5">
        <f>D655*1.4</f>
        <v>28.181999999999995</v>
      </c>
    </row>
    <row r="656" spans="1:6" outlineLevel="1" x14ac:dyDescent="0.35">
      <c r="A656">
        <f>A655</f>
        <v>90</v>
      </c>
      <c r="B656" t="s">
        <v>288</v>
      </c>
      <c r="C656" t="s">
        <v>154</v>
      </c>
      <c r="D656" s="1">
        <f>D655</f>
        <v>20.13</v>
      </c>
      <c r="E656" s="1">
        <f>E655</f>
        <v>24.155999999999999</v>
      </c>
      <c r="F656" s="1">
        <f>F655</f>
        <v>28.181999999999995</v>
      </c>
    </row>
    <row r="657" spans="1:6" outlineLevel="1" x14ac:dyDescent="0.35">
      <c r="A657">
        <f t="shared" ref="A657:A667" si="190">A656</f>
        <v>90</v>
      </c>
      <c r="B657" t="s">
        <v>332</v>
      </c>
      <c r="C657" t="s">
        <v>154</v>
      </c>
      <c r="D657" s="1">
        <f t="shared" ref="D657:D667" si="191">D656</f>
        <v>20.13</v>
      </c>
      <c r="E657" s="1">
        <f t="shared" ref="E657:F667" si="192">E656</f>
        <v>24.155999999999999</v>
      </c>
      <c r="F657" s="1">
        <f t="shared" si="192"/>
        <v>28.181999999999995</v>
      </c>
    </row>
    <row r="658" spans="1:6" outlineLevel="1" x14ac:dyDescent="0.35">
      <c r="A658">
        <f t="shared" si="190"/>
        <v>90</v>
      </c>
      <c r="B658" t="s">
        <v>545</v>
      </c>
      <c r="C658" t="s">
        <v>187</v>
      </c>
      <c r="D658" s="1">
        <f t="shared" si="191"/>
        <v>20.13</v>
      </c>
      <c r="E658" s="1">
        <f t="shared" si="192"/>
        <v>24.155999999999999</v>
      </c>
      <c r="F658" s="1">
        <f t="shared" si="192"/>
        <v>28.181999999999995</v>
      </c>
    </row>
    <row r="659" spans="1:6" outlineLevel="1" x14ac:dyDescent="0.35">
      <c r="A659">
        <f t="shared" si="190"/>
        <v>90</v>
      </c>
      <c r="B659" t="s">
        <v>625</v>
      </c>
      <c r="C659" t="s">
        <v>134</v>
      </c>
      <c r="D659" s="1">
        <f t="shared" si="191"/>
        <v>20.13</v>
      </c>
      <c r="E659" s="1">
        <f t="shared" si="192"/>
        <v>24.155999999999999</v>
      </c>
      <c r="F659" s="1">
        <f t="shared" si="192"/>
        <v>28.181999999999995</v>
      </c>
    </row>
    <row r="660" spans="1:6" outlineLevel="1" x14ac:dyDescent="0.35">
      <c r="A660">
        <f t="shared" si="190"/>
        <v>90</v>
      </c>
      <c r="B660" t="s">
        <v>656</v>
      </c>
      <c r="C660" t="s">
        <v>154</v>
      </c>
      <c r="D660" s="1">
        <f t="shared" si="191"/>
        <v>20.13</v>
      </c>
      <c r="E660" s="1">
        <f t="shared" si="192"/>
        <v>24.155999999999999</v>
      </c>
      <c r="F660" s="1">
        <f t="shared" si="192"/>
        <v>28.181999999999995</v>
      </c>
    </row>
    <row r="661" spans="1:6" outlineLevel="1" x14ac:dyDescent="0.35">
      <c r="A661">
        <f t="shared" si="190"/>
        <v>90</v>
      </c>
      <c r="B661" t="s">
        <v>702</v>
      </c>
      <c r="C661" t="s">
        <v>154</v>
      </c>
      <c r="D661" s="1">
        <f t="shared" si="191"/>
        <v>20.13</v>
      </c>
      <c r="E661" s="1">
        <f t="shared" si="192"/>
        <v>24.155999999999999</v>
      </c>
      <c r="F661" s="1">
        <f t="shared" si="192"/>
        <v>28.181999999999995</v>
      </c>
    </row>
    <row r="662" spans="1:6" outlineLevel="1" x14ac:dyDescent="0.35">
      <c r="A662">
        <f t="shared" si="190"/>
        <v>90</v>
      </c>
      <c r="B662" t="s">
        <v>755</v>
      </c>
      <c r="C662" t="s">
        <v>187</v>
      </c>
      <c r="D662" s="1">
        <f t="shared" si="191"/>
        <v>20.13</v>
      </c>
      <c r="E662" s="1">
        <f t="shared" si="192"/>
        <v>24.155999999999999</v>
      </c>
      <c r="F662" s="1">
        <f t="shared" si="192"/>
        <v>28.181999999999995</v>
      </c>
    </row>
    <row r="663" spans="1:6" outlineLevel="1" x14ac:dyDescent="0.35">
      <c r="A663">
        <f t="shared" si="190"/>
        <v>90</v>
      </c>
      <c r="B663" t="s">
        <v>828</v>
      </c>
      <c r="C663" t="s">
        <v>154</v>
      </c>
      <c r="D663" s="1">
        <f t="shared" si="191"/>
        <v>20.13</v>
      </c>
      <c r="E663" s="1">
        <f t="shared" si="192"/>
        <v>24.155999999999999</v>
      </c>
      <c r="F663" s="1">
        <f t="shared" si="192"/>
        <v>28.181999999999995</v>
      </c>
    </row>
    <row r="664" spans="1:6" outlineLevel="1" x14ac:dyDescent="0.35">
      <c r="A664">
        <f t="shared" si="190"/>
        <v>90</v>
      </c>
      <c r="B664" t="s">
        <v>872</v>
      </c>
      <c r="C664" t="s">
        <v>187</v>
      </c>
      <c r="D664" s="1">
        <f t="shared" si="191"/>
        <v>20.13</v>
      </c>
      <c r="E664" s="1">
        <f t="shared" si="192"/>
        <v>24.155999999999999</v>
      </c>
      <c r="F664" s="1">
        <f t="shared" si="192"/>
        <v>28.181999999999995</v>
      </c>
    </row>
    <row r="665" spans="1:6" outlineLevel="1" x14ac:dyDescent="0.35">
      <c r="A665">
        <f t="shared" si="190"/>
        <v>90</v>
      </c>
      <c r="B665" t="s">
        <v>873</v>
      </c>
      <c r="C665" t="s">
        <v>187</v>
      </c>
      <c r="D665" s="1">
        <f t="shared" si="191"/>
        <v>20.13</v>
      </c>
      <c r="E665" s="1">
        <f t="shared" si="192"/>
        <v>24.155999999999999</v>
      </c>
      <c r="F665" s="1">
        <f t="shared" si="192"/>
        <v>28.181999999999995</v>
      </c>
    </row>
    <row r="666" spans="1:6" outlineLevel="1" x14ac:dyDescent="0.35">
      <c r="A666">
        <f t="shared" si="190"/>
        <v>90</v>
      </c>
      <c r="B666" t="s">
        <v>874</v>
      </c>
      <c r="C666" t="s">
        <v>154</v>
      </c>
      <c r="D666" s="1">
        <f t="shared" si="191"/>
        <v>20.13</v>
      </c>
      <c r="E666" s="1">
        <f t="shared" si="192"/>
        <v>24.155999999999999</v>
      </c>
      <c r="F666" s="1">
        <f t="shared" si="192"/>
        <v>28.181999999999995</v>
      </c>
    </row>
    <row r="667" spans="1:6" outlineLevel="1" x14ac:dyDescent="0.35">
      <c r="A667">
        <f t="shared" si="190"/>
        <v>90</v>
      </c>
      <c r="B667" t="s">
        <v>975</v>
      </c>
      <c r="C667" t="s">
        <v>154</v>
      </c>
      <c r="D667" s="1">
        <f t="shared" si="191"/>
        <v>20.13</v>
      </c>
      <c r="E667" s="1">
        <f t="shared" si="192"/>
        <v>24.155999999999999</v>
      </c>
      <c r="F667" s="1">
        <f t="shared" si="192"/>
        <v>28.181999999999995</v>
      </c>
    </row>
    <row r="668" spans="1:6" ht="15" thickBot="1" x14ac:dyDescent="0.4">
      <c r="A668" s="4">
        <v>91</v>
      </c>
      <c r="B668" s="4" t="s">
        <v>155</v>
      </c>
      <c r="C668" s="4" t="s">
        <v>102</v>
      </c>
      <c r="D668" s="5">
        <v>21.5</v>
      </c>
      <c r="E668" s="5">
        <f>D668*1.2</f>
        <v>25.8</v>
      </c>
      <c r="F668" s="5">
        <f>D668*1.4</f>
        <v>30.099999999999998</v>
      </c>
    </row>
    <row r="669" spans="1:6" outlineLevel="1" x14ac:dyDescent="0.35">
      <c r="A669">
        <f>A668</f>
        <v>91</v>
      </c>
      <c r="B669" t="s">
        <v>236</v>
      </c>
      <c r="C669" t="s">
        <v>102</v>
      </c>
      <c r="D669" s="1">
        <f>D668</f>
        <v>21.5</v>
      </c>
      <c r="E669" s="1">
        <f>E668</f>
        <v>25.8</v>
      </c>
      <c r="F669" s="1">
        <f>F668</f>
        <v>30.099999999999998</v>
      </c>
    </row>
    <row r="670" spans="1:6" outlineLevel="1" x14ac:dyDescent="0.35">
      <c r="A670">
        <f t="shared" ref="A670:A672" si="193">A669</f>
        <v>91</v>
      </c>
      <c r="B670" t="s">
        <v>505</v>
      </c>
      <c r="C670" t="s">
        <v>102</v>
      </c>
      <c r="D670" s="1">
        <f t="shared" ref="D670:D672" si="194">D669</f>
        <v>21.5</v>
      </c>
      <c r="E670" s="1">
        <f t="shared" ref="E670:F672" si="195">E669</f>
        <v>25.8</v>
      </c>
      <c r="F670" s="1">
        <f t="shared" si="195"/>
        <v>30.099999999999998</v>
      </c>
    </row>
    <row r="671" spans="1:6" outlineLevel="1" x14ac:dyDescent="0.35">
      <c r="A671">
        <f t="shared" si="193"/>
        <v>91</v>
      </c>
      <c r="B671" t="s">
        <v>1012</v>
      </c>
      <c r="C671" t="s">
        <v>102</v>
      </c>
      <c r="D671" s="1">
        <f t="shared" si="194"/>
        <v>21.5</v>
      </c>
      <c r="E671" s="1">
        <f t="shared" si="195"/>
        <v>25.8</v>
      </c>
      <c r="F671" s="1">
        <f t="shared" si="195"/>
        <v>30.099999999999998</v>
      </c>
    </row>
    <row r="672" spans="1:6" outlineLevel="1" x14ac:dyDescent="0.35">
      <c r="A672">
        <f t="shared" si="193"/>
        <v>91</v>
      </c>
      <c r="B672" t="s">
        <v>770</v>
      </c>
      <c r="C672" t="s">
        <v>1000</v>
      </c>
      <c r="D672" s="1">
        <f t="shared" si="194"/>
        <v>21.5</v>
      </c>
      <c r="E672" s="1">
        <f t="shared" si="195"/>
        <v>25.8</v>
      </c>
      <c r="F672" s="1">
        <f t="shared" si="195"/>
        <v>30.099999999999998</v>
      </c>
    </row>
    <row r="673" spans="1:6" ht="15" thickBot="1" x14ac:dyDescent="0.4">
      <c r="A673" s="4">
        <v>92</v>
      </c>
      <c r="B673" s="4" t="s">
        <v>156</v>
      </c>
      <c r="C673" s="4" t="s">
        <v>157</v>
      </c>
      <c r="D673" s="5">
        <v>22.25</v>
      </c>
      <c r="E673" s="5">
        <f>D673*1.2</f>
        <v>26.7</v>
      </c>
      <c r="F673" s="5">
        <f>D673*1.4</f>
        <v>31.15</v>
      </c>
    </row>
    <row r="674" spans="1:6" outlineLevel="1" x14ac:dyDescent="0.35">
      <c r="A674">
        <f>A673</f>
        <v>92</v>
      </c>
      <c r="B674" t="s">
        <v>623</v>
      </c>
      <c r="C674" t="s">
        <v>157</v>
      </c>
      <c r="D674" s="1">
        <f>D673</f>
        <v>22.25</v>
      </c>
      <c r="E674" s="1">
        <f>E673</f>
        <v>26.7</v>
      </c>
      <c r="F674" s="1">
        <f>F673</f>
        <v>31.15</v>
      </c>
    </row>
    <row r="675" spans="1:6" outlineLevel="1" x14ac:dyDescent="0.35">
      <c r="A675">
        <f t="shared" ref="A675:A680" si="196">A674</f>
        <v>92</v>
      </c>
      <c r="B675" t="s">
        <v>1006</v>
      </c>
      <c r="C675" t="s">
        <v>157</v>
      </c>
      <c r="D675" s="1">
        <f t="shared" ref="D675:D680" si="197">D674</f>
        <v>22.25</v>
      </c>
      <c r="E675" s="1">
        <f t="shared" ref="E675:F680" si="198">E674</f>
        <v>26.7</v>
      </c>
      <c r="F675" s="1">
        <f t="shared" si="198"/>
        <v>31.15</v>
      </c>
    </row>
    <row r="676" spans="1:6" outlineLevel="1" x14ac:dyDescent="0.35">
      <c r="A676">
        <f t="shared" si="196"/>
        <v>92</v>
      </c>
      <c r="B676" t="s">
        <v>750</v>
      </c>
      <c r="C676" t="s">
        <v>157</v>
      </c>
      <c r="D676" s="1">
        <f t="shared" si="197"/>
        <v>22.25</v>
      </c>
      <c r="E676" s="1">
        <f t="shared" si="198"/>
        <v>26.7</v>
      </c>
      <c r="F676" s="1">
        <f t="shared" si="198"/>
        <v>31.15</v>
      </c>
    </row>
    <row r="677" spans="1:6" outlineLevel="1" x14ac:dyDescent="0.35">
      <c r="A677">
        <f t="shared" si="196"/>
        <v>92</v>
      </c>
      <c r="B677" t="s">
        <v>817</v>
      </c>
      <c r="C677" t="s">
        <v>157</v>
      </c>
      <c r="D677" s="1">
        <f t="shared" si="197"/>
        <v>22.25</v>
      </c>
      <c r="E677" s="1">
        <f t="shared" si="198"/>
        <v>26.7</v>
      </c>
      <c r="F677" s="1">
        <f t="shared" si="198"/>
        <v>31.15</v>
      </c>
    </row>
    <row r="678" spans="1:6" outlineLevel="1" x14ac:dyDescent="0.35">
      <c r="A678">
        <f t="shared" si="196"/>
        <v>92</v>
      </c>
      <c r="B678" t="s">
        <v>842</v>
      </c>
      <c r="C678" t="s">
        <v>157</v>
      </c>
      <c r="D678" s="1">
        <f t="shared" si="197"/>
        <v>22.25</v>
      </c>
      <c r="E678" s="1">
        <f t="shared" si="198"/>
        <v>26.7</v>
      </c>
      <c r="F678" s="1">
        <f t="shared" si="198"/>
        <v>31.15</v>
      </c>
    </row>
    <row r="679" spans="1:6" outlineLevel="1" x14ac:dyDescent="0.35">
      <c r="A679">
        <f t="shared" si="196"/>
        <v>92</v>
      </c>
      <c r="B679" t="s">
        <v>883</v>
      </c>
      <c r="C679" t="s">
        <v>157</v>
      </c>
      <c r="D679" s="1">
        <f t="shared" si="197"/>
        <v>22.25</v>
      </c>
      <c r="E679" s="1">
        <f t="shared" si="198"/>
        <v>26.7</v>
      </c>
      <c r="F679" s="1">
        <f t="shared" si="198"/>
        <v>31.15</v>
      </c>
    </row>
    <row r="680" spans="1:6" outlineLevel="1" x14ac:dyDescent="0.35">
      <c r="A680">
        <f t="shared" si="196"/>
        <v>92</v>
      </c>
      <c r="B680" t="s">
        <v>917</v>
      </c>
      <c r="C680" t="s">
        <v>157</v>
      </c>
      <c r="D680" s="1">
        <f t="shared" si="197"/>
        <v>22.25</v>
      </c>
      <c r="E680" s="1">
        <f t="shared" si="198"/>
        <v>26.7</v>
      </c>
      <c r="F680" s="1">
        <f t="shared" si="198"/>
        <v>31.15</v>
      </c>
    </row>
    <row r="681" spans="1:6" ht="15" thickBot="1" x14ac:dyDescent="0.4">
      <c r="A681" s="4">
        <v>93</v>
      </c>
      <c r="B681" s="4" t="s">
        <v>158</v>
      </c>
      <c r="C681" s="4" t="s">
        <v>159</v>
      </c>
      <c r="D681" s="5">
        <v>23.22</v>
      </c>
      <c r="E681" s="5">
        <f>D681*1.2</f>
        <v>27.863999999999997</v>
      </c>
      <c r="F681" s="5">
        <f>D681*1.4</f>
        <v>32.507999999999996</v>
      </c>
    </row>
    <row r="682" spans="1:6" outlineLevel="1" x14ac:dyDescent="0.35">
      <c r="A682">
        <f>A681</f>
        <v>93</v>
      </c>
      <c r="B682" t="s">
        <v>715</v>
      </c>
      <c r="C682" t="s">
        <v>159</v>
      </c>
      <c r="D682" s="1">
        <f>D681</f>
        <v>23.22</v>
      </c>
      <c r="E682" s="1">
        <f>E681</f>
        <v>27.863999999999997</v>
      </c>
      <c r="F682" s="1">
        <f>F681</f>
        <v>32.507999999999996</v>
      </c>
    </row>
    <row r="683" spans="1:6" outlineLevel="1" x14ac:dyDescent="0.35">
      <c r="A683">
        <f t="shared" ref="A683:A687" si="199">A682</f>
        <v>93</v>
      </c>
      <c r="B683" t="s">
        <v>728</v>
      </c>
      <c r="C683" t="s">
        <v>34</v>
      </c>
      <c r="D683" s="1">
        <f t="shared" ref="D683:D687" si="200">D682</f>
        <v>23.22</v>
      </c>
      <c r="E683" s="1">
        <f t="shared" ref="E683:F687" si="201">E682</f>
        <v>27.863999999999997</v>
      </c>
      <c r="F683" s="1">
        <f t="shared" si="201"/>
        <v>32.507999999999996</v>
      </c>
    </row>
    <row r="684" spans="1:6" outlineLevel="1" x14ac:dyDescent="0.35">
      <c r="A684">
        <f t="shared" si="199"/>
        <v>93</v>
      </c>
      <c r="B684" t="s">
        <v>909</v>
      </c>
      <c r="C684" t="s">
        <v>59</v>
      </c>
      <c r="D684" s="1">
        <f t="shared" si="200"/>
        <v>23.22</v>
      </c>
      <c r="E684" s="1">
        <f t="shared" si="201"/>
        <v>27.863999999999997</v>
      </c>
      <c r="F684" s="1">
        <f t="shared" si="201"/>
        <v>32.507999999999996</v>
      </c>
    </row>
    <row r="685" spans="1:6" outlineLevel="1" x14ac:dyDescent="0.35">
      <c r="A685">
        <f t="shared" si="199"/>
        <v>93</v>
      </c>
      <c r="B685" t="s">
        <v>923</v>
      </c>
      <c r="C685" t="s">
        <v>216</v>
      </c>
      <c r="D685" s="1">
        <f t="shared" si="200"/>
        <v>23.22</v>
      </c>
      <c r="E685" s="1">
        <f t="shared" si="201"/>
        <v>27.863999999999997</v>
      </c>
      <c r="F685" s="1">
        <f t="shared" si="201"/>
        <v>32.507999999999996</v>
      </c>
    </row>
    <row r="686" spans="1:6" outlineLevel="1" x14ac:dyDescent="0.35">
      <c r="A686">
        <f t="shared" si="199"/>
        <v>93</v>
      </c>
      <c r="B686" t="s">
        <v>957</v>
      </c>
      <c r="C686" t="s">
        <v>124</v>
      </c>
      <c r="D686" s="1">
        <f t="shared" si="200"/>
        <v>23.22</v>
      </c>
      <c r="E686" s="1">
        <f t="shared" si="201"/>
        <v>27.863999999999997</v>
      </c>
      <c r="F686" s="1">
        <f t="shared" si="201"/>
        <v>32.507999999999996</v>
      </c>
    </row>
    <row r="687" spans="1:6" outlineLevel="1" x14ac:dyDescent="0.35">
      <c r="A687">
        <f t="shared" si="199"/>
        <v>93</v>
      </c>
      <c r="B687" t="s">
        <v>988</v>
      </c>
      <c r="C687" t="s">
        <v>159</v>
      </c>
      <c r="D687" s="1">
        <f t="shared" si="200"/>
        <v>23.22</v>
      </c>
      <c r="E687" s="1">
        <f t="shared" si="201"/>
        <v>27.863999999999997</v>
      </c>
      <c r="F687" s="1">
        <f t="shared" si="201"/>
        <v>32.507999999999996</v>
      </c>
    </row>
    <row r="688" spans="1:6" ht="15" thickBot="1" x14ac:dyDescent="0.4">
      <c r="A688" s="4">
        <v>94</v>
      </c>
      <c r="B688" s="4" t="s">
        <v>160</v>
      </c>
      <c r="C688" s="4" t="s">
        <v>161</v>
      </c>
      <c r="D688" s="5">
        <v>22.46</v>
      </c>
      <c r="E688" s="5">
        <f>D688*1.2</f>
        <v>26.952000000000002</v>
      </c>
      <c r="F688" s="5">
        <f>D688*1.4</f>
        <v>31.443999999999999</v>
      </c>
    </row>
    <row r="689" spans="1:6" outlineLevel="1" x14ac:dyDescent="0.35">
      <c r="A689">
        <f>A688</f>
        <v>94</v>
      </c>
      <c r="B689" t="s">
        <v>268</v>
      </c>
      <c r="C689" t="s">
        <v>161</v>
      </c>
      <c r="D689" s="1">
        <f>D688</f>
        <v>22.46</v>
      </c>
      <c r="E689" s="1">
        <f>E688</f>
        <v>26.952000000000002</v>
      </c>
      <c r="F689" s="1">
        <f>F688</f>
        <v>31.443999999999999</v>
      </c>
    </row>
    <row r="690" spans="1:6" outlineLevel="1" x14ac:dyDescent="0.35">
      <c r="A690">
        <f t="shared" ref="A690:A697" si="202">A689</f>
        <v>94</v>
      </c>
      <c r="B690" t="s">
        <v>274</v>
      </c>
      <c r="C690" t="s">
        <v>161</v>
      </c>
      <c r="D690" s="1">
        <f t="shared" ref="D690:E697" si="203">D689</f>
        <v>22.46</v>
      </c>
      <c r="E690" s="1">
        <f t="shared" si="203"/>
        <v>26.952000000000002</v>
      </c>
      <c r="F690" s="1">
        <f t="shared" ref="F690" si="204">F689</f>
        <v>31.443999999999999</v>
      </c>
    </row>
    <row r="691" spans="1:6" outlineLevel="1" x14ac:dyDescent="0.35">
      <c r="A691">
        <f t="shared" si="202"/>
        <v>94</v>
      </c>
      <c r="B691" t="s">
        <v>199</v>
      </c>
      <c r="C691" t="s">
        <v>161</v>
      </c>
      <c r="D691" s="1">
        <f t="shared" si="203"/>
        <v>22.46</v>
      </c>
      <c r="E691" s="1">
        <f t="shared" si="203"/>
        <v>26.952000000000002</v>
      </c>
      <c r="F691" s="1">
        <f t="shared" ref="F691" si="205">F690</f>
        <v>31.443999999999999</v>
      </c>
    </row>
    <row r="692" spans="1:6" outlineLevel="1" x14ac:dyDescent="0.35">
      <c r="A692">
        <f t="shared" si="202"/>
        <v>94</v>
      </c>
      <c r="B692" t="s">
        <v>435</v>
      </c>
      <c r="C692" t="s">
        <v>163</v>
      </c>
      <c r="D692" s="1">
        <f t="shared" si="203"/>
        <v>22.46</v>
      </c>
      <c r="E692" s="1">
        <f t="shared" si="203"/>
        <v>26.952000000000002</v>
      </c>
      <c r="F692" s="1">
        <f t="shared" ref="F692" si="206">F691</f>
        <v>31.443999999999999</v>
      </c>
    </row>
    <row r="693" spans="1:6" outlineLevel="1" x14ac:dyDescent="0.35">
      <c r="A693">
        <f t="shared" si="202"/>
        <v>94</v>
      </c>
      <c r="B693" t="s">
        <v>96</v>
      </c>
      <c r="C693" t="s">
        <v>161</v>
      </c>
      <c r="D693" s="1">
        <f t="shared" si="203"/>
        <v>22.46</v>
      </c>
      <c r="E693" s="1">
        <f t="shared" si="203"/>
        <v>26.952000000000002</v>
      </c>
      <c r="F693" s="1">
        <f t="shared" ref="F693" si="207">F692</f>
        <v>31.443999999999999</v>
      </c>
    </row>
    <row r="694" spans="1:6" outlineLevel="1" x14ac:dyDescent="0.35">
      <c r="A694">
        <f t="shared" si="202"/>
        <v>94</v>
      </c>
      <c r="B694" t="s">
        <v>608</v>
      </c>
      <c r="C694" t="s">
        <v>161</v>
      </c>
      <c r="D694" s="1">
        <f t="shared" si="203"/>
        <v>22.46</v>
      </c>
      <c r="E694" s="1">
        <f t="shared" si="203"/>
        <v>26.952000000000002</v>
      </c>
      <c r="F694" s="1">
        <f t="shared" ref="F694" si="208">F693</f>
        <v>31.443999999999999</v>
      </c>
    </row>
    <row r="695" spans="1:6" outlineLevel="1" x14ac:dyDescent="0.35">
      <c r="A695">
        <f t="shared" si="202"/>
        <v>94</v>
      </c>
      <c r="B695" t="s">
        <v>726</v>
      </c>
      <c r="C695" t="s">
        <v>161</v>
      </c>
      <c r="D695" s="1">
        <f t="shared" si="203"/>
        <v>22.46</v>
      </c>
      <c r="E695" s="1">
        <f t="shared" si="203"/>
        <v>26.952000000000002</v>
      </c>
      <c r="F695" s="1">
        <f t="shared" ref="F695" si="209">F694</f>
        <v>31.443999999999999</v>
      </c>
    </row>
    <row r="696" spans="1:6" outlineLevel="1" x14ac:dyDescent="0.35">
      <c r="A696">
        <f t="shared" si="202"/>
        <v>94</v>
      </c>
      <c r="B696" t="s">
        <v>831</v>
      </c>
      <c r="C696" t="s">
        <v>161</v>
      </c>
      <c r="D696" s="1">
        <f t="shared" si="203"/>
        <v>22.46</v>
      </c>
      <c r="E696" s="1">
        <f t="shared" si="203"/>
        <v>26.952000000000002</v>
      </c>
      <c r="F696" s="1">
        <f t="shared" ref="F696" si="210">F695</f>
        <v>31.443999999999999</v>
      </c>
    </row>
    <row r="697" spans="1:6" outlineLevel="1" x14ac:dyDescent="0.35">
      <c r="A697">
        <f t="shared" si="202"/>
        <v>94</v>
      </c>
      <c r="B697" t="s">
        <v>927</v>
      </c>
      <c r="C697" t="s">
        <v>161</v>
      </c>
      <c r="D697" s="1">
        <f t="shared" si="203"/>
        <v>22.46</v>
      </c>
      <c r="E697" s="1">
        <f t="shared" si="203"/>
        <v>26.952000000000002</v>
      </c>
      <c r="F697" s="1">
        <f t="shared" ref="F697" si="211">F696</f>
        <v>31.443999999999999</v>
      </c>
    </row>
    <row r="698" spans="1:6" ht="15" thickBot="1" x14ac:dyDescent="0.4">
      <c r="A698" s="4">
        <v>95</v>
      </c>
      <c r="B698" s="4" t="s">
        <v>162</v>
      </c>
      <c r="C698" s="4" t="s">
        <v>163</v>
      </c>
      <c r="D698" s="5">
        <v>21.79</v>
      </c>
      <c r="E698" s="5">
        <f>D698*1.2</f>
        <v>26.148</v>
      </c>
      <c r="F698" s="5">
        <f>D698*1.4</f>
        <v>30.505999999999997</v>
      </c>
    </row>
    <row r="699" spans="1:6" outlineLevel="1" x14ac:dyDescent="0.35">
      <c r="A699">
        <f>A698</f>
        <v>95</v>
      </c>
      <c r="B699" t="s">
        <v>224</v>
      </c>
      <c r="C699" t="s">
        <v>163</v>
      </c>
      <c r="D699" s="1">
        <f>D698</f>
        <v>21.79</v>
      </c>
      <c r="E699" s="1">
        <f>E698</f>
        <v>26.148</v>
      </c>
      <c r="F699" s="1">
        <f>F698</f>
        <v>30.505999999999997</v>
      </c>
    </row>
    <row r="700" spans="1:6" outlineLevel="1" x14ac:dyDescent="0.35">
      <c r="A700">
        <f t="shared" ref="A700:A703" si="212">A699</f>
        <v>95</v>
      </c>
      <c r="B700" t="s">
        <v>342</v>
      </c>
      <c r="C700" t="s">
        <v>163</v>
      </c>
      <c r="D700" s="1">
        <f t="shared" ref="D700:E703" si="213">D699</f>
        <v>21.79</v>
      </c>
      <c r="E700" s="1">
        <f t="shared" si="213"/>
        <v>26.148</v>
      </c>
      <c r="F700" s="1">
        <f t="shared" ref="F700" si="214">F699</f>
        <v>30.505999999999997</v>
      </c>
    </row>
    <row r="701" spans="1:6" outlineLevel="1" x14ac:dyDescent="0.35">
      <c r="A701">
        <f t="shared" si="212"/>
        <v>95</v>
      </c>
      <c r="B701" t="s">
        <v>438</v>
      </c>
      <c r="C701" t="s">
        <v>163</v>
      </c>
      <c r="D701" s="1">
        <f t="shared" si="213"/>
        <v>21.79</v>
      </c>
      <c r="E701" s="1">
        <f t="shared" si="213"/>
        <v>26.148</v>
      </c>
      <c r="F701" s="1">
        <f t="shared" ref="F701" si="215">F700</f>
        <v>30.505999999999997</v>
      </c>
    </row>
    <row r="702" spans="1:6" outlineLevel="1" x14ac:dyDescent="0.35">
      <c r="A702">
        <f t="shared" si="212"/>
        <v>95</v>
      </c>
      <c r="B702" t="s">
        <v>532</v>
      </c>
      <c r="C702" t="s">
        <v>116</v>
      </c>
      <c r="D702" s="1">
        <f t="shared" si="213"/>
        <v>21.79</v>
      </c>
      <c r="E702" s="1">
        <f t="shared" si="213"/>
        <v>26.148</v>
      </c>
      <c r="F702" s="1">
        <f t="shared" ref="F702" si="216">F701</f>
        <v>30.505999999999997</v>
      </c>
    </row>
    <row r="703" spans="1:6" outlineLevel="1" x14ac:dyDescent="0.35">
      <c r="A703">
        <f t="shared" si="212"/>
        <v>95</v>
      </c>
      <c r="B703" t="s">
        <v>581</v>
      </c>
      <c r="C703" t="s">
        <v>163</v>
      </c>
      <c r="D703" s="1">
        <f t="shared" si="213"/>
        <v>21.79</v>
      </c>
      <c r="E703" s="1">
        <f t="shared" si="213"/>
        <v>26.148</v>
      </c>
      <c r="F703" s="1">
        <f t="shared" ref="F703" si="217">F702</f>
        <v>30.505999999999997</v>
      </c>
    </row>
    <row r="704" spans="1:6" ht="15" thickBot="1" x14ac:dyDescent="0.4">
      <c r="A704" s="4">
        <v>96</v>
      </c>
      <c r="B704" s="4" t="s">
        <v>164</v>
      </c>
      <c r="C704" s="4" t="s">
        <v>118</v>
      </c>
      <c r="D704" s="5">
        <v>22.54</v>
      </c>
      <c r="E704" s="5">
        <f>D704*1.2</f>
        <v>27.047999999999998</v>
      </c>
      <c r="F704" s="5">
        <f>D704*1.4</f>
        <v>31.555999999999997</v>
      </c>
    </row>
    <row r="705" spans="1:6" outlineLevel="1" x14ac:dyDescent="0.35">
      <c r="A705">
        <f>A704</f>
        <v>96</v>
      </c>
      <c r="B705" t="s">
        <v>525</v>
      </c>
      <c r="C705" t="s">
        <v>118</v>
      </c>
      <c r="D705" s="1">
        <f>D704</f>
        <v>22.54</v>
      </c>
      <c r="E705" s="1">
        <f>E704</f>
        <v>27.047999999999998</v>
      </c>
      <c r="F705" s="1">
        <f>F704</f>
        <v>31.555999999999997</v>
      </c>
    </row>
    <row r="706" spans="1:6" outlineLevel="1" x14ac:dyDescent="0.35">
      <c r="A706">
        <f t="shared" ref="A706:A708" si="218">A705</f>
        <v>96</v>
      </c>
      <c r="B706" t="s">
        <v>4</v>
      </c>
      <c r="C706" t="s">
        <v>146</v>
      </c>
      <c r="D706" s="1">
        <f t="shared" ref="D706:E708" si="219">D705</f>
        <v>22.54</v>
      </c>
      <c r="E706" s="1">
        <f t="shared" si="219"/>
        <v>27.047999999999998</v>
      </c>
      <c r="F706" s="1">
        <f t="shared" ref="F706" si="220">F705</f>
        <v>31.555999999999997</v>
      </c>
    </row>
    <row r="707" spans="1:6" outlineLevel="1" x14ac:dyDescent="0.35">
      <c r="A707">
        <f t="shared" si="218"/>
        <v>96</v>
      </c>
      <c r="B707" t="s">
        <v>754</v>
      </c>
      <c r="C707" t="s">
        <v>118</v>
      </c>
      <c r="D707" s="1">
        <f t="shared" si="219"/>
        <v>22.54</v>
      </c>
      <c r="E707" s="1">
        <f t="shared" si="219"/>
        <v>27.047999999999998</v>
      </c>
      <c r="F707" s="1">
        <f t="shared" ref="F707" si="221">F706</f>
        <v>31.555999999999997</v>
      </c>
    </row>
    <row r="708" spans="1:6" outlineLevel="1" x14ac:dyDescent="0.35">
      <c r="A708">
        <f t="shared" si="218"/>
        <v>96</v>
      </c>
      <c r="B708" t="s">
        <v>897</v>
      </c>
      <c r="C708" t="s">
        <v>146</v>
      </c>
      <c r="D708" s="1">
        <f t="shared" si="219"/>
        <v>22.54</v>
      </c>
      <c r="E708" s="1">
        <f t="shared" si="219"/>
        <v>27.047999999999998</v>
      </c>
      <c r="F708" s="1">
        <f t="shared" ref="F708" si="222">F707</f>
        <v>31.555999999999997</v>
      </c>
    </row>
    <row r="709" spans="1:6" ht="15" thickBot="1" x14ac:dyDescent="0.4">
      <c r="A709" s="4">
        <v>97</v>
      </c>
      <c r="B709" s="4" t="s">
        <v>165</v>
      </c>
      <c r="C709" s="4" t="s">
        <v>2</v>
      </c>
      <c r="D709" s="5">
        <v>25.92</v>
      </c>
      <c r="E709" s="5">
        <f>D709*1.2</f>
        <v>31.103999999999999</v>
      </c>
      <c r="F709" s="5">
        <f>D709*1.4</f>
        <v>36.287999999999997</v>
      </c>
    </row>
    <row r="710" spans="1:6" outlineLevel="1" x14ac:dyDescent="0.35">
      <c r="A710">
        <f>A709</f>
        <v>97</v>
      </c>
      <c r="B710" t="s">
        <v>295</v>
      </c>
      <c r="C710" t="s">
        <v>2</v>
      </c>
      <c r="D710" s="1">
        <f>D709</f>
        <v>25.92</v>
      </c>
      <c r="E710" s="1">
        <f>E709</f>
        <v>31.103999999999999</v>
      </c>
      <c r="F710" s="1">
        <f>F709</f>
        <v>36.287999999999997</v>
      </c>
    </row>
    <row r="711" spans="1:6" outlineLevel="1" x14ac:dyDescent="0.35">
      <c r="A711">
        <f t="shared" ref="A711:A715" si="223">A710</f>
        <v>97</v>
      </c>
      <c r="B711" t="s">
        <v>392</v>
      </c>
      <c r="C711" t="s">
        <v>2</v>
      </c>
      <c r="D711" s="1">
        <f t="shared" ref="D711:F715" si="224">D710</f>
        <v>25.92</v>
      </c>
      <c r="E711" s="1">
        <f t="shared" ref="E711:F713" si="225">E710</f>
        <v>31.103999999999999</v>
      </c>
      <c r="F711" s="1">
        <f t="shared" si="225"/>
        <v>36.287999999999997</v>
      </c>
    </row>
    <row r="712" spans="1:6" outlineLevel="1" x14ac:dyDescent="0.35">
      <c r="A712">
        <f t="shared" si="223"/>
        <v>97</v>
      </c>
      <c r="B712" t="s">
        <v>560</v>
      </c>
      <c r="C712" t="s">
        <v>94</v>
      </c>
      <c r="D712" s="1">
        <f t="shared" si="224"/>
        <v>25.92</v>
      </c>
      <c r="E712" s="1">
        <f t="shared" si="225"/>
        <v>31.103999999999999</v>
      </c>
      <c r="F712" s="1">
        <f t="shared" si="225"/>
        <v>36.287999999999997</v>
      </c>
    </row>
    <row r="713" spans="1:6" outlineLevel="1" x14ac:dyDescent="0.35">
      <c r="A713">
        <f t="shared" si="223"/>
        <v>97</v>
      </c>
      <c r="B713" t="s">
        <v>691</v>
      </c>
      <c r="C713" t="s">
        <v>2</v>
      </c>
      <c r="D713" s="1">
        <f t="shared" si="224"/>
        <v>25.92</v>
      </c>
      <c r="E713" s="1">
        <f t="shared" si="225"/>
        <v>31.103999999999999</v>
      </c>
      <c r="F713" s="1">
        <f t="shared" si="225"/>
        <v>36.287999999999997</v>
      </c>
    </row>
    <row r="714" spans="1:6" outlineLevel="1" x14ac:dyDescent="0.35">
      <c r="A714">
        <f t="shared" si="223"/>
        <v>97</v>
      </c>
      <c r="B714" t="s">
        <v>821</v>
      </c>
      <c r="C714" t="s">
        <v>113</v>
      </c>
      <c r="D714" s="1">
        <f t="shared" si="224"/>
        <v>25.92</v>
      </c>
      <c r="E714" s="1">
        <f t="shared" si="224"/>
        <v>31.103999999999999</v>
      </c>
      <c r="F714" s="1">
        <f t="shared" si="224"/>
        <v>36.287999999999997</v>
      </c>
    </row>
    <row r="715" spans="1:6" outlineLevel="1" x14ac:dyDescent="0.35">
      <c r="A715">
        <f t="shared" si="223"/>
        <v>97</v>
      </c>
      <c r="B715" t="s">
        <v>989</v>
      </c>
      <c r="C715" t="s">
        <v>2</v>
      </c>
      <c r="D715" s="1">
        <f t="shared" si="224"/>
        <v>25.92</v>
      </c>
      <c r="E715" s="1">
        <f t="shared" si="224"/>
        <v>31.103999999999999</v>
      </c>
      <c r="F715" s="1">
        <f t="shared" si="224"/>
        <v>36.287999999999997</v>
      </c>
    </row>
    <row r="716" spans="1:6" ht="15" thickBot="1" x14ac:dyDescent="0.4">
      <c r="A716" s="4">
        <v>98</v>
      </c>
      <c r="B716" s="4" t="s">
        <v>166</v>
      </c>
      <c r="C716" s="4" t="s">
        <v>166</v>
      </c>
      <c r="D716" s="5">
        <v>21.65</v>
      </c>
      <c r="E716" s="5">
        <f>D716*1.2</f>
        <v>25.979999999999997</v>
      </c>
      <c r="F716" s="5">
        <f>D716*1.4</f>
        <v>30.309999999999995</v>
      </c>
    </row>
    <row r="717" spans="1:6" outlineLevel="1" x14ac:dyDescent="0.35">
      <c r="A717">
        <f>A716</f>
        <v>98</v>
      </c>
      <c r="B717" t="s">
        <v>227</v>
      </c>
      <c r="C717" t="s">
        <v>194</v>
      </c>
      <c r="D717" s="1">
        <f>D716</f>
        <v>21.65</v>
      </c>
      <c r="E717" s="1">
        <f>E716</f>
        <v>25.979999999999997</v>
      </c>
      <c r="F717" s="1">
        <f>F716</f>
        <v>30.309999999999995</v>
      </c>
    </row>
    <row r="718" spans="1:6" outlineLevel="1" x14ac:dyDescent="0.35">
      <c r="A718">
        <f t="shared" ref="A718:A723" si="226">A717</f>
        <v>98</v>
      </c>
      <c r="B718" t="s">
        <v>527</v>
      </c>
      <c r="C718" t="s">
        <v>166</v>
      </c>
      <c r="D718" s="1">
        <f t="shared" ref="D718:E723" si="227">D717</f>
        <v>21.65</v>
      </c>
      <c r="E718" s="1">
        <f t="shared" si="227"/>
        <v>25.979999999999997</v>
      </c>
      <c r="F718" s="1">
        <f t="shared" ref="F718" si="228">F717</f>
        <v>30.309999999999995</v>
      </c>
    </row>
    <row r="719" spans="1:6" outlineLevel="1" x14ac:dyDescent="0.35">
      <c r="A719">
        <f t="shared" si="226"/>
        <v>98</v>
      </c>
      <c r="B719" t="s">
        <v>601</v>
      </c>
      <c r="C719" t="s">
        <v>166</v>
      </c>
      <c r="D719" s="1">
        <f t="shared" si="227"/>
        <v>21.65</v>
      </c>
      <c r="E719" s="1">
        <f t="shared" si="227"/>
        <v>25.979999999999997</v>
      </c>
      <c r="F719" s="1">
        <f t="shared" ref="F719" si="229">F718</f>
        <v>30.309999999999995</v>
      </c>
    </row>
    <row r="720" spans="1:6" outlineLevel="1" x14ac:dyDescent="0.35">
      <c r="A720">
        <f t="shared" si="226"/>
        <v>98</v>
      </c>
      <c r="B720" t="s">
        <v>657</v>
      </c>
      <c r="C720" t="s">
        <v>194</v>
      </c>
      <c r="D720" s="1">
        <f t="shared" si="227"/>
        <v>21.65</v>
      </c>
      <c r="E720" s="1">
        <f t="shared" si="227"/>
        <v>25.979999999999997</v>
      </c>
      <c r="F720" s="1">
        <f t="shared" ref="F720" si="230">F719</f>
        <v>30.309999999999995</v>
      </c>
    </row>
    <row r="721" spans="1:6" outlineLevel="1" x14ac:dyDescent="0.35">
      <c r="A721">
        <f t="shared" si="226"/>
        <v>98</v>
      </c>
      <c r="B721" t="s">
        <v>762</v>
      </c>
      <c r="C721" t="s">
        <v>166</v>
      </c>
      <c r="D721" s="1">
        <f t="shared" si="227"/>
        <v>21.65</v>
      </c>
      <c r="E721" s="1">
        <f t="shared" si="227"/>
        <v>25.979999999999997</v>
      </c>
      <c r="F721" s="1">
        <f t="shared" ref="F721" si="231">F720</f>
        <v>30.309999999999995</v>
      </c>
    </row>
    <row r="722" spans="1:6" outlineLevel="1" x14ac:dyDescent="0.35">
      <c r="A722">
        <f t="shared" si="226"/>
        <v>98</v>
      </c>
      <c r="B722" t="s">
        <v>784</v>
      </c>
      <c r="C722" t="s">
        <v>166</v>
      </c>
      <c r="D722" s="1">
        <f t="shared" si="227"/>
        <v>21.65</v>
      </c>
      <c r="E722" s="1">
        <f t="shared" si="227"/>
        <v>25.979999999999997</v>
      </c>
      <c r="F722" s="1">
        <f t="shared" ref="F722" si="232">F721</f>
        <v>30.309999999999995</v>
      </c>
    </row>
    <row r="723" spans="1:6" outlineLevel="1" x14ac:dyDescent="0.35">
      <c r="A723">
        <f t="shared" si="226"/>
        <v>98</v>
      </c>
      <c r="B723" t="s">
        <v>830</v>
      </c>
      <c r="C723" t="s">
        <v>166</v>
      </c>
      <c r="D723" s="1">
        <f t="shared" si="227"/>
        <v>21.65</v>
      </c>
      <c r="E723" s="1">
        <f t="shared" si="227"/>
        <v>25.979999999999997</v>
      </c>
      <c r="F723" s="1">
        <f t="shared" ref="F723" si="233">F722</f>
        <v>30.309999999999995</v>
      </c>
    </row>
    <row r="724" spans="1:6" ht="15" thickBot="1" x14ac:dyDescent="0.4">
      <c r="A724" s="4">
        <v>99</v>
      </c>
      <c r="B724" s="4" t="s">
        <v>167</v>
      </c>
      <c r="C724" s="4" t="s">
        <v>14</v>
      </c>
      <c r="D724" s="5">
        <v>28.83</v>
      </c>
      <c r="E724" s="5">
        <f>D724*1.2</f>
        <v>34.595999999999997</v>
      </c>
      <c r="F724" s="5">
        <f>D724*1.4</f>
        <v>40.361999999999995</v>
      </c>
    </row>
    <row r="725" spans="1:6" outlineLevel="1" x14ac:dyDescent="0.35">
      <c r="A725">
        <f>A724</f>
        <v>99</v>
      </c>
      <c r="B725" t="s">
        <v>503</v>
      </c>
      <c r="C725" t="s">
        <v>2</v>
      </c>
      <c r="D725" s="1">
        <f>D724</f>
        <v>28.83</v>
      </c>
      <c r="E725" s="1">
        <f>E724</f>
        <v>34.595999999999997</v>
      </c>
      <c r="F725" s="1">
        <f>F724</f>
        <v>40.361999999999995</v>
      </c>
    </row>
    <row r="726" spans="1:6" outlineLevel="1" x14ac:dyDescent="0.35">
      <c r="A726">
        <f t="shared" ref="A726:A728" si="234">A725</f>
        <v>99</v>
      </c>
      <c r="B726" t="s">
        <v>647</v>
      </c>
      <c r="C726" t="s">
        <v>28</v>
      </c>
      <c r="D726" s="1">
        <f t="shared" ref="D726:E728" si="235">D725</f>
        <v>28.83</v>
      </c>
      <c r="E726" s="1">
        <f t="shared" si="235"/>
        <v>34.595999999999997</v>
      </c>
      <c r="F726" s="1">
        <f t="shared" ref="F726" si="236">F725</f>
        <v>40.361999999999995</v>
      </c>
    </row>
    <row r="727" spans="1:6" outlineLevel="1" x14ac:dyDescent="0.35">
      <c r="A727">
        <f t="shared" si="234"/>
        <v>99</v>
      </c>
      <c r="B727" t="s">
        <v>864</v>
      </c>
      <c r="C727" t="s">
        <v>12</v>
      </c>
      <c r="D727" s="1">
        <f t="shared" si="235"/>
        <v>28.83</v>
      </c>
      <c r="E727" s="1">
        <f t="shared" si="235"/>
        <v>34.595999999999997</v>
      </c>
      <c r="F727" s="1">
        <f t="shared" ref="F727" si="237">F726</f>
        <v>40.361999999999995</v>
      </c>
    </row>
    <row r="728" spans="1:6" outlineLevel="1" x14ac:dyDescent="0.35">
      <c r="A728">
        <f t="shared" si="234"/>
        <v>99</v>
      </c>
      <c r="B728" t="s">
        <v>871</v>
      </c>
      <c r="C728" t="s">
        <v>12</v>
      </c>
      <c r="D728" s="1">
        <f t="shared" si="235"/>
        <v>28.83</v>
      </c>
      <c r="E728" s="1">
        <f t="shared" si="235"/>
        <v>34.595999999999997</v>
      </c>
      <c r="F728" s="1">
        <f t="shared" ref="F728" si="238">F727</f>
        <v>40.361999999999995</v>
      </c>
    </row>
    <row r="729" spans="1:6" ht="15" thickBot="1" x14ac:dyDescent="0.4">
      <c r="A729" s="4">
        <v>100</v>
      </c>
      <c r="B729" s="4" t="s">
        <v>168</v>
      </c>
      <c r="C729" s="4" t="s">
        <v>169</v>
      </c>
      <c r="D729" s="5">
        <v>24.97</v>
      </c>
      <c r="E729" s="5">
        <f>D729*1.2</f>
        <v>29.963999999999999</v>
      </c>
      <c r="F729" s="5">
        <f>D729*1.4</f>
        <v>34.957999999999998</v>
      </c>
    </row>
    <row r="730" spans="1:6" outlineLevel="1" x14ac:dyDescent="0.35">
      <c r="A730">
        <f>A729</f>
        <v>100</v>
      </c>
      <c r="B730" t="s">
        <v>281</v>
      </c>
      <c r="C730" t="s">
        <v>169</v>
      </c>
      <c r="D730" s="1">
        <f>D729</f>
        <v>24.97</v>
      </c>
      <c r="E730" s="1">
        <f>E729</f>
        <v>29.963999999999999</v>
      </c>
      <c r="F730" s="1">
        <f>F729</f>
        <v>34.957999999999998</v>
      </c>
    </row>
    <row r="731" spans="1:6" outlineLevel="1" x14ac:dyDescent="0.35">
      <c r="A731">
        <f t="shared" ref="A731:A743" si="239">A730</f>
        <v>100</v>
      </c>
      <c r="B731" t="s">
        <v>290</v>
      </c>
      <c r="C731" t="s">
        <v>169</v>
      </c>
      <c r="D731" s="1">
        <f t="shared" ref="D731:E743" si="240">D730</f>
        <v>24.97</v>
      </c>
      <c r="E731" s="1">
        <f t="shared" si="240"/>
        <v>29.963999999999999</v>
      </c>
      <c r="F731" s="1">
        <f t="shared" ref="F731" si="241">F730</f>
        <v>34.957999999999998</v>
      </c>
    </row>
    <row r="732" spans="1:6" outlineLevel="1" x14ac:dyDescent="0.35">
      <c r="A732">
        <f t="shared" si="239"/>
        <v>100</v>
      </c>
      <c r="B732" t="s">
        <v>313</v>
      </c>
      <c r="C732" t="s">
        <v>169</v>
      </c>
      <c r="D732" s="1">
        <f t="shared" si="240"/>
        <v>24.97</v>
      </c>
      <c r="E732" s="1">
        <f t="shared" si="240"/>
        <v>29.963999999999999</v>
      </c>
      <c r="F732" s="1">
        <f t="shared" ref="F732" si="242">F731</f>
        <v>34.957999999999998</v>
      </c>
    </row>
    <row r="733" spans="1:6" outlineLevel="1" x14ac:dyDescent="0.35">
      <c r="A733">
        <f t="shared" si="239"/>
        <v>100</v>
      </c>
      <c r="B733" t="s">
        <v>390</v>
      </c>
      <c r="C733" t="s">
        <v>169</v>
      </c>
      <c r="D733" s="1">
        <f t="shared" si="240"/>
        <v>24.97</v>
      </c>
      <c r="E733" s="1">
        <f t="shared" si="240"/>
        <v>29.963999999999999</v>
      </c>
      <c r="F733" s="1">
        <f t="shared" ref="F733" si="243">F732</f>
        <v>34.957999999999998</v>
      </c>
    </row>
    <row r="734" spans="1:6" outlineLevel="1" x14ac:dyDescent="0.35">
      <c r="A734">
        <f t="shared" si="239"/>
        <v>100</v>
      </c>
      <c r="B734" t="s">
        <v>410</v>
      </c>
      <c r="C734" t="s">
        <v>169</v>
      </c>
      <c r="D734" s="1">
        <f t="shared" si="240"/>
        <v>24.97</v>
      </c>
      <c r="E734" s="1">
        <f t="shared" si="240"/>
        <v>29.963999999999999</v>
      </c>
      <c r="F734" s="1">
        <f t="shared" ref="F734" si="244">F733</f>
        <v>34.957999999999998</v>
      </c>
    </row>
    <row r="735" spans="1:6" outlineLevel="1" x14ac:dyDescent="0.35">
      <c r="A735">
        <f t="shared" si="239"/>
        <v>100</v>
      </c>
      <c r="B735" t="s">
        <v>412</v>
      </c>
      <c r="C735" t="s">
        <v>169</v>
      </c>
      <c r="D735" s="1">
        <f t="shared" si="240"/>
        <v>24.97</v>
      </c>
      <c r="E735" s="1">
        <f t="shared" si="240"/>
        <v>29.963999999999999</v>
      </c>
      <c r="F735" s="1">
        <f t="shared" ref="F735" si="245">F734</f>
        <v>34.957999999999998</v>
      </c>
    </row>
    <row r="736" spans="1:6" outlineLevel="1" x14ac:dyDescent="0.35">
      <c r="A736">
        <f t="shared" si="239"/>
        <v>100</v>
      </c>
      <c r="B736" t="s">
        <v>427</v>
      </c>
      <c r="C736" t="s">
        <v>199</v>
      </c>
      <c r="D736" s="1">
        <f t="shared" si="240"/>
        <v>24.97</v>
      </c>
      <c r="E736" s="1">
        <f t="shared" si="240"/>
        <v>29.963999999999999</v>
      </c>
      <c r="F736" s="1">
        <f t="shared" ref="F736" si="246">F735</f>
        <v>34.957999999999998</v>
      </c>
    </row>
    <row r="737" spans="1:6" outlineLevel="1" x14ac:dyDescent="0.35">
      <c r="A737">
        <f t="shared" si="239"/>
        <v>100</v>
      </c>
      <c r="B737" t="s">
        <v>439</v>
      </c>
      <c r="C737" t="s">
        <v>169</v>
      </c>
      <c r="D737" s="1">
        <f t="shared" si="240"/>
        <v>24.97</v>
      </c>
      <c r="E737" s="1">
        <f t="shared" si="240"/>
        <v>29.963999999999999</v>
      </c>
      <c r="F737" s="1">
        <f t="shared" ref="F737" si="247">F736</f>
        <v>34.957999999999998</v>
      </c>
    </row>
    <row r="738" spans="1:6" outlineLevel="1" x14ac:dyDescent="0.35">
      <c r="A738">
        <f t="shared" si="239"/>
        <v>100</v>
      </c>
      <c r="B738" t="s">
        <v>604</v>
      </c>
      <c r="C738" t="s">
        <v>169</v>
      </c>
      <c r="D738" s="1">
        <f t="shared" si="240"/>
        <v>24.97</v>
      </c>
      <c r="E738" s="1">
        <f t="shared" si="240"/>
        <v>29.963999999999999</v>
      </c>
      <c r="F738" s="1">
        <f t="shared" ref="F738" si="248">F737</f>
        <v>34.957999999999998</v>
      </c>
    </row>
    <row r="739" spans="1:6" outlineLevel="1" x14ac:dyDescent="0.35">
      <c r="A739">
        <f t="shared" si="239"/>
        <v>100</v>
      </c>
      <c r="B739" t="s">
        <v>632</v>
      </c>
      <c r="C739" t="s">
        <v>169</v>
      </c>
      <c r="D739" s="1">
        <f t="shared" si="240"/>
        <v>24.97</v>
      </c>
      <c r="E739" s="1">
        <f t="shared" si="240"/>
        <v>29.963999999999999</v>
      </c>
      <c r="F739" s="1">
        <f t="shared" ref="F739" si="249">F738</f>
        <v>34.957999999999998</v>
      </c>
    </row>
    <row r="740" spans="1:6" outlineLevel="1" x14ac:dyDescent="0.35">
      <c r="A740">
        <f t="shared" si="239"/>
        <v>100</v>
      </c>
      <c r="B740" t="s">
        <v>782</v>
      </c>
      <c r="C740" t="s">
        <v>169</v>
      </c>
      <c r="D740" s="1">
        <f t="shared" si="240"/>
        <v>24.97</v>
      </c>
      <c r="E740" s="1">
        <f t="shared" si="240"/>
        <v>29.963999999999999</v>
      </c>
      <c r="F740" s="1">
        <f t="shared" ref="F740" si="250">F739</f>
        <v>34.957999999999998</v>
      </c>
    </row>
    <row r="741" spans="1:6" outlineLevel="1" x14ac:dyDescent="0.35">
      <c r="A741">
        <f t="shared" si="239"/>
        <v>100</v>
      </c>
      <c r="B741" t="s">
        <v>794</v>
      </c>
      <c r="C741" t="s">
        <v>169</v>
      </c>
      <c r="D741" s="1">
        <f t="shared" si="240"/>
        <v>24.97</v>
      </c>
      <c r="E741" s="1">
        <f t="shared" si="240"/>
        <v>29.963999999999999</v>
      </c>
      <c r="F741" s="1">
        <f t="shared" ref="F741" si="251">F740</f>
        <v>34.957999999999998</v>
      </c>
    </row>
    <row r="742" spans="1:6" outlineLevel="1" x14ac:dyDescent="0.35">
      <c r="A742">
        <f t="shared" si="239"/>
        <v>100</v>
      </c>
      <c r="B742" t="s">
        <v>891</v>
      </c>
      <c r="C742" t="s">
        <v>141</v>
      </c>
      <c r="D742" s="1">
        <f t="shared" si="240"/>
        <v>24.97</v>
      </c>
      <c r="E742" s="1">
        <f t="shared" si="240"/>
        <v>29.963999999999999</v>
      </c>
      <c r="F742" s="1">
        <f t="shared" ref="F742" si="252">F741</f>
        <v>34.957999999999998</v>
      </c>
    </row>
    <row r="743" spans="1:6" outlineLevel="1" x14ac:dyDescent="0.35">
      <c r="A743">
        <f t="shared" si="239"/>
        <v>100</v>
      </c>
      <c r="B743" t="s">
        <v>943</v>
      </c>
      <c r="C743" t="s">
        <v>169</v>
      </c>
      <c r="D743" s="1">
        <f t="shared" si="240"/>
        <v>24.97</v>
      </c>
      <c r="E743" s="1">
        <f t="shared" si="240"/>
        <v>29.963999999999999</v>
      </c>
      <c r="F743" s="1">
        <f t="shared" ref="F743" si="253">F742</f>
        <v>34.957999999999998</v>
      </c>
    </row>
    <row r="744" spans="1:6" ht="15" thickBot="1" x14ac:dyDescent="0.4">
      <c r="A744" s="4">
        <v>101</v>
      </c>
      <c r="B744" s="4" t="s">
        <v>170</v>
      </c>
      <c r="C744" s="4" t="s">
        <v>171</v>
      </c>
      <c r="D744" s="5">
        <v>20.83</v>
      </c>
      <c r="E744" s="5">
        <f>D744*1.2</f>
        <v>24.995999999999999</v>
      </c>
      <c r="F744" s="5">
        <f>D744*1.4</f>
        <v>29.161999999999995</v>
      </c>
    </row>
    <row r="745" spans="1:6" outlineLevel="1" x14ac:dyDescent="0.35">
      <c r="A745">
        <f>A744</f>
        <v>101</v>
      </c>
      <c r="B745" t="s">
        <v>444</v>
      </c>
      <c r="C745" t="s">
        <v>171</v>
      </c>
      <c r="D745" s="1">
        <f>D744</f>
        <v>20.83</v>
      </c>
      <c r="E745" s="1">
        <f>E744</f>
        <v>24.995999999999999</v>
      </c>
      <c r="F745" s="1">
        <f>F744</f>
        <v>29.161999999999995</v>
      </c>
    </row>
    <row r="746" spans="1:6" outlineLevel="1" x14ac:dyDescent="0.35">
      <c r="A746">
        <f t="shared" ref="A746:A749" si="254">A745</f>
        <v>101</v>
      </c>
      <c r="B746" t="s">
        <v>449</v>
      </c>
      <c r="C746" t="s">
        <v>84</v>
      </c>
      <c r="D746" s="1">
        <f t="shared" ref="D746:E749" si="255">D745</f>
        <v>20.83</v>
      </c>
      <c r="E746" s="1">
        <f t="shared" si="255"/>
        <v>24.995999999999999</v>
      </c>
      <c r="F746" s="1">
        <f t="shared" ref="F746" si="256">F745</f>
        <v>29.161999999999995</v>
      </c>
    </row>
    <row r="747" spans="1:6" outlineLevel="1" x14ac:dyDescent="0.35">
      <c r="A747">
        <f t="shared" si="254"/>
        <v>101</v>
      </c>
      <c r="B747" t="s">
        <v>533</v>
      </c>
      <c r="C747" t="s">
        <v>84</v>
      </c>
      <c r="D747" s="1">
        <f t="shared" si="255"/>
        <v>20.83</v>
      </c>
      <c r="E747" s="1">
        <f t="shared" si="255"/>
        <v>24.995999999999999</v>
      </c>
      <c r="F747" s="1">
        <f t="shared" ref="F747" si="257">F746</f>
        <v>29.161999999999995</v>
      </c>
    </row>
    <row r="748" spans="1:6" outlineLevel="1" x14ac:dyDescent="0.35">
      <c r="A748">
        <f t="shared" si="254"/>
        <v>101</v>
      </c>
      <c r="B748" t="s">
        <v>645</v>
      </c>
      <c r="C748" t="s">
        <v>19</v>
      </c>
      <c r="D748" s="1">
        <f t="shared" si="255"/>
        <v>20.83</v>
      </c>
      <c r="E748" s="1">
        <f t="shared" si="255"/>
        <v>24.995999999999999</v>
      </c>
      <c r="F748" s="1">
        <f t="shared" ref="F748" si="258">F747</f>
        <v>29.161999999999995</v>
      </c>
    </row>
    <row r="749" spans="1:6" outlineLevel="1" x14ac:dyDescent="0.35">
      <c r="A749">
        <f t="shared" si="254"/>
        <v>101</v>
      </c>
      <c r="B749" t="s">
        <v>886</v>
      </c>
      <c r="C749" t="s">
        <v>171</v>
      </c>
      <c r="D749" s="1">
        <f t="shared" si="255"/>
        <v>20.83</v>
      </c>
      <c r="E749" s="1">
        <f t="shared" si="255"/>
        <v>24.995999999999999</v>
      </c>
      <c r="F749" s="1">
        <f t="shared" ref="F749" si="259">F748</f>
        <v>29.161999999999995</v>
      </c>
    </row>
    <row r="750" spans="1:6" ht="15" thickBot="1" x14ac:dyDescent="0.4">
      <c r="A750" s="4">
        <v>102</v>
      </c>
      <c r="B750" s="4" t="s">
        <v>172</v>
      </c>
      <c r="C750" s="4" t="s">
        <v>173</v>
      </c>
      <c r="D750" s="5">
        <v>21.3</v>
      </c>
      <c r="E750" s="5">
        <f>D750*1.2</f>
        <v>25.56</v>
      </c>
      <c r="F750" s="5">
        <f>D750*1.4</f>
        <v>29.82</v>
      </c>
    </row>
    <row r="751" spans="1:6" outlineLevel="1" x14ac:dyDescent="0.35">
      <c r="A751">
        <f>A750</f>
        <v>102</v>
      </c>
      <c r="B751" t="s">
        <v>483</v>
      </c>
      <c r="C751" t="s">
        <v>173</v>
      </c>
      <c r="D751" s="1">
        <f>D750</f>
        <v>21.3</v>
      </c>
      <c r="E751" s="1">
        <f>E750</f>
        <v>25.56</v>
      </c>
      <c r="F751" s="1">
        <f>F750</f>
        <v>29.82</v>
      </c>
    </row>
    <row r="752" spans="1:6" outlineLevel="1" x14ac:dyDescent="0.35">
      <c r="A752">
        <f t="shared" ref="A752:A753" si="260">A751</f>
        <v>102</v>
      </c>
      <c r="B752" t="s">
        <v>597</v>
      </c>
      <c r="C752" t="s">
        <v>173</v>
      </c>
      <c r="D752" s="1">
        <f t="shared" ref="D752:E753" si="261">D751</f>
        <v>21.3</v>
      </c>
      <c r="E752" s="1">
        <f t="shared" si="261"/>
        <v>25.56</v>
      </c>
      <c r="F752" s="1">
        <f t="shared" ref="F752" si="262">F751</f>
        <v>29.82</v>
      </c>
    </row>
    <row r="753" spans="1:6" outlineLevel="1" x14ac:dyDescent="0.35">
      <c r="A753">
        <f t="shared" si="260"/>
        <v>102</v>
      </c>
      <c r="B753" t="s">
        <v>611</v>
      </c>
      <c r="C753" t="s">
        <v>173</v>
      </c>
      <c r="D753" s="1">
        <f t="shared" si="261"/>
        <v>21.3</v>
      </c>
      <c r="E753" s="1">
        <f t="shared" si="261"/>
        <v>25.56</v>
      </c>
      <c r="F753" s="1">
        <f t="shared" ref="F753" si="263">F752</f>
        <v>29.82</v>
      </c>
    </row>
    <row r="754" spans="1:6" ht="15" thickBot="1" x14ac:dyDescent="0.4">
      <c r="A754" s="4">
        <v>103</v>
      </c>
      <c r="B754" s="4" t="s">
        <v>174</v>
      </c>
      <c r="C754" s="4" t="s">
        <v>102</v>
      </c>
      <c r="D754" s="5">
        <v>21.64</v>
      </c>
      <c r="E754" s="5">
        <f>D754*1.2</f>
        <v>25.968</v>
      </c>
      <c r="F754" s="5">
        <f>D754*1.4</f>
        <v>30.295999999999999</v>
      </c>
    </row>
    <row r="755" spans="1:6" outlineLevel="1" x14ac:dyDescent="0.35">
      <c r="A755">
        <f>A754</f>
        <v>103</v>
      </c>
      <c r="B755" t="s">
        <v>238</v>
      </c>
      <c r="C755" t="s">
        <v>173</v>
      </c>
      <c r="D755" s="1">
        <f>D754</f>
        <v>21.64</v>
      </c>
      <c r="E755" s="1">
        <f>E754</f>
        <v>25.968</v>
      </c>
      <c r="F755" s="1">
        <f>F754</f>
        <v>30.295999999999999</v>
      </c>
    </row>
    <row r="756" spans="1:6" outlineLevel="1" x14ac:dyDescent="0.35">
      <c r="A756">
        <f t="shared" ref="A756:A758" si="264">A755</f>
        <v>103</v>
      </c>
      <c r="B756" t="s">
        <v>414</v>
      </c>
      <c r="C756" t="s">
        <v>173</v>
      </c>
      <c r="D756" s="1">
        <f t="shared" ref="D756:E758" si="265">D755</f>
        <v>21.64</v>
      </c>
      <c r="E756" s="1">
        <f t="shared" si="265"/>
        <v>25.968</v>
      </c>
      <c r="F756" s="1">
        <f t="shared" ref="F756" si="266">F755</f>
        <v>30.295999999999999</v>
      </c>
    </row>
    <row r="757" spans="1:6" outlineLevel="1" x14ac:dyDescent="0.35">
      <c r="A757">
        <f t="shared" si="264"/>
        <v>103</v>
      </c>
      <c r="B757" t="s">
        <v>550</v>
      </c>
      <c r="C757" t="s">
        <v>102</v>
      </c>
      <c r="D757" s="1">
        <f t="shared" si="265"/>
        <v>21.64</v>
      </c>
      <c r="E757" s="1">
        <f t="shared" si="265"/>
        <v>25.968</v>
      </c>
      <c r="F757" s="1">
        <f t="shared" ref="F757" si="267">F756</f>
        <v>30.295999999999999</v>
      </c>
    </row>
    <row r="758" spans="1:6" outlineLevel="1" x14ac:dyDescent="0.35">
      <c r="A758">
        <f t="shared" si="264"/>
        <v>103</v>
      </c>
      <c r="B758" t="s">
        <v>554</v>
      </c>
      <c r="C758" t="s">
        <v>173</v>
      </c>
      <c r="D758" s="1">
        <f t="shared" si="265"/>
        <v>21.64</v>
      </c>
      <c r="E758" s="1">
        <f t="shared" si="265"/>
        <v>25.968</v>
      </c>
      <c r="F758" s="1">
        <f t="shared" ref="F758" si="268">F757</f>
        <v>30.295999999999999</v>
      </c>
    </row>
    <row r="759" spans="1:6" ht="15" thickBot="1" x14ac:dyDescent="0.4">
      <c r="A759" s="4">
        <v>104</v>
      </c>
      <c r="B759" s="4" t="s">
        <v>175</v>
      </c>
      <c r="C759" s="4" t="s">
        <v>176</v>
      </c>
      <c r="D759" s="5">
        <v>22.08</v>
      </c>
      <c r="E759" s="5">
        <f>D759*1.2</f>
        <v>26.495999999999999</v>
      </c>
      <c r="F759" s="5">
        <f>D759*1.4</f>
        <v>30.911999999999995</v>
      </c>
    </row>
    <row r="760" spans="1:6" outlineLevel="1" x14ac:dyDescent="0.35">
      <c r="A760">
        <f>A759</f>
        <v>104</v>
      </c>
      <c r="B760" t="s">
        <v>566</v>
      </c>
      <c r="C760" t="s">
        <v>176</v>
      </c>
      <c r="D760" s="1">
        <f>D759</f>
        <v>22.08</v>
      </c>
      <c r="E760" s="1">
        <f>E759</f>
        <v>26.495999999999999</v>
      </c>
      <c r="F760" s="1">
        <f>F759</f>
        <v>30.911999999999995</v>
      </c>
    </row>
    <row r="761" spans="1:6" outlineLevel="1" x14ac:dyDescent="0.35">
      <c r="A761">
        <f t="shared" ref="A761:A764" si="269">A760</f>
        <v>104</v>
      </c>
      <c r="B761" t="s">
        <v>584</v>
      </c>
      <c r="C761" t="s">
        <v>176</v>
      </c>
      <c r="D761" s="1">
        <f t="shared" ref="D761:E764" si="270">D760</f>
        <v>22.08</v>
      </c>
      <c r="E761" s="1">
        <f t="shared" si="270"/>
        <v>26.495999999999999</v>
      </c>
      <c r="F761" s="1">
        <f t="shared" ref="F761" si="271">F760</f>
        <v>30.911999999999995</v>
      </c>
    </row>
    <row r="762" spans="1:6" outlineLevel="1" x14ac:dyDescent="0.35">
      <c r="A762">
        <f t="shared" si="269"/>
        <v>104</v>
      </c>
      <c r="B762" t="s">
        <v>655</v>
      </c>
      <c r="C762" t="s">
        <v>176</v>
      </c>
      <c r="D762" s="1">
        <f t="shared" si="270"/>
        <v>22.08</v>
      </c>
      <c r="E762" s="1">
        <f t="shared" si="270"/>
        <v>26.495999999999999</v>
      </c>
      <c r="F762" s="1">
        <f t="shared" ref="F762" si="272">F761</f>
        <v>30.911999999999995</v>
      </c>
    </row>
    <row r="763" spans="1:6" outlineLevel="1" x14ac:dyDescent="0.35">
      <c r="A763">
        <f t="shared" si="269"/>
        <v>104</v>
      </c>
      <c r="B763" t="s">
        <v>785</v>
      </c>
      <c r="C763" t="s">
        <v>176</v>
      </c>
      <c r="D763" s="1">
        <f t="shared" si="270"/>
        <v>22.08</v>
      </c>
      <c r="E763" s="1">
        <f t="shared" si="270"/>
        <v>26.495999999999999</v>
      </c>
      <c r="F763" s="1">
        <f t="shared" ref="F763" si="273">F762</f>
        <v>30.911999999999995</v>
      </c>
    </row>
    <row r="764" spans="1:6" outlineLevel="1" x14ac:dyDescent="0.35">
      <c r="A764">
        <f t="shared" si="269"/>
        <v>104</v>
      </c>
      <c r="B764" t="s">
        <v>875</v>
      </c>
      <c r="C764" t="s">
        <v>176</v>
      </c>
      <c r="D764" s="1">
        <f t="shared" si="270"/>
        <v>22.08</v>
      </c>
      <c r="E764" s="1">
        <f t="shared" si="270"/>
        <v>26.495999999999999</v>
      </c>
      <c r="F764" s="1">
        <f t="shared" ref="F764" si="274">F763</f>
        <v>30.911999999999995</v>
      </c>
    </row>
    <row r="765" spans="1:6" ht="15" thickBot="1" x14ac:dyDescent="0.4">
      <c r="A765" s="4">
        <v>105</v>
      </c>
      <c r="B765" s="4" t="s">
        <v>177</v>
      </c>
      <c r="C765" s="4" t="s">
        <v>178</v>
      </c>
      <c r="D765" s="5">
        <v>21.49</v>
      </c>
      <c r="E765" s="5">
        <f>D765*1.2</f>
        <v>25.787999999999997</v>
      </c>
      <c r="F765" s="5">
        <f>D765*1.4</f>
        <v>30.085999999999995</v>
      </c>
    </row>
    <row r="766" spans="1:6" outlineLevel="1" x14ac:dyDescent="0.35">
      <c r="A766">
        <f>A765</f>
        <v>105</v>
      </c>
      <c r="B766" t="s">
        <v>434</v>
      </c>
      <c r="C766" t="s">
        <v>178</v>
      </c>
      <c r="D766" s="1">
        <f>D765</f>
        <v>21.49</v>
      </c>
      <c r="E766" s="1">
        <f>E765</f>
        <v>25.787999999999997</v>
      </c>
      <c r="F766" s="1">
        <f>F765</f>
        <v>30.085999999999995</v>
      </c>
    </row>
    <row r="767" spans="1:6" outlineLevel="1" x14ac:dyDescent="0.35">
      <c r="A767">
        <f t="shared" ref="A767:A771" si="275">A766</f>
        <v>105</v>
      </c>
      <c r="B767" t="s">
        <v>467</v>
      </c>
      <c r="C767" t="s">
        <v>166</v>
      </c>
      <c r="D767" s="1">
        <f t="shared" ref="D767:E771" si="276">D766</f>
        <v>21.49</v>
      </c>
      <c r="E767" s="1">
        <f t="shared" si="276"/>
        <v>25.787999999999997</v>
      </c>
      <c r="F767" s="1">
        <f t="shared" ref="F767" si="277">F766</f>
        <v>30.085999999999995</v>
      </c>
    </row>
    <row r="768" spans="1:6" outlineLevel="1" x14ac:dyDescent="0.35">
      <c r="A768">
        <f t="shared" si="275"/>
        <v>105</v>
      </c>
      <c r="B768" t="s">
        <v>591</v>
      </c>
      <c r="C768" t="s">
        <v>178</v>
      </c>
      <c r="D768" s="1">
        <f t="shared" si="276"/>
        <v>21.49</v>
      </c>
      <c r="E768" s="1">
        <f t="shared" si="276"/>
        <v>25.787999999999997</v>
      </c>
      <c r="F768" s="1">
        <f t="shared" ref="F768" si="278">F767</f>
        <v>30.085999999999995</v>
      </c>
    </row>
    <row r="769" spans="1:6" outlineLevel="1" x14ac:dyDescent="0.35">
      <c r="A769">
        <f t="shared" si="275"/>
        <v>105</v>
      </c>
      <c r="B769" t="s">
        <v>644</v>
      </c>
      <c r="C769" t="s">
        <v>178</v>
      </c>
      <c r="D769" s="1">
        <f t="shared" si="276"/>
        <v>21.49</v>
      </c>
      <c r="E769" s="1">
        <f t="shared" si="276"/>
        <v>25.787999999999997</v>
      </c>
      <c r="F769" s="1">
        <f t="shared" ref="F769" si="279">F768</f>
        <v>30.085999999999995</v>
      </c>
    </row>
    <row r="770" spans="1:6" outlineLevel="1" x14ac:dyDescent="0.35">
      <c r="A770">
        <f t="shared" si="275"/>
        <v>105</v>
      </c>
      <c r="B770" t="s">
        <v>718</v>
      </c>
      <c r="C770" t="s">
        <v>178</v>
      </c>
      <c r="D770" s="1">
        <f t="shared" si="276"/>
        <v>21.49</v>
      </c>
      <c r="E770" s="1">
        <f t="shared" si="276"/>
        <v>25.787999999999997</v>
      </c>
      <c r="F770" s="1">
        <f t="shared" ref="F770" si="280">F769</f>
        <v>30.085999999999995</v>
      </c>
    </row>
    <row r="771" spans="1:6" outlineLevel="1" x14ac:dyDescent="0.35">
      <c r="A771">
        <f t="shared" si="275"/>
        <v>105</v>
      </c>
      <c r="B771" t="s">
        <v>946</v>
      </c>
      <c r="C771" t="s">
        <v>178</v>
      </c>
      <c r="D771" s="1">
        <f t="shared" si="276"/>
        <v>21.49</v>
      </c>
      <c r="E771" s="1">
        <f t="shared" si="276"/>
        <v>25.787999999999997</v>
      </c>
      <c r="F771" s="1">
        <f t="shared" ref="F771" si="281">F770</f>
        <v>30.085999999999995</v>
      </c>
    </row>
    <row r="772" spans="1:6" ht="15" thickBot="1" x14ac:dyDescent="0.4">
      <c r="A772" s="4">
        <v>106</v>
      </c>
      <c r="B772" s="4" t="s">
        <v>179</v>
      </c>
      <c r="C772" s="4" t="s">
        <v>180</v>
      </c>
      <c r="D772" s="5">
        <v>21.56</v>
      </c>
      <c r="E772" s="5">
        <f>D772*1.2</f>
        <v>25.871999999999996</v>
      </c>
      <c r="F772" s="5">
        <f>D772*1.4</f>
        <v>30.183999999999997</v>
      </c>
    </row>
    <row r="773" spans="1:6" outlineLevel="1" x14ac:dyDescent="0.35">
      <c r="A773">
        <f>A772</f>
        <v>106</v>
      </c>
      <c r="B773" t="s">
        <v>246</v>
      </c>
      <c r="C773" t="s">
        <v>1000</v>
      </c>
      <c r="D773" s="1">
        <f>D772</f>
        <v>21.56</v>
      </c>
      <c r="E773" s="1">
        <f>E772</f>
        <v>25.871999999999996</v>
      </c>
      <c r="F773" s="1">
        <f>F772</f>
        <v>30.183999999999997</v>
      </c>
    </row>
    <row r="774" spans="1:6" outlineLevel="1" x14ac:dyDescent="0.35">
      <c r="A774">
        <f t="shared" ref="A774:A778" si="282">A773</f>
        <v>106</v>
      </c>
      <c r="B774" t="s">
        <v>297</v>
      </c>
      <c r="C774" t="s">
        <v>102</v>
      </c>
      <c r="D774" s="1">
        <f t="shared" ref="D774:E778" si="283">D773</f>
        <v>21.56</v>
      </c>
      <c r="E774" s="1">
        <f t="shared" si="283"/>
        <v>25.871999999999996</v>
      </c>
      <c r="F774" s="1">
        <f t="shared" ref="F774" si="284">F773</f>
        <v>30.183999999999997</v>
      </c>
    </row>
    <row r="775" spans="1:6" outlineLevel="1" x14ac:dyDescent="0.35">
      <c r="A775">
        <f t="shared" si="282"/>
        <v>106</v>
      </c>
      <c r="B775" t="s">
        <v>546</v>
      </c>
      <c r="C775" t="s">
        <v>102</v>
      </c>
      <c r="D775" s="1">
        <f t="shared" si="283"/>
        <v>21.56</v>
      </c>
      <c r="E775" s="1">
        <f t="shared" si="283"/>
        <v>25.871999999999996</v>
      </c>
      <c r="F775" s="1">
        <f t="shared" ref="F775" si="285">F774</f>
        <v>30.183999999999997</v>
      </c>
    </row>
    <row r="776" spans="1:6" outlineLevel="1" x14ac:dyDescent="0.35">
      <c r="A776">
        <f t="shared" si="282"/>
        <v>106</v>
      </c>
      <c r="B776" t="s">
        <v>669</v>
      </c>
      <c r="C776" t="s">
        <v>102</v>
      </c>
      <c r="D776" s="1">
        <f t="shared" si="283"/>
        <v>21.56</v>
      </c>
      <c r="E776" s="1">
        <f t="shared" si="283"/>
        <v>25.871999999999996</v>
      </c>
      <c r="F776" s="1">
        <f t="shared" ref="F776" si="286">F775</f>
        <v>30.183999999999997</v>
      </c>
    </row>
    <row r="777" spans="1:6" outlineLevel="1" x14ac:dyDescent="0.35">
      <c r="A777">
        <f t="shared" si="282"/>
        <v>106</v>
      </c>
      <c r="B777" t="s">
        <v>793</v>
      </c>
      <c r="C777" t="s">
        <v>1000</v>
      </c>
      <c r="D777" s="1">
        <f t="shared" si="283"/>
        <v>21.56</v>
      </c>
      <c r="E777" s="1">
        <f t="shared" si="283"/>
        <v>25.871999999999996</v>
      </c>
      <c r="F777" s="1">
        <f t="shared" ref="F777" si="287">F776</f>
        <v>30.183999999999997</v>
      </c>
    </row>
    <row r="778" spans="1:6" outlineLevel="1" x14ac:dyDescent="0.35">
      <c r="A778">
        <f t="shared" si="282"/>
        <v>106</v>
      </c>
      <c r="B778" t="s">
        <v>851</v>
      </c>
      <c r="C778" t="s">
        <v>1000</v>
      </c>
      <c r="D778" s="1">
        <f t="shared" si="283"/>
        <v>21.56</v>
      </c>
      <c r="E778" s="1">
        <f t="shared" si="283"/>
        <v>25.871999999999996</v>
      </c>
      <c r="F778" s="1">
        <f t="shared" ref="F778" si="288">F777</f>
        <v>30.183999999999997</v>
      </c>
    </row>
    <row r="779" spans="1:6" ht="15" thickBot="1" x14ac:dyDescent="0.4">
      <c r="A779" s="4">
        <v>107</v>
      </c>
      <c r="B779" s="4" t="s">
        <v>865</v>
      </c>
      <c r="C779" s="4" t="s">
        <v>8</v>
      </c>
      <c r="D779" s="5">
        <v>23.2</v>
      </c>
      <c r="E779" s="5">
        <f>D779*1.2</f>
        <v>27.84</v>
      </c>
      <c r="F779" s="5">
        <f>D779*1.4</f>
        <v>32.479999999999997</v>
      </c>
    </row>
    <row r="780" spans="1:6" outlineLevel="1" x14ac:dyDescent="0.35">
      <c r="A780">
        <f>A779</f>
        <v>107</v>
      </c>
      <c r="B780" t="s">
        <v>347</v>
      </c>
      <c r="C780" t="s">
        <v>8</v>
      </c>
      <c r="D780" s="1">
        <f>D779</f>
        <v>23.2</v>
      </c>
      <c r="E780" s="1">
        <f>E779</f>
        <v>27.84</v>
      </c>
      <c r="F780" s="1">
        <f>F779</f>
        <v>32.479999999999997</v>
      </c>
    </row>
    <row r="781" spans="1:6" ht="15" thickBot="1" x14ac:dyDescent="0.4">
      <c r="A781" s="4">
        <v>108</v>
      </c>
      <c r="B781" s="4" t="s">
        <v>182</v>
      </c>
      <c r="C781" s="4" t="s">
        <v>183</v>
      </c>
      <c r="D781" s="5">
        <v>21.15</v>
      </c>
      <c r="E781" s="5">
        <f>D781*1.2</f>
        <v>25.38</v>
      </c>
      <c r="F781" s="5">
        <f>D781*1.4</f>
        <v>29.609999999999996</v>
      </c>
    </row>
    <row r="782" spans="1:6" outlineLevel="1" x14ac:dyDescent="0.35">
      <c r="A782">
        <f>A781</f>
        <v>108</v>
      </c>
      <c r="B782" t="s">
        <v>287</v>
      </c>
      <c r="C782" t="s">
        <v>46</v>
      </c>
      <c r="D782" s="1">
        <f>D781</f>
        <v>21.15</v>
      </c>
      <c r="E782" s="1">
        <f>E781</f>
        <v>25.38</v>
      </c>
      <c r="F782" s="1">
        <f>F781</f>
        <v>29.609999999999996</v>
      </c>
    </row>
    <row r="783" spans="1:6" outlineLevel="1" x14ac:dyDescent="0.35">
      <c r="A783">
        <f t="shared" ref="A783:A788" si="289">A782</f>
        <v>108</v>
      </c>
      <c r="B783" t="s">
        <v>358</v>
      </c>
      <c r="C783" t="s">
        <v>46</v>
      </c>
      <c r="D783" s="1">
        <f t="shared" ref="D783:E788" si="290">D782</f>
        <v>21.15</v>
      </c>
      <c r="E783" s="1">
        <f t="shared" si="290"/>
        <v>25.38</v>
      </c>
      <c r="F783" s="1">
        <f t="shared" ref="F783" si="291">F782</f>
        <v>29.609999999999996</v>
      </c>
    </row>
    <row r="784" spans="1:6" outlineLevel="1" x14ac:dyDescent="0.35">
      <c r="A784">
        <f t="shared" si="289"/>
        <v>108</v>
      </c>
      <c r="B784" t="s">
        <v>451</v>
      </c>
      <c r="C784" t="s">
        <v>46</v>
      </c>
      <c r="D784" s="1">
        <f t="shared" si="290"/>
        <v>21.15</v>
      </c>
      <c r="E784" s="1">
        <f t="shared" si="290"/>
        <v>25.38</v>
      </c>
      <c r="F784" s="1">
        <f t="shared" ref="F784" si="292">F783</f>
        <v>29.609999999999996</v>
      </c>
    </row>
    <row r="785" spans="1:6" outlineLevel="1" x14ac:dyDescent="0.35">
      <c r="A785">
        <f t="shared" si="289"/>
        <v>108</v>
      </c>
      <c r="B785" t="s">
        <v>462</v>
      </c>
      <c r="C785" t="s">
        <v>96</v>
      </c>
      <c r="D785" s="1">
        <f t="shared" si="290"/>
        <v>21.15</v>
      </c>
      <c r="E785" s="1">
        <f t="shared" si="290"/>
        <v>25.38</v>
      </c>
      <c r="F785" s="1">
        <f t="shared" ref="F785" si="293">F784</f>
        <v>29.609999999999996</v>
      </c>
    </row>
    <row r="786" spans="1:6" outlineLevel="1" x14ac:dyDescent="0.35">
      <c r="A786">
        <f t="shared" si="289"/>
        <v>108</v>
      </c>
      <c r="B786" t="s">
        <v>553</v>
      </c>
      <c r="C786" t="s">
        <v>96</v>
      </c>
      <c r="D786" s="1">
        <f t="shared" si="290"/>
        <v>21.15</v>
      </c>
      <c r="E786" s="1">
        <f t="shared" si="290"/>
        <v>25.38</v>
      </c>
      <c r="F786" s="1">
        <f t="shared" ref="F786" si="294">F785</f>
        <v>29.609999999999996</v>
      </c>
    </row>
    <row r="787" spans="1:6" outlineLevel="1" x14ac:dyDescent="0.35">
      <c r="A787">
        <f t="shared" si="289"/>
        <v>108</v>
      </c>
      <c r="B787" t="s">
        <v>737</v>
      </c>
      <c r="C787" t="s">
        <v>46</v>
      </c>
      <c r="D787" s="1">
        <f t="shared" si="290"/>
        <v>21.15</v>
      </c>
      <c r="E787" s="1">
        <f t="shared" si="290"/>
        <v>25.38</v>
      </c>
      <c r="F787" s="1">
        <f t="shared" ref="F787" si="295">F786</f>
        <v>29.609999999999996</v>
      </c>
    </row>
    <row r="788" spans="1:6" outlineLevel="1" x14ac:dyDescent="0.35">
      <c r="A788">
        <f t="shared" si="289"/>
        <v>108</v>
      </c>
      <c r="B788" t="s">
        <v>806</v>
      </c>
      <c r="C788" t="s">
        <v>96</v>
      </c>
      <c r="D788" s="1">
        <f t="shared" si="290"/>
        <v>21.15</v>
      </c>
      <c r="E788" s="1">
        <f t="shared" si="290"/>
        <v>25.38</v>
      </c>
      <c r="F788" s="1">
        <f t="shared" ref="F788" si="296">F787</f>
        <v>29.609999999999996</v>
      </c>
    </row>
    <row r="789" spans="1:6" ht="15" thickBot="1" x14ac:dyDescent="0.4">
      <c r="A789" s="4">
        <v>109</v>
      </c>
      <c r="B789" s="4" t="s">
        <v>181</v>
      </c>
      <c r="C789" s="4" t="s">
        <v>158</v>
      </c>
      <c r="D789" s="5">
        <v>21.04</v>
      </c>
      <c r="E789" s="5">
        <f>D789*1.2</f>
        <v>25.247999999999998</v>
      </c>
      <c r="F789" s="5">
        <f>D789*1.4</f>
        <v>29.455999999999996</v>
      </c>
    </row>
    <row r="790" spans="1:6" outlineLevel="1" x14ac:dyDescent="0.35">
      <c r="A790">
        <f>A789</f>
        <v>109</v>
      </c>
      <c r="B790" t="s">
        <v>255</v>
      </c>
      <c r="C790" t="s">
        <v>158</v>
      </c>
      <c r="D790" s="1">
        <f>D789</f>
        <v>21.04</v>
      </c>
      <c r="E790" s="1">
        <f>E789</f>
        <v>25.247999999999998</v>
      </c>
      <c r="F790" s="1">
        <f>F789</f>
        <v>29.455999999999996</v>
      </c>
    </row>
    <row r="791" spans="1:6" outlineLevel="1" x14ac:dyDescent="0.35">
      <c r="A791">
        <f t="shared" ref="A791:A793" si="297">A790</f>
        <v>109</v>
      </c>
      <c r="B791" t="s">
        <v>624</v>
      </c>
      <c r="C791" t="s">
        <v>173</v>
      </c>
      <c r="D791" s="1">
        <f t="shared" ref="D791:E793" si="298">D790</f>
        <v>21.04</v>
      </c>
      <c r="E791" s="1">
        <f t="shared" si="298"/>
        <v>25.247999999999998</v>
      </c>
      <c r="F791" s="1">
        <f t="shared" ref="F791" si="299">F790</f>
        <v>29.455999999999996</v>
      </c>
    </row>
    <row r="792" spans="1:6" outlineLevel="1" x14ac:dyDescent="0.35">
      <c r="A792">
        <f t="shared" si="297"/>
        <v>109</v>
      </c>
      <c r="B792" t="s">
        <v>678</v>
      </c>
      <c r="C792" t="s">
        <v>158</v>
      </c>
      <c r="D792" s="1">
        <f t="shared" si="298"/>
        <v>21.04</v>
      </c>
      <c r="E792" s="1">
        <f t="shared" si="298"/>
        <v>25.247999999999998</v>
      </c>
      <c r="F792" s="1">
        <f t="shared" ref="F792" si="300">F791</f>
        <v>29.455999999999996</v>
      </c>
    </row>
    <row r="793" spans="1:6" outlineLevel="1" x14ac:dyDescent="0.35">
      <c r="A793">
        <f t="shared" si="297"/>
        <v>109</v>
      </c>
      <c r="B793" t="s">
        <v>741</v>
      </c>
      <c r="C793" t="s">
        <v>158</v>
      </c>
      <c r="D793" s="1">
        <f t="shared" si="298"/>
        <v>21.04</v>
      </c>
      <c r="E793" s="1">
        <f t="shared" si="298"/>
        <v>25.247999999999998</v>
      </c>
      <c r="F793" s="1">
        <f t="shared" ref="F793" si="301">F792</f>
        <v>29.455999999999996</v>
      </c>
    </row>
    <row r="794" spans="1:6" ht="15" thickBot="1" x14ac:dyDescent="0.4">
      <c r="A794" s="4">
        <v>110</v>
      </c>
      <c r="B794" s="4" t="s">
        <v>184</v>
      </c>
      <c r="C794" s="4" t="s">
        <v>116</v>
      </c>
      <c r="D794" s="5">
        <v>21.61</v>
      </c>
      <c r="E794" s="5">
        <f>D794*1.2</f>
        <v>25.931999999999999</v>
      </c>
      <c r="F794" s="5">
        <f>D794*1.4</f>
        <v>30.253999999999998</v>
      </c>
    </row>
    <row r="795" spans="1:6" outlineLevel="1" x14ac:dyDescent="0.35">
      <c r="A795">
        <f>A794</f>
        <v>110</v>
      </c>
      <c r="B795" t="s">
        <v>396</v>
      </c>
      <c r="C795" t="s">
        <v>90</v>
      </c>
      <c r="D795" s="1">
        <f>D794</f>
        <v>21.61</v>
      </c>
      <c r="E795" s="1">
        <f>E794</f>
        <v>25.931999999999999</v>
      </c>
      <c r="F795" s="1">
        <f>F794</f>
        <v>30.253999999999998</v>
      </c>
    </row>
    <row r="796" spans="1:6" outlineLevel="1" x14ac:dyDescent="0.35">
      <c r="A796">
        <f t="shared" ref="A796:A809" si="302">A795</f>
        <v>110</v>
      </c>
      <c r="B796" t="s">
        <v>401</v>
      </c>
      <c r="C796" t="s">
        <v>116</v>
      </c>
      <c r="D796" s="1">
        <f t="shared" ref="D796:E809" si="303">D795</f>
        <v>21.61</v>
      </c>
      <c r="E796" s="1">
        <f t="shared" si="303"/>
        <v>25.931999999999999</v>
      </c>
      <c r="F796" s="1">
        <f t="shared" ref="F796" si="304">F795</f>
        <v>30.253999999999998</v>
      </c>
    </row>
    <row r="797" spans="1:6" outlineLevel="1" x14ac:dyDescent="0.35">
      <c r="A797">
        <f t="shared" si="302"/>
        <v>110</v>
      </c>
      <c r="B797" t="s">
        <v>484</v>
      </c>
      <c r="C797" t="s">
        <v>116</v>
      </c>
      <c r="D797" s="1">
        <f t="shared" si="303"/>
        <v>21.61</v>
      </c>
      <c r="E797" s="1">
        <f t="shared" si="303"/>
        <v>25.931999999999999</v>
      </c>
      <c r="F797" s="1">
        <f t="shared" ref="F797" si="305">F796</f>
        <v>30.253999999999998</v>
      </c>
    </row>
    <row r="798" spans="1:6" outlineLevel="1" x14ac:dyDescent="0.35">
      <c r="A798">
        <f t="shared" si="302"/>
        <v>110</v>
      </c>
      <c r="B798" t="s">
        <v>519</v>
      </c>
      <c r="C798" t="s">
        <v>116</v>
      </c>
      <c r="D798" s="1">
        <f t="shared" si="303"/>
        <v>21.61</v>
      </c>
      <c r="E798" s="1">
        <f t="shared" si="303"/>
        <v>25.931999999999999</v>
      </c>
      <c r="F798" s="1">
        <f t="shared" ref="F798" si="306">F797</f>
        <v>30.253999999999998</v>
      </c>
    </row>
    <row r="799" spans="1:6" outlineLevel="1" x14ac:dyDescent="0.35">
      <c r="A799">
        <f t="shared" si="302"/>
        <v>110</v>
      </c>
      <c r="B799" t="s">
        <v>530</v>
      </c>
      <c r="C799" t="s">
        <v>116</v>
      </c>
      <c r="D799" s="1">
        <f t="shared" si="303"/>
        <v>21.61</v>
      </c>
      <c r="E799" s="1">
        <f t="shared" si="303"/>
        <v>25.931999999999999</v>
      </c>
      <c r="F799" s="1">
        <f t="shared" ref="F799" si="307">F798</f>
        <v>30.253999999999998</v>
      </c>
    </row>
    <row r="800" spans="1:6" outlineLevel="1" x14ac:dyDescent="0.35">
      <c r="A800">
        <f t="shared" si="302"/>
        <v>110</v>
      </c>
      <c r="B800" t="s">
        <v>573</v>
      </c>
      <c r="C800" t="s">
        <v>116</v>
      </c>
      <c r="D800" s="1">
        <f t="shared" si="303"/>
        <v>21.61</v>
      </c>
      <c r="E800" s="1">
        <f t="shared" si="303"/>
        <v>25.931999999999999</v>
      </c>
      <c r="F800" s="1">
        <f t="shared" ref="F800" si="308">F799</f>
        <v>30.253999999999998</v>
      </c>
    </row>
    <row r="801" spans="1:6" outlineLevel="1" x14ac:dyDescent="0.35">
      <c r="A801">
        <f t="shared" si="302"/>
        <v>110</v>
      </c>
      <c r="B801" t="s">
        <v>575</v>
      </c>
      <c r="C801" t="s">
        <v>116</v>
      </c>
      <c r="D801" s="1">
        <f t="shared" si="303"/>
        <v>21.61</v>
      </c>
      <c r="E801" s="1">
        <f t="shared" si="303"/>
        <v>25.931999999999999</v>
      </c>
      <c r="F801" s="1">
        <f t="shared" ref="F801" si="309">F800</f>
        <v>30.253999999999998</v>
      </c>
    </row>
    <row r="802" spans="1:6" outlineLevel="1" x14ac:dyDescent="0.35">
      <c r="A802">
        <f t="shared" si="302"/>
        <v>110</v>
      </c>
      <c r="B802" t="s">
        <v>665</v>
      </c>
      <c r="C802" t="s">
        <v>116</v>
      </c>
      <c r="D802" s="1">
        <f t="shared" si="303"/>
        <v>21.61</v>
      </c>
      <c r="E802" s="1">
        <f t="shared" si="303"/>
        <v>25.931999999999999</v>
      </c>
      <c r="F802" s="1">
        <f t="shared" ref="F802" si="310">F801</f>
        <v>30.253999999999998</v>
      </c>
    </row>
    <row r="803" spans="1:6" outlineLevel="1" x14ac:dyDescent="0.35">
      <c r="A803">
        <f t="shared" si="302"/>
        <v>110</v>
      </c>
      <c r="B803" t="s">
        <v>687</v>
      </c>
      <c r="C803" t="s">
        <v>10</v>
      </c>
      <c r="D803" s="1">
        <f t="shared" si="303"/>
        <v>21.61</v>
      </c>
      <c r="E803" s="1">
        <f t="shared" si="303"/>
        <v>25.931999999999999</v>
      </c>
      <c r="F803" s="1">
        <f t="shared" ref="F803" si="311">F802</f>
        <v>30.253999999999998</v>
      </c>
    </row>
    <row r="804" spans="1:6" outlineLevel="1" x14ac:dyDescent="0.35">
      <c r="A804">
        <f t="shared" si="302"/>
        <v>110</v>
      </c>
      <c r="B804" t="s">
        <v>735</v>
      </c>
      <c r="C804" t="s">
        <v>10</v>
      </c>
      <c r="D804" s="1">
        <f t="shared" si="303"/>
        <v>21.61</v>
      </c>
      <c r="E804" s="1">
        <f t="shared" si="303"/>
        <v>25.931999999999999</v>
      </c>
      <c r="F804" s="1">
        <f t="shared" ref="F804" si="312">F803</f>
        <v>30.253999999999998</v>
      </c>
    </row>
    <row r="805" spans="1:6" outlineLevel="1" x14ac:dyDescent="0.35">
      <c r="A805">
        <f t="shared" si="302"/>
        <v>110</v>
      </c>
      <c r="B805" t="s">
        <v>747</v>
      </c>
      <c r="C805" t="s">
        <v>116</v>
      </c>
      <c r="D805" s="1">
        <f t="shared" si="303"/>
        <v>21.61</v>
      </c>
      <c r="E805" s="1">
        <f t="shared" si="303"/>
        <v>25.931999999999999</v>
      </c>
      <c r="F805" s="1">
        <f t="shared" ref="F805" si="313">F804</f>
        <v>30.253999999999998</v>
      </c>
    </row>
    <row r="806" spans="1:6" outlineLevel="1" x14ac:dyDescent="0.35">
      <c r="A806">
        <f t="shared" si="302"/>
        <v>110</v>
      </c>
      <c r="B806" t="s">
        <v>877</v>
      </c>
      <c r="C806" t="s">
        <v>116</v>
      </c>
      <c r="D806" s="1">
        <f t="shared" si="303"/>
        <v>21.61</v>
      </c>
      <c r="E806" s="1">
        <f t="shared" si="303"/>
        <v>25.931999999999999</v>
      </c>
      <c r="F806" s="1">
        <f t="shared" ref="F806" si="314">F805</f>
        <v>30.253999999999998</v>
      </c>
    </row>
    <row r="807" spans="1:6" outlineLevel="1" x14ac:dyDescent="0.35">
      <c r="A807">
        <f t="shared" si="302"/>
        <v>110</v>
      </c>
      <c r="B807" t="s">
        <v>912</v>
      </c>
      <c r="C807" t="s">
        <v>116</v>
      </c>
      <c r="D807" s="1">
        <f t="shared" si="303"/>
        <v>21.61</v>
      </c>
      <c r="E807" s="1">
        <f t="shared" si="303"/>
        <v>25.931999999999999</v>
      </c>
      <c r="F807" s="1">
        <f t="shared" ref="F807" si="315">F806</f>
        <v>30.253999999999998</v>
      </c>
    </row>
    <row r="808" spans="1:6" outlineLevel="1" x14ac:dyDescent="0.35">
      <c r="A808">
        <f t="shared" si="302"/>
        <v>110</v>
      </c>
      <c r="B808" t="s">
        <v>79</v>
      </c>
      <c r="C808" t="s">
        <v>116</v>
      </c>
      <c r="D808" s="1">
        <f t="shared" si="303"/>
        <v>21.61</v>
      </c>
      <c r="E808" s="1">
        <f t="shared" si="303"/>
        <v>25.931999999999999</v>
      </c>
      <c r="F808" s="1">
        <f t="shared" ref="F808" si="316">F807</f>
        <v>30.253999999999998</v>
      </c>
    </row>
    <row r="809" spans="1:6" outlineLevel="1" x14ac:dyDescent="0.35">
      <c r="A809">
        <f t="shared" si="302"/>
        <v>110</v>
      </c>
      <c r="B809" t="s">
        <v>973</v>
      </c>
      <c r="C809" t="s">
        <v>116</v>
      </c>
      <c r="D809" s="1">
        <f t="shared" si="303"/>
        <v>21.61</v>
      </c>
      <c r="E809" s="1">
        <f t="shared" si="303"/>
        <v>25.931999999999999</v>
      </c>
      <c r="F809" s="1">
        <f t="shared" ref="F809" si="317">F808</f>
        <v>30.253999999999998</v>
      </c>
    </row>
    <row r="810" spans="1:6" ht="15" thickBot="1" x14ac:dyDescent="0.4">
      <c r="A810" s="4">
        <v>111</v>
      </c>
      <c r="B810" s="4" t="s">
        <v>185</v>
      </c>
      <c r="C810" s="4" t="s">
        <v>102</v>
      </c>
      <c r="D810" s="5">
        <v>21.87</v>
      </c>
      <c r="E810" s="5">
        <f>D810*1.2</f>
        <v>26.244</v>
      </c>
      <c r="F810" s="5">
        <f>D810*1.4</f>
        <v>30.617999999999999</v>
      </c>
    </row>
    <row r="811" spans="1:6" outlineLevel="1" x14ac:dyDescent="0.35">
      <c r="A811">
        <v>111</v>
      </c>
      <c r="B811" t="s">
        <v>670</v>
      </c>
      <c r="C811" t="s">
        <v>102</v>
      </c>
      <c r="D811" s="1">
        <f>D810</f>
        <v>21.87</v>
      </c>
      <c r="E811" s="1">
        <f>E810</f>
        <v>26.244</v>
      </c>
      <c r="F811" s="1">
        <f>F810</f>
        <v>30.617999999999999</v>
      </c>
    </row>
    <row r="812" spans="1:6" ht="15" thickBot="1" x14ac:dyDescent="0.4">
      <c r="A812" s="4">
        <v>112</v>
      </c>
      <c r="B812" s="4" t="s">
        <v>186</v>
      </c>
      <c r="C812" s="4" t="s">
        <v>187</v>
      </c>
      <c r="D812" s="5">
        <v>23.56</v>
      </c>
      <c r="E812" s="5">
        <f>D812*1.2</f>
        <v>28.271999999999998</v>
      </c>
      <c r="F812" s="5">
        <f>D812*1.4</f>
        <v>32.983999999999995</v>
      </c>
    </row>
    <row r="813" spans="1:6" outlineLevel="1" x14ac:dyDescent="0.35">
      <c r="A813">
        <f>A812</f>
        <v>112</v>
      </c>
      <c r="B813" t="s">
        <v>307</v>
      </c>
      <c r="C813" t="s">
        <v>187</v>
      </c>
      <c r="D813" s="1">
        <f>D812</f>
        <v>23.56</v>
      </c>
      <c r="E813" s="1">
        <f>E812</f>
        <v>28.271999999999998</v>
      </c>
      <c r="F813" s="1">
        <f>F812</f>
        <v>32.983999999999995</v>
      </c>
    </row>
    <row r="814" spans="1:6" outlineLevel="1" x14ac:dyDescent="0.35">
      <c r="A814">
        <f t="shared" ref="A814:A819" si="318">A813</f>
        <v>112</v>
      </c>
      <c r="B814" t="s">
        <v>353</v>
      </c>
      <c r="C814" t="s">
        <v>187</v>
      </c>
      <c r="D814" s="1">
        <f t="shared" ref="D814:E819" si="319">D813</f>
        <v>23.56</v>
      </c>
      <c r="E814" s="1">
        <f t="shared" si="319"/>
        <v>28.271999999999998</v>
      </c>
      <c r="F814" s="1">
        <f t="shared" ref="F814" si="320">F813</f>
        <v>32.983999999999995</v>
      </c>
    </row>
    <row r="815" spans="1:6" outlineLevel="1" x14ac:dyDescent="0.35">
      <c r="A815">
        <f t="shared" si="318"/>
        <v>112</v>
      </c>
      <c r="B815" t="s">
        <v>538</v>
      </c>
      <c r="C815" t="s">
        <v>122</v>
      </c>
      <c r="D815" s="1">
        <f t="shared" si="319"/>
        <v>23.56</v>
      </c>
      <c r="E815" s="1">
        <f t="shared" si="319"/>
        <v>28.271999999999998</v>
      </c>
      <c r="F815" s="1">
        <f t="shared" ref="F815" si="321">F814</f>
        <v>32.983999999999995</v>
      </c>
    </row>
    <row r="816" spans="1:6" outlineLevel="1" x14ac:dyDescent="0.35">
      <c r="A816">
        <f t="shared" si="318"/>
        <v>112</v>
      </c>
      <c r="B816" t="s">
        <v>603</v>
      </c>
      <c r="C816" t="s">
        <v>187</v>
      </c>
      <c r="D816" s="1">
        <f t="shared" si="319"/>
        <v>23.56</v>
      </c>
      <c r="E816" s="1">
        <f t="shared" si="319"/>
        <v>28.271999999999998</v>
      </c>
      <c r="F816" s="1">
        <f t="shared" ref="F816" si="322">F815</f>
        <v>32.983999999999995</v>
      </c>
    </row>
    <row r="817" spans="1:6" outlineLevel="1" x14ac:dyDescent="0.35">
      <c r="A817">
        <f t="shared" si="318"/>
        <v>112</v>
      </c>
      <c r="B817" t="s">
        <v>714</v>
      </c>
      <c r="C817" t="s">
        <v>187</v>
      </c>
      <c r="D817" s="1">
        <f t="shared" si="319"/>
        <v>23.56</v>
      </c>
      <c r="E817" s="1">
        <f t="shared" si="319"/>
        <v>28.271999999999998</v>
      </c>
      <c r="F817" s="1">
        <f t="shared" ref="F817" si="323">F816</f>
        <v>32.983999999999995</v>
      </c>
    </row>
    <row r="818" spans="1:6" outlineLevel="1" x14ac:dyDescent="0.35">
      <c r="A818">
        <f t="shared" si="318"/>
        <v>112</v>
      </c>
      <c r="B818" t="s">
        <v>850</v>
      </c>
      <c r="C818" t="s">
        <v>187</v>
      </c>
      <c r="D818" s="1">
        <f t="shared" si="319"/>
        <v>23.56</v>
      </c>
      <c r="E818" s="1">
        <f t="shared" si="319"/>
        <v>28.271999999999998</v>
      </c>
      <c r="F818" s="1">
        <f t="shared" ref="F818" si="324">F817</f>
        <v>32.983999999999995</v>
      </c>
    </row>
    <row r="819" spans="1:6" outlineLevel="1" x14ac:dyDescent="0.35">
      <c r="A819">
        <f t="shared" si="318"/>
        <v>112</v>
      </c>
      <c r="B819" t="s">
        <v>858</v>
      </c>
      <c r="C819" t="s">
        <v>187</v>
      </c>
      <c r="D819" s="1">
        <f t="shared" si="319"/>
        <v>23.56</v>
      </c>
      <c r="E819" s="1">
        <f t="shared" si="319"/>
        <v>28.271999999999998</v>
      </c>
      <c r="F819" s="1">
        <f t="shared" ref="F819" si="325">F818</f>
        <v>32.983999999999995</v>
      </c>
    </row>
    <row r="820" spans="1:6" ht="15" thickBot="1" x14ac:dyDescent="0.4">
      <c r="A820" s="4">
        <v>113</v>
      </c>
      <c r="B820" s="4" t="s">
        <v>188</v>
      </c>
      <c r="C820" s="4" t="s">
        <v>110</v>
      </c>
      <c r="D820" s="5">
        <v>25.42</v>
      </c>
      <c r="E820" s="5">
        <f>D820*1.2</f>
        <v>30.504000000000001</v>
      </c>
      <c r="F820" s="5">
        <f>D820*1.4</f>
        <v>35.588000000000001</v>
      </c>
    </row>
    <row r="821" spans="1:6" outlineLevel="1" x14ac:dyDescent="0.35">
      <c r="A821">
        <f>A820</f>
        <v>113</v>
      </c>
      <c r="B821" t="s">
        <v>448</v>
      </c>
      <c r="C821" t="s">
        <v>37</v>
      </c>
      <c r="D821" s="1">
        <f>D820</f>
        <v>25.42</v>
      </c>
      <c r="E821" s="1">
        <f>E820</f>
        <v>30.504000000000001</v>
      </c>
      <c r="F821" s="1">
        <f>F820</f>
        <v>35.588000000000001</v>
      </c>
    </row>
    <row r="822" spans="1:6" outlineLevel="1" x14ac:dyDescent="0.35">
      <c r="A822">
        <f t="shared" ref="A822:A824" si="326">A821</f>
        <v>113</v>
      </c>
      <c r="B822" t="s">
        <v>621</v>
      </c>
      <c r="C822" t="s">
        <v>37</v>
      </c>
      <c r="D822" s="1">
        <f t="shared" ref="D822:E824" si="327">D821</f>
        <v>25.42</v>
      </c>
      <c r="E822" s="1">
        <f t="shared" si="327"/>
        <v>30.504000000000001</v>
      </c>
      <c r="F822" s="1">
        <f t="shared" ref="F822" si="328">F821</f>
        <v>35.588000000000001</v>
      </c>
    </row>
    <row r="823" spans="1:6" outlineLevel="1" x14ac:dyDescent="0.35">
      <c r="A823">
        <f t="shared" si="326"/>
        <v>113</v>
      </c>
      <c r="B823" t="s">
        <v>663</v>
      </c>
      <c r="C823" t="s">
        <v>136</v>
      </c>
      <c r="D823" s="1">
        <f t="shared" si="327"/>
        <v>25.42</v>
      </c>
      <c r="E823" s="1">
        <f t="shared" si="327"/>
        <v>30.504000000000001</v>
      </c>
      <c r="F823" s="1">
        <f t="shared" ref="F823" si="329">F822</f>
        <v>35.588000000000001</v>
      </c>
    </row>
    <row r="824" spans="1:6" outlineLevel="1" x14ac:dyDescent="0.35">
      <c r="A824">
        <f t="shared" si="326"/>
        <v>113</v>
      </c>
      <c r="B824" t="s">
        <v>713</v>
      </c>
      <c r="C824" t="s">
        <v>37</v>
      </c>
      <c r="D824" s="1">
        <f t="shared" si="327"/>
        <v>25.42</v>
      </c>
      <c r="E824" s="1">
        <f t="shared" si="327"/>
        <v>30.504000000000001</v>
      </c>
      <c r="F824" s="1">
        <f t="shared" ref="F824" si="330">F823</f>
        <v>35.588000000000001</v>
      </c>
    </row>
    <row r="825" spans="1:6" ht="15" thickBot="1" x14ac:dyDescent="0.4">
      <c r="A825" s="4">
        <v>114</v>
      </c>
      <c r="B825" s="4" t="s">
        <v>189</v>
      </c>
      <c r="C825" s="4" t="s">
        <v>190</v>
      </c>
      <c r="D825" s="5">
        <v>22.1</v>
      </c>
      <c r="E825" s="5">
        <f>D825*1.2</f>
        <v>26.52</v>
      </c>
      <c r="F825" s="5">
        <f>D825*1.4</f>
        <v>30.94</v>
      </c>
    </row>
    <row r="826" spans="1:6" outlineLevel="1" x14ac:dyDescent="0.35">
      <c r="A826">
        <f>A825</f>
        <v>114</v>
      </c>
      <c r="B826" t="s">
        <v>408</v>
      </c>
      <c r="C826" t="s">
        <v>190</v>
      </c>
      <c r="D826" s="1">
        <f>D825</f>
        <v>22.1</v>
      </c>
      <c r="E826" s="1">
        <f>E825</f>
        <v>26.52</v>
      </c>
      <c r="F826" s="1">
        <f>F825</f>
        <v>30.94</v>
      </c>
    </row>
    <row r="827" spans="1:6" outlineLevel="1" x14ac:dyDescent="0.35">
      <c r="A827">
        <f t="shared" ref="A827:A834" si="331">A826</f>
        <v>114</v>
      </c>
      <c r="B827" t="s">
        <v>453</v>
      </c>
      <c r="C827" t="s">
        <v>190</v>
      </c>
      <c r="D827" s="1">
        <f t="shared" ref="D827:E834" si="332">D826</f>
        <v>22.1</v>
      </c>
      <c r="E827" s="1">
        <f t="shared" si="332"/>
        <v>26.52</v>
      </c>
      <c r="F827" s="1">
        <f t="shared" ref="F827" si="333">F826</f>
        <v>30.94</v>
      </c>
    </row>
    <row r="828" spans="1:6" outlineLevel="1" x14ac:dyDescent="0.35">
      <c r="A828">
        <f t="shared" si="331"/>
        <v>114</v>
      </c>
      <c r="B828" t="s">
        <v>470</v>
      </c>
      <c r="C828" t="s">
        <v>190</v>
      </c>
      <c r="D828" s="1">
        <f t="shared" si="332"/>
        <v>22.1</v>
      </c>
      <c r="E828" s="1">
        <f t="shared" si="332"/>
        <v>26.52</v>
      </c>
      <c r="F828" s="1">
        <f t="shared" ref="F828" si="334">F827</f>
        <v>30.94</v>
      </c>
    </row>
    <row r="829" spans="1:6" outlineLevel="1" x14ac:dyDescent="0.35">
      <c r="A829">
        <f t="shared" si="331"/>
        <v>114</v>
      </c>
      <c r="B829" t="s">
        <v>488</v>
      </c>
      <c r="C829" t="s">
        <v>190</v>
      </c>
      <c r="D829" s="1">
        <f t="shared" si="332"/>
        <v>22.1</v>
      </c>
      <c r="E829" s="1">
        <f t="shared" si="332"/>
        <v>26.52</v>
      </c>
      <c r="F829" s="1">
        <f t="shared" ref="F829" si="335">F828</f>
        <v>30.94</v>
      </c>
    </row>
    <row r="830" spans="1:6" outlineLevel="1" x14ac:dyDescent="0.35">
      <c r="A830">
        <f t="shared" si="331"/>
        <v>114</v>
      </c>
      <c r="B830" t="s">
        <v>509</v>
      </c>
      <c r="C830" t="s">
        <v>190</v>
      </c>
      <c r="D830" s="1">
        <f t="shared" si="332"/>
        <v>22.1</v>
      </c>
      <c r="E830" s="1">
        <f t="shared" si="332"/>
        <v>26.52</v>
      </c>
      <c r="F830" s="1">
        <f t="shared" ref="F830" si="336">F829</f>
        <v>30.94</v>
      </c>
    </row>
    <row r="831" spans="1:6" outlineLevel="1" x14ac:dyDescent="0.35">
      <c r="A831">
        <f t="shared" si="331"/>
        <v>114</v>
      </c>
      <c r="B831" t="s">
        <v>523</v>
      </c>
      <c r="C831" t="s">
        <v>1000</v>
      </c>
      <c r="D831" s="1">
        <f t="shared" si="332"/>
        <v>22.1</v>
      </c>
      <c r="E831" s="1">
        <f t="shared" si="332"/>
        <v>26.52</v>
      </c>
      <c r="F831" s="1">
        <f t="shared" ref="F831" si="337">F830</f>
        <v>30.94</v>
      </c>
    </row>
    <row r="832" spans="1:6" outlineLevel="1" x14ac:dyDescent="0.35">
      <c r="A832">
        <f t="shared" si="331"/>
        <v>114</v>
      </c>
      <c r="B832" t="s">
        <v>834</v>
      </c>
      <c r="C832" t="s">
        <v>190</v>
      </c>
      <c r="D832" s="1">
        <f t="shared" si="332"/>
        <v>22.1</v>
      </c>
      <c r="E832" s="1">
        <f t="shared" si="332"/>
        <v>26.52</v>
      </c>
      <c r="F832" s="1">
        <f t="shared" ref="F832" si="338">F831</f>
        <v>30.94</v>
      </c>
    </row>
    <row r="833" spans="1:6" outlineLevel="1" x14ac:dyDescent="0.35">
      <c r="A833">
        <f t="shared" si="331"/>
        <v>114</v>
      </c>
      <c r="B833" t="s">
        <v>870</v>
      </c>
      <c r="C833" t="s">
        <v>194</v>
      </c>
      <c r="D833" s="1">
        <f t="shared" si="332"/>
        <v>22.1</v>
      </c>
      <c r="E833" s="1">
        <f t="shared" si="332"/>
        <v>26.52</v>
      </c>
      <c r="F833" s="1">
        <f t="shared" ref="F833" si="339">F832</f>
        <v>30.94</v>
      </c>
    </row>
    <row r="834" spans="1:6" outlineLevel="1" x14ac:dyDescent="0.35">
      <c r="A834">
        <f t="shared" si="331"/>
        <v>114</v>
      </c>
      <c r="B834" t="s">
        <v>956</v>
      </c>
      <c r="C834" t="s">
        <v>190</v>
      </c>
      <c r="D834" s="1">
        <f t="shared" si="332"/>
        <v>22.1</v>
      </c>
      <c r="E834" s="1">
        <f t="shared" si="332"/>
        <v>26.52</v>
      </c>
      <c r="F834" s="1">
        <f t="shared" ref="F834" si="340">F833</f>
        <v>30.94</v>
      </c>
    </row>
    <row r="835" spans="1:6" ht="15" thickBot="1" x14ac:dyDescent="0.4">
      <c r="A835" s="4">
        <v>115</v>
      </c>
      <c r="B835" s="4" t="s">
        <v>191</v>
      </c>
      <c r="C835" s="4" t="s">
        <v>192</v>
      </c>
      <c r="D835" s="5">
        <v>22.18</v>
      </c>
      <c r="E835" s="5">
        <f>D835*1.2</f>
        <v>26.616</v>
      </c>
      <c r="F835" s="5">
        <f>D835*1.4</f>
        <v>31.051999999999996</v>
      </c>
    </row>
    <row r="836" spans="1:6" outlineLevel="1" x14ac:dyDescent="0.35">
      <c r="A836">
        <f>A835</f>
        <v>115</v>
      </c>
      <c r="B836" t="s">
        <v>253</v>
      </c>
      <c r="C836" t="s">
        <v>192</v>
      </c>
      <c r="D836" s="1">
        <f>D835</f>
        <v>22.18</v>
      </c>
      <c r="E836" s="1">
        <f>E835</f>
        <v>26.616</v>
      </c>
      <c r="F836" s="1">
        <f>F835</f>
        <v>31.051999999999996</v>
      </c>
    </row>
    <row r="837" spans="1:6" outlineLevel="1" x14ac:dyDescent="0.35">
      <c r="A837">
        <f t="shared" ref="A837:A840" si="341">A836</f>
        <v>115</v>
      </c>
      <c r="B837" t="s">
        <v>521</v>
      </c>
      <c r="C837" t="s">
        <v>158</v>
      </c>
      <c r="D837" s="1">
        <f t="shared" ref="D837:E840" si="342">D836</f>
        <v>22.18</v>
      </c>
      <c r="E837" s="1">
        <f t="shared" si="342"/>
        <v>26.616</v>
      </c>
      <c r="F837" s="1">
        <f t="shared" ref="F837" si="343">F836</f>
        <v>31.051999999999996</v>
      </c>
    </row>
    <row r="838" spans="1:6" outlineLevel="1" x14ac:dyDescent="0.35">
      <c r="A838">
        <f t="shared" si="341"/>
        <v>115</v>
      </c>
      <c r="B838" t="s">
        <v>590</v>
      </c>
      <c r="C838" t="s">
        <v>192</v>
      </c>
      <c r="D838" s="1">
        <f t="shared" si="342"/>
        <v>22.18</v>
      </c>
      <c r="E838" s="1">
        <f t="shared" si="342"/>
        <v>26.616</v>
      </c>
      <c r="F838" s="1">
        <f t="shared" ref="F838" si="344">F837</f>
        <v>31.051999999999996</v>
      </c>
    </row>
    <row r="839" spans="1:6" outlineLevel="1" x14ac:dyDescent="0.35">
      <c r="A839">
        <f t="shared" si="341"/>
        <v>115</v>
      </c>
      <c r="B839" t="s">
        <v>686</v>
      </c>
      <c r="C839" t="s">
        <v>192</v>
      </c>
      <c r="D839" s="1">
        <f t="shared" si="342"/>
        <v>22.18</v>
      </c>
      <c r="E839" s="1">
        <f t="shared" si="342"/>
        <v>26.616</v>
      </c>
      <c r="F839" s="1">
        <f t="shared" ref="F839" si="345">F838</f>
        <v>31.051999999999996</v>
      </c>
    </row>
    <row r="840" spans="1:6" outlineLevel="1" x14ac:dyDescent="0.35">
      <c r="A840">
        <f t="shared" si="341"/>
        <v>115</v>
      </c>
      <c r="B840" t="s">
        <v>744</v>
      </c>
      <c r="C840" t="s">
        <v>192</v>
      </c>
      <c r="D840" s="1">
        <f t="shared" si="342"/>
        <v>22.18</v>
      </c>
      <c r="E840" s="1">
        <f t="shared" si="342"/>
        <v>26.616</v>
      </c>
      <c r="F840" s="1">
        <f t="shared" ref="F840" si="346">F839</f>
        <v>31.051999999999996</v>
      </c>
    </row>
    <row r="841" spans="1:6" ht="15" thickBot="1" x14ac:dyDescent="0.4">
      <c r="A841" s="4">
        <v>116</v>
      </c>
      <c r="B841" s="4" t="s">
        <v>193</v>
      </c>
      <c r="C841" s="4" t="s">
        <v>194</v>
      </c>
      <c r="D841" s="5">
        <v>20.63</v>
      </c>
      <c r="E841" s="5">
        <f>D841*1.2</f>
        <v>24.755999999999997</v>
      </c>
      <c r="F841" s="5">
        <f>D841*1.4</f>
        <v>28.881999999999998</v>
      </c>
    </row>
    <row r="842" spans="1:6" outlineLevel="1" x14ac:dyDescent="0.35">
      <c r="A842">
        <f>A841</f>
        <v>116</v>
      </c>
      <c r="B842" t="s">
        <v>234</v>
      </c>
      <c r="C842" t="s">
        <v>194</v>
      </c>
      <c r="D842" s="1">
        <f>D841</f>
        <v>20.63</v>
      </c>
      <c r="E842" s="1">
        <f>E841</f>
        <v>24.755999999999997</v>
      </c>
      <c r="F842" s="1">
        <f>F841</f>
        <v>28.881999999999998</v>
      </c>
    </row>
    <row r="843" spans="1:6" outlineLevel="1" x14ac:dyDescent="0.35">
      <c r="A843">
        <f t="shared" ref="A843:A847" si="347">A842</f>
        <v>116</v>
      </c>
      <c r="B843" t="s">
        <v>620</v>
      </c>
      <c r="C843" t="s">
        <v>194</v>
      </c>
      <c r="D843" s="1">
        <f t="shared" ref="D843:E847" si="348">D842</f>
        <v>20.63</v>
      </c>
      <c r="E843" s="1">
        <f t="shared" si="348"/>
        <v>24.755999999999997</v>
      </c>
      <c r="F843" s="1">
        <f t="shared" ref="F843" si="349">F842</f>
        <v>28.881999999999998</v>
      </c>
    </row>
    <row r="844" spans="1:6" outlineLevel="1" x14ac:dyDescent="0.35">
      <c r="A844">
        <f t="shared" si="347"/>
        <v>116</v>
      </c>
      <c r="B844" t="s">
        <v>729</v>
      </c>
      <c r="C844" t="s">
        <v>194</v>
      </c>
      <c r="D844" s="1">
        <f t="shared" si="348"/>
        <v>20.63</v>
      </c>
      <c r="E844" s="1">
        <f t="shared" si="348"/>
        <v>24.755999999999997</v>
      </c>
      <c r="F844" s="1">
        <f t="shared" ref="F844" si="350">F843</f>
        <v>28.881999999999998</v>
      </c>
    </row>
    <row r="845" spans="1:6" outlineLevel="1" x14ac:dyDescent="0.35">
      <c r="A845">
        <f t="shared" si="347"/>
        <v>116</v>
      </c>
      <c r="B845" t="s">
        <v>813</v>
      </c>
      <c r="C845" t="s">
        <v>194</v>
      </c>
      <c r="D845" s="1">
        <f t="shared" si="348"/>
        <v>20.63</v>
      </c>
      <c r="E845" s="1">
        <f t="shared" si="348"/>
        <v>24.755999999999997</v>
      </c>
      <c r="F845" s="1">
        <f t="shared" ref="F845" si="351">F844</f>
        <v>28.881999999999998</v>
      </c>
    </row>
    <row r="846" spans="1:6" outlineLevel="1" x14ac:dyDescent="0.35">
      <c r="A846">
        <f t="shared" si="347"/>
        <v>116</v>
      </c>
      <c r="B846" t="s">
        <v>853</v>
      </c>
      <c r="C846" t="s">
        <v>178</v>
      </c>
      <c r="D846" s="1">
        <f t="shared" si="348"/>
        <v>20.63</v>
      </c>
      <c r="E846" s="1">
        <f t="shared" si="348"/>
        <v>24.755999999999997</v>
      </c>
      <c r="F846" s="1">
        <f t="shared" ref="F846" si="352">F845</f>
        <v>28.881999999999998</v>
      </c>
    </row>
    <row r="847" spans="1:6" outlineLevel="1" x14ac:dyDescent="0.35">
      <c r="A847">
        <f t="shared" si="347"/>
        <v>116</v>
      </c>
      <c r="B847" t="s">
        <v>935</v>
      </c>
      <c r="C847" t="s">
        <v>166</v>
      </c>
      <c r="D847" s="1">
        <f t="shared" si="348"/>
        <v>20.63</v>
      </c>
      <c r="E847" s="1">
        <f t="shared" si="348"/>
        <v>24.755999999999997</v>
      </c>
      <c r="F847" s="1">
        <f t="shared" ref="F847" si="353">F846</f>
        <v>28.881999999999998</v>
      </c>
    </row>
    <row r="848" spans="1:6" ht="15" thickBot="1" x14ac:dyDescent="0.4">
      <c r="A848" s="4">
        <v>117</v>
      </c>
      <c r="B848" s="4" t="s">
        <v>195</v>
      </c>
      <c r="C848" s="4" t="s">
        <v>196</v>
      </c>
      <c r="D848" s="5">
        <v>23.34</v>
      </c>
      <c r="E848" s="5">
        <f>D848*1.2</f>
        <v>28.007999999999999</v>
      </c>
      <c r="F848" s="5">
        <f>D848*1.4</f>
        <v>32.675999999999995</v>
      </c>
    </row>
    <row r="849" spans="1:6" outlineLevel="1" x14ac:dyDescent="0.35">
      <c r="A849">
        <f>A848</f>
        <v>117</v>
      </c>
      <c r="B849" t="s">
        <v>356</v>
      </c>
      <c r="C849" t="s">
        <v>196</v>
      </c>
      <c r="D849" s="1">
        <f>D848</f>
        <v>23.34</v>
      </c>
      <c r="E849" s="1">
        <f>E848</f>
        <v>28.007999999999999</v>
      </c>
      <c r="F849" s="1">
        <f>F848</f>
        <v>32.675999999999995</v>
      </c>
    </row>
    <row r="850" spans="1:6" outlineLevel="1" x14ac:dyDescent="0.35">
      <c r="A850">
        <f t="shared" ref="A850:A854" si="354">A849</f>
        <v>117</v>
      </c>
      <c r="B850" t="s">
        <v>481</v>
      </c>
      <c r="C850" t="s">
        <v>196</v>
      </c>
      <c r="D850" s="1">
        <f t="shared" ref="D850:E854" si="355">D849</f>
        <v>23.34</v>
      </c>
      <c r="E850" s="1">
        <f t="shared" si="355"/>
        <v>28.007999999999999</v>
      </c>
      <c r="F850" s="1">
        <f t="shared" ref="F850" si="356">F849</f>
        <v>32.675999999999995</v>
      </c>
    </row>
    <row r="851" spans="1:6" outlineLevel="1" x14ac:dyDescent="0.35">
      <c r="A851">
        <f t="shared" si="354"/>
        <v>117</v>
      </c>
      <c r="B851" t="s">
        <v>699</v>
      </c>
      <c r="C851" t="s">
        <v>196</v>
      </c>
      <c r="D851" s="1">
        <f t="shared" si="355"/>
        <v>23.34</v>
      </c>
      <c r="E851" s="1">
        <f t="shared" si="355"/>
        <v>28.007999999999999</v>
      </c>
      <c r="F851" s="1">
        <f t="shared" ref="F851" si="357">F850</f>
        <v>32.675999999999995</v>
      </c>
    </row>
    <row r="852" spans="1:6" outlineLevel="1" x14ac:dyDescent="0.35">
      <c r="A852">
        <f t="shared" si="354"/>
        <v>117</v>
      </c>
      <c r="B852" t="s">
        <v>196</v>
      </c>
      <c r="C852" t="s">
        <v>196</v>
      </c>
      <c r="D852" s="1">
        <f t="shared" si="355"/>
        <v>23.34</v>
      </c>
      <c r="E852" s="1">
        <f t="shared" si="355"/>
        <v>28.007999999999999</v>
      </c>
      <c r="F852" s="1">
        <f t="shared" ref="F852" si="358">F851</f>
        <v>32.675999999999995</v>
      </c>
    </row>
    <row r="853" spans="1:6" outlineLevel="1" x14ac:dyDescent="0.35">
      <c r="A853">
        <f t="shared" si="354"/>
        <v>117</v>
      </c>
      <c r="B853" t="s">
        <v>1014</v>
      </c>
      <c r="C853" t="s">
        <v>196</v>
      </c>
      <c r="D853" s="1">
        <f t="shared" si="355"/>
        <v>23.34</v>
      </c>
      <c r="E853" s="1">
        <f t="shared" si="355"/>
        <v>28.007999999999999</v>
      </c>
      <c r="F853" s="1">
        <f t="shared" ref="F853" si="359">F852</f>
        <v>32.675999999999995</v>
      </c>
    </row>
    <row r="854" spans="1:6" outlineLevel="1" x14ac:dyDescent="0.35">
      <c r="A854">
        <f t="shared" si="354"/>
        <v>117</v>
      </c>
      <c r="B854" t="s">
        <v>919</v>
      </c>
      <c r="C854" t="s">
        <v>196</v>
      </c>
      <c r="D854" s="1">
        <f t="shared" si="355"/>
        <v>23.34</v>
      </c>
      <c r="E854" s="1">
        <f t="shared" si="355"/>
        <v>28.007999999999999</v>
      </c>
      <c r="F854" s="1">
        <f t="shared" ref="F854" si="360">F853</f>
        <v>32.675999999999995</v>
      </c>
    </row>
    <row r="855" spans="1:6" ht="15" thickBot="1" x14ac:dyDescent="0.4">
      <c r="A855" s="4">
        <v>118</v>
      </c>
      <c r="B855" s="4" t="s">
        <v>197</v>
      </c>
      <c r="C855" s="4" t="s">
        <v>110</v>
      </c>
      <c r="D855" s="5">
        <v>25.43</v>
      </c>
      <c r="E855" s="5">
        <f>D855*1.2</f>
        <v>30.515999999999998</v>
      </c>
      <c r="F855" s="5">
        <f>D855*1.4</f>
        <v>35.601999999999997</v>
      </c>
    </row>
    <row r="856" spans="1:6" outlineLevel="1" x14ac:dyDescent="0.35">
      <c r="A856">
        <f>A855</f>
        <v>118</v>
      </c>
      <c r="B856" t="s">
        <v>757</v>
      </c>
      <c r="C856" t="s">
        <v>110</v>
      </c>
      <c r="D856" s="1">
        <f>D855</f>
        <v>25.43</v>
      </c>
      <c r="E856" s="1">
        <f>E855</f>
        <v>30.515999999999998</v>
      </c>
      <c r="F856" s="1">
        <f>F855</f>
        <v>35.601999999999997</v>
      </c>
    </row>
    <row r="857" spans="1:6" outlineLevel="1" x14ac:dyDescent="0.35">
      <c r="A857">
        <f>A856</f>
        <v>118</v>
      </c>
      <c r="B857" t="s">
        <v>979</v>
      </c>
      <c r="C857" t="s">
        <v>10</v>
      </c>
      <c r="D857" s="1">
        <f t="shared" ref="D857:E857" si="361">D856</f>
        <v>25.43</v>
      </c>
      <c r="E857" s="1">
        <f t="shared" si="361"/>
        <v>30.515999999999998</v>
      </c>
      <c r="F857" s="1">
        <f t="shared" ref="F857" si="362">F856</f>
        <v>35.601999999999997</v>
      </c>
    </row>
    <row r="858" spans="1:6" ht="15" thickBot="1" x14ac:dyDescent="0.4">
      <c r="A858" s="4">
        <v>119</v>
      </c>
      <c r="B858" s="4" t="s">
        <v>198</v>
      </c>
      <c r="C858" s="4" t="s">
        <v>199</v>
      </c>
      <c r="D858" s="5">
        <v>23.26</v>
      </c>
      <c r="E858" s="5">
        <f>D858*1.2</f>
        <v>27.912000000000003</v>
      </c>
      <c r="F858" s="5">
        <f>D858*1.4</f>
        <v>32.564</v>
      </c>
    </row>
    <row r="859" spans="1:6" outlineLevel="1" x14ac:dyDescent="0.35">
      <c r="A859">
        <f>A858</f>
        <v>119</v>
      </c>
      <c r="B859" t="s">
        <v>278</v>
      </c>
      <c r="C859" t="s">
        <v>199</v>
      </c>
      <c r="D859" s="1">
        <f>D858</f>
        <v>23.26</v>
      </c>
      <c r="E859" s="1">
        <f>E858</f>
        <v>27.912000000000003</v>
      </c>
      <c r="F859" s="1">
        <f>F858</f>
        <v>32.564</v>
      </c>
    </row>
    <row r="860" spans="1:6" outlineLevel="1" x14ac:dyDescent="0.35">
      <c r="A860">
        <f t="shared" ref="A860:A864" si="363">A859</f>
        <v>119</v>
      </c>
      <c r="B860" t="s">
        <v>346</v>
      </c>
      <c r="C860" t="s">
        <v>199</v>
      </c>
      <c r="D860" s="1">
        <f t="shared" ref="D860:E864" si="364">D859</f>
        <v>23.26</v>
      </c>
      <c r="E860" s="1">
        <f t="shared" si="364"/>
        <v>27.912000000000003</v>
      </c>
      <c r="F860" s="1">
        <f t="shared" ref="F860" si="365">F859</f>
        <v>32.564</v>
      </c>
    </row>
    <row r="861" spans="1:6" outlineLevel="1" x14ac:dyDescent="0.35">
      <c r="A861">
        <f t="shared" si="363"/>
        <v>119</v>
      </c>
      <c r="B861" t="s">
        <v>637</v>
      </c>
      <c r="C861" t="s">
        <v>199</v>
      </c>
      <c r="D861" s="1">
        <f t="shared" si="364"/>
        <v>23.26</v>
      </c>
      <c r="E861" s="1">
        <f t="shared" si="364"/>
        <v>27.912000000000003</v>
      </c>
      <c r="F861" s="1">
        <f t="shared" ref="F861" si="366">F860</f>
        <v>32.564</v>
      </c>
    </row>
    <row r="862" spans="1:6" outlineLevel="1" x14ac:dyDescent="0.35">
      <c r="A862">
        <f t="shared" si="363"/>
        <v>119</v>
      </c>
      <c r="B862" t="s">
        <v>673</v>
      </c>
      <c r="C862" t="s">
        <v>199</v>
      </c>
      <c r="D862" s="1">
        <f t="shared" si="364"/>
        <v>23.26</v>
      </c>
      <c r="E862" s="1">
        <f t="shared" si="364"/>
        <v>27.912000000000003</v>
      </c>
      <c r="F862" s="1">
        <f t="shared" ref="F862" si="367">F861</f>
        <v>32.564</v>
      </c>
    </row>
    <row r="863" spans="1:6" outlineLevel="1" x14ac:dyDescent="0.35">
      <c r="A863">
        <f t="shared" si="363"/>
        <v>119</v>
      </c>
      <c r="B863" t="s">
        <v>722</v>
      </c>
      <c r="C863" t="s">
        <v>169</v>
      </c>
      <c r="D863" s="1">
        <f t="shared" si="364"/>
        <v>23.26</v>
      </c>
      <c r="E863" s="1">
        <f t="shared" si="364"/>
        <v>27.912000000000003</v>
      </c>
      <c r="F863" s="1">
        <f t="shared" ref="F863" si="368">F862</f>
        <v>32.564</v>
      </c>
    </row>
    <row r="864" spans="1:6" outlineLevel="1" x14ac:dyDescent="0.35">
      <c r="A864">
        <f t="shared" si="363"/>
        <v>119</v>
      </c>
      <c r="B864" t="s">
        <v>887</v>
      </c>
      <c r="C864" t="s">
        <v>199</v>
      </c>
      <c r="D864" s="1">
        <f t="shared" si="364"/>
        <v>23.26</v>
      </c>
      <c r="E864" s="1">
        <f t="shared" si="364"/>
        <v>27.912000000000003</v>
      </c>
      <c r="F864" s="1">
        <f t="shared" ref="F864" si="369">F863</f>
        <v>32.564</v>
      </c>
    </row>
    <row r="865" spans="1:6" ht="15" thickBot="1" x14ac:dyDescent="0.4">
      <c r="A865" s="4">
        <v>120</v>
      </c>
      <c r="B865" s="4" t="s">
        <v>200</v>
      </c>
      <c r="C865" s="4" t="s">
        <v>23</v>
      </c>
      <c r="D865" s="5">
        <v>23.36</v>
      </c>
      <c r="E865" s="5">
        <f>D865*1.2</f>
        <v>28.032</v>
      </c>
      <c r="F865" s="5">
        <f>D865*1.4</f>
        <v>32.704000000000001</v>
      </c>
    </row>
    <row r="866" spans="1:6" outlineLevel="1" x14ac:dyDescent="0.35">
      <c r="A866">
        <f>A865</f>
        <v>120</v>
      </c>
      <c r="B866" t="s">
        <v>301</v>
      </c>
      <c r="C866" t="s">
        <v>107</v>
      </c>
      <c r="D866" s="1">
        <f>D865</f>
        <v>23.36</v>
      </c>
      <c r="E866" s="1">
        <f>E865</f>
        <v>28.032</v>
      </c>
      <c r="F866" s="1">
        <f>F865</f>
        <v>32.704000000000001</v>
      </c>
    </row>
    <row r="867" spans="1:6" outlineLevel="1" x14ac:dyDescent="0.35">
      <c r="A867">
        <f t="shared" ref="A867:A874" si="370">A866</f>
        <v>120</v>
      </c>
      <c r="B867" t="s">
        <v>335</v>
      </c>
      <c r="C867" t="s">
        <v>37</v>
      </c>
      <c r="D867" s="1">
        <f t="shared" ref="D867:E874" si="371">D866</f>
        <v>23.36</v>
      </c>
      <c r="E867" s="1">
        <f t="shared" si="371"/>
        <v>28.032</v>
      </c>
      <c r="F867" s="1">
        <f t="shared" ref="F867" si="372">F866</f>
        <v>32.704000000000001</v>
      </c>
    </row>
    <row r="868" spans="1:6" outlineLevel="1" x14ac:dyDescent="0.35">
      <c r="A868">
        <f t="shared" si="370"/>
        <v>120</v>
      </c>
      <c r="B868" t="s">
        <v>429</v>
      </c>
      <c r="C868" t="s">
        <v>196</v>
      </c>
      <c r="D868" s="1">
        <f t="shared" si="371"/>
        <v>23.36</v>
      </c>
      <c r="E868" s="1">
        <f t="shared" si="371"/>
        <v>28.032</v>
      </c>
      <c r="F868" s="1">
        <f t="shared" ref="F868" si="373">F867</f>
        <v>32.704000000000001</v>
      </c>
    </row>
    <row r="869" spans="1:6" outlineLevel="1" x14ac:dyDescent="0.35">
      <c r="A869">
        <f t="shared" si="370"/>
        <v>120</v>
      </c>
      <c r="B869" t="s">
        <v>480</v>
      </c>
      <c r="C869" t="s">
        <v>23</v>
      </c>
      <c r="D869" s="1">
        <f t="shared" si="371"/>
        <v>23.36</v>
      </c>
      <c r="E869" s="1">
        <f t="shared" si="371"/>
        <v>28.032</v>
      </c>
      <c r="F869" s="1">
        <f t="shared" ref="F869" si="374">F868</f>
        <v>32.704000000000001</v>
      </c>
    </row>
    <row r="870" spans="1:6" outlineLevel="1" x14ac:dyDescent="0.35">
      <c r="A870">
        <f t="shared" si="370"/>
        <v>120</v>
      </c>
      <c r="B870" t="s">
        <v>710</v>
      </c>
      <c r="C870" t="s">
        <v>23</v>
      </c>
      <c r="D870" s="1">
        <f t="shared" si="371"/>
        <v>23.36</v>
      </c>
      <c r="E870" s="1">
        <f t="shared" si="371"/>
        <v>28.032</v>
      </c>
      <c r="F870" s="1">
        <f t="shared" ref="F870" si="375">F869</f>
        <v>32.704000000000001</v>
      </c>
    </row>
    <row r="871" spans="1:6" outlineLevel="1" x14ac:dyDescent="0.35">
      <c r="A871">
        <f t="shared" si="370"/>
        <v>120</v>
      </c>
      <c r="B871" t="s">
        <v>730</v>
      </c>
      <c r="C871" t="s">
        <v>23</v>
      </c>
      <c r="D871" s="1">
        <f t="shared" si="371"/>
        <v>23.36</v>
      </c>
      <c r="E871" s="1">
        <f t="shared" si="371"/>
        <v>28.032</v>
      </c>
      <c r="F871" s="1">
        <f t="shared" ref="F871" si="376">F870</f>
        <v>32.704000000000001</v>
      </c>
    </row>
    <row r="872" spans="1:6" outlineLevel="1" x14ac:dyDescent="0.35">
      <c r="A872">
        <f t="shared" si="370"/>
        <v>120</v>
      </c>
      <c r="B872" t="s">
        <v>866</v>
      </c>
      <c r="C872" t="s">
        <v>23</v>
      </c>
      <c r="D872" s="1">
        <f t="shared" si="371"/>
        <v>23.36</v>
      </c>
      <c r="E872" s="1">
        <f t="shared" si="371"/>
        <v>28.032</v>
      </c>
      <c r="F872" s="1">
        <f t="shared" ref="F872" si="377">F871</f>
        <v>32.704000000000001</v>
      </c>
    </row>
    <row r="873" spans="1:6" outlineLevel="1" x14ac:dyDescent="0.35">
      <c r="A873">
        <f t="shared" si="370"/>
        <v>120</v>
      </c>
      <c r="B873" t="s">
        <v>928</v>
      </c>
      <c r="C873" t="s">
        <v>23</v>
      </c>
      <c r="D873" s="1">
        <f t="shared" si="371"/>
        <v>23.36</v>
      </c>
      <c r="E873" s="1">
        <f t="shared" si="371"/>
        <v>28.032</v>
      </c>
      <c r="F873" s="1">
        <f t="shared" ref="F873" si="378">F872</f>
        <v>32.704000000000001</v>
      </c>
    </row>
    <row r="874" spans="1:6" outlineLevel="1" x14ac:dyDescent="0.35">
      <c r="A874">
        <f t="shared" si="370"/>
        <v>120</v>
      </c>
      <c r="B874" t="s">
        <v>932</v>
      </c>
      <c r="C874" t="s">
        <v>23</v>
      </c>
      <c r="D874" s="1">
        <f t="shared" si="371"/>
        <v>23.36</v>
      </c>
      <c r="E874" s="1">
        <f t="shared" si="371"/>
        <v>28.032</v>
      </c>
      <c r="F874" s="1">
        <f t="shared" ref="F874" si="379">F873</f>
        <v>32.704000000000001</v>
      </c>
    </row>
    <row r="875" spans="1:6" ht="15" thickBot="1" x14ac:dyDescent="0.4">
      <c r="A875" s="4">
        <v>121</v>
      </c>
      <c r="B875" s="4" t="s">
        <v>163</v>
      </c>
      <c r="C875" s="4" t="s">
        <v>50</v>
      </c>
      <c r="D875" s="5">
        <v>21.9</v>
      </c>
      <c r="E875" s="5">
        <f>D875*1.2</f>
        <v>26.279999999999998</v>
      </c>
      <c r="F875" s="5">
        <f>D875*1.4</f>
        <v>30.659999999999997</v>
      </c>
    </row>
    <row r="876" spans="1:6" outlineLevel="1" x14ac:dyDescent="0.35">
      <c r="A876">
        <f>A875</f>
        <v>121</v>
      </c>
      <c r="B876" t="s">
        <v>502</v>
      </c>
      <c r="C876" t="s">
        <v>50</v>
      </c>
      <c r="D876" s="1">
        <f>D875</f>
        <v>21.9</v>
      </c>
      <c r="E876" s="1">
        <f>E875</f>
        <v>26.279999999999998</v>
      </c>
      <c r="F876" s="1">
        <f>F875</f>
        <v>30.659999999999997</v>
      </c>
    </row>
    <row r="877" spans="1:6" outlineLevel="1" x14ac:dyDescent="0.35">
      <c r="A877">
        <f t="shared" ref="A877:A879" si="380">A876</f>
        <v>121</v>
      </c>
      <c r="B877" t="s">
        <v>674</v>
      </c>
      <c r="C877" t="s">
        <v>32</v>
      </c>
      <c r="D877" s="1">
        <f t="shared" ref="D877:E879" si="381">D876</f>
        <v>21.9</v>
      </c>
      <c r="E877" s="1">
        <f t="shared" si="381"/>
        <v>26.279999999999998</v>
      </c>
      <c r="F877" s="1">
        <f t="shared" ref="F877" si="382">F876</f>
        <v>30.659999999999997</v>
      </c>
    </row>
    <row r="878" spans="1:6" outlineLevel="1" x14ac:dyDescent="0.35">
      <c r="A878">
        <f t="shared" si="380"/>
        <v>121</v>
      </c>
      <c r="B878" t="s">
        <v>706</v>
      </c>
      <c r="C878" t="s">
        <v>50</v>
      </c>
      <c r="D878" s="1">
        <f t="shared" si="381"/>
        <v>21.9</v>
      </c>
      <c r="E878" s="1">
        <f t="shared" si="381"/>
        <v>26.279999999999998</v>
      </c>
      <c r="F878" s="1">
        <f t="shared" ref="F878" si="383">F877</f>
        <v>30.659999999999997</v>
      </c>
    </row>
    <row r="879" spans="1:6" outlineLevel="1" x14ac:dyDescent="0.35">
      <c r="A879">
        <f t="shared" si="380"/>
        <v>121</v>
      </c>
      <c r="B879" t="s">
        <v>740</v>
      </c>
      <c r="C879" t="s">
        <v>50</v>
      </c>
      <c r="D879" s="1">
        <f t="shared" si="381"/>
        <v>21.9</v>
      </c>
      <c r="E879" s="1">
        <f t="shared" si="381"/>
        <v>26.279999999999998</v>
      </c>
      <c r="F879" s="1">
        <f t="shared" ref="F879" si="384">F878</f>
        <v>30.659999999999997</v>
      </c>
    </row>
    <row r="880" spans="1:6" ht="15" thickBot="1" x14ac:dyDescent="0.4">
      <c r="A880" s="4">
        <v>122</v>
      </c>
      <c r="B880" s="4" t="s">
        <v>115</v>
      </c>
      <c r="C880" s="4" t="s">
        <v>115</v>
      </c>
      <c r="D880" s="5">
        <v>21.43</v>
      </c>
      <c r="E880" s="5">
        <f>D880*1.2</f>
        <v>25.715999999999998</v>
      </c>
      <c r="F880" s="5">
        <f>D880*1.4</f>
        <v>30.001999999999999</v>
      </c>
    </row>
    <row r="881" spans="1:6" outlineLevel="1" x14ac:dyDescent="0.35">
      <c r="A881">
        <f>A880</f>
        <v>122</v>
      </c>
      <c r="B881" t="s">
        <v>225</v>
      </c>
      <c r="C881" t="s">
        <v>115</v>
      </c>
      <c r="D881" s="1">
        <f>D880</f>
        <v>21.43</v>
      </c>
      <c r="E881" s="1">
        <f>E880</f>
        <v>25.715999999999998</v>
      </c>
      <c r="F881" s="1">
        <f>F880</f>
        <v>30.001999999999999</v>
      </c>
    </row>
    <row r="882" spans="1:6" outlineLevel="1" x14ac:dyDescent="0.35">
      <c r="A882">
        <f t="shared" ref="A882:A884" si="385">A881</f>
        <v>122</v>
      </c>
      <c r="B882" t="s">
        <v>305</v>
      </c>
      <c r="C882" t="s">
        <v>115</v>
      </c>
      <c r="D882" s="1">
        <f t="shared" ref="D882:E884" si="386">D881</f>
        <v>21.43</v>
      </c>
      <c r="E882" s="1">
        <f t="shared" si="386"/>
        <v>25.715999999999998</v>
      </c>
      <c r="F882" s="1">
        <f t="shared" ref="F882" si="387">F881</f>
        <v>30.001999999999999</v>
      </c>
    </row>
    <row r="883" spans="1:6" outlineLevel="1" x14ac:dyDescent="0.35">
      <c r="A883">
        <f t="shared" si="385"/>
        <v>122</v>
      </c>
      <c r="B883" t="s">
        <v>955</v>
      </c>
      <c r="C883" t="s">
        <v>140</v>
      </c>
      <c r="D883" s="1">
        <f t="shared" si="386"/>
        <v>21.43</v>
      </c>
      <c r="E883" s="1">
        <f t="shared" si="386"/>
        <v>25.715999999999998</v>
      </c>
      <c r="F883" s="1">
        <f t="shared" ref="F883" si="388">F882</f>
        <v>30.001999999999999</v>
      </c>
    </row>
    <row r="884" spans="1:6" outlineLevel="1" x14ac:dyDescent="0.35">
      <c r="A884">
        <f t="shared" si="385"/>
        <v>122</v>
      </c>
      <c r="B884" t="s">
        <v>964</v>
      </c>
      <c r="C884" t="s">
        <v>115</v>
      </c>
      <c r="D884" s="1">
        <f t="shared" si="386"/>
        <v>21.43</v>
      </c>
      <c r="E884" s="1">
        <f t="shared" si="386"/>
        <v>25.715999999999998</v>
      </c>
      <c r="F884" s="1">
        <f t="shared" ref="F884" si="389">F883</f>
        <v>30.001999999999999</v>
      </c>
    </row>
    <row r="885" spans="1:6" ht="15" thickBot="1" x14ac:dyDescent="0.4">
      <c r="A885" s="4">
        <v>123</v>
      </c>
      <c r="B885" s="4" t="s">
        <v>201</v>
      </c>
      <c r="C885" s="4" t="s">
        <v>202</v>
      </c>
      <c r="D885" s="5">
        <v>23.01</v>
      </c>
      <c r="E885" s="5">
        <f>D885*1.2</f>
        <v>27.612000000000002</v>
      </c>
      <c r="F885" s="5">
        <f>D885*1.4</f>
        <v>32.213999999999999</v>
      </c>
    </row>
    <row r="886" spans="1:6" outlineLevel="1" x14ac:dyDescent="0.35">
      <c r="A886">
        <f>A885</f>
        <v>123</v>
      </c>
      <c r="B886" t="s">
        <v>312</v>
      </c>
      <c r="C886" t="s">
        <v>196</v>
      </c>
      <c r="D886" s="1">
        <f>D885</f>
        <v>23.01</v>
      </c>
      <c r="E886" s="1">
        <f>E885</f>
        <v>27.612000000000002</v>
      </c>
      <c r="F886" s="1">
        <f>F885</f>
        <v>32.213999999999999</v>
      </c>
    </row>
    <row r="887" spans="1:6" outlineLevel="1" x14ac:dyDescent="0.35">
      <c r="A887">
        <f t="shared" ref="A887:A898" si="390">A886</f>
        <v>123</v>
      </c>
      <c r="B887" t="s">
        <v>333</v>
      </c>
      <c r="C887" t="s">
        <v>202</v>
      </c>
      <c r="D887" s="1">
        <f t="shared" ref="D887:E898" si="391">D886</f>
        <v>23.01</v>
      </c>
      <c r="E887" s="1">
        <f t="shared" si="391"/>
        <v>27.612000000000002</v>
      </c>
      <c r="F887" s="1">
        <f t="shared" ref="F887" si="392">F886</f>
        <v>32.213999999999999</v>
      </c>
    </row>
    <row r="888" spans="1:6" outlineLevel="1" x14ac:dyDescent="0.35">
      <c r="A888">
        <f t="shared" si="390"/>
        <v>123</v>
      </c>
      <c r="B888" t="s">
        <v>405</v>
      </c>
      <c r="C888" t="s">
        <v>202</v>
      </c>
      <c r="D888" s="1">
        <f t="shared" si="391"/>
        <v>23.01</v>
      </c>
      <c r="E888" s="1">
        <f t="shared" si="391"/>
        <v>27.612000000000002</v>
      </c>
      <c r="F888" s="1">
        <f t="shared" ref="F888" si="393">F887</f>
        <v>32.213999999999999</v>
      </c>
    </row>
    <row r="889" spans="1:6" outlineLevel="1" x14ac:dyDescent="0.35">
      <c r="A889">
        <f t="shared" si="390"/>
        <v>123</v>
      </c>
      <c r="B889" t="s">
        <v>409</v>
      </c>
      <c r="C889" t="s">
        <v>92</v>
      </c>
      <c r="D889" s="1">
        <f t="shared" si="391"/>
        <v>23.01</v>
      </c>
      <c r="E889" s="1">
        <f t="shared" si="391"/>
        <v>27.612000000000002</v>
      </c>
      <c r="F889" s="1">
        <f t="shared" ref="F889" si="394">F888</f>
        <v>32.213999999999999</v>
      </c>
    </row>
    <row r="890" spans="1:6" outlineLevel="1" x14ac:dyDescent="0.35">
      <c r="A890">
        <f t="shared" si="390"/>
        <v>123</v>
      </c>
      <c r="B890" t="s">
        <v>424</v>
      </c>
      <c r="C890" t="s">
        <v>202</v>
      </c>
      <c r="D890" s="1">
        <f t="shared" si="391"/>
        <v>23.01</v>
      </c>
      <c r="E890" s="1">
        <f t="shared" si="391"/>
        <v>27.612000000000002</v>
      </c>
      <c r="F890" s="1">
        <f t="shared" ref="F890" si="395">F889</f>
        <v>32.213999999999999</v>
      </c>
    </row>
    <row r="891" spans="1:6" outlineLevel="1" x14ac:dyDescent="0.35">
      <c r="A891">
        <f t="shared" si="390"/>
        <v>123</v>
      </c>
      <c r="B891" t="s">
        <v>452</v>
      </c>
      <c r="C891" t="s">
        <v>202</v>
      </c>
      <c r="D891" s="1">
        <f t="shared" si="391"/>
        <v>23.01</v>
      </c>
      <c r="E891" s="1">
        <f t="shared" si="391"/>
        <v>27.612000000000002</v>
      </c>
      <c r="F891" s="1">
        <f t="shared" ref="F891" si="396">F890</f>
        <v>32.213999999999999</v>
      </c>
    </row>
    <row r="892" spans="1:6" outlineLevel="1" x14ac:dyDescent="0.35">
      <c r="A892">
        <f t="shared" si="390"/>
        <v>123</v>
      </c>
      <c r="B892" t="s">
        <v>487</v>
      </c>
      <c r="C892" t="s">
        <v>202</v>
      </c>
      <c r="D892" s="1">
        <f t="shared" si="391"/>
        <v>23.01</v>
      </c>
      <c r="E892" s="1">
        <f t="shared" si="391"/>
        <v>27.612000000000002</v>
      </c>
      <c r="F892" s="1">
        <f t="shared" ref="F892" si="397">F891</f>
        <v>32.213999999999999</v>
      </c>
    </row>
    <row r="893" spans="1:6" outlineLevel="1" x14ac:dyDescent="0.35">
      <c r="A893">
        <f t="shared" si="390"/>
        <v>123</v>
      </c>
      <c r="B893" t="s">
        <v>549</v>
      </c>
      <c r="C893" t="s">
        <v>202</v>
      </c>
      <c r="D893" s="1">
        <f t="shared" si="391"/>
        <v>23.01</v>
      </c>
      <c r="E893" s="1">
        <f t="shared" si="391"/>
        <v>27.612000000000002</v>
      </c>
      <c r="F893" s="1">
        <f t="shared" ref="F893" si="398">F892</f>
        <v>32.213999999999999</v>
      </c>
    </row>
    <row r="894" spans="1:6" outlineLevel="1" x14ac:dyDescent="0.35">
      <c r="A894">
        <f t="shared" si="390"/>
        <v>123</v>
      </c>
      <c r="B894" t="s">
        <v>586</v>
      </c>
      <c r="C894" t="s">
        <v>202</v>
      </c>
      <c r="D894" s="1">
        <f t="shared" si="391"/>
        <v>23.01</v>
      </c>
      <c r="E894" s="1">
        <f t="shared" si="391"/>
        <v>27.612000000000002</v>
      </c>
      <c r="F894" s="1">
        <f t="shared" ref="F894" si="399">F893</f>
        <v>32.213999999999999</v>
      </c>
    </row>
    <row r="895" spans="1:6" outlineLevel="1" x14ac:dyDescent="0.35">
      <c r="A895">
        <f t="shared" si="390"/>
        <v>123</v>
      </c>
      <c r="B895" t="s">
        <v>721</v>
      </c>
      <c r="C895" t="s">
        <v>8</v>
      </c>
      <c r="D895" s="1">
        <f t="shared" si="391"/>
        <v>23.01</v>
      </c>
      <c r="E895" s="1">
        <f t="shared" si="391"/>
        <v>27.612000000000002</v>
      </c>
      <c r="F895" s="1">
        <f t="shared" ref="F895" si="400">F894</f>
        <v>32.213999999999999</v>
      </c>
    </row>
    <row r="896" spans="1:6" outlineLevel="1" x14ac:dyDescent="0.35">
      <c r="A896">
        <f t="shared" si="390"/>
        <v>123</v>
      </c>
      <c r="B896" t="s">
        <v>807</v>
      </c>
      <c r="C896" t="s">
        <v>202</v>
      </c>
      <c r="D896" s="1">
        <f t="shared" si="391"/>
        <v>23.01</v>
      </c>
      <c r="E896" s="1">
        <f t="shared" si="391"/>
        <v>27.612000000000002</v>
      </c>
      <c r="F896" s="1">
        <f t="shared" ref="F896" si="401">F895</f>
        <v>32.213999999999999</v>
      </c>
    </row>
    <row r="897" spans="1:6" outlineLevel="1" x14ac:dyDescent="0.35">
      <c r="A897">
        <f t="shared" si="390"/>
        <v>123</v>
      </c>
      <c r="B897" t="s">
        <v>893</v>
      </c>
      <c r="C897" t="s">
        <v>92</v>
      </c>
      <c r="D897" s="1">
        <f t="shared" si="391"/>
        <v>23.01</v>
      </c>
      <c r="E897" s="1">
        <f t="shared" si="391"/>
        <v>27.612000000000002</v>
      </c>
      <c r="F897" s="1">
        <f t="shared" ref="F897" si="402">F896</f>
        <v>32.213999999999999</v>
      </c>
    </row>
    <row r="898" spans="1:6" outlineLevel="1" x14ac:dyDescent="0.35">
      <c r="A898">
        <f t="shared" si="390"/>
        <v>123</v>
      </c>
      <c r="B898" t="s">
        <v>950</v>
      </c>
      <c r="C898" t="s">
        <v>202</v>
      </c>
      <c r="D898" s="1">
        <f t="shared" si="391"/>
        <v>23.01</v>
      </c>
      <c r="E898" s="1">
        <f t="shared" si="391"/>
        <v>27.612000000000002</v>
      </c>
      <c r="F898" s="1">
        <f t="shared" ref="F898" si="403">F897</f>
        <v>32.213999999999999</v>
      </c>
    </row>
    <row r="899" spans="1:6" ht="15" thickBot="1" x14ac:dyDescent="0.4">
      <c r="A899" s="4">
        <v>124</v>
      </c>
      <c r="B899" s="4" t="s">
        <v>203</v>
      </c>
      <c r="C899" s="4" t="s">
        <v>204</v>
      </c>
      <c r="D899" s="5">
        <v>20.34</v>
      </c>
      <c r="E899" s="5">
        <f>D899*1.2</f>
        <v>24.407999999999998</v>
      </c>
      <c r="F899" s="5">
        <f>D899*1.4</f>
        <v>28.475999999999999</v>
      </c>
    </row>
    <row r="900" spans="1:6" outlineLevel="1" x14ac:dyDescent="0.35">
      <c r="A900">
        <f>A899</f>
        <v>124</v>
      </c>
      <c r="B900" t="s">
        <v>415</v>
      </c>
      <c r="C900" t="s">
        <v>204</v>
      </c>
      <c r="D900" s="1">
        <f>D899</f>
        <v>20.34</v>
      </c>
      <c r="E900" s="1">
        <f>E899</f>
        <v>24.407999999999998</v>
      </c>
      <c r="F900" s="1">
        <f>F899</f>
        <v>28.475999999999999</v>
      </c>
    </row>
    <row r="901" spans="1:6" outlineLevel="1" x14ac:dyDescent="0.35">
      <c r="A901">
        <f t="shared" ref="A901:A905" si="404">A900</f>
        <v>124</v>
      </c>
      <c r="B901" t="s">
        <v>520</v>
      </c>
      <c r="C901" t="s">
        <v>204</v>
      </c>
      <c r="D901" s="1">
        <f t="shared" ref="D901:E905" si="405">D900</f>
        <v>20.34</v>
      </c>
      <c r="E901" s="1">
        <f t="shared" si="405"/>
        <v>24.407999999999998</v>
      </c>
      <c r="F901" s="1">
        <f t="shared" ref="F901" si="406">F900</f>
        <v>28.475999999999999</v>
      </c>
    </row>
    <row r="902" spans="1:6" outlineLevel="1" x14ac:dyDescent="0.35">
      <c r="A902">
        <f t="shared" si="404"/>
        <v>124</v>
      </c>
      <c r="B902" t="s">
        <v>596</v>
      </c>
      <c r="C902" t="s">
        <v>204</v>
      </c>
      <c r="D902" s="1">
        <f t="shared" si="405"/>
        <v>20.34</v>
      </c>
      <c r="E902" s="1">
        <f t="shared" si="405"/>
        <v>24.407999999999998</v>
      </c>
      <c r="F902" s="1">
        <f t="shared" ref="F902" si="407">F901</f>
        <v>28.475999999999999</v>
      </c>
    </row>
    <row r="903" spans="1:6" outlineLevel="1" x14ac:dyDescent="0.35">
      <c r="A903">
        <f t="shared" si="404"/>
        <v>124</v>
      </c>
      <c r="B903" t="s">
        <v>720</v>
      </c>
      <c r="C903" t="s">
        <v>204</v>
      </c>
      <c r="D903" s="1">
        <f t="shared" si="405"/>
        <v>20.34</v>
      </c>
      <c r="E903" s="1">
        <f t="shared" si="405"/>
        <v>24.407999999999998</v>
      </c>
      <c r="F903" s="1">
        <f t="shared" ref="F903" si="408">F902</f>
        <v>28.475999999999999</v>
      </c>
    </row>
    <row r="904" spans="1:6" outlineLevel="1" x14ac:dyDescent="0.35">
      <c r="A904">
        <f t="shared" si="404"/>
        <v>124</v>
      </c>
      <c r="B904" t="s">
        <v>788</v>
      </c>
      <c r="C904" t="s">
        <v>204</v>
      </c>
      <c r="D904" s="1">
        <f t="shared" si="405"/>
        <v>20.34</v>
      </c>
      <c r="E904" s="1">
        <f t="shared" si="405"/>
        <v>24.407999999999998</v>
      </c>
      <c r="F904" s="1">
        <f t="shared" ref="F904" si="409">F903</f>
        <v>28.475999999999999</v>
      </c>
    </row>
    <row r="905" spans="1:6" outlineLevel="1" x14ac:dyDescent="0.35">
      <c r="A905">
        <f t="shared" si="404"/>
        <v>124</v>
      </c>
      <c r="B905" t="s">
        <v>951</v>
      </c>
      <c r="C905" t="s">
        <v>204</v>
      </c>
      <c r="D905" s="1">
        <f t="shared" si="405"/>
        <v>20.34</v>
      </c>
      <c r="E905" s="1">
        <f t="shared" si="405"/>
        <v>24.407999999999998</v>
      </c>
      <c r="F905" s="1">
        <f t="shared" ref="F905" si="410">F904</f>
        <v>28.475999999999999</v>
      </c>
    </row>
    <row r="906" spans="1:6" ht="15" thickBot="1" x14ac:dyDescent="0.4">
      <c r="A906" s="4">
        <v>125</v>
      </c>
      <c r="B906" s="4" t="s">
        <v>205</v>
      </c>
      <c r="C906" s="4" t="s">
        <v>206</v>
      </c>
      <c r="D906" s="5">
        <v>23.28</v>
      </c>
      <c r="E906" s="5">
        <f>D906*1.2</f>
        <v>27.936</v>
      </c>
      <c r="F906" s="5">
        <f>D906*1.4</f>
        <v>32.591999999999999</v>
      </c>
    </row>
    <row r="907" spans="1:6" outlineLevel="1" x14ac:dyDescent="0.35">
      <c r="A907">
        <f>A906</f>
        <v>125</v>
      </c>
      <c r="B907" t="s">
        <v>403</v>
      </c>
      <c r="C907" t="s">
        <v>206</v>
      </c>
      <c r="D907" s="1">
        <f>D906</f>
        <v>23.28</v>
      </c>
      <c r="E907" s="1">
        <f>E906</f>
        <v>27.936</v>
      </c>
      <c r="F907" s="1">
        <f>F906</f>
        <v>32.591999999999999</v>
      </c>
    </row>
    <row r="908" spans="1:6" outlineLevel="1" x14ac:dyDescent="0.35">
      <c r="A908">
        <f t="shared" ref="A908:A911" si="411">A907</f>
        <v>125</v>
      </c>
      <c r="B908" t="s">
        <v>561</v>
      </c>
      <c r="C908" t="s">
        <v>206</v>
      </c>
      <c r="D908" s="1">
        <f t="shared" ref="D908:E911" si="412">D907</f>
        <v>23.28</v>
      </c>
      <c r="E908" s="1">
        <f t="shared" si="412"/>
        <v>27.936</v>
      </c>
      <c r="F908" s="1">
        <f t="shared" ref="F908" si="413">F907</f>
        <v>32.591999999999999</v>
      </c>
    </row>
    <row r="909" spans="1:6" outlineLevel="1" x14ac:dyDescent="0.35">
      <c r="A909">
        <f t="shared" si="411"/>
        <v>125</v>
      </c>
      <c r="B909" t="s">
        <v>780</v>
      </c>
      <c r="C909" t="s">
        <v>206</v>
      </c>
      <c r="D909" s="1">
        <f t="shared" si="412"/>
        <v>23.28</v>
      </c>
      <c r="E909" s="1">
        <f t="shared" si="412"/>
        <v>27.936</v>
      </c>
      <c r="F909" s="1">
        <f t="shared" ref="F909" si="414">F908</f>
        <v>32.591999999999999</v>
      </c>
    </row>
    <row r="910" spans="1:6" outlineLevel="1" x14ac:dyDescent="0.35">
      <c r="A910">
        <f t="shared" si="411"/>
        <v>125</v>
      </c>
      <c r="B910" t="s">
        <v>808</v>
      </c>
      <c r="C910" t="s">
        <v>206</v>
      </c>
      <c r="D910" s="1">
        <f t="shared" si="412"/>
        <v>23.28</v>
      </c>
      <c r="E910" s="1">
        <f t="shared" si="412"/>
        <v>27.936</v>
      </c>
      <c r="F910" s="1">
        <f t="shared" ref="F910" si="415">F909</f>
        <v>32.591999999999999</v>
      </c>
    </row>
    <row r="911" spans="1:6" outlineLevel="1" x14ac:dyDescent="0.35">
      <c r="A911">
        <f t="shared" si="411"/>
        <v>125</v>
      </c>
      <c r="B911" t="s">
        <v>921</v>
      </c>
      <c r="C911" t="s">
        <v>206</v>
      </c>
      <c r="D911" s="1">
        <f t="shared" si="412"/>
        <v>23.28</v>
      </c>
      <c r="E911" s="1">
        <f t="shared" si="412"/>
        <v>27.936</v>
      </c>
      <c r="F911" s="1">
        <f t="shared" ref="F911" si="416">F910</f>
        <v>32.591999999999999</v>
      </c>
    </row>
    <row r="912" spans="1:6" ht="15" thickBot="1" x14ac:dyDescent="0.4">
      <c r="A912" s="4">
        <v>126</v>
      </c>
      <c r="B912" s="4" t="s">
        <v>207</v>
      </c>
      <c r="C912" s="4" t="s">
        <v>208</v>
      </c>
      <c r="D912" s="5">
        <v>23.27</v>
      </c>
      <c r="E912" s="5">
        <f>D912*1.2</f>
        <v>27.923999999999999</v>
      </c>
      <c r="F912" s="5">
        <f>D912*1.4</f>
        <v>32.577999999999996</v>
      </c>
    </row>
    <row r="913" spans="1:6" outlineLevel="1" x14ac:dyDescent="0.35">
      <c r="A913">
        <f>A912</f>
        <v>126</v>
      </c>
      <c r="B913" t="s">
        <v>284</v>
      </c>
      <c r="C913" t="s">
        <v>208</v>
      </c>
      <c r="D913" s="1">
        <f>D912</f>
        <v>23.27</v>
      </c>
      <c r="E913" s="1">
        <f>E912</f>
        <v>27.923999999999999</v>
      </c>
      <c r="F913" s="1">
        <f>F912</f>
        <v>32.577999999999996</v>
      </c>
    </row>
    <row r="914" spans="1:6" outlineLevel="1" x14ac:dyDescent="0.35">
      <c r="A914">
        <f t="shared" ref="A914:A920" si="417">A913</f>
        <v>126</v>
      </c>
      <c r="B914" t="s">
        <v>422</v>
      </c>
      <c r="C914" t="s">
        <v>79</v>
      </c>
      <c r="D914" s="1">
        <f t="shared" ref="D914:E920" si="418">D913</f>
        <v>23.27</v>
      </c>
      <c r="E914" s="1">
        <f t="shared" si="418"/>
        <v>27.923999999999999</v>
      </c>
      <c r="F914" s="1">
        <f t="shared" ref="F914" si="419">F913</f>
        <v>32.577999999999996</v>
      </c>
    </row>
    <row r="915" spans="1:6" outlineLevel="1" x14ac:dyDescent="0.35">
      <c r="A915">
        <f t="shared" si="417"/>
        <v>126</v>
      </c>
      <c r="B915" t="s">
        <v>446</v>
      </c>
      <c r="C915" t="s">
        <v>208</v>
      </c>
      <c r="D915" s="1">
        <f t="shared" si="418"/>
        <v>23.27</v>
      </c>
      <c r="E915" s="1">
        <f t="shared" si="418"/>
        <v>27.923999999999999</v>
      </c>
      <c r="F915" s="1">
        <f t="shared" ref="F915" si="420">F914</f>
        <v>32.577999999999996</v>
      </c>
    </row>
    <row r="916" spans="1:6" outlineLevel="1" x14ac:dyDescent="0.35">
      <c r="A916">
        <f t="shared" si="417"/>
        <v>126</v>
      </c>
      <c r="B916" t="s">
        <v>563</v>
      </c>
      <c r="C916" t="s">
        <v>208</v>
      </c>
      <c r="D916" s="1">
        <f t="shared" si="418"/>
        <v>23.27</v>
      </c>
      <c r="E916" s="1">
        <f t="shared" si="418"/>
        <v>27.923999999999999</v>
      </c>
      <c r="F916" s="1">
        <f t="shared" ref="F916" si="421">F915</f>
        <v>32.577999999999996</v>
      </c>
    </row>
    <row r="917" spans="1:6" outlineLevel="1" x14ac:dyDescent="0.35">
      <c r="A917">
        <f t="shared" si="417"/>
        <v>126</v>
      </c>
      <c r="B917" t="s">
        <v>567</v>
      </c>
      <c r="C917" t="s">
        <v>208</v>
      </c>
      <c r="D917" s="1">
        <f t="shared" si="418"/>
        <v>23.27</v>
      </c>
      <c r="E917" s="1">
        <f t="shared" si="418"/>
        <v>27.923999999999999</v>
      </c>
      <c r="F917" s="1">
        <f t="shared" ref="F917" si="422">F916</f>
        <v>32.577999999999996</v>
      </c>
    </row>
    <row r="918" spans="1:6" outlineLevel="1" x14ac:dyDescent="0.35">
      <c r="A918">
        <f t="shared" si="417"/>
        <v>126</v>
      </c>
      <c r="B918" t="s">
        <v>884</v>
      </c>
      <c r="C918" t="s">
        <v>208</v>
      </c>
      <c r="D918" s="1">
        <f t="shared" si="418"/>
        <v>23.27</v>
      </c>
      <c r="E918" s="1">
        <f t="shared" si="418"/>
        <v>27.923999999999999</v>
      </c>
      <c r="F918" s="1">
        <f t="shared" ref="F918" si="423">F917</f>
        <v>32.577999999999996</v>
      </c>
    </row>
    <row r="919" spans="1:6" outlineLevel="1" x14ac:dyDescent="0.35">
      <c r="A919">
        <f t="shared" si="417"/>
        <v>126</v>
      </c>
      <c r="B919" t="s">
        <v>978</v>
      </c>
      <c r="C919" t="s">
        <v>208</v>
      </c>
      <c r="D919" s="1">
        <f t="shared" si="418"/>
        <v>23.27</v>
      </c>
      <c r="E919" s="1">
        <f t="shared" si="418"/>
        <v>27.923999999999999</v>
      </c>
      <c r="F919" s="1">
        <f t="shared" ref="F919" si="424">F918</f>
        <v>32.577999999999996</v>
      </c>
    </row>
    <row r="920" spans="1:6" outlineLevel="1" x14ac:dyDescent="0.35">
      <c r="A920">
        <f t="shared" si="417"/>
        <v>126</v>
      </c>
      <c r="B920" t="s">
        <v>990</v>
      </c>
      <c r="C920" t="s">
        <v>25</v>
      </c>
      <c r="D920" s="1">
        <f t="shared" si="418"/>
        <v>23.27</v>
      </c>
      <c r="E920" s="1">
        <f t="shared" si="418"/>
        <v>27.923999999999999</v>
      </c>
      <c r="F920" s="1">
        <f t="shared" ref="F920" si="425">F919</f>
        <v>32.577999999999996</v>
      </c>
    </row>
    <row r="921" spans="1:6" ht="15" thickBot="1" x14ac:dyDescent="0.4">
      <c r="A921" s="4">
        <v>127</v>
      </c>
      <c r="B921" s="4" t="s">
        <v>209</v>
      </c>
      <c r="C921" s="4" t="s">
        <v>210</v>
      </c>
      <c r="D921" s="5">
        <v>26.14</v>
      </c>
      <c r="E921" s="5">
        <f>D921*1.2</f>
        <v>31.367999999999999</v>
      </c>
      <c r="F921" s="5">
        <f>D921*1.4</f>
        <v>36.595999999999997</v>
      </c>
    </row>
    <row r="922" spans="1:6" outlineLevel="1" x14ac:dyDescent="0.35">
      <c r="A922">
        <f>A921</f>
        <v>127</v>
      </c>
      <c r="B922" t="s">
        <v>209</v>
      </c>
      <c r="C922" t="s">
        <v>199</v>
      </c>
      <c r="D922" s="1">
        <f>D921</f>
        <v>26.14</v>
      </c>
      <c r="E922" s="1">
        <f>E921</f>
        <v>31.367999999999999</v>
      </c>
      <c r="F922" s="1">
        <f>F921</f>
        <v>36.595999999999997</v>
      </c>
    </row>
    <row r="923" spans="1:6" ht="15" thickBot="1" x14ac:dyDescent="0.4">
      <c r="A923" s="4">
        <v>128</v>
      </c>
      <c r="B923" s="4" t="s">
        <v>211</v>
      </c>
      <c r="C923" s="4" t="s">
        <v>212</v>
      </c>
      <c r="D923" s="5">
        <v>30.67</v>
      </c>
      <c r="E923" s="5">
        <f>D923*1.2</f>
        <v>36.804000000000002</v>
      </c>
      <c r="F923" s="5">
        <f>D923*1.4</f>
        <v>42.938000000000002</v>
      </c>
    </row>
    <row r="924" spans="1:6" outlineLevel="1" x14ac:dyDescent="0.35">
      <c r="A924">
        <f>A923</f>
        <v>128</v>
      </c>
      <c r="B924" t="s">
        <v>294</v>
      </c>
      <c r="C924" t="s">
        <v>2</v>
      </c>
      <c r="D924" s="1">
        <f>D923</f>
        <v>30.67</v>
      </c>
      <c r="E924" s="1">
        <f>E923</f>
        <v>36.804000000000002</v>
      </c>
      <c r="F924" s="1">
        <f>F923</f>
        <v>42.938000000000002</v>
      </c>
    </row>
    <row r="925" spans="1:6" outlineLevel="1" x14ac:dyDescent="0.35">
      <c r="A925">
        <f t="shared" ref="A925:A927" si="426">A924</f>
        <v>128</v>
      </c>
      <c r="B925" t="s">
        <v>355</v>
      </c>
      <c r="C925" t="s">
        <v>14</v>
      </c>
      <c r="D925" s="1">
        <f t="shared" ref="D925:E927" si="427">D924</f>
        <v>30.67</v>
      </c>
      <c r="E925" s="1">
        <f t="shared" si="427"/>
        <v>36.804000000000002</v>
      </c>
      <c r="F925" s="1">
        <f t="shared" ref="F925" si="428">F924</f>
        <v>42.938000000000002</v>
      </c>
    </row>
    <row r="926" spans="1:6" outlineLevel="1" x14ac:dyDescent="0.35">
      <c r="A926">
        <f t="shared" si="426"/>
        <v>128</v>
      </c>
      <c r="B926" t="s">
        <v>954</v>
      </c>
      <c r="C926" t="s">
        <v>2</v>
      </c>
      <c r="D926" s="1">
        <f t="shared" si="427"/>
        <v>30.67</v>
      </c>
      <c r="E926" s="1">
        <f t="shared" si="427"/>
        <v>36.804000000000002</v>
      </c>
      <c r="F926" s="1">
        <f t="shared" ref="F926" si="429">F925</f>
        <v>42.938000000000002</v>
      </c>
    </row>
    <row r="927" spans="1:6" outlineLevel="1" x14ac:dyDescent="0.35">
      <c r="A927">
        <f t="shared" si="426"/>
        <v>128</v>
      </c>
      <c r="B927" t="s">
        <v>965</v>
      </c>
      <c r="C927" t="s">
        <v>14</v>
      </c>
      <c r="D927" s="1">
        <f t="shared" si="427"/>
        <v>30.67</v>
      </c>
      <c r="E927" s="1">
        <f t="shared" si="427"/>
        <v>36.804000000000002</v>
      </c>
      <c r="F927" s="1">
        <f t="shared" ref="F927" si="430">F926</f>
        <v>42.938000000000002</v>
      </c>
    </row>
    <row r="928" spans="1:6" ht="15" thickBot="1" x14ac:dyDescent="0.4">
      <c r="A928" s="4">
        <v>129</v>
      </c>
      <c r="B928" s="4" t="s">
        <v>213</v>
      </c>
      <c r="C928" s="4" t="s">
        <v>141</v>
      </c>
      <c r="D928" s="5">
        <v>24.17</v>
      </c>
      <c r="E928" s="5">
        <f>D928*1.2</f>
        <v>29.004000000000001</v>
      </c>
      <c r="F928" s="5">
        <f>D928*1.4</f>
        <v>33.838000000000001</v>
      </c>
    </row>
    <row r="929" spans="1:6" outlineLevel="1" x14ac:dyDescent="0.35">
      <c r="A929">
        <f>A928</f>
        <v>129</v>
      </c>
      <c r="B929" t="s">
        <v>257</v>
      </c>
      <c r="C929" t="s">
        <v>141</v>
      </c>
      <c r="D929" s="1">
        <f>D928</f>
        <v>24.17</v>
      </c>
      <c r="E929" s="1">
        <f>E928</f>
        <v>29.004000000000001</v>
      </c>
      <c r="F929" s="1">
        <f>F928</f>
        <v>33.838000000000001</v>
      </c>
    </row>
    <row r="930" spans="1:6" outlineLevel="1" x14ac:dyDescent="0.35">
      <c r="A930">
        <f t="shared" ref="A930:A933" si="431">A929</f>
        <v>129</v>
      </c>
      <c r="B930" t="s">
        <v>631</v>
      </c>
      <c r="C930" t="s">
        <v>110</v>
      </c>
      <c r="D930" s="1">
        <f t="shared" ref="D930:E933" si="432">D929</f>
        <v>24.17</v>
      </c>
      <c r="E930" s="1">
        <f t="shared" si="432"/>
        <v>29.004000000000001</v>
      </c>
      <c r="F930" s="1">
        <f t="shared" ref="F930" si="433">F929</f>
        <v>33.838000000000001</v>
      </c>
    </row>
    <row r="931" spans="1:6" outlineLevel="1" x14ac:dyDescent="0.35">
      <c r="A931">
        <f t="shared" si="431"/>
        <v>129</v>
      </c>
      <c r="B931" t="s">
        <v>708</v>
      </c>
      <c r="C931" t="s">
        <v>141</v>
      </c>
      <c r="D931" s="1">
        <f t="shared" si="432"/>
        <v>24.17</v>
      </c>
      <c r="E931" s="1">
        <f t="shared" si="432"/>
        <v>29.004000000000001</v>
      </c>
      <c r="F931" s="1">
        <f t="shared" ref="F931" si="434">F930</f>
        <v>33.838000000000001</v>
      </c>
    </row>
    <row r="932" spans="1:6" outlineLevel="1" x14ac:dyDescent="0.35">
      <c r="A932">
        <f t="shared" si="431"/>
        <v>129</v>
      </c>
      <c r="B932" t="s">
        <v>731</v>
      </c>
      <c r="C932" t="s">
        <v>141</v>
      </c>
      <c r="D932" s="1">
        <f t="shared" si="432"/>
        <v>24.17</v>
      </c>
      <c r="E932" s="1">
        <f t="shared" si="432"/>
        <v>29.004000000000001</v>
      </c>
      <c r="F932" s="1">
        <f t="shared" ref="F932" si="435">F931</f>
        <v>33.838000000000001</v>
      </c>
    </row>
    <row r="933" spans="1:6" outlineLevel="1" x14ac:dyDescent="0.35">
      <c r="A933">
        <f t="shared" si="431"/>
        <v>129</v>
      </c>
      <c r="B933" t="s">
        <v>981</v>
      </c>
      <c r="C933" t="s">
        <v>141</v>
      </c>
      <c r="D933" s="1">
        <f t="shared" si="432"/>
        <v>24.17</v>
      </c>
      <c r="E933" s="1">
        <f t="shared" si="432"/>
        <v>29.004000000000001</v>
      </c>
      <c r="F933" s="1">
        <f t="shared" ref="F933" si="436">F932</f>
        <v>33.838000000000001</v>
      </c>
    </row>
    <row r="934" spans="1:6" ht="15" thickBot="1" x14ac:dyDescent="0.4">
      <c r="A934" s="4">
        <v>130</v>
      </c>
      <c r="B934" s="4" t="s">
        <v>214</v>
      </c>
      <c r="C934" s="4" t="s">
        <v>152</v>
      </c>
      <c r="D934" s="5">
        <v>19.829999999999998</v>
      </c>
      <c r="E934" s="5">
        <f>D934*1.2</f>
        <v>23.795999999999996</v>
      </c>
      <c r="F934" s="5">
        <f>D934*1.4</f>
        <v>27.761999999999997</v>
      </c>
    </row>
    <row r="935" spans="1:6" outlineLevel="1" x14ac:dyDescent="0.35">
      <c r="A935">
        <f>A934</f>
        <v>130</v>
      </c>
      <c r="B935" t="s">
        <v>331</v>
      </c>
      <c r="C935" t="s">
        <v>61</v>
      </c>
      <c r="D935" s="1">
        <f>D934</f>
        <v>19.829999999999998</v>
      </c>
      <c r="E935" s="1">
        <f>E934</f>
        <v>23.795999999999996</v>
      </c>
      <c r="F935" s="1">
        <f>F934</f>
        <v>27.761999999999997</v>
      </c>
    </row>
    <row r="936" spans="1:6" outlineLevel="1" x14ac:dyDescent="0.35">
      <c r="A936">
        <f t="shared" ref="A936:A942" si="437">A935</f>
        <v>130</v>
      </c>
      <c r="B936" t="s">
        <v>352</v>
      </c>
      <c r="C936" t="s">
        <v>152</v>
      </c>
      <c r="D936" s="1">
        <f t="shared" ref="D936:E942" si="438">D935</f>
        <v>19.829999999999998</v>
      </c>
      <c r="E936" s="1">
        <f t="shared" si="438"/>
        <v>23.795999999999996</v>
      </c>
      <c r="F936" s="1">
        <f t="shared" ref="F936" si="439">F935</f>
        <v>27.761999999999997</v>
      </c>
    </row>
    <row r="937" spans="1:6" outlineLevel="1" x14ac:dyDescent="0.35">
      <c r="A937">
        <f t="shared" si="437"/>
        <v>130</v>
      </c>
      <c r="B937" t="s">
        <v>440</v>
      </c>
      <c r="C937" t="s">
        <v>152</v>
      </c>
      <c r="D937" s="1">
        <f t="shared" si="438"/>
        <v>19.829999999999998</v>
      </c>
      <c r="E937" s="1">
        <f t="shared" si="438"/>
        <v>23.795999999999996</v>
      </c>
      <c r="F937" s="1">
        <f t="shared" ref="F937" si="440">F936</f>
        <v>27.761999999999997</v>
      </c>
    </row>
    <row r="938" spans="1:6" outlineLevel="1" x14ac:dyDescent="0.35">
      <c r="A938">
        <f t="shared" si="437"/>
        <v>130</v>
      </c>
      <c r="B938" t="s">
        <v>152</v>
      </c>
      <c r="C938" t="s">
        <v>152</v>
      </c>
      <c r="D938" s="1">
        <f t="shared" si="438"/>
        <v>19.829999999999998</v>
      </c>
      <c r="E938" s="1">
        <f t="shared" si="438"/>
        <v>23.795999999999996</v>
      </c>
      <c r="F938" s="1">
        <f t="shared" ref="F938" si="441">F937</f>
        <v>27.761999999999997</v>
      </c>
    </row>
    <row r="939" spans="1:6" outlineLevel="1" x14ac:dyDescent="0.35">
      <c r="A939">
        <f t="shared" si="437"/>
        <v>130</v>
      </c>
      <c r="B939" t="s">
        <v>529</v>
      </c>
      <c r="C939" t="s">
        <v>152</v>
      </c>
      <c r="D939" s="1">
        <f t="shared" si="438"/>
        <v>19.829999999999998</v>
      </c>
      <c r="E939" s="1">
        <f t="shared" si="438"/>
        <v>23.795999999999996</v>
      </c>
      <c r="F939" s="1">
        <f t="shared" ref="F939" si="442">F938</f>
        <v>27.761999999999997</v>
      </c>
    </row>
    <row r="940" spans="1:6" outlineLevel="1" x14ac:dyDescent="0.35">
      <c r="A940">
        <f t="shared" si="437"/>
        <v>130</v>
      </c>
      <c r="B940" t="s">
        <v>804</v>
      </c>
      <c r="C940" t="s">
        <v>152</v>
      </c>
      <c r="D940" s="1">
        <f t="shared" si="438"/>
        <v>19.829999999999998</v>
      </c>
      <c r="E940" s="1">
        <f t="shared" si="438"/>
        <v>23.795999999999996</v>
      </c>
      <c r="F940" s="1">
        <f t="shared" ref="F940" si="443">F939</f>
        <v>27.761999999999997</v>
      </c>
    </row>
    <row r="941" spans="1:6" outlineLevel="1" x14ac:dyDescent="0.35">
      <c r="A941">
        <f t="shared" si="437"/>
        <v>130</v>
      </c>
      <c r="B941" t="s">
        <v>1013</v>
      </c>
      <c r="C941" t="s">
        <v>152</v>
      </c>
      <c r="D941" s="1">
        <f t="shared" si="438"/>
        <v>19.829999999999998</v>
      </c>
      <c r="E941" s="1">
        <f t="shared" si="438"/>
        <v>23.795999999999996</v>
      </c>
      <c r="F941" s="1">
        <f t="shared" ref="F941" si="444">F940</f>
        <v>27.761999999999997</v>
      </c>
    </row>
    <row r="942" spans="1:6" outlineLevel="1" x14ac:dyDescent="0.35">
      <c r="A942">
        <f t="shared" si="437"/>
        <v>130</v>
      </c>
      <c r="B942" t="s">
        <v>942</v>
      </c>
      <c r="C942" t="s">
        <v>152</v>
      </c>
      <c r="D942" s="1">
        <f t="shared" si="438"/>
        <v>19.829999999999998</v>
      </c>
      <c r="E942" s="1">
        <f t="shared" si="438"/>
        <v>23.795999999999996</v>
      </c>
      <c r="F942" s="1">
        <f t="shared" ref="F942" si="445">F941</f>
        <v>27.761999999999997</v>
      </c>
    </row>
    <row r="943" spans="1:6" ht="15" thickBot="1" x14ac:dyDescent="0.4">
      <c r="A943" s="4">
        <v>131</v>
      </c>
      <c r="B943" s="4" t="s">
        <v>215</v>
      </c>
      <c r="C943" s="4" t="s">
        <v>216</v>
      </c>
      <c r="D943" s="5">
        <v>24.54</v>
      </c>
      <c r="E943" s="5">
        <f>D943*1.2</f>
        <v>29.447999999999997</v>
      </c>
      <c r="F943" s="5">
        <f>D943*1.4</f>
        <v>34.355999999999995</v>
      </c>
    </row>
    <row r="944" spans="1:6" outlineLevel="1" x14ac:dyDescent="0.35">
      <c r="A944">
        <f>A943</f>
        <v>131</v>
      </c>
      <c r="B944" t="s">
        <v>633</v>
      </c>
      <c r="C944" t="s">
        <v>59</v>
      </c>
      <c r="D944" s="1">
        <f>D943</f>
        <v>24.54</v>
      </c>
      <c r="E944" s="1">
        <f>E943</f>
        <v>29.447999999999997</v>
      </c>
      <c r="F944" s="1">
        <f>F943</f>
        <v>34.355999999999995</v>
      </c>
    </row>
    <row r="945" spans="1:6" outlineLevel="1" x14ac:dyDescent="0.35">
      <c r="A945">
        <f t="shared" ref="A945:A948" si="446">A944</f>
        <v>131</v>
      </c>
      <c r="B945" t="s">
        <v>646</v>
      </c>
      <c r="C945" t="s">
        <v>216</v>
      </c>
      <c r="D945" s="1">
        <f t="shared" ref="D945:E948" si="447">D944</f>
        <v>24.54</v>
      </c>
      <c r="E945" s="1">
        <f t="shared" si="447"/>
        <v>29.447999999999997</v>
      </c>
      <c r="F945" s="1">
        <f t="shared" ref="F945" si="448">F944</f>
        <v>34.355999999999995</v>
      </c>
    </row>
    <row r="946" spans="1:6" outlineLevel="1" x14ac:dyDescent="0.35">
      <c r="A946">
        <f t="shared" si="446"/>
        <v>131</v>
      </c>
      <c r="B946" t="s">
        <v>769</v>
      </c>
      <c r="C946" t="s">
        <v>216</v>
      </c>
      <c r="D946" s="1">
        <f t="shared" si="447"/>
        <v>24.54</v>
      </c>
      <c r="E946" s="1">
        <f t="shared" si="447"/>
        <v>29.447999999999997</v>
      </c>
      <c r="F946" s="1">
        <f t="shared" ref="F946" si="449">F945</f>
        <v>34.355999999999995</v>
      </c>
    </row>
    <row r="947" spans="1:6" outlineLevel="1" x14ac:dyDescent="0.35">
      <c r="A947">
        <f t="shared" si="446"/>
        <v>131</v>
      </c>
      <c r="B947" t="s">
        <v>774</v>
      </c>
      <c r="C947" t="s">
        <v>216</v>
      </c>
      <c r="D947" s="1">
        <f t="shared" si="447"/>
        <v>24.54</v>
      </c>
      <c r="E947" s="1">
        <f t="shared" si="447"/>
        <v>29.447999999999997</v>
      </c>
      <c r="F947" s="1">
        <f t="shared" ref="F947" si="450">F946</f>
        <v>34.355999999999995</v>
      </c>
    </row>
    <row r="948" spans="1:6" outlineLevel="1" x14ac:dyDescent="0.35">
      <c r="A948">
        <f t="shared" si="446"/>
        <v>131</v>
      </c>
      <c r="B948" t="s">
        <v>844</v>
      </c>
      <c r="C948" t="s">
        <v>216</v>
      </c>
      <c r="D948" s="1">
        <f t="shared" si="447"/>
        <v>24.54</v>
      </c>
      <c r="E948" s="1">
        <f t="shared" si="447"/>
        <v>29.447999999999997</v>
      </c>
      <c r="F948" s="1">
        <f t="shared" ref="F948" si="451">F947</f>
        <v>34.355999999999995</v>
      </c>
    </row>
  </sheetData>
  <protectedRanges>
    <protectedRange sqref="B3" name="City"/>
  </protectedRanges>
  <mergeCells count="3">
    <mergeCell ref="A1:F1"/>
    <mergeCell ref="H2:K3"/>
    <mergeCell ref="H4:K5"/>
  </mergeCells>
  <dataValidations count="1">
    <dataValidation type="list" allowBlank="1" showInputMessage="1" showErrorMessage="1" sqref="B3" xr:uid="{31AAF9BD-CF4C-4CDE-931A-556A261B218C}">
      <formula1>Cities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47"/>
  <sheetViews>
    <sheetView zoomScale="90" zoomScaleNormal="90" workbookViewId="0">
      <pane ySplit="5" topLeftCell="A1109" activePane="bottomLeft" state="frozen"/>
      <selection pane="bottomLeft" activeCell="D3" sqref="D3"/>
    </sheetView>
  </sheetViews>
  <sheetFormatPr defaultRowHeight="14.5" outlineLevelRow="1" x14ac:dyDescent="0.35"/>
  <cols>
    <col min="1" max="1" width="10.1796875" bestFit="1" customWidth="1"/>
    <col min="2" max="2" width="31.81640625" bestFit="1" customWidth="1"/>
    <col min="3" max="3" width="8.7265625" bestFit="1" customWidth="1"/>
    <col min="4" max="4" width="27.7265625" bestFit="1" customWidth="1"/>
    <col min="5" max="5" width="12.1796875" customWidth="1"/>
    <col min="6" max="6" width="12.81640625" customWidth="1"/>
    <col min="7" max="7" width="10.1796875" customWidth="1"/>
    <col min="8" max="8" width="11.26953125" bestFit="1" customWidth="1"/>
  </cols>
  <sheetData>
    <row r="1" spans="1:12" x14ac:dyDescent="0.35">
      <c r="A1" s="24" t="s">
        <v>1033</v>
      </c>
      <c r="B1" s="24"/>
      <c r="C1" s="24"/>
      <c r="D1" s="24"/>
      <c r="E1" s="24"/>
      <c r="F1" s="24"/>
      <c r="G1" s="24"/>
    </row>
    <row r="2" spans="1:12" ht="29.5" thickBot="1" x14ac:dyDescent="0.4">
      <c r="B2" s="9" t="s">
        <v>1017</v>
      </c>
      <c r="C2" s="9" t="s">
        <v>1010</v>
      </c>
      <c r="D2" s="9" t="s">
        <v>0</v>
      </c>
      <c r="E2" s="9" t="s">
        <v>998</v>
      </c>
      <c r="F2" s="9" t="s">
        <v>997</v>
      </c>
      <c r="G2" s="9" t="s">
        <v>1031</v>
      </c>
      <c r="H2" s="8" t="s">
        <v>1018</v>
      </c>
      <c r="I2" s="22" t="s">
        <v>1019</v>
      </c>
      <c r="J2" s="22"/>
      <c r="K2" s="22"/>
      <c r="L2" s="22"/>
    </row>
    <row r="3" spans="1:12" ht="15" thickTop="1" x14ac:dyDescent="0.35">
      <c r="B3" t="s">
        <v>347</v>
      </c>
      <c r="C3">
        <v>50515</v>
      </c>
      <c r="D3" t="str">
        <f>VLOOKUP($C3,$C7:$G1147,2,0)</f>
        <v>Palo Alto</v>
      </c>
      <c r="E3" s="13">
        <f>VLOOKUP($C3,$C7:$G1147,3,0)</f>
        <v>21.44</v>
      </c>
      <c r="F3" s="13">
        <f>VLOOKUP($C3,$C7:$G1147,4,0)</f>
        <v>25.728000000000002</v>
      </c>
      <c r="G3" s="13">
        <f>VLOOKUP($C3,$C7:$G1147,5,0)</f>
        <v>30.015999999999998</v>
      </c>
      <c r="H3" t="str">
        <f>IF(ISERROR(VLOOKUP(D3,'Distressed Counties'!A:A,1,FALSE)),"NO","YES")</f>
        <v>YES</v>
      </c>
      <c r="I3" s="22"/>
      <c r="J3" s="22"/>
      <c r="K3" s="22"/>
      <c r="L3" s="22"/>
    </row>
    <row r="4" spans="1:12" x14ac:dyDescent="0.35">
      <c r="I4" s="23" t="s">
        <v>1020</v>
      </c>
      <c r="J4" s="23"/>
      <c r="K4" s="23"/>
      <c r="L4" s="23"/>
    </row>
    <row r="5" spans="1:12" ht="29.5" thickBot="1" x14ac:dyDescent="0.4">
      <c r="A5" s="9" t="s">
        <v>218</v>
      </c>
      <c r="B5" s="9" t="s">
        <v>1015</v>
      </c>
      <c r="C5" s="9" t="s">
        <v>1010</v>
      </c>
      <c r="D5" s="9" t="s">
        <v>0</v>
      </c>
      <c r="E5" s="10" t="s">
        <v>998</v>
      </c>
      <c r="F5" s="10" t="s">
        <v>997</v>
      </c>
      <c r="G5" s="10" t="s">
        <v>1031</v>
      </c>
      <c r="I5" s="23"/>
      <c r="J5" s="23"/>
      <c r="K5" s="23"/>
      <c r="L5" s="23"/>
    </row>
    <row r="6" spans="1:12" ht="15.5" thickTop="1" thickBot="1" x14ac:dyDescent="0.4">
      <c r="A6" s="4">
        <v>1</v>
      </c>
      <c r="B6" s="4" t="s">
        <v>1</v>
      </c>
      <c r="C6" s="4"/>
      <c r="D6" s="4" t="s">
        <v>2</v>
      </c>
      <c r="E6" s="11">
        <v>30.64</v>
      </c>
      <c r="F6" s="11">
        <f>E6*1.2</f>
        <v>36.768000000000001</v>
      </c>
      <c r="G6" s="11">
        <f>E6*1.4</f>
        <v>42.896000000000001</v>
      </c>
    </row>
    <row r="7" spans="1:12" outlineLevel="1" x14ac:dyDescent="0.35">
      <c r="A7">
        <v>1</v>
      </c>
      <c r="B7" t="s">
        <v>1</v>
      </c>
      <c r="C7">
        <v>50003</v>
      </c>
      <c r="D7" t="s">
        <v>2</v>
      </c>
      <c r="E7" s="15">
        <f>E6</f>
        <v>30.64</v>
      </c>
      <c r="F7" s="15">
        <f>F6</f>
        <v>36.768000000000001</v>
      </c>
      <c r="G7" s="15">
        <f>G6</f>
        <v>42.896000000000001</v>
      </c>
    </row>
    <row r="8" spans="1:12" outlineLevel="1" x14ac:dyDescent="0.35">
      <c r="A8">
        <v>1</v>
      </c>
      <c r="B8" t="s">
        <v>386</v>
      </c>
      <c r="C8">
        <v>50063</v>
      </c>
      <c r="D8" t="s">
        <v>2</v>
      </c>
      <c r="E8" s="15">
        <f t="shared" ref="E8:F13" si="0">E7</f>
        <v>30.64</v>
      </c>
      <c r="F8" s="15">
        <f t="shared" si="0"/>
        <v>36.768000000000001</v>
      </c>
      <c r="G8" s="15">
        <f t="shared" ref="G8" si="1">G7</f>
        <v>42.896000000000001</v>
      </c>
    </row>
    <row r="9" spans="1:12" outlineLevel="1" x14ac:dyDescent="0.35">
      <c r="A9">
        <v>1</v>
      </c>
      <c r="B9" t="s">
        <v>394</v>
      </c>
      <c r="C9">
        <v>50069</v>
      </c>
      <c r="D9" t="s">
        <v>2</v>
      </c>
      <c r="E9" s="15">
        <f t="shared" si="0"/>
        <v>30.64</v>
      </c>
      <c r="F9" s="15">
        <f t="shared" si="0"/>
        <v>36.768000000000001</v>
      </c>
      <c r="G9" s="15">
        <f t="shared" ref="G9" si="2">G8</f>
        <v>42.896000000000001</v>
      </c>
    </row>
    <row r="10" spans="1:12" outlineLevel="1" x14ac:dyDescent="0.35">
      <c r="A10">
        <v>1</v>
      </c>
      <c r="B10" t="s">
        <v>431</v>
      </c>
      <c r="C10">
        <v>50072</v>
      </c>
      <c r="D10" t="s">
        <v>216</v>
      </c>
      <c r="E10" s="15">
        <f t="shared" si="0"/>
        <v>30.64</v>
      </c>
      <c r="F10" s="15">
        <f t="shared" si="0"/>
        <v>36.768000000000001</v>
      </c>
      <c r="G10" s="15">
        <f t="shared" ref="G10" si="3">G9</f>
        <v>42.896000000000001</v>
      </c>
    </row>
    <row r="11" spans="1:12" outlineLevel="1" x14ac:dyDescent="0.35">
      <c r="A11">
        <v>1</v>
      </c>
      <c r="B11" t="s">
        <v>618</v>
      </c>
      <c r="C11">
        <v>50146</v>
      </c>
      <c r="D11" t="s">
        <v>2</v>
      </c>
      <c r="E11" s="15">
        <f t="shared" si="0"/>
        <v>30.64</v>
      </c>
      <c r="F11" s="15">
        <f t="shared" si="0"/>
        <v>36.768000000000001</v>
      </c>
      <c r="G11" s="15">
        <f t="shared" ref="G11" si="4">G10</f>
        <v>42.896000000000001</v>
      </c>
    </row>
    <row r="12" spans="1:12" outlineLevel="1" x14ac:dyDescent="0.35">
      <c r="A12">
        <v>1</v>
      </c>
      <c r="B12" t="s">
        <v>811</v>
      </c>
      <c r="C12">
        <v>50233</v>
      </c>
      <c r="D12" t="s">
        <v>2</v>
      </c>
      <c r="E12" s="15">
        <f t="shared" si="0"/>
        <v>30.64</v>
      </c>
      <c r="F12" s="15">
        <f t="shared" si="0"/>
        <v>36.768000000000001</v>
      </c>
      <c r="G12" s="15">
        <f t="shared" ref="G12" si="5">G11</f>
        <v>42.896000000000001</v>
      </c>
    </row>
    <row r="13" spans="1:12" outlineLevel="1" x14ac:dyDescent="0.35">
      <c r="A13">
        <v>1</v>
      </c>
      <c r="B13" t="s">
        <v>933</v>
      </c>
      <c r="C13">
        <v>50261</v>
      </c>
      <c r="D13" t="s">
        <v>2</v>
      </c>
      <c r="E13" s="15">
        <f t="shared" si="0"/>
        <v>30.64</v>
      </c>
      <c r="F13" s="15">
        <f t="shared" si="0"/>
        <v>36.768000000000001</v>
      </c>
      <c r="G13" s="15">
        <f t="shared" ref="G13" si="6">G12</f>
        <v>42.896000000000001</v>
      </c>
    </row>
    <row r="14" spans="1:12" ht="15" thickBot="1" x14ac:dyDescent="0.4">
      <c r="A14" s="4">
        <v>2</v>
      </c>
      <c r="B14" s="4" t="s">
        <v>3</v>
      </c>
      <c r="C14" s="4"/>
      <c r="D14" s="4" t="s">
        <v>4</v>
      </c>
      <c r="E14" s="5">
        <v>21.43</v>
      </c>
      <c r="F14" s="5">
        <f>E14*1.2</f>
        <v>25.715999999999998</v>
      </c>
      <c r="G14" s="5">
        <f>E14*1.4</f>
        <v>30.001999999999999</v>
      </c>
    </row>
    <row r="15" spans="1:12" outlineLevel="1" x14ac:dyDescent="0.35">
      <c r="A15">
        <v>2</v>
      </c>
      <c r="B15" t="s">
        <v>317</v>
      </c>
      <c r="C15">
        <v>50044</v>
      </c>
      <c r="D15" t="s">
        <v>118</v>
      </c>
      <c r="E15" s="15">
        <f>E14</f>
        <v>21.43</v>
      </c>
      <c r="F15" s="15">
        <f>F14</f>
        <v>25.715999999999998</v>
      </c>
      <c r="G15" s="15">
        <f>G14</f>
        <v>30.001999999999999</v>
      </c>
    </row>
    <row r="16" spans="1:12" outlineLevel="1" x14ac:dyDescent="0.35">
      <c r="A16">
        <v>2</v>
      </c>
      <c r="B16" t="s">
        <v>208</v>
      </c>
      <c r="C16">
        <v>50116</v>
      </c>
      <c r="D16" t="s">
        <v>118</v>
      </c>
      <c r="E16" s="15">
        <f t="shared" ref="E16:F21" si="7">E15</f>
        <v>21.43</v>
      </c>
      <c r="F16" s="15">
        <f t="shared" si="7"/>
        <v>25.715999999999998</v>
      </c>
      <c r="G16" s="15">
        <f t="shared" ref="G16" si="8">G15</f>
        <v>30.001999999999999</v>
      </c>
    </row>
    <row r="17" spans="1:7" outlineLevel="1" x14ac:dyDescent="0.35">
      <c r="A17">
        <v>2</v>
      </c>
      <c r="B17" t="s">
        <v>635</v>
      </c>
      <c r="C17">
        <v>50150</v>
      </c>
      <c r="D17" t="s">
        <v>4</v>
      </c>
      <c r="E17" s="15">
        <f t="shared" si="7"/>
        <v>21.43</v>
      </c>
      <c r="F17" s="15">
        <f t="shared" si="7"/>
        <v>25.715999999999998</v>
      </c>
      <c r="G17" s="15">
        <f t="shared" ref="G17" si="9">G16</f>
        <v>30.001999999999999</v>
      </c>
    </row>
    <row r="18" spans="1:7" outlineLevel="1" x14ac:dyDescent="0.35">
      <c r="A18">
        <v>2</v>
      </c>
      <c r="B18" t="s">
        <v>3</v>
      </c>
      <c r="C18">
        <v>52531</v>
      </c>
      <c r="D18" t="s">
        <v>4</v>
      </c>
      <c r="E18" s="15">
        <f t="shared" si="7"/>
        <v>21.43</v>
      </c>
      <c r="F18" s="15">
        <f t="shared" si="7"/>
        <v>25.715999999999998</v>
      </c>
      <c r="G18" s="15">
        <f t="shared" ref="G18" si="10">G17</f>
        <v>30.001999999999999</v>
      </c>
    </row>
    <row r="19" spans="1:7" outlineLevel="1" x14ac:dyDescent="0.35">
      <c r="A19">
        <v>2</v>
      </c>
      <c r="B19" t="s">
        <v>286</v>
      </c>
      <c r="C19">
        <v>52536</v>
      </c>
      <c r="D19" t="s">
        <v>163</v>
      </c>
      <c r="E19" s="15">
        <f t="shared" si="7"/>
        <v>21.43</v>
      </c>
      <c r="F19" s="15">
        <f t="shared" si="7"/>
        <v>25.715999999999998</v>
      </c>
      <c r="G19" s="15">
        <f t="shared" ref="G19" si="11">G18</f>
        <v>30.001999999999999</v>
      </c>
    </row>
    <row r="20" spans="1:7" outlineLevel="1" x14ac:dyDescent="0.35">
      <c r="A20">
        <v>2</v>
      </c>
      <c r="B20" t="s">
        <v>677</v>
      </c>
      <c r="C20">
        <v>52569</v>
      </c>
      <c r="D20" t="s">
        <v>4</v>
      </c>
      <c r="E20" s="15">
        <f t="shared" si="7"/>
        <v>21.43</v>
      </c>
      <c r="F20" s="15">
        <f t="shared" si="7"/>
        <v>25.715999999999998</v>
      </c>
      <c r="G20" s="15">
        <f t="shared" ref="G20" si="12">G19</f>
        <v>30.001999999999999</v>
      </c>
    </row>
    <row r="21" spans="1:7" outlineLevel="1" x14ac:dyDescent="0.35">
      <c r="A21">
        <v>2</v>
      </c>
      <c r="B21" t="s">
        <v>704</v>
      </c>
      <c r="C21">
        <v>52571</v>
      </c>
      <c r="D21" t="s">
        <v>39</v>
      </c>
      <c r="E21" s="15">
        <f t="shared" si="7"/>
        <v>21.43</v>
      </c>
      <c r="F21" s="15">
        <f t="shared" si="7"/>
        <v>25.715999999999998</v>
      </c>
      <c r="G21" s="15">
        <f t="shared" ref="G21" si="13">G20</f>
        <v>30.001999999999999</v>
      </c>
    </row>
    <row r="22" spans="1:7" ht="15" thickBot="1" x14ac:dyDescent="0.4">
      <c r="A22" s="4">
        <v>3</v>
      </c>
      <c r="B22" s="4" t="s">
        <v>5</v>
      </c>
      <c r="C22" s="4"/>
      <c r="D22" s="4" t="s">
        <v>6</v>
      </c>
      <c r="E22" s="5">
        <v>21.02</v>
      </c>
      <c r="F22" s="5">
        <f>E22*1.2</f>
        <v>25.224</v>
      </c>
      <c r="G22" s="5">
        <f>E22*1.4</f>
        <v>29.427999999999997</v>
      </c>
    </row>
    <row r="23" spans="1:7" outlineLevel="1" x14ac:dyDescent="0.35">
      <c r="A23">
        <v>3</v>
      </c>
      <c r="B23" t="s">
        <v>374</v>
      </c>
      <c r="C23">
        <v>50430</v>
      </c>
      <c r="D23" t="s">
        <v>30</v>
      </c>
      <c r="E23" s="15">
        <f>E22</f>
        <v>21.02</v>
      </c>
      <c r="F23" s="15">
        <f>F22</f>
        <v>25.224</v>
      </c>
      <c r="G23" s="15">
        <f>G22</f>
        <v>29.427999999999997</v>
      </c>
    </row>
    <row r="24" spans="1:7" outlineLevel="1" x14ac:dyDescent="0.35">
      <c r="A24">
        <v>3</v>
      </c>
      <c r="B24" t="s">
        <v>592</v>
      </c>
      <c r="C24">
        <v>50451</v>
      </c>
      <c r="D24" t="s">
        <v>6</v>
      </c>
      <c r="E24" s="15">
        <f t="shared" ref="E24:F36" si="14">E23</f>
        <v>21.02</v>
      </c>
      <c r="F24" s="15">
        <f t="shared" si="14"/>
        <v>25.224</v>
      </c>
      <c r="G24" s="15">
        <f t="shared" ref="G24" si="15">G23</f>
        <v>29.427999999999997</v>
      </c>
    </row>
    <row r="25" spans="1:7" outlineLevel="1" x14ac:dyDescent="0.35">
      <c r="A25">
        <v>3</v>
      </c>
      <c r="B25" t="s">
        <v>916</v>
      </c>
      <c r="C25">
        <v>50480</v>
      </c>
      <c r="D25" t="s">
        <v>6</v>
      </c>
      <c r="E25" s="15">
        <f t="shared" si="14"/>
        <v>21.02</v>
      </c>
      <c r="F25" s="15">
        <f t="shared" si="14"/>
        <v>25.224</v>
      </c>
      <c r="G25" s="15">
        <f t="shared" ref="G25" si="16">G24</f>
        <v>29.427999999999997</v>
      </c>
    </row>
    <row r="26" spans="1:7" outlineLevel="1" x14ac:dyDescent="0.35">
      <c r="A26">
        <v>3</v>
      </c>
      <c r="B26" t="s">
        <v>961</v>
      </c>
      <c r="C26">
        <v>50483</v>
      </c>
      <c r="D26" t="s">
        <v>6</v>
      </c>
      <c r="E26" s="15">
        <f t="shared" si="14"/>
        <v>21.02</v>
      </c>
      <c r="F26" s="15">
        <f t="shared" si="14"/>
        <v>25.224</v>
      </c>
      <c r="G26" s="15">
        <f t="shared" ref="G26" si="17">G25</f>
        <v>29.427999999999997</v>
      </c>
    </row>
    <row r="27" spans="1:7" outlineLevel="1" x14ac:dyDescent="0.35">
      <c r="A27">
        <v>3</v>
      </c>
      <c r="B27" t="s">
        <v>5</v>
      </c>
      <c r="C27">
        <v>50511</v>
      </c>
      <c r="D27" t="s">
        <v>6</v>
      </c>
      <c r="E27" s="15">
        <f t="shared" si="14"/>
        <v>21.02</v>
      </c>
      <c r="F27" s="15">
        <f t="shared" si="14"/>
        <v>25.224</v>
      </c>
      <c r="G27" s="15">
        <f t="shared" ref="G27" si="18">G26</f>
        <v>29.427999999999997</v>
      </c>
    </row>
    <row r="28" spans="1:7" outlineLevel="1" x14ac:dyDescent="0.35">
      <c r="A28">
        <v>3</v>
      </c>
      <c r="B28" t="s">
        <v>267</v>
      </c>
      <c r="C28">
        <v>50517</v>
      </c>
      <c r="D28" t="s">
        <v>6</v>
      </c>
      <c r="E28" s="15">
        <f t="shared" si="14"/>
        <v>21.02</v>
      </c>
      <c r="F28" s="15">
        <f t="shared" si="14"/>
        <v>25.224</v>
      </c>
      <c r="G28" s="15">
        <f t="shared" ref="G28" si="19">G27</f>
        <v>29.427999999999997</v>
      </c>
    </row>
    <row r="29" spans="1:7" outlineLevel="1" x14ac:dyDescent="0.35">
      <c r="A29">
        <v>3</v>
      </c>
      <c r="B29" t="s">
        <v>316</v>
      </c>
      <c r="C29">
        <v>50522</v>
      </c>
      <c r="D29" t="s">
        <v>6</v>
      </c>
      <c r="E29" s="15">
        <f t="shared" si="14"/>
        <v>21.02</v>
      </c>
      <c r="F29" s="15">
        <f t="shared" si="14"/>
        <v>25.224</v>
      </c>
      <c r="G29" s="15">
        <f t="shared" ref="G29" si="20">G28</f>
        <v>29.427999999999997</v>
      </c>
    </row>
    <row r="30" spans="1:7" outlineLevel="1" x14ac:dyDescent="0.35">
      <c r="A30">
        <v>3</v>
      </c>
      <c r="B30" t="s">
        <v>606</v>
      </c>
      <c r="C30">
        <v>50556</v>
      </c>
      <c r="D30" t="s">
        <v>6</v>
      </c>
      <c r="E30" s="15">
        <f t="shared" si="14"/>
        <v>21.02</v>
      </c>
      <c r="F30" s="15">
        <f t="shared" si="14"/>
        <v>25.224</v>
      </c>
      <c r="G30" s="15">
        <f t="shared" ref="G30" si="21">G29</f>
        <v>29.427999999999997</v>
      </c>
    </row>
    <row r="31" spans="1:7" outlineLevel="1" x14ac:dyDescent="0.35">
      <c r="A31">
        <v>3</v>
      </c>
      <c r="B31" t="s">
        <v>630</v>
      </c>
      <c r="C31">
        <v>50559</v>
      </c>
      <c r="D31" t="s">
        <v>6</v>
      </c>
      <c r="E31" s="15">
        <f t="shared" si="14"/>
        <v>21.02</v>
      </c>
      <c r="F31" s="15">
        <f t="shared" si="14"/>
        <v>25.224</v>
      </c>
      <c r="G31" s="15">
        <f t="shared" ref="G31" si="22">G30</f>
        <v>29.427999999999997</v>
      </c>
    </row>
    <row r="32" spans="1:7" outlineLevel="1" x14ac:dyDescent="0.35">
      <c r="A32">
        <v>3</v>
      </c>
      <c r="B32" t="s">
        <v>638</v>
      </c>
      <c r="C32">
        <v>50560</v>
      </c>
      <c r="D32" t="s">
        <v>6</v>
      </c>
      <c r="E32" s="15">
        <f t="shared" si="14"/>
        <v>21.02</v>
      </c>
      <c r="F32" s="15">
        <f t="shared" si="14"/>
        <v>25.224</v>
      </c>
      <c r="G32" s="15">
        <f t="shared" ref="G32" si="23">G31</f>
        <v>29.427999999999997</v>
      </c>
    </row>
    <row r="33" spans="1:7" outlineLevel="1" x14ac:dyDescent="0.35">
      <c r="A33">
        <v>3</v>
      </c>
      <c r="B33" t="s">
        <v>756</v>
      </c>
      <c r="C33">
        <v>50570</v>
      </c>
      <c r="D33" t="s">
        <v>103</v>
      </c>
      <c r="E33" s="15">
        <f t="shared" si="14"/>
        <v>21.02</v>
      </c>
      <c r="F33" s="15">
        <f t="shared" si="14"/>
        <v>25.224</v>
      </c>
      <c r="G33" s="15">
        <f t="shared" ref="G33" si="24">G32</f>
        <v>29.427999999999997</v>
      </c>
    </row>
    <row r="34" spans="1:7" outlineLevel="1" x14ac:dyDescent="0.35">
      <c r="A34">
        <v>3</v>
      </c>
      <c r="B34" t="s">
        <v>903</v>
      </c>
      <c r="C34">
        <v>50590</v>
      </c>
      <c r="D34" t="s">
        <v>6</v>
      </c>
      <c r="E34" s="15">
        <f t="shared" si="14"/>
        <v>21.02</v>
      </c>
      <c r="F34" s="15">
        <f t="shared" si="14"/>
        <v>25.224</v>
      </c>
      <c r="G34" s="15">
        <f t="shared" ref="G34" si="25">G33</f>
        <v>29.427999999999997</v>
      </c>
    </row>
    <row r="35" spans="1:7" outlineLevel="1" x14ac:dyDescent="0.35">
      <c r="A35">
        <v>3</v>
      </c>
      <c r="B35" t="s">
        <v>962</v>
      </c>
      <c r="C35">
        <v>50597</v>
      </c>
      <c r="D35" t="s">
        <v>71</v>
      </c>
      <c r="E35" s="15">
        <f t="shared" si="14"/>
        <v>21.02</v>
      </c>
      <c r="F35" s="15">
        <f t="shared" si="14"/>
        <v>25.224</v>
      </c>
      <c r="G35" s="15">
        <f t="shared" ref="G35" si="26">G34</f>
        <v>29.427999999999997</v>
      </c>
    </row>
    <row r="36" spans="1:7" outlineLevel="1" x14ac:dyDescent="0.35">
      <c r="A36">
        <v>3</v>
      </c>
      <c r="B36" t="s">
        <v>976</v>
      </c>
      <c r="C36">
        <v>50598</v>
      </c>
      <c r="D36" t="s">
        <v>6</v>
      </c>
      <c r="E36" s="15">
        <f t="shared" si="14"/>
        <v>21.02</v>
      </c>
      <c r="F36" s="15">
        <f t="shared" si="14"/>
        <v>25.224</v>
      </c>
      <c r="G36" s="15">
        <f t="shared" ref="G36" si="27">G35</f>
        <v>29.427999999999997</v>
      </c>
    </row>
    <row r="37" spans="1:7" ht="15" thickBot="1" x14ac:dyDescent="0.4">
      <c r="A37" s="4">
        <v>4</v>
      </c>
      <c r="B37" s="4" t="s">
        <v>7</v>
      </c>
      <c r="C37" s="4"/>
      <c r="D37" s="4" t="s">
        <v>8</v>
      </c>
      <c r="E37" s="5">
        <v>21.17</v>
      </c>
      <c r="F37" s="5">
        <f>E37*1.2</f>
        <v>25.404</v>
      </c>
      <c r="G37" s="5">
        <f>E37*1.4</f>
        <v>29.638000000000002</v>
      </c>
    </row>
    <row r="38" spans="1:7" outlineLevel="1" x14ac:dyDescent="0.35">
      <c r="A38">
        <v>4</v>
      </c>
      <c r="B38" t="s">
        <v>7</v>
      </c>
      <c r="C38">
        <v>50602</v>
      </c>
      <c r="D38" t="s">
        <v>8</v>
      </c>
      <c r="E38" s="15">
        <f>E37</f>
        <v>21.17</v>
      </c>
      <c r="F38" s="15">
        <f>F37</f>
        <v>25.404</v>
      </c>
      <c r="G38" s="15">
        <f>G37</f>
        <v>29.638000000000002</v>
      </c>
    </row>
    <row r="39" spans="1:7" outlineLevel="1" x14ac:dyDescent="0.35">
      <c r="A39">
        <v>4</v>
      </c>
      <c r="B39" t="s">
        <v>244</v>
      </c>
      <c r="C39">
        <v>50604</v>
      </c>
      <c r="D39" t="s">
        <v>8</v>
      </c>
      <c r="E39" s="15">
        <f t="shared" ref="E39:F46" si="28">E38</f>
        <v>21.17</v>
      </c>
      <c r="F39" s="15">
        <f t="shared" si="28"/>
        <v>25.404</v>
      </c>
      <c r="G39" s="15">
        <f t="shared" ref="G39" si="29">G38</f>
        <v>29.638000000000002</v>
      </c>
    </row>
    <row r="40" spans="1:7" outlineLevel="1" x14ac:dyDescent="0.35">
      <c r="A40">
        <v>4</v>
      </c>
      <c r="B40" t="s">
        <v>247</v>
      </c>
      <c r="C40">
        <v>50605</v>
      </c>
      <c r="D40" t="s">
        <v>8</v>
      </c>
      <c r="E40" s="15">
        <f t="shared" si="28"/>
        <v>21.17</v>
      </c>
      <c r="F40" s="15">
        <f t="shared" si="28"/>
        <v>25.404</v>
      </c>
      <c r="G40" s="15">
        <f t="shared" ref="G40" si="30">G39</f>
        <v>29.638000000000002</v>
      </c>
    </row>
    <row r="41" spans="1:7" outlineLevel="1" x14ac:dyDescent="0.35">
      <c r="A41">
        <v>4</v>
      </c>
      <c r="B41" t="s">
        <v>262</v>
      </c>
      <c r="C41">
        <v>50608</v>
      </c>
      <c r="D41" t="s">
        <v>8</v>
      </c>
      <c r="E41" s="15">
        <f t="shared" si="28"/>
        <v>21.17</v>
      </c>
      <c r="F41" s="15">
        <f t="shared" si="28"/>
        <v>25.404</v>
      </c>
      <c r="G41" s="15">
        <f t="shared" ref="G41" si="31">G40</f>
        <v>29.638000000000002</v>
      </c>
    </row>
    <row r="42" spans="1:7" outlineLevel="1" x14ac:dyDescent="0.35">
      <c r="A42">
        <v>4</v>
      </c>
      <c r="B42" t="s">
        <v>306</v>
      </c>
      <c r="C42">
        <v>50611</v>
      </c>
      <c r="D42" t="s">
        <v>8</v>
      </c>
      <c r="E42" s="15">
        <f t="shared" si="28"/>
        <v>21.17</v>
      </c>
      <c r="F42" s="15">
        <f t="shared" si="28"/>
        <v>25.404</v>
      </c>
      <c r="G42" s="15">
        <f t="shared" ref="G42" si="32">G41</f>
        <v>29.638000000000002</v>
      </c>
    </row>
    <row r="43" spans="1:7" outlineLevel="1" x14ac:dyDescent="0.35">
      <c r="A43">
        <v>4</v>
      </c>
      <c r="B43" t="s">
        <v>421</v>
      </c>
      <c r="C43">
        <v>50625</v>
      </c>
      <c r="D43" t="s">
        <v>8</v>
      </c>
      <c r="E43" s="15">
        <f t="shared" si="28"/>
        <v>21.17</v>
      </c>
      <c r="F43" s="15">
        <f t="shared" si="28"/>
        <v>25.404</v>
      </c>
      <c r="G43" s="15">
        <f t="shared" ref="G43" si="33">G42</f>
        <v>29.638000000000002</v>
      </c>
    </row>
    <row r="44" spans="1:7" outlineLevel="1" x14ac:dyDescent="0.35">
      <c r="A44">
        <v>4</v>
      </c>
      <c r="B44" t="s">
        <v>113</v>
      </c>
      <c r="C44">
        <v>50636</v>
      </c>
      <c r="D44" t="s">
        <v>8</v>
      </c>
      <c r="E44" s="15">
        <f t="shared" si="28"/>
        <v>21.17</v>
      </c>
      <c r="F44" s="15">
        <f t="shared" si="28"/>
        <v>25.404</v>
      </c>
      <c r="G44" s="15">
        <f t="shared" ref="G44" si="34">G43</f>
        <v>29.638000000000002</v>
      </c>
    </row>
    <row r="45" spans="1:7" outlineLevel="1" x14ac:dyDescent="0.35">
      <c r="A45">
        <v>4</v>
      </c>
      <c r="B45" t="s">
        <v>574</v>
      </c>
      <c r="C45">
        <v>50649</v>
      </c>
      <c r="D45" t="s">
        <v>8</v>
      </c>
      <c r="E45" s="15">
        <f t="shared" si="28"/>
        <v>21.17</v>
      </c>
      <c r="F45" s="15">
        <f t="shared" si="28"/>
        <v>25.404</v>
      </c>
      <c r="G45" s="15">
        <f t="shared" ref="G45" si="35">G44</f>
        <v>29.638000000000002</v>
      </c>
    </row>
    <row r="46" spans="1:7" outlineLevel="1" x14ac:dyDescent="0.35">
      <c r="A46">
        <v>4</v>
      </c>
      <c r="B46" t="s">
        <v>766</v>
      </c>
      <c r="C46">
        <v>50665</v>
      </c>
      <c r="D46" t="s">
        <v>8</v>
      </c>
      <c r="E46" s="15">
        <f t="shared" si="28"/>
        <v>21.17</v>
      </c>
      <c r="F46" s="15">
        <f t="shared" si="28"/>
        <v>25.404</v>
      </c>
      <c r="G46" s="15">
        <f t="shared" ref="G46" si="36">G45</f>
        <v>29.638000000000002</v>
      </c>
    </row>
    <row r="47" spans="1:7" ht="15" thickBot="1" x14ac:dyDescent="0.4">
      <c r="A47" s="4">
        <v>5</v>
      </c>
      <c r="B47" s="4" t="s">
        <v>9</v>
      </c>
      <c r="C47" s="4"/>
      <c r="D47" s="4" t="s">
        <v>10</v>
      </c>
      <c r="E47" s="5">
        <v>26.83</v>
      </c>
      <c r="F47" s="5">
        <f>E47*1.2</f>
        <v>32.195999999999998</v>
      </c>
      <c r="G47" s="5">
        <f>E47*1.4</f>
        <v>37.561999999999998</v>
      </c>
    </row>
    <row r="48" spans="1:7" outlineLevel="1" x14ac:dyDescent="0.35">
      <c r="A48">
        <v>5</v>
      </c>
      <c r="B48" t="s">
        <v>239</v>
      </c>
      <c r="C48">
        <v>52203</v>
      </c>
      <c r="D48" t="s">
        <v>10</v>
      </c>
      <c r="E48" s="15">
        <f>E47</f>
        <v>26.83</v>
      </c>
      <c r="F48" s="15">
        <f>F47</f>
        <v>32.195999999999998</v>
      </c>
      <c r="G48" s="15">
        <f>G47</f>
        <v>37.561999999999998</v>
      </c>
    </row>
    <row r="49" spans="1:7" outlineLevel="1" x14ac:dyDescent="0.35">
      <c r="A49">
        <v>5</v>
      </c>
      <c r="B49" t="s">
        <v>239</v>
      </c>
      <c r="C49">
        <v>52204</v>
      </c>
      <c r="D49" t="s">
        <v>10</v>
      </c>
      <c r="E49" s="15">
        <f t="shared" ref="E49:F53" si="37">E48</f>
        <v>26.83</v>
      </c>
      <c r="F49" s="15">
        <f t="shared" si="37"/>
        <v>32.195999999999998</v>
      </c>
      <c r="G49" s="15">
        <f t="shared" ref="G49" si="38">G48</f>
        <v>37.561999999999998</v>
      </c>
    </row>
    <row r="50" spans="1:7" outlineLevel="1" x14ac:dyDescent="0.35">
      <c r="A50">
        <v>5</v>
      </c>
      <c r="B50" t="s">
        <v>369</v>
      </c>
      <c r="C50">
        <v>52220</v>
      </c>
      <c r="D50" t="s">
        <v>10</v>
      </c>
      <c r="E50" s="15">
        <f t="shared" si="37"/>
        <v>26.83</v>
      </c>
      <c r="F50" s="15">
        <f t="shared" si="37"/>
        <v>32.195999999999998</v>
      </c>
      <c r="G50" s="15">
        <f t="shared" ref="G50" si="39">G49</f>
        <v>37.561999999999998</v>
      </c>
    </row>
    <row r="51" spans="1:7" outlineLevel="1" x14ac:dyDescent="0.35">
      <c r="A51">
        <v>5</v>
      </c>
      <c r="B51" t="s">
        <v>542</v>
      </c>
      <c r="C51">
        <v>52236</v>
      </c>
      <c r="D51" t="s">
        <v>10</v>
      </c>
      <c r="E51" s="15">
        <f t="shared" si="37"/>
        <v>26.83</v>
      </c>
      <c r="F51" s="15">
        <f t="shared" si="37"/>
        <v>32.195999999999998</v>
      </c>
      <c r="G51" s="15">
        <f t="shared" ref="G51" si="40">G50</f>
        <v>37.561999999999998</v>
      </c>
    </row>
    <row r="52" spans="1:7" outlineLevel="1" x14ac:dyDescent="0.35">
      <c r="A52">
        <v>5</v>
      </c>
      <c r="B52" t="s">
        <v>683</v>
      </c>
      <c r="C52">
        <v>52307</v>
      </c>
      <c r="D52" t="s">
        <v>10</v>
      </c>
      <c r="E52" s="15">
        <f t="shared" si="37"/>
        <v>26.83</v>
      </c>
      <c r="F52" s="15">
        <f t="shared" si="37"/>
        <v>32.195999999999998</v>
      </c>
      <c r="G52" s="15">
        <f t="shared" ref="G52" si="41">G51</f>
        <v>37.561999999999998</v>
      </c>
    </row>
    <row r="53" spans="1:7" outlineLevel="1" x14ac:dyDescent="0.35">
      <c r="A53">
        <v>5</v>
      </c>
      <c r="B53" t="s">
        <v>876</v>
      </c>
      <c r="C53">
        <v>52334</v>
      </c>
      <c r="D53" t="s">
        <v>10</v>
      </c>
      <c r="E53" s="15">
        <f t="shared" si="37"/>
        <v>26.83</v>
      </c>
      <c r="F53" s="15">
        <f t="shared" si="37"/>
        <v>32.195999999999998</v>
      </c>
      <c r="G53" s="15">
        <f t="shared" ref="G53" si="42">G52</f>
        <v>37.561999999999998</v>
      </c>
    </row>
    <row r="54" spans="1:7" ht="15" thickBot="1" x14ac:dyDescent="0.4">
      <c r="A54" s="4">
        <v>6</v>
      </c>
      <c r="B54" s="4" t="s">
        <v>11</v>
      </c>
      <c r="C54" s="4"/>
      <c r="D54" s="4" t="s">
        <v>12</v>
      </c>
      <c r="E54" s="5">
        <v>27.06</v>
      </c>
      <c r="F54" s="5">
        <f>E54*1.2</f>
        <v>32.471999999999994</v>
      </c>
      <c r="G54" s="5">
        <f>E54*1.4</f>
        <v>37.883999999999993</v>
      </c>
    </row>
    <row r="55" spans="1:7" outlineLevel="1" x14ac:dyDescent="0.35">
      <c r="A55">
        <v>6</v>
      </c>
      <c r="B55" t="s">
        <v>11</v>
      </c>
      <c r="C55">
        <v>50010</v>
      </c>
      <c r="D55" t="s">
        <v>12</v>
      </c>
      <c r="E55" s="15">
        <f>E54</f>
        <v>27.06</v>
      </c>
      <c r="F55" s="15">
        <f>F54</f>
        <v>32.471999999999994</v>
      </c>
      <c r="G55" s="15">
        <f>G54</f>
        <v>37.883999999999993</v>
      </c>
    </row>
    <row r="56" spans="1:7" outlineLevel="1" x14ac:dyDescent="0.35">
      <c r="A56">
        <v>6</v>
      </c>
      <c r="B56" t="s">
        <v>11</v>
      </c>
      <c r="C56">
        <v>50011</v>
      </c>
      <c r="D56" t="s">
        <v>12</v>
      </c>
      <c r="E56" s="15">
        <f t="shared" ref="E56:F64" si="43">E55</f>
        <v>27.06</v>
      </c>
      <c r="F56" s="15">
        <f t="shared" si="43"/>
        <v>32.471999999999994</v>
      </c>
      <c r="G56" s="15">
        <f t="shared" ref="G56" si="44">G55</f>
        <v>37.883999999999993</v>
      </c>
    </row>
    <row r="57" spans="1:7" outlineLevel="1" x14ac:dyDescent="0.35">
      <c r="A57">
        <v>6</v>
      </c>
      <c r="B57" t="s">
        <v>11</v>
      </c>
      <c r="C57">
        <v>50012</v>
      </c>
      <c r="D57" t="s">
        <v>12</v>
      </c>
      <c r="E57" s="15">
        <f t="shared" si="43"/>
        <v>27.06</v>
      </c>
      <c r="F57" s="15">
        <f t="shared" si="43"/>
        <v>32.471999999999994</v>
      </c>
      <c r="G57" s="15">
        <f t="shared" ref="G57" si="45">G56</f>
        <v>37.883999999999993</v>
      </c>
    </row>
    <row r="58" spans="1:7" outlineLevel="1" x14ac:dyDescent="0.35">
      <c r="A58">
        <v>6</v>
      </c>
      <c r="B58" t="s">
        <v>11</v>
      </c>
      <c r="C58">
        <v>50013</v>
      </c>
      <c r="D58" t="s">
        <v>12</v>
      </c>
      <c r="E58" s="15">
        <f t="shared" si="43"/>
        <v>27.06</v>
      </c>
      <c r="F58" s="15">
        <f t="shared" si="43"/>
        <v>32.471999999999994</v>
      </c>
      <c r="G58" s="15">
        <f t="shared" ref="G58" si="46">G57</f>
        <v>37.883999999999993</v>
      </c>
    </row>
    <row r="59" spans="1:7" outlineLevel="1" x14ac:dyDescent="0.35">
      <c r="A59">
        <v>6</v>
      </c>
      <c r="B59" t="s">
        <v>11</v>
      </c>
      <c r="C59">
        <v>50014</v>
      </c>
      <c r="D59" t="s">
        <v>12</v>
      </c>
      <c r="E59" s="15">
        <f t="shared" si="43"/>
        <v>27.06</v>
      </c>
      <c r="F59" s="15">
        <f t="shared" si="43"/>
        <v>32.471999999999994</v>
      </c>
      <c r="G59" s="15">
        <f t="shared" ref="G59" si="47">G58</f>
        <v>37.883999999999993</v>
      </c>
    </row>
    <row r="60" spans="1:7" outlineLevel="1" x14ac:dyDescent="0.35">
      <c r="A60">
        <v>6</v>
      </c>
      <c r="B60" t="s">
        <v>486</v>
      </c>
      <c r="C60">
        <v>50105</v>
      </c>
      <c r="D60" t="s">
        <v>12</v>
      </c>
      <c r="E60" s="15">
        <f t="shared" si="43"/>
        <v>27.06</v>
      </c>
      <c r="F60" s="15">
        <f t="shared" si="43"/>
        <v>32.471999999999994</v>
      </c>
      <c r="G60" s="15">
        <f t="shared" ref="G60" si="48">G59</f>
        <v>37.883999999999993</v>
      </c>
    </row>
    <row r="61" spans="1:7" outlineLevel="1" x14ac:dyDescent="0.35">
      <c r="A61">
        <v>6</v>
      </c>
      <c r="B61" t="s">
        <v>552</v>
      </c>
      <c r="C61">
        <v>50124</v>
      </c>
      <c r="D61" t="s">
        <v>12</v>
      </c>
      <c r="E61" s="15">
        <f t="shared" si="43"/>
        <v>27.06</v>
      </c>
      <c r="F61" s="15">
        <f t="shared" si="43"/>
        <v>32.471999999999994</v>
      </c>
      <c r="G61" s="15">
        <f t="shared" ref="G61" si="49">G60</f>
        <v>37.883999999999993</v>
      </c>
    </row>
    <row r="62" spans="1:7" outlineLevel="1" x14ac:dyDescent="0.35">
      <c r="A62">
        <v>6</v>
      </c>
      <c r="B62" t="s">
        <v>570</v>
      </c>
      <c r="C62">
        <v>50134</v>
      </c>
      <c r="D62" t="s">
        <v>12</v>
      </c>
      <c r="E62" s="15">
        <f t="shared" si="43"/>
        <v>27.06</v>
      </c>
      <c r="F62" s="15">
        <f t="shared" si="43"/>
        <v>32.471999999999994</v>
      </c>
      <c r="G62" s="15">
        <f t="shared" ref="G62" si="50">G61</f>
        <v>37.883999999999993</v>
      </c>
    </row>
    <row r="63" spans="1:7" outlineLevel="1" x14ac:dyDescent="0.35">
      <c r="A63">
        <v>6</v>
      </c>
      <c r="B63" t="s">
        <v>805</v>
      </c>
      <c r="C63">
        <v>50231</v>
      </c>
      <c r="D63" t="s">
        <v>208</v>
      </c>
      <c r="E63" s="15">
        <f t="shared" si="43"/>
        <v>27.06</v>
      </c>
      <c r="F63" s="15">
        <f t="shared" si="43"/>
        <v>32.471999999999994</v>
      </c>
      <c r="G63" s="15">
        <f t="shared" ref="G63" si="51">G62</f>
        <v>37.883999999999993</v>
      </c>
    </row>
    <row r="64" spans="1:7" outlineLevel="1" x14ac:dyDescent="0.35">
      <c r="A64">
        <v>6</v>
      </c>
      <c r="B64" t="s">
        <v>892</v>
      </c>
      <c r="C64">
        <v>50248</v>
      </c>
      <c r="D64" t="s">
        <v>12</v>
      </c>
      <c r="E64" s="15">
        <f t="shared" si="43"/>
        <v>27.06</v>
      </c>
      <c r="F64" s="15">
        <f t="shared" si="43"/>
        <v>32.471999999999994</v>
      </c>
      <c r="G64" s="15">
        <f t="shared" ref="G64" si="52">G63</f>
        <v>37.883999999999993</v>
      </c>
    </row>
    <row r="65" spans="1:7" ht="15" thickBot="1" x14ac:dyDescent="0.4">
      <c r="A65" s="4">
        <v>7</v>
      </c>
      <c r="B65" s="4" t="s">
        <v>217</v>
      </c>
      <c r="C65" s="4"/>
      <c r="D65" s="4" t="s">
        <v>136</v>
      </c>
      <c r="E65" s="5">
        <v>25.97</v>
      </c>
      <c r="F65" s="5">
        <f>E65*1.2</f>
        <v>31.163999999999998</v>
      </c>
      <c r="G65" s="5">
        <f>E65*1.4</f>
        <v>36.357999999999997</v>
      </c>
    </row>
    <row r="66" spans="1:7" outlineLevel="1" x14ac:dyDescent="0.35">
      <c r="A66">
        <v>7</v>
      </c>
      <c r="B66" t="s">
        <v>217</v>
      </c>
      <c r="C66">
        <v>52205</v>
      </c>
      <c r="D66" t="s">
        <v>136</v>
      </c>
      <c r="E66" s="15">
        <f>E65</f>
        <v>25.97</v>
      </c>
      <c r="F66" s="15">
        <f>F65</f>
        <v>31.163999999999998</v>
      </c>
      <c r="G66" s="15">
        <f>G65</f>
        <v>36.357999999999997</v>
      </c>
    </row>
    <row r="67" spans="1:7" outlineLevel="1" x14ac:dyDescent="0.35">
      <c r="A67">
        <v>7</v>
      </c>
      <c r="B67" t="s">
        <v>746</v>
      </c>
      <c r="C67">
        <v>52320</v>
      </c>
      <c r="D67" t="s">
        <v>136</v>
      </c>
      <c r="E67" s="15">
        <f t="shared" ref="E67:F69" si="53">E66</f>
        <v>25.97</v>
      </c>
      <c r="F67" s="15">
        <f t="shared" si="53"/>
        <v>31.163999999999998</v>
      </c>
      <c r="G67" s="15">
        <f t="shared" ref="G67" si="54">G66</f>
        <v>36.357999999999997</v>
      </c>
    </row>
    <row r="68" spans="1:7" outlineLevel="1" x14ac:dyDescent="0.35">
      <c r="A68">
        <v>7</v>
      </c>
      <c r="B68" t="s">
        <v>882</v>
      </c>
      <c r="C68">
        <v>52336</v>
      </c>
      <c r="D68" t="s">
        <v>37</v>
      </c>
      <c r="E68" s="15">
        <f t="shared" si="53"/>
        <v>25.97</v>
      </c>
      <c r="F68" s="15">
        <f t="shared" si="53"/>
        <v>31.163999999999998</v>
      </c>
      <c r="G68" s="15">
        <f t="shared" ref="G68" si="55">G67</f>
        <v>36.357999999999997</v>
      </c>
    </row>
    <row r="69" spans="1:7" outlineLevel="1" x14ac:dyDescent="0.35">
      <c r="A69">
        <v>7</v>
      </c>
      <c r="B69" t="s">
        <v>992</v>
      </c>
      <c r="C69">
        <v>52362</v>
      </c>
      <c r="D69" t="s">
        <v>136</v>
      </c>
      <c r="E69" s="15">
        <f t="shared" si="53"/>
        <v>25.97</v>
      </c>
      <c r="F69" s="15">
        <f t="shared" si="53"/>
        <v>31.163999999999998</v>
      </c>
      <c r="G69" s="15">
        <f t="shared" ref="G69" si="56">G68</f>
        <v>36.357999999999997</v>
      </c>
    </row>
    <row r="70" spans="1:7" ht="15" thickBot="1" x14ac:dyDescent="0.4">
      <c r="A70" s="4">
        <v>8</v>
      </c>
      <c r="B70" s="4" t="s">
        <v>13</v>
      </c>
      <c r="C70" s="4"/>
      <c r="D70" s="4" t="s">
        <v>14</v>
      </c>
      <c r="E70" s="5">
        <v>29.76</v>
      </c>
      <c r="F70" s="5">
        <f>E70*1.2</f>
        <v>35.712000000000003</v>
      </c>
      <c r="G70" s="5">
        <f>E70*1.4</f>
        <v>41.664000000000001</v>
      </c>
    </row>
    <row r="71" spans="1:7" outlineLevel="1" x14ac:dyDescent="0.35">
      <c r="A71">
        <v>8</v>
      </c>
      <c r="B71" t="s">
        <v>232</v>
      </c>
      <c r="C71">
        <v>50007</v>
      </c>
      <c r="D71" t="s">
        <v>14</v>
      </c>
      <c r="E71" s="15">
        <f>E70</f>
        <v>29.76</v>
      </c>
      <c r="F71" s="15">
        <f>F70</f>
        <v>35.712000000000003</v>
      </c>
      <c r="G71" s="15">
        <f>G70</f>
        <v>41.664000000000001</v>
      </c>
    </row>
    <row r="72" spans="1:7" outlineLevel="1" x14ac:dyDescent="0.35">
      <c r="A72">
        <v>8</v>
      </c>
      <c r="B72" t="s">
        <v>13</v>
      </c>
      <c r="C72">
        <v>50021</v>
      </c>
      <c r="D72" t="s">
        <v>14</v>
      </c>
      <c r="E72" s="15">
        <f t="shared" ref="E72:F75" si="57">E71</f>
        <v>29.76</v>
      </c>
      <c r="F72" s="15">
        <f t="shared" si="57"/>
        <v>35.712000000000003</v>
      </c>
      <c r="G72" s="15">
        <f t="shared" ref="G72" si="58">G71</f>
        <v>41.664000000000001</v>
      </c>
    </row>
    <row r="73" spans="1:7" outlineLevel="1" x14ac:dyDescent="0.35">
      <c r="A73">
        <v>8</v>
      </c>
      <c r="B73" t="s">
        <v>13</v>
      </c>
      <c r="C73">
        <v>50023</v>
      </c>
      <c r="D73" t="s">
        <v>14</v>
      </c>
      <c r="E73" s="15">
        <f t="shared" si="57"/>
        <v>29.76</v>
      </c>
      <c r="F73" s="15">
        <f t="shared" si="57"/>
        <v>35.712000000000003</v>
      </c>
      <c r="G73" s="15">
        <f t="shared" ref="G73" si="59">G72</f>
        <v>41.664000000000001</v>
      </c>
    </row>
    <row r="74" spans="1:7" outlineLevel="1" x14ac:dyDescent="0.35">
      <c r="A74">
        <v>8</v>
      </c>
      <c r="B74" t="s">
        <v>323</v>
      </c>
      <c r="C74">
        <v>50046</v>
      </c>
      <c r="D74" t="s">
        <v>12</v>
      </c>
      <c r="E74" s="15">
        <f t="shared" si="57"/>
        <v>29.76</v>
      </c>
      <c r="F74" s="15">
        <f t="shared" si="57"/>
        <v>35.712000000000003</v>
      </c>
      <c r="G74" s="15">
        <f t="shared" ref="G74" si="60">G73</f>
        <v>41.664000000000001</v>
      </c>
    </row>
    <row r="75" spans="1:7" outlineLevel="1" x14ac:dyDescent="0.35">
      <c r="A75">
        <v>8</v>
      </c>
      <c r="B75" t="s">
        <v>442</v>
      </c>
      <c r="C75">
        <v>50073</v>
      </c>
      <c r="D75" t="s">
        <v>14</v>
      </c>
      <c r="E75" s="15">
        <f t="shared" si="57"/>
        <v>29.76</v>
      </c>
      <c r="F75" s="15">
        <f t="shared" si="57"/>
        <v>35.712000000000003</v>
      </c>
      <c r="G75" s="15">
        <f t="shared" ref="G75" si="61">G74</f>
        <v>41.664000000000001</v>
      </c>
    </row>
    <row r="76" spans="1:7" ht="15" thickBot="1" x14ac:dyDescent="0.4">
      <c r="A76" s="4">
        <v>9</v>
      </c>
      <c r="B76" s="4" t="s">
        <v>15</v>
      </c>
      <c r="C76" s="4"/>
      <c r="D76" s="4" t="s">
        <v>16</v>
      </c>
      <c r="E76" s="5">
        <v>21.64</v>
      </c>
      <c r="F76" s="5">
        <f>E76*1.2</f>
        <v>25.968</v>
      </c>
      <c r="G76" s="5">
        <f>E76*1.4</f>
        <v>30.295999999999999</v>
      </c>
    </row>
    <row r="77" spans="1:7" outlineLevel="1" x14ac:dyDescent="0.35">
      <c r="A77">
        <v>9</v>
      </c>
      <c r="B77" t="s">
        <v>242</v>
      </c>
      <c r="C77">
        <v>50020</v>
      </c>
      <c r="D77" t="s">
        <v>16</v>
      </c>
      <c r="E77" s="15">
        <f>E76</f>
        <v>21.64</v>
      </c>
      <c r="F77" s="15">
        <f>F76</f>
        <v>25.968</v>
      </c>
      <c r="G77" s="15">
        <f>G76</f>
        <v>30.295999999999999</v>
      </c>
    </row>
    <row r="78" spans="1:7" outlineLevel="1" x14ac:dyDescent="0.35">
      <c r="A78">
        <v>9</v>
      </c>
      <c r="B78" t="s">
        <v>15</v>
      </c>
      <c r="C78">
        <v>50022</v>
      </c>
      <c r="D78" t="s">
        <v>16</v>
      </c>
      <c r="E78" s="15">
        <f t="shared" ref="E78:F84" si="62">E77</f>
        <v>21.64</v>
      </c>
      <c r="F78" s="15">
        <f t="shared" si="62"/>
        <v>25.968</v>
      </c>
      <c r="G78" s="15">
        <f t="shared" ref="G78" si="63">G77</f>
        <v>30.295999999999999</v>
      </c>
    </row>
    <row r="79" spans="1:7" outlineLevel="1" x14ac:dyDescent="0.35">
      <c r="A79">
        <v>9</v>
      </c>
      <c r="B79" t="s">
        <v>985</v>
      </c>
      <c r="C79">
        <v>50274</v>
      </c>
      <c r="D79" t="s">
        <v>16</v>
      </c>
      <c r="E79" s="15">
        <f t="shared" si="62"/>
        <v>21.64</v>
      </c>
      <c r="F79" s="15">
        <f t="shared" si="62"/>
        <v>25.968</v>
      </c>
      <c r="G79" s="15">
        <f t="shared" ref="G79" si="64">G78</f>
        <v>30.295999999999999</v>
      </c>
    </row>
    <row r="80" spans="1:7" outlineLevel="1" x14ac:dyDescent="0.35">
      <c r="A80">
        <v>9</v>
      </c>
      <c r="B80" t="s">
        <v>380</v>
      </c>
      <c r="C80">
        <v>50843</v>
      </c>
      <c r="D80" t="s">
        <v>16</v>
      </c>
      <c r="E80" s="15">
        <f t="shared" si="62"/>
        <v>21.64</v>
      </c>
      <c r="F80" s="15">
        <f t="shared" si="62"/>
        <v>25.968</v>
      </c>
      <c r="G80" s="15">
        <f t="shared" ref="G80" si="65">G79</f>
        <v>30.295999999999999</v>
      </c>
    </row>
    <row r="81" spans="1:7" outlineLevel="1" x14ac:dyDescent="0.35">
      <c r="A81">
        <v>9</v>
      </c>
      <c r="B81" t="s">
        <v>504</v>
      </c>
      <c r="C81">
        <v>50847</v>
      </c>
      <c r="D81" t="s">
        <v>171</v>
      </c>
      <c r="E81" s="15">
        <f t="shared" si="62"/>
        <v>21.64</v>
      </c>
      <c r="F81" s="15">
        <f t="shared" si="62"/>
        <v>25.968</v>
      </c>
      <c r="G81" s="15">
        <f t="shared" ref="G81" si="66">G80</f>
        <v>30.295999999999999</v>
      </c>
    </row>
    <row r="82" spans="1:7" outlineLevel="1" x14ac:dyDescent="0.35">
      <c r="A82">
        <v>9</v>
      </c>
      <c r="B82" t="s">
        <v>511</v>
      </c>
      <c r="C82">
        <v>51535</v>
      </c>
      <c r="D82" t="s">
        <v>16</v>
      </c>
      <c r="E82" s="15">
        <f t="shared" si="62"/>
        <v>21.64</v>
      </c>
      <c r="F82" s="15">
        <f t="shared" si="62"/>
        <v>25.968</v>
      </c>
      <c r="G82" s="15">
        <f t="shared" ref="G82" si="67">G81</f>
        <v>30.295999999999999</v>
      </c>
    </row>
    <row r="83" spans="1:7" outlineLevel="1" x14ac:dyDescent="0.35">
      <c r="A83">
        <v>9</v>
      </c>
      <c r="B83" t="s">
        <v>613</v>
      </c>
      <c r="C83">
        <v>51544</v>
      </c>
      <c r="D83" t="s">
        <v>16</v>
      </c>
      <c r="E83" s="15">
        <f t="shared" si="62"/>
        <v>21.64</v>
      </c>
      <c r="F83" s="15">
        <f t="shared" si="62"/>
        <v>25.968</v>
      </c>
      <c r="G83" s="15">
        <f t="shared" ref="G83" si="68">G82</f>
        <v>30.295999999999999</v>
      </c>
    </row>
    <row r="84" spans="1:7" outlineLevel="1" x14ac:dyDescent="0.35">
      <c r="A84">
        <v>9</v>
      </c>
      <c r="B84" t="s">
        <v>661</v>
      </c>
      <c r="C84">
        <v>51552</v>
      </c>
      <c r="D84" t="s">
        <v>16</v>
      </c>
      <c r="E84" s="15">
        <f t="shared" si="62"/>
        <v>21.64</v>
      </c>
      <c r="F84" s="15">
        <f t="shared" si="62"/>
        <v>25.968</v>
      </c>
      <c r="G84" s="15">
        <f t="shared" ref="G84" si="69">G83</f>
        <v>30.295999999999999</v>
      </c>
    </row>
    <row r="85" spans="1:7" ht="15" thickBot="1" x14ac:dyDescent="0.4">
      <c r="A85" s="4">
        <v>10</v>
      </c>
      <c r="B85" s="4" t="s">
        <v>17</v>
      </c>
      <c r="C85" s="4"/>
      <c r="D85" s="4" t="s">
        <v>17</v>
      </c>
      <c r="E85" s="5">
        <v>21.75</v>
      </c>
      <c r="F85" s="5">
        <f>E85*1.2</f>
        <v>26.099999999999998</v>
      </c>
      <c r="G85" s="5">
        <f>E85*1.4</f>
        <v>30.45</v>
      </c>
    </row>
    <row r="86" spans="1:7" outlineLevel="1" x14ac:dyDescent="0.35">
      <c r="A86">
        <v>10</v>
      </c>
      <c r="B86" t="s">
        <v>17</v>
      </c>
      <c r="C86">
        <v>50025</v>
      </c>
      <c r="D86" t="s">
        <v>17</v>
      </c>
      <c r="E86" s="15">
        <f>E85</f>
        <v>21.75</v>
      </c>
      <c r="F86" s="15">
        <f>F85</f>
        <v>26.099999999999998</v>
      </c>
      <c r="G86" s="15">
        <f>G85</f>
        <v>30.45</v>
      </c>
    </row>
    <row r="87" spans="1:7" outlineLevel="1" x14ac:dyDescent="0.35">
      <c r="A87">
        <v>10</v>
      </c>
      <c r="B87" t="s">
        <v>302</v>
      </c>
      <c r="C87">
        <v>50042</v>
      </c>
      <c r="D87" t="s">
        <v>17</v>
      </c>
      <c r="E87" s="15">
        <f t="shared" ref="E87:F93" si="70">E86</f>
        <v>21.75</v>
      </c>
      <c r="F87" s="15">
        <f t="shared" si="70"/>
        <v>26.099999999999998</v>
      </c>
      <c r="G87" s="15">
        <f t="shared" ref="G87" si="71">G86</f>
        <v>30.45</v>
      </c>
    </row>
    <row r="88" spans="1:7" outlineLevel="1" x14ac:dyDescent="0.35">
      <c r="A88">
        <v>10</v>
      </c>
      <c r="B88" t="s">
        <v>454</v>
      </c>
      <c r="C88">
        <v>50076</v>
      </c>
      <c r="D88" t="s">
        <v>17</v>
      </c>
      <c r="E88" s="15">
        <f t="shared" si="70"/>
        <v>21.75</v>
      </c>
      <c r="F88" s="15">
        <f t="shared" si="70"/>
        <v>26.099999999999998</v>
      </c>
      <c r="G88" s="15">
        <f t="shared" ref="G88" si="72">G87</f>
        <v>30.45</v>
      </c>
    </row>
    <row r="89" spans="1:7" outlineLevel="1" x14ac:dyDescent="0.35">
      <c r="A89">
        <v>10</v>
      </c>
      <c r="B89" t="s">
        <v>507</v>
      </c>
      <c r="C89">
        <v>50110</v>
      </c>
      <c r="D89" t="s">
        <v>17</v>
      </c>
      <c r="E89" s="15">
        <f t="shared" si="70"/>
        <v>21.75</v>
      </c>
      <c r="F89" s="15">
        <f t="shared" si="70"/>
        <v>26.099999999999998</v>
      </c>
      <c r="G89" s="15">
        <f t="shared" ref="G89" si="73">G88</f>
        <v>30.45</v>
      </c>
    </row>
    <row r="90" spans="1:7" outlineLevel="1" x14ac:dyDescent="0.35">
      <c r="A90">
        <v>10</v>
      </c>
      <c r="B90" t="s">
        <v>515</v>
      </c>
      <c r="C90">
        <v>50117</v>
      </c>
      <c r="D90" t="s">
        <v>17</v>
      </c>
      <c r="E90" s="15">
        <f t="shared" si="70"/>
        <v>21.75</v>
      </c>
      <c r="F90" s="15">
        <f t="shared" si="70"/>
        <v>26.099999999999998</v>
      </c>
      <c r="G90" s="15">
        <f t="shared" ref="G90" si="74">G89</f>
        <v>30.45</v>
      </c>
    </row>
    <row r="91" spans="1:7" outlineLevel="1" x14ac:dyDescent="0.35">
      <c r="A91">
        <v>10</v>
      </c>
      <c r="B91" t="s">
        <v>654</v>
      </c>
      <c r="C91">
        <v>51455</v>
      </c>
      <c r="D91" t="s">
        <v>35</v>
      </c>
      <c r="E91" s="15">
        <f t="shared" si="70"/>
        <v>21.75</v>
      </c>
      <c r="F91" s="15">
        <f t="shared" si="70"/>
        <v>26.099999999999998</v>
      </c>
      <c r="G91" s="15">
        <f t="shared" ref="G91" si="75">G90</f>
        <v>30.45</v>
      </c>
    </row>
    <row r="92" spans="1:7" outlineLevel="1" x14ac:dyDescent="0.35">
      <c r="A92">
        <v>10</v>
      </c>
      <c r="B92" t="s">
        <v>441</v>
      </c>
      <c r="C92">
        <v>51531</v>
      </c>
      <c r="D92" t="s">
        <v>100</v>
      </c>
      <c r="E92" s="15">
        <f t="shared" si="70"/>
        <v>21.75</v>
      </c>
      <c r="F92" s="15">
        <f t="shared" si="70"/>
        <v>26.099999999999998</v>
      </c>
      <c r="G92" s="15">
        <f t="shared" ref="G92" si="76">G91</f>
        <v>30.45</v>
      </c>
    </row>
    <row r="93" spans="1:7" outlineLevel="1" x14ac:dyDescent="0.35">
      <c r="A93">
        <v>10</v>
      </c>
      <c r="B93" t="s">
        <v>578</v>
      </c>
      <c r="C93">
        <v>51543</v>
      </c>
      <c r="D93" t="s">
        <v>17</v>
      </c>
      <c r="E93" s="15">
        <f t="shared" si="70"/>
        <v>21.75</v>
      </c>
      <c r="F93" s="15">
        <f t="shared" si="70"/>
        <v>26.099999999999998</v>
      </c>
      <c r="G93" s="15">
        <f t="shared" ref="G93" si="77">G92</f>
        <v>30.45</v>
      </c>
    </row>
    <row r="94" spans="1:7" ht="15" thickBot="1" x14ac:dyDescent="0.4">
      <c r="A94" s="4">
        <v>11</v>
      </c>
      <c r="B94" s="4" t="s">
        <v>18</v>
      </c>
      <c r="C94" s="4"/>
      <c r="D94" s="4" t="s">
        <v>19</v>
      </c>
      <c r="E94" s="5">
        <v>21.99</v>
      </c>
      <c r="F94" s="5">
        <f>E94*1.2</f>
        <v>26.387999999999998</v>
      </c>
      <c r="G94" s="5">
        <f>E94*1.4</f>
        <v>30.785999999999994</v>
      </c>
    </row>
    <row r="95" spans="1:7" outlineLevel="1" x14ac:dyDescent="0.35">
      <c r="A95">
        <v>11</v>
      </c>
      <c r="B95" t="s">
        <v>18</v>
      </c>
      <c r="C95">
        <v>51521</v>
      </c>
      <c r="D95" t="s">
        <v>19</v>
      </c>
      <c r="E95" s="15">
        <f>E94</f>
        <v>21.99</v>
      </c>
      <c r="F95" s="15">
        <f>F94</f>
        <v>26.387999999999998</v>
      </c>
      <c r="G95" s="15">
        <f>G94</f>
        <v>30.785999999999994</v>
      </c>
    </row>
    <row r="96" spans="1:7" outlineLevel="1" x14ac:dyDescent="0.35">
      <c r="A96">
        <v>11</v>
      </c>
      <c r="B96" t="s">
        <v>327</v>
      </c>
      <c r="C96">
        <v>51525</v>
      </c>
      <c r="D96" t="s">
        <v>19</v>
      </c>
      <c r="E96" s="15">
        <f t="shared" ref="E96:G102" si="78">E95</f>
        <v>21.99</v>
      </c>
      <c r="F96" s="15">
        <f t="shared" si="78"/>
        <v>26.387999999999998</v>
      </c>
      <c r="G96" s="15">
        <f t="shared" si="78"/>
        <v>30.785999999999994</v>
      </c>
    </row>
    <row r="97" spans="1:7" outlineLevel="1" x14ac:dyDescent="0.35">
      <c r="A97">
        <v>11</v>
      </c>
      <c r="B97" t="s">
        <v>30</v>
      </c>
      <c r="C97">
        <v>51536</v>
      </c>
      <c r="D97" t="s">
        <v>19</v>
      </c>
      <c r="E97" s="15">
        <f t="shared" si="78"/>
        <v>21.99</v>
      </c>
      <c r="F97" s="15">
        <f t="shared" si="78"/>
        <v>26.387999999999998</v>
      </c>
      <c r="G97" s="15">
        <f t="shared" si="78"/>
        <v>30.785999999999994</v>
      </c>
    </row>
    <row r="98" spans="1:7" outlineLevel="1" x14ac:dyDescent="0.35">
      <c r="A98">
        <v>11</v>
      </c>
      <c r="B98" t="s">
        <v>692</v>
      </c>
      <c r="C98">
        <v>51533</v>
      </c>
      <c r="D98" t="s">
        <v>19</v>
      </c>
      <c r="E98" s="15">
        <f t="shared" si="78"/>
        <v>21.99</v>
      </c>
      <c r="F98" s="15">
        <f t="shared" si="78"/>
        <v>26.387999999999998</v>
      </c>
      <c r="G98" s="15">
        <f t="shared" si="78"/>
        <v>30.785999999999994</v>
      </c>
    </row>
    <row r="99" spans="1:7" outlineLevel="1" x14ac:dyDescent="0.35">
      <c r="A99">
        <v>11</v>
      </c>
      <c r="B99" t="s">
        <v>719</v>
      </c>
      <c r="C99">
        <v>51559</v>
      </c>
      <c r="D99" t="s">
        <v>19</v>
      </c>
      <c r="E99" s="15">
        <f t="shared" si="78"/>
        <v>21.99</v>
      </c>
      <c r="F99" s="15">
        <f t="shared" si="78"/>
        <v>26.387999999999998</v>
      </c>
      <c r="G99" s="15">
        <f t="shared" si="78"/>
        <v>30.785999999999994</v>
      </c>
    </row>
    <row r="100" spans="1:7" outlineLevel="1" x14ac:dyDescent="0.35">
      <c r="A100">
        <v>11</v>
      </c>
      <c r="B100" t="s">
        <v>739</v>
      </c>
      <c r="C100">
        <v>51560</v>
      </c>
      <c r="D100" t="s">
        <v>19</v>
      </c>
      <c r="E100" s="15">
        <f t="shared" si="78"/>
        <v>21.99</v>
      </c>
      <c r="F100" s="15">
        <f t="shared" si="78"/>
        <v>26.387999999999998</v>
      </c>
      <c r="G100" s="15">
        <f t="shared" si="78"/>
        <v>30.785999999999994</v>
      </c>
    </row>
    <row r="101" spans="1:7" outlineLevel="1" x14ac:dyDescent="0.35">
      <c r="A101">
        <v>11</v>
      </c>
      <c r="B101" t="s">
        <v>100</v>
      </c>
      <c r="C101">
        <v>51570</v>
      </c>
      <c r="D101" t="s">
        <v>100</v>
      </c>
      <c r="E101" s="15">
        <f t="shared" si="78"/>
        <v>21.99</v>
      </c>
      <c r="F101" s="15">
        <f t="shared" si="78"/>
        <v>26.387999999999998</v>
      </c>
      <c r="G101" s="15">
        <f t="shared" si="78"/>
        <v>30.785999999999994</v>
      </c>
    </row>
    <row r="102" spans="1:7" outlineLevel="1" x14ac:dyDescent="0.35">
      <c r="A102">
        <v>11</v>
      </c>
      <c r="B102" t="s">
        <v>948</v>
      </c>
      <c r="C102">
        <v>51577</v>
      </c>
      <c r="D102" t="s">
        <v>19</v>
      </c>
      <c r="E102" s="15">
        <f t="shared" si="78"/>
        <v>21.99</v>
      </c>
      <c r="F102" s="15">
        <f t="shared" si="78"/>
        <v>26.387999999999998</v>
      </c>
      <c r="G102" s="15">
        <f t="shared" si="78"/>
        <v>30.785999999999994</v>
      </c>
    </row>
    <row r="103" spans="1:7" ht="15" thickBot="1" x14ac:dyDescent="0.4">
      <c r="A103" s="4">
        <v>12</v>
      </c>
      <c r="B103" s="4" t="s">
        <v>20</v>
      </c>
      <c r="C103" s="4"/>
      <c r="D103" s="4" t="s">
        <v>21</v>
      </c>
      <c r="E103" s="5">
        <v>19.670000000000002</v>
      </c>
      <c r="F103" s="5">
        <f>E103*1.2</f>
        <v>23.604000000000003</v>
      </c>
      <c r="G103" s="5">
        <f>E103*1.4</f>
        <v>27.538</v>
      </c>
    </row>
    <row r="104" spans="1:7" outlineLevel="1" x14ac:dyDescent="0.35">
      <c r="A104">
        <v>12</v>
      </c>
      <c r="B104" t="s">
        <v>20</v>
      </c>
      <c r="C104">
        <v>50833</v>
      </c>
      <c r="D104" t="s">
        <v>21</v>
      </c>
      <c r="E104" s="15">
        <f>E103</f>
        <v>19.670000000000002</v>
      </c>
      <c r="F104" s="15">
        <f>F103</f>
        <v>23.604000000000003</v>
      </c>
      <c r="G104" s="15">
        <f>G103</f>
        <v>27.538</v>
      </c>
    </row>
    <row r="105" spans="1:7" outlineLevel="1" x14ac:dyDescent="0.35">
      <c r="A105">
        <v>12</v>
      </c>
      <c r="B105" t="s">
        <v>289</v>
      </c>
      <c r="C105">
        <v>50836</v>
      </c>
      <c r="D105" t="s">
        <v>21</v>
      </c>
      <c r="E105" s="15">
        <f t="shared" ref="E105:F106" si="79">E104</f>
        <v>19.670000000000002</v>
      </c>
      <c r="F105" s="15">
        <f t="shared" si="79"/>
        <v>23.604000000000003</v>
      </c>
      <c r="G105" s="15">
        <f t="shared" ref="G105" si="80">G104</f>
        <v>27.538</v>
      </c>
    </row>
    <row r="106" spans="1:7" outlineLevel="1" x14ac:dyDescent="0.35">
      <c r="A106">
        <v>12</v>
      </c>
      <c r="B106" t="s">
        <v>506</v>
      </c>
      <c r="C106">
        <v>50848</v>
      </c>
      <c r="D106" t="s">
        <v>21</v>
      </c>
      <c r="E106" s="15">
        <f t="shared" si="79"/>
        <v>19.670000000000002</v>
      </c>
      <c r="F106" s="15">
        <f t="shared" si="79"/>
        <v>23.604000000000003</v>
      </c>
      <c r="G106" s="15">
        <f t="shared" ref="G106" si="81">G105</f>
        <v>27.538</v>
      </c>
    </row>
    <row r="107" spans="1:7" ht="15" thickBot="1" x14ac:dyDescent="0.4">
      <c r="A107" s="4">
        <v>13</v>
      </c>
      <c r="B107" s="4" t="s">
        <v>22</v>
      </c>
      <c r="C107" s="4"/>
      <c r="D107" s="4" t="s">
        <v>23</v>
      </c>
      <c r="E107" s="5">
        <v>22.18</v>
      </c>
      <c r="F107" s="5">
        <f>E107*1.2</f>
        <v>26.616</v>
      </c>
      <c r="G107" s="5">
        <f>E107*1.4</f>
        <v>31.051999999999996</v>
      </c>
    </row>
    <row r="108" spans="1:7" outlineLevel="1" x14ac:dyDescent="0.35">
      <c r="A108">
        <v>13</v>
      </c>
      <c r="B108" t="s">
        <v>22</v>
      </c>
      <c r="C108">
        <v>52208</v>
      </c>
      <c r="D108" t="s">
        <v>23</v>
      </c>
      <c r="E108" s="15">
        <f>E107</f>
        <v>22.18</v>
      </c>
      <c r="F108" s="15">
        <f>F107</f>
        <v>26.616</v>
      </c>
      <c r="G108" s="15">
        <f>G107</f>
        <v>31.051999999999996</v>
      </c>
    </row>
    <row r="109" spans="1:7" outlineLevel="1" x14ac:dyDescent="0.35">
      <c r="A109">
        <v>13</v>
      </c>
      <c r="B109" t="s">
        <v>285</v>
      </c>
      <c r="C109">
        <v>52209</v>
      </c>
      <c r="D109" t="s">
        <v>23</v>
      </c>
      <c r="E109" s="15">
        <f t="shared" ref="E109:F120" si="82">E108</f>
        <v>22.18</v>
      </c>
      <c r="F109" s="15">
        <f t="shared" si="82"/>
        <v>26.616</v>
      </c>
      <c r="G109" s="15">
        <f t="shared" ref="G109" si="83">G108</f>
        <v>31.051999999999996</v>
      </c>
    </row>
    <row r="110" spans="1:7" outlineLevel="1" x14ac:dyDescent="0.35">
      <c r="A110">
        <v>13</v>
      </c>
      <c r="B110" t="s">
        <v>340</v>
      </c>
      <c r="C110">
        <v>52215</v>
      </c>
      <c r="D110" t="s">
        <v>196</v>
      </c>
      <c r="E110" s="15">
        <f t="shared" si="82"/>
        <v>22.18</v>
      </c>
      <c r="F110" s="15">
        <f t="shared" si="82"/>
        <v>26.616</v>
      </c>
      <c r="G110" s="15">
        <f t="shared" ref="G110" si="84">G109</f>
        <v>31.051999999999996</v>
      </c>
    </row>
    <row r="111" spans="1:7" outlineLevel="1" x14ac:dyDescent="0.35">
      <c r="A111">
        <v>13</v>
      </c>
      <c r="B111" t="s">
        <v>512</v>
      </c>
      <c r="C111">
        <v>52221</v>
      </c>
      <c r="D111" t="s">
        <v>90</v>
      </c>
      <c r="E111" s="15">
        <f t="shared" si="82"/>
        <v>22.18</v>
      </c>
      <c r="F111" s="15">
        <f t="shared" si="82"/>
        <v>26.616</v>
      </c>
      <c r="G111" s="15">
        <f t="shared" ref="G111" si="85">G110</f>
        <v>31.051999999999996</v>
      </c>
    </row>
    <row r="112" spans="1:7" outlineLevel="1" x14ac:dyDescent="0.35">
      <c r="A112">
        <v>13</v>
      </c>
      <c r="B112" t="s">
        <v>437</v>
      </c>
      <c r="C112">
        <v>52225</v>
      </c>
      <c r="D112" t="s">
        <v>196</v>
      </c>
      <c r="E112" s="15">
        <f t="shared" si="82"/>
        <v>22.18</v>
      </c>
      <c r="F112" s="15">
        <f t="shared" si="82"/>
        <v>26.616</v>
      </c>
      <c r="G112" s="15">
        <f t="shared" ref="G112" si="86">G111</f>
        <v>31.051999999999996</v>
      </c>
    </row>
    <row r="113" spans="1:7" outlineLevel="1" x14ac:dyDescent="0.35">
      <c r="A113">
        <v>13</v>
      </c>
      <c r="B113" t="s">
        <v>524</v>
      </c>
      <c r="C113">
        <v>52232</v>
      </c>
      <c r="D113" t="s">
        <v>90</v>
      </c>
      <c r="E113" s="15">
        <f t="shared" si="82"/>
        <v>22.18</v>
      </c>
      <c r="F113" s="15">
        <f t="shared" si="82"/>
        <v>26.616</v>
      </c>
      <c r="G113" s="15">
        <f t="shared" ref="G113" si="87">G112</f>
        <v>31.051999999999996</v>
      </c>
    </row>
    <row r="114" spans="1:7" outlineLevel="1" x14ac:dyDescent="0.35">
      <c r="A114">
        <v>13</v>
      </c>
      <c r="B114" t="s">
        <v>576</v>
      </c>
      <c r="C114">
        <v>52249</v>
      </c>
      <c r="D114" t="s">
        <v>23</v>
      </c>
      <c r="E114" s="15">
        <f t="shared" si="82"/>
        <v>22.18</v>
      </c>
      <c r="F114" s="15">
        <f t="shared" si="82"/>
        <v>26.616</v>
      </c>
      <c r="G114" s="15">
        <f t="shared" ref="G114" si="88">G113</f>
        <v>31.051999999999996</v>
      </c>
    </row>
    <row r="115" spans="1:7" outlineLevel="1" x14ac:dyDescent="0.35">
      <c r="A115">
        <v>13</v>
      </c>
      <c r="B115" t="s">
        <v>588</v>
      </c>
      <c r="C115">
        <v>52251</v>
      </c>
      <c r="D115" t="s">
        <v>10</v>
      </c>
      <c r="E115" s="15">
        <f t="shared" si="82"/>
        <v>22.18</v>
      </c>
      <c r="F115" s="15">
        <f t="shared" si="82"/>
        <v>26.616</v>
      </c>
      <c r="G115" s="15">
        <f t="shared" ref="G115" si="89">G114</f>
        <v>31.051999999999996</v>
      </c>
    </row>
    <row r="116" spans="1:7" outlineLevel="1" x14ac:dyDescent="0.35">
      <c r="A116">
        <v>13</v>
      </c>
      <c r="B116" t="s">
        <v>642</v>
      </c>
      <c r="C116">
        <v>52257</v>
      </c>
      <c r="D116" t="s">
        <v>23</v>
      </c>
      <c r="E116" s="15">
        <f t="shared" si="82"/>
        <v>22.18</v>
      </c>
      <c r="F116" s="15">
        <f t="shared" si="82"/>
        <v>26.616</v>
      </c>
      <c r="G116" s="15">
        <f t="shared" ref="G116" si="90">G115</f>
        <v>31.051999999999996</v>
      </c>
    </row>
    <row r="117" spans="1:7" outlineLevel="1" x14ac:dyDescent="0.35">
      <c r="A117">
        <v>13</v>
      </c>
      <c r="B117" t="s">
        <v>660</v>
      </c>
      <c r="C117">
        <v>52301</v>
      </c>
      <c r="D117" t="s">
        <v>10</v>
      </c>
      <c r="E117" s="15">
        <f t="shared" si="82"/>
        <v>22.18</v>
      </c>
      <c r="F117" s="15">
        <f t="shared" si="82"/>
        <v>26.616</v>
      </c>
      <c r="G117" s="15">
        <f t="shared" ref="G117" si="91">G116</f>
        <v>31.051999999999996</v>
      </c>
    </row>
    <row r="118" spans="1:7" outlineLevel="1" x14ac:dyDescent="0.35">
      <c r="A118">
        <v>13</v>
      </c>
      <c r="B118" t="s">
        <v>937</v>
      </c>
      <c r="C118">
        <v>52347</v>
      </c>
      <c r="D118" t="s">
        <v>10</v>
      </c>
      <c r="E118" s="15">
        <f t="shared" si="82"/>
        <v>22.18</v>
      </c>
      <c r="F118" s="15">
        <f t="shared" si="82"/>
        <v>26.616</v>
      </c>
      <c r="G118" s="15">
        <f t="shared" ref="G118" si="92">G117</f>
        <v>31.051999999999996</v>
      </c>
    </row>
    <row r="119" spans="1:7" outlineLevel="1" x14ac:dyDescent="0.35">
      <c r="A119">
        <v>13</v>
      </c>
      <c r="B119" t="s">
        <v>940</v>
      </c>
      <c r="C119">
        <v>52348</v>
      </c>
      <c r="D119" t="s">
        <v>196</v>
      </c>
      <c r="E119" s="15">
        <f t="shared" si="82"/>
        <v>22.18</v>
      </c>
      <c r="F119" s="15">
        <f t="shared" si="82"/>
        <v>26.616</v>
      </c>
      <c r="G119" s="15">
        <f t="shared" ref="G119" si="93">G118</f>
        <v>31.051999999999996</v>
      </c>
    </row>
    <row r="120" spans="1:7" outlineLevel="1" x14ac:dyDescent="0.35">
      <c r="A120">
        <v>13</v>
      </c>
      <c r="B120" t="s">
        <v>952</v>
      </c>
      <c r="C120">
        <v>52354</v>
      </c>
      <c r="D120" t="s">
        <v>23</v>
      </c>
      <c r="E120" s="15">
        <f t="shared" si="82"/>
        <v>22.18</v>
      </c>
      <c r="F120" s="15">
        <f t="shared" si="82"/>
        <v>26.616</v>
      </c>
      <c r="G120" s="15">
        <f t="shared" ref="G120" si="94">G119</f>
        <v>31.051999999999996</v>
      </c>
    </row>
    <row r="121" spans="1:7" ht="15" thickBot="1" x14ac:dyDescent="0.4">
      <c r="A121" s="4">
        <v>14</v>
      </c>
      <c r="B121" s="4" t="s">
        <v>24</v>
      </c>
      <c r="C121" s="4"/>
      <c r="D121" s="4" t="s">
        <v>25</v>
      </c>
      <c r="E121" s="5">
        <v>22.32</v>
      </c>
      <c r="F121" s="5">
        <f>E121*1.2</f>
        <v>26.783999999999999</v>
      </c>
      <c r="G121" s="5">
        <f>E121*1.4</f>
        <v>31.247999999999998</v>
      </c>
    </row>
    <row r="122" spans="1:7" outlineLevel="1" x14ac:dyDescent="0.35">
      <c r="A122">
        <v>14</v>
      </c>
      <c r="B122" t="s">
        <v>231</v>
      </c>
      <c r="C122">
        <v>50420</v>
      </c>
      <c r="D122" t="s">
        <v>98</v>
      </c>
      <c r="E122" s="15">
        <f>E121</f>
        <v>22.32</v>
      </c>
      <c r="F122" s="15">
        <f>F121</f>
        <v>26.783999999999999</v>
      </c>
      <c r="G122" s="15">
        <f>G121</f>
        <v>31.247999999999998</v>
      </c>
    </row>
    <row r="123" spans="1:7" outlineLevel="1" x14ac:dyDescent="0.35">
      <c r="A123">
        <v>14</v>
      </c>
      <c r="B123" t="s">
        <v>24</v>
      </c>
      <c r="C123">
        <v>50421</v>
      </c>
      <c r="D123" t="s">
        <v>25</v>
      </c>
      <c r="E123" s="15">
        <f t="shared" ref="E123:F126" si="95">E122</f>
        <v>22.32</v>
      </c>
      <c r="F123" s="15">
        <f t="shared" si="95"/>
        <v>26.783999999999999</v>
      </c>
      <c r="G123" s="15">
        <f t="shared" ref="G123" si="96">G122</f>
        <v>31.247999999999998</v>
      </c>
    </row>
    <row r="124" spans="1:7" outlineLevel="1" x14ac:dyDescent="0.35">
      <c r="A124">
        <v>14</v>
      </c>
      <c r="B124" t="s">
        <v>494</v>
      </c>
      <c r="C124">
        <v>50439</v>
      </c>
      <c r="D124" t="s">
        <v>30</v>
      </c>
      <c r="E124" s="15">
        <f t="shared" si="95"/>
        <v>22.32</v>
      </c>
      <c r="F124" s="15">
        <f t="shared" si="95"/>
        <v>26.783999999999999</v>
      </c>
      <c r="G124" s="15">
        <f t="shared" ref="G124" si="97">G123</f>
        <v>31.247999999999998</v>
      </c>
    </row>
    <row r="125" spans="1:7" outlineLevel="1" x14ac:dyDescent="0.35">
      <c r="A125">
        <v>14</v>
      </c>
      <c r="B125" t="s">
        <v>568</v>
      </c>
      <c r="C125">
        <v>50447</v>
      </c>
      <c r="D125" t="s">
        <v>30</v>
      </c>
      <c r="E125" s="15">
        <f t="shared" si="95"/>
        <v>22.32</v>
      </c>
      <c r="F125" s="15">
        <f t="shared" si="95"/>
        <v>26.783999999999999</v>
      </c>
      <c r="G125" s="15">
        <f t="shared" ref="G125" si="98">G124</f>
        <v>31.247999999999998</v>
      </c>
    </row>
    <row r="126" spans="1:7" outlineLevel="1" x14ac:dyDescent="0.35">
      <c r="A126">
        <v>14</v>
      </c>
      <c r="B126" t="s">
        <v>682</v>
      </c>
      <c r="C126">
        <v>50457</v>
      </c>
      <c r="D126" t="s">
        <v>132</v>
      </c>
      <c r="E126" s="15">
        <f t="shared" si="95"/>
        <v>22.32</v>
      </c>
      <c r="F126" s="15">
        <f t="shared" si="95"/>
        <v>26.783999999999999</v>
      </c>
      <c r="G126" s="15">
        <f t="shared" ref="G126" si="99">G125</f>
        <v>31.247999999999998</v>
      </c>
    </row>
    <row r="127" spans="1:7" ht="15" thickBot="1" x14ac:dyDescent="0.4">
      <c r="A127" s="4">
        <v>15</v>
      </c>
      <c r="B127" s="4" t="s">
        <v>26</v>
      </c>
      <c r="C127" s="4"/>
      <c r="D127" s="4" t="s">
        <v>27</v>
      </c>
      <c r="E127" s="5">
        <v>20.65</v>
      </c>
      <c r="F127" s="5">
        <f>E127*1.2</f>
        <v>24.779999999999998</v>
      </c>
      <c r="G127" s="5">
        <f>E127*1.4</f>
        <v>28.909999999999997</v>
      </c>
    </row>
    <row r="128" spans="1:7" outlineLevel="1" x14ac:dyDescent="0.35">
      <c r="A128">
        <v>15</v>
      </c>
      <c r="B128" t="s">
        <v>26</v>
      </c>
      <c r="C128">
        <v>52537</v>
      </c>
      <c r="D128" t="s">
        <v>27</v>
      </c>
      <c r="E128" s="15">
        <f>E127</f>
        <v>20.65</v>
      </c>
      <c r="F128" s="15">
        <f>F127</f>
        <v>24.779999999999998</v>
      </c>
      <c r="G128" s="15">
        <f>G127</f>
        <v>28.909999999999997</v>
      </c>
    </row>
    <row r="129" spans="1:7" outlineLevel="1" x14ac:dyDescent="0.35">
      <c r="A129">
        <v>15</v>
      </c>
      <c r="B129" t="s">
        <v>420</v>
      </c>
      <c r="C129">
        <v>52552</v>
      </c>
      <c r="D129" t="s">
        <v>27</v>
      </c>
      <c r="E129" s="15">
        <f t="shared" ref="E129:F132" si="100">E128</f>
        <v>20.65</v>
      </c>
      <c r="F129" s="15">
        <f t="shared" si="100"/>
        <v>24.779999999999998</v>
      </c>
      <c r="G129" s="15">
        <f t="shared" ref="G129" si="101">G128</f>
        <v>28.909999999999997</v>
      </c>
    </row>
    <row r="130" spans="1:7" outlineLevel="1" x14ac:dyDescent="0.35">
      <c r="A130">
        <v>15</v>
      </c>
      <c r="B130" t="s">
        <v>466</v>
      </c>
      <c r="C130">
        <v>52560</v>
      </c>
      <c r="D130" t="s">
        <v>27</v>
      </c>
      <c r="E130" s="15">
        <f t="shared" si="100"/>
        <v>20.65</v>
      </c>
      <c r="F130" s="15">
        <f t="shared" si="100"/>
        <v>24.779999999999998</v>
      </c>
      <c r="G130" s="15">
        <f t="shared" ref="G130" si="102">G129</f>
        <v>28.909999999999997</v>
      </c>
    </row>
    <row r="131" spans="1:7" outlineLevel="1" x14ac:dyDescent="0.35">
      <c r="A131">
        <v>15</v>
      </c>
      <c r="B131" t="s">
        <v>798</v>
      </c>
      <c r="C131">
        <v>52584</v>
      </c>
      <c r="D131" t="s">
        <v>27</v>
      </c>
      <c r="E131" s="15">
        <f t="shared" si="100"/>
        <v>20.65</v>
      </c>
      <c r="F131" s="15">
        <f t="shared" si="100"/>
        <v>24.779999999999998</v>
      </c>
      <c r="G131" s="15">
        <f t="shared" ref="G131" si="103">G130</f>
        <v>28.909999999999997</v>
      </c>
    </row>
    <row r="132" spans="1:7" outlineLevel="1" x14ac:dyDescent="0.35">
      <c r="A132">
        <v>15</v>
      </c>
      <c r="B132" t="s">
        <v>857</v>
      </c>
      <c r="C132">
        <v>52588</v>
      </c>
      <c r="D132" t="s">
        <v>220</v>
      </c>
      <c r="E132" s="15">
        <f t="shared" si="100"/>
        <v>20.65</v>
      </c>
      <c r="F132" s="15">
        <f t="shared" si="100"/>
        <v>24.779999999999998</v>
      </c>
      <c r="G132" s="15">
        <f t="shared" ref="G132" si="104">G131</f>
        <v>28.909999999999997</v>
      </c>
    </row>
    <row r="133" spans="1:7" ht="15" thickBot="1" x14ac:dyDescent="0.4">
      <c r="A133" s="4">
        <v>16</v>
      </c>
      <c r="B133" s="4" t="s">
        <v>28</v>
      </c>
      <c r="C133" s="4"/>
      <c r="D133" s="4" t="s">
        <v>28</v>
      </c>
      <c r="E133" s="5">
        <v>25.04</v>
      </c>
      <c r="F133" s="5">
        <f>E133*1.2</f>
        <v>30.047999999999998</v>
      </c>
      <c r="G133" s="5">
        <f>E133*1.4</f>
        <v>35.055999999999997</v>
      </c>
    </row>
    <row r="134" spans="1:7" outlineLevel="1" x14ac:dyDescent="0.35">
      <c r="A134">
        <v>16</v>
      </c>
      <c r="B134" t="s">
        <v>28</v>
      </c>
      <c r="C134">
        <v>50036</v>
      </c>
      <c r="D134" t="s">
        <v>28</v>
      </c>
      <c r="E134" s="15">
        <f>E133</f>
        <v>25.04</v>
      </c>
      <c r="F134" s="15">
        <f>F133</f>
        <v>30.047999999999998</v>
      </c>
      <c r="G134" s="15">
        <f>G133</f>
        <v>35.055999999999997</v>
      </c>
    </row>
    <row r="135" spans="1:7" outlineLevel="1" x14ac:dyDescent="0.35">
      <c r="A135">
        <v>16</v>
      </c>
      <c r="B135" t="s">
        <v>296</v>
      </c>
      <c r="C135">
        <v>50040</v>
      </c>
      <c r="D135" t="s">
        <v>28</v>
      </c>
      <c r="E135" s="15">
        <f t="shared" ref="E135:F139" si="105">E134</f>
        <v>25.04</v>
      </c>
      <c r="F135" s="15">
        <f t="shared" si="105"/>
        <v>30.047999999999998</v>
      </c>
      <c r="G135" s="15">
        <f t="shared" ref="G135" si="106">G134</f>
        <v>35.055999999999997</v>
      </c>
    </row>
    <row r="136" spans="1:7" outlineLevel="1" x14ac:dyDescent="0.35">
      <c r="A136">
        <v>16</v>
      </c>
      <c r="B136" t="s">
        <v>640</v>
      </c>
      <c r="C136">
        <v>50152</v>
      </c>
      <c r="D136" t="s">
        <v>28</v>
      </c>
      <c r="E136" s="15">
        <f t="shared" si="105"/>
        <v>25.04</v>
      </c>
      <c r="F136" s="15">
        <f t="shared" si="105"/>
        <v>30.047999999999998</v>
      </c>
      <c r="G136" s="15">
        <f t="shared" ref="G136" si="107">G135</f>
        <v>35.055999999999997</v>
      </c>
    </row>
    <row r="137" spans="1:7" outlineLevel="1" x14ac:dyDescent="0.35">
      <c r="A137">
        <v>16</v>
      </c>
      <c r="B137" t="s">
        <v>743</v>
      </c>
      <c r="C137">
        <v>50212</v>
      </c>
      <c r="D137" t="s">
        <v>28</v>
      </c>
      <c r="E137" s="15">
        <f t="shared" si="105"/>
        <v>25.04</v>
      </c>
      <c r="F137" s="15">
        <f t="shared" si="105"/>
        <v>30.047999999999998</v>
      </c>
      <c r="G137" s="15">
        <f t="shared" ref="G137" si="108">G136</f>
        <v>35.055999999999997</v>
      </c>
    </row>
    <row r="138" spans="1:7" outlineLevel="1" x14ac:dyDescent="0.35">
      <c r="A138">
        <v>16</v>
      </c>
      <c r="B138" t="s">
        <v>778</v>
      </c>
      <c r="C138">
        <v>50223</v>
      </c>
      <c r="D138" t="s">
        <v>28</v>
      </c>
      <c r="E138" s="15">
        <f t="shared" si="105"/>
        <v>25.04</v>
      </c>
      <c r="F138" s="15">
        <f t="shared" si="105"/>
        <v>30.047999999999998</v>
      </c>
      <c r="G138" s="15">
        <f t="shared" ref="G138" si="109">G137</f>
        <v>35.055999999999997</v>
      </c>
    </row>
    <row r="139" spans="1:7" outlineLevel="1" x14ac:dyDescent="0.35">
      <c r="A139">
        <v>16</v>
      </c>
      <c r="B139" t="s">
        <v>894</v>
      </c>
      <c r="C139">
        <v>50249</v>
      </c>
      <c r="D139" t="s">
        <v>208</v>
      </c>
      <c r="E139" s="15">
        <f t="shared" si="105"/>
        <v>25.04</v>
      </c>
      <c r="F139" s="15">
        <f t="shared" si="105"/>
        <v>30.047999999999998</v>
      </c>
      <c r="G139" s="15">
        <f t="shared" ref="G139" si="110">G138</f>
        <v>35.055999999999997</v>
      </c>
    </row>
    <row r="140" spans="1:7" ht="15" thickBot="1" x14ac:dyDescent="0.4">
      <c r="A140" s="4">
        <v>17</v>
      </c>
      <c r="B140" s="4" t="s">
        <v>29</v>
      </c>
      <c r="C140" s="4"/>
      <c r="D140" s="4" t="s">
        <v>30</v>
      </c>
      <c r="E140" s="5">
        <v>22.58</v>
      </c>
      <c r="F140" s="5">
        <f>E140*1.2</f>
        <v>27.095999999999997</v>
      </c>
      <c r="G140" s="5">
        <f>E140*1.4</f>
        <v>31.611999999999995</v>
      </c>
    </row>
    <row r="141" spans="1:7" outlineLevel="1" x14ac:dyDescent="0.35">
      <c r="A141">
        <v>17</v>
      </c>
      <c r="B141" t="s">
        <v>29</v>
      </c>
      <c r="C141">
        <v>50423</v>
      </c>
      <c r="D141" t="s">
        <v>30</v>
      </c>
      <c r="E141" s="15">
        <f>E140</f>
        <v>22.58</v>
      </c>
      <c r="F141" s="15">
        <f>F140</f>
        <v>27.095999999999997</v>
      </c>
      <c r="G141" s="15">
        <f>G140</f>
        <v>31.611999999999995</v>
      </c>
    </row>
    <row r="142" spans="1:7" ht="15" thickBot="1" x14ac:dyDescent="0.4">
      <c r="A142" s="4">
        <v>18</v>
      </c>
      <c r="B142" s="4" t="s">
        <v>31</v>
      </c>
      <c r="C142" s="4"/>
      <c r="D142" s="4" t="s">
        <v>32</v>
      </c>
      <c r="E142" s="5">
        <v>21.86</v>
      </c>
      <c r="F142" s="5">
        <f>E142*1.2</f>
        <v>26.231999999999999</v>
      </c>
      <c r="G142" s="5">
        <f>E142*1.4</f>
        <v>30.603999999999996</v>
      </c>
    </row>
    <row r="143" spans="1:7" outlineLevel="1" x14ac:dyDescent="0.35">
      <c r="A143">
        <v>18</v>
      </c>
      <c r="B143" t="s">
        <v>31</v>
      </c>
      <c r="C143">
        <v>52601</v>
      </c>
      <c r="D143" t="s">
        <v>32</v>
      </c>
      <c r="E143" s="15">
        <f>E142</f>
        <v>21.86</v>
      </c>
      <c r="F143" s="15">
        <f>F142</f>
        <v>26.231999999999999</v>
      </c>
      <c r="G143" s="15">
        <f>G142</f>
        <v>30.603999999999996</v>
      </c>
    </row>
    <row r="144" spans="1:7" outlineLevel="1" x14ac:dyDescent="0.35">
      <c r="A144">
        <v>18</v>
      </c>
      <c r="B144" t="s">
        <v>389</v>
      </c>
      <c r="C144">
        <v>52623</v>
      </c>
      <c r="D144" t="s">
        <v>32</v>
      </c>
      <c r="E144" s="15">
        <f t="shared" ref="E144:F147" si="111">E143</f>
        <v>21.86</v>
      </c>
      <c r="F144" s="15">
        <f t="shared" si="111"/>
        <v>26.231999999999999</v>
      </c>
      <c r="G144" s="15">
        <f t="shared" ref="G144" si="112">G143</f>
        <v>30.603999999999996</v>
      </c>
    </row>
    <row r="145" spans="1:7" outlineLevel="1" x14ac:dyDescent="0.35">
      <c r="A145">
        <v>18</v>
      </c>
      <c r="B145" t="s">
        <v>684</v>
      </c>
      <c r="C145">
        <v>52638</v>
      </c>
      <c r="D145" t="s">
        <v>32</v>
      </c>
      <c r="E145" s="15">
        <f t="shared" si="111"/>
        <v>21.86</v>
      </c>
      <c r="F145" s="15">
        <f t="shared" si="111"/>
        <v>26.231999999999999</v>
      </c>
      <c r="G145" s="15">
        <f t="shared" ref="G145" si="113">G144</f>
        <v>30.603999999999996</v>
      </c>
    </row>
    <row r="146" spans="1:7" outlineLevel="1" x14ac:dyDescent="0.35">
      <c r="A146">
        <v>18</v>
      </c>
      <c r="B146" t="s">
        <v>878</v>
      </c>
      <c r="C146">
        <v>52650</v>
      </c>
      <c r="D146" t="s">
        <v>32</v>
      </c>
      <c r="E146" s="15">
        <f t="shared" si="111"/>
        <v>21.86</v>
      </c>
      <c r="F146" s="15">
        <f t="shared" si="111"/>
        <v>26.231999999999999</v>
      </c>
      <c r="G146" s="15">
        <f t="shared" ref="G146" si="114">G145</f>
        <v>30.603999999999996</v>
      </c>
    </row>
    <row r="147" spans="1:7" outlineLevel="1" x14ac:dyDescent="0.35">
      <c r="A147">
        <v>18</v>
      </c>
      <c r="B147" t="s">
        <v>963</v>
      </c>
      <c r="C147">
        <v>52655</v>
      </c>
      <c r="D147" t="s">
        <v>32</v>
      </c>
      <c r="E147" s="15">
        <f t="shared" si="111"/>
        <v>21.86</v>
      </c>
      <c r="F147" s="15">
        <f t="shared" si="111"/>
        <v>26.231999999999999</v>
      </c>
      <c r="G147" s="15">
        <f t="shared" ref="G147" si="115">G146</f>
        <v>30.603999999999996</v>
      </c>
    </row>
    <row r="148" spans="1:7" ht="15" thickBot="1" x14ac:dyDescent="0.4">
      <c r="A148" s="4">
        <v>19</v>
      </c>
      <c r="B148" s="4" t="s">
        <v>33</v>
      </c>
      <c r="C148" s="4"/>
      <c r="D148" s="4" t="s">
        <v>34</v>
      </c>
      <c r="E148" s="5">
        <v>29.55</v>
      </c>
      <c r="F148" s="5">
        <f>E148*1.2</f>
        <v>35.46</v>
      </c>
      <c r="G148" s="5">
        <f>E148*1.4</f>
        <v>41.37</v>
      </c>
    </row>
    <row r="149" spans="1:7" outlineLevel="1" x14ac:dyDescent="0.35">
      <c r="A149">
        <v>19</v>
      </c>
      <c r="B149" t="s">
        <v>33</v>
      </c>
      <c r="C149">
        <v>50047</v>
      </c>
      <c r="D149" t="s">
        <v>34</v>
      </c>
      <c r="E149" s="15">
        <f>E148</f>
        <v>29.55</v>
      </c>
      <c r="F149" s="15">
        <f>F148</f>
        <v>35.46</v>
      </c>
      <c r="G149" s="15">
        <f>G148</f>
        <v>41.37</v>
      </c>
    </row>
    <row r="150" spans="1:7" outlineLevel="1" x14ac:dyDescent="0.35">
      <c r="A150">
        <v>19</v>
      </c>
      <c r="B150" t="s">
        <v>522</v>
      </c>
      <c r="C150">
        <v>50118</v>
      </c>
      <c r="D150" t="s">
        <v>34</v>
      </c>
      <c r="E150" s="15">
        <f t="shared" ref="E150:F151" si="116">E149</f>
        <v>29.55</v>
      </c>
      <c r="F150" s="15">
        <f t="shared" si="116"/>
        <v>35.46</v>
      </c>
      <c r="G150" s="15">
        <f t="shared" ref="G150" si="117">G149</f>
        <v>41.37</v>
      </c>
    </row>
    <row r="151" spans="1:7" outlineLevel="1" x14ac:dyDescent="0.35">
      <c r="A151">
        <v>19</v>
      </c>
      <c r="B151" t="s">
        <v>902</v>
      </c>
      <c r="C151">
        <v>50252</v>
      </c>
      <c r="D151" t="s">
        <v>118</v>
      </c>
      <c r="E151" s="15">
        <f t="shared" si="116"/>
        <v>29.55</v>
      </c>
      <c r="F151" s="15">
        <f t="shared" si="116"/>
        <v>35.46</v>
      </c>
      <c r="G151" s="15">
        <f t="shared" ref="G151" si="118">G150</f>
        <v>41.37</v>
      </c>
    </row>
    <row r="152" spans="1:7" ht="15" thickBot="1" x14ac:dyDescent="0.4">
      <c r="A152" s="4">
        <v>20</v>
      </c>
      <c r="B152" s="4" t="s">
        <v>35</v>
      </c>
      <c r="C152" s="4"/>
      <c r="D152" s="4" t="s">
        <v>35</v>
      </c>
      <c r="E152" s="5">
        <v>21.73</v>
      </c>
      <c r="F152" s="5">
        <f>E152*1.2</f>
        <v>26.076000000000001</v>
      </c>
      <c r="G152" s="5">
        <f>E152*1.4</f>
        <v>30.421999999999997</v>
      </c>
    </row>
    <row r="153" spans="1:7" outlineLevel="1" x14ac:dyDescent="0.35">
      <c r="A153">
        <v>20</v>
      </c>
      <c r="B153" t="s">
        <v>370</v>
      </c>
      <c r="C153">
        <v>50058</v>
      </c>
      <c r="D153" t="s">
        <v>35</v>
      </c>
      <c r="E153" s="15">
        <f>E152</f>
        <v>21.73</v>
      </c>
      <c r="F153" s="15">
        <f>F152</f>
        <v>26.076000000000001</v>
      </c>
      <c r="G153" s="15">
        <f>G152</f>
        <v>30.421999999999997</v>
      </c>
    </row>
    <row r="154" spans="1:7" outlineLevel="1" x14ac:dyDescent="0.35">
      <c r="A154">
        <v>20</v>
      </c>
      <c r="B154" t="s">
        <v>35</v>
      </c>
      <c r="C154">
        <v>51401</v>
      </c>
      <c r="D154" t="s">
        <v>35</v>
      </c>
      <c r="E154" s="15">
        <f t="shared" ref="E154:F165" si="119">E153</f>
        <v>21.73</v>
      </c>
      <c r="F154" s="15">
        <f t="shared" si="119"/>
        <v>26.076000000000001</v>
      </c>
      <c r="G154" s="15">
        <f t="shared" ref="G154" si="120">G153</f>
        <v>30.421999999999997</v>
      </c>
    </row>
    <row r="155" spans="1:7" outlineLevel="1" x14ac:dyDescent="0.35">
      <c r="A155">
        <v>20</v>
      </c>
      <c r="B155" t="s">
        <v>245</v>
      </c>
      <c r="C155">
        <v>51430</v>
      </c>
      <c r="D155" t="s">
        <v>35</v>
      </c>
      <c r="E155" s="15">
        <f t="shared" si="119"/>
        <v>21.73</v>
      </c>
      <c r="F155" s="15">
        <f t="shared" si="119"/>
        <v>26.076000000000001</v>
      </c>
      <c r="G155" s="15">
        <f t="shared" ref="G155" si="121">G154</f>
        <v>30.421999999999997</v>
      </c>
    </row>
    <row r="156" spans="1:7" outlineLevel="1" x14ac:dyDescent="0.35">
      <c r="A156">
        <v>20</v>
      </c>
      <c r="B156" t="s">
        <v>259</v>
      </c>
      <c r="C156">
        <v>51433</v>
      </c>
      <c r="D156" t="s">
        <v>178</v>
      </c>
      <c r="E156" s="15">
        <f t="shared" si="119"/>
        <v>21.73</v>
      </c>
      <c r="F156" s="15">
        <f t="shared" si="119"/>
        <v>26.076000000000001</v>
      </c>
      <c r="G156" s="15">
        <f t="shared" ref="G156" si="122">G155</f>
        <v>30.421999999999997</v>
      </c>
    </row>
    <row r="157" spans="1:7" outlineLevel="1" x14ac:dyDescent="0.35">
      <c r="A157">
        <v>20</v>
      </c>
      <c r="B157" t="s">
        <v>303</v>
      </c>
      <c r="C157">
        <v>51436</v>
      </c>
      <c r="D157" t="s">
        <v>35</v>
      </c>
      <c r="E157" s="15">
        <f t="shared" si="119"/>
        <v>21.73</v>
      </c>
      <c r="F157" s="15">
        <f t="shared" si="119"/>
        <v>26.076000000000001</v>
      </c>
      <c r="G157" s="15">
        <f t="shared" ref="G157" si="123">G156</f>
        <v>30.421999999999997</v>
      </c>
    </row>
    <row r="158" spans="1:7" outlineLevel="1" x14ac:dyDescent="0.35">
      <c r="A158">
        <v>20</v>
      </c>
      <c r="B158" t="s">
        <v>395</v>
      </c>
      <c r="C158">
        <v>51440</v>
      </c>
      <c r="D158" t="s">
        <v>35</v>
      </c>
      <c r="E158" s="15">
        <f t="shared" si="119"/>
        <v>21.73</v>
      </c>
      <c r="F158" s="15">
        <f t="shared" si="119"/>
        <v>26.076000000000001</v>
      </c>
      <c r="G158" s="15">
        <f t="shared" ref="G158" si="124">G157</f>
        <v>30.421999999999997</v>
      </c>
    </row>
    <row r="159" spans="1:7" outlineLevel="1" x14ac:dyDescent="0.35">
      <c r="A159">
        <v>20</v>
      </c>
      <c r="B159" t="s">
        <v>492</v>
      </c>
      <c r="C159">
        <v>51443</v>
      </c>
      <c r="D159" t="s">
        <v>35</v>
      </c>
      <c r="E159" s="15">
        <f t="shared" si="119"/>
        <v>21.73</v>
      </c>
      <c r="F159" s="15">
        <f t="shared" si="119"/>
        <v>26.076000000000001</v>
      </c>
      <c r="G159" s="15">
        <f t="shared" ref="G159" si="125">G158</f>
        <v>30.421999999999997</v>
      </c>
    </row>
    <row r="160" spans="1:7" outlineLevel="1" x14ac:dyDescent="0.35">
      <c r="A160">
        <v>20</v>
      </c>
      <c r="B160" t="s">
        <v>514</v>
      </c>
      <c r="C160">
        <v>51444</v>
      </c>
      <c r="D160" t="s">
        <v>35</v>
      </c>
      <c r="E160" s="15">
        <f t="shared" si="119"/>
        <v>21.73</v>
      </c>
      <c r="F160" s="15">
        <f t="shared" si="119"/>
        <v>26.076000000000001</v>
      </c>
      <c r="G160" s="15">
        <f t="shared" ref="G160" si="126">G159</f>
        <v>30.421999999999997</v>
      </c>
    </row>
    <row r="161" spans="1:7" outlineLevel="1" x14ac:dyDescent="0.35">
      <c r="A161">
        <v>20</v>
      </c>
      <c r="B161" t="s">
        <v>595</v>
      </c>
      <c r="C161">
        <v>51451</v>
      </c>
      <c r="D161" t="s">
        <v>35</v>
      </c>
      <c r="E161" s="15">
        <f t="shared" si="119"/>
        <v>21.73</v>
      </c>
      <c r="F161" s="15">
        <f t="shared" si="119"/>
        <v>26.076000000000001</v>
      </c>
      <c r="G161" s="15">
        <f t="shared" ref="G161" si="127">G160</f>
        <v>30.421999999999997</v>
      </c>
    </row>
    <row r="162" spans="1:7" outlineLevel="1" x14ac:dyDescent="0.35">
      <c r="A162">
        <v>20</v>
      </c>
      <c r="B162" t="s">
        <v>615</v>
      </c>
      <c r="C162">
        <v>51452</v>
      </c>
      <c r="D162" t="s">
        <v>35</v>
      </c>
      <c r="E162" s="15">
        <f t="shared" si="119"/>
        <v>21.73</v>
      </c>
      <c r="F162" s="15">
        <f t="shared" si="119"/>
        <v>26.076000000000001</v>
      </c>
      <c r="G162" s="15">
        <f t="shared" ref="G162" si="128">G161</f>
        <v>30.421999999999997</v>
      </c>
    </row>
    <row r="163" spans="1:7" outlineLevel="1" x14ac:dyDescent="0.35">
      <c r="A163">
        <v>20</v>
      </c>
      <c r="B163" t="s">
        <v>803</v>
      </c>
      <c r="C163">
        <v>51459</v>
      </c>
      <c r="D163" t="s">
        <v>35</v>
      </c>
      <c r="E163" s="15">
        <f t="shared" si="119"/>
        <v>21.73</v>
      </c>
      <c r="F163" s="15">
        <f t="shared" si="119"/>
        <v>26.076000000000001</v>
      </c>
      <c r="G163" s="15">
        <f t="shared" ref="G163" si="129">G162</f>
        <v>30.421999999999997</v>
      </c>
    </row>
    <row r="164" spans="1:7" outlineLevel="1" x14ac:dyDescent="0.35">
      <c r="A164">
        <v>20</v>
      </c>
      <c r="B164" t="s">
        <v>907</v>
      </c>
      <c r="C164">
        <v>51463</v>
      </c>
      <c r="D164" t="s">
        <v>35</v>
      </c>
      <c r="E164" s="15">
        <f t="shared" si="119"/>
        <v>21.73</v>
      </c>
      <c r="F164" s="15">
        <f t="shared" si="119"/>
        <v>26.076000000000001</v>
      </c>
      <c r="G164" s="15">
        <f t="shared" ref="G164" si="130">G163</f>
        <v>30.421999999999997</v>
      </c>
    </row>
    <row r="165" spans="1:7" outlineLevel="1" x14ac:dyDescent="0.35">
      <c r="A165">
        <v>20</v>
      </c>
      <c r="B165" t="s">
        <v>971</v>
      </c>
      <c r="C165">
        <v>51467</v>
      </c>
      <c r="D165" t="s">
        <v>63</v>
      </c>
      <c r="E165" s="15">
        <f t="shared" si="119"/>
        <v>21.73</v>
      </c>
      <c r="F165" s="15">
        <f t="shared" si="119"/>
        <v>26.076000000000001</v>
      </c>
      <c r="G165" s="15">
        <f t="shared" ref="G165" si="131">G164</f>
        <v>30.421999999999997</v>
      </c>
    </row>
    <row r="166" spans="1:7" ht="15" thickBot="1" x14ac:dyDescent="0.4">
      <c r="A166" s="4">
        <v>21</v>
      </c>
      <c r="B166" s="4" t="s">
        <v>36</v>
      </c>
      <c r="C166" s="4"/>
      <c r="D166" s="4" t="s">
        <v>37</v>
      </c>
      <c r="E166" s="5">
        <v>27.2</v>
      </c>
      <c r="F166" s="5">
        <f>E166*1.2</f>
        <v>32.64</v>
      </c>
      <c r="G166" s="5">
        <f>E166*1.4</f>
        <v>38.08</v>
      </c>
    </row>
    <row r="167" spans="1:7" outlineLevel="1" x14ac:dyDescent="0.35">
      <c r="A167">
        <v>21</v>
      </c>
      <c r="B167" t="s">
        <v>229</v>
      </c>
      <c r="C167">
        <v>52202</v>
      </c>
      <c r="D167" t="s">
        <v>37</v>
      </c>
      <c r="E167" s="15">
        <f>E166</f>
        <v>27.2</v>
      </c>
      <c r="F167" s="15">
        <f>F166</f>
        <v>32.64</v>
      </c>
      <c r="G167" s="15">
        <f>G166</f>
        <v>38.08</v>
      </c>
    </row>
    <row r="168" spans="1:7" outlineLevel="1" x14ac:dyDescent="0.35">
      <c r="A168">
        <v>21</v>
      </c>
      <c r="B168" t="s">
        <v>258</v>
      </c>
      <c r="C168">
        <v>52206</v>
      </c>
      <c r="D168" t="s">
        <v>23</v>
      </c>
      <c r="E168" s="15">
        <f t="shared" ref="E168:F188" si="132">E167</f>
        <v>27.2</v>
      </c>
      <c r="F168" s="15">
        <f t="shared" si="132"/>
        <v>32.64</v>
      </c>
      <c r="G168" s="15">
        <f t="shared" ref="G168" si="133">G167</f>
        <v>38.08</v>
      </c>
    </row>
    <row r="169" spans="1:7" outlineLevel="1" x14ac:dyDescent="0.35">
      <c r="A169">
        <v>21</v>
      </c>
      <c r="B169" t="s">
        <v>457</v>
      </c>
      <c r="C169">
        <v>52228</v>
      </c>
      <c r="D169" t="s">
        <v>37</v>
      </c>
      <c r="E169" s="15">
        <f t="shared" si="132"/>
        <v>27.2</v>
      </c>
      <c r="F169" s="15">
        <f t="shared" si="132"/>
        <v>32.64</v>
      </c>
      <c r="G169" s="15">
        <f t="shared" ref="G169" si="134">G168</f>
        <v>38.08</v>
      </c>
    </row>
    <row r="170" spans="1:7" outlineLevel="1" x14ac:dyDescent="0.35">
      <c r="A170">
        <v>21</v>
      </c>
      <c r="B170" t="s">
        <v>534</v>
      </c>
      <c r="C170">
        <v>52233</v>
      </c>
      <c r="D170" t="s">
        <v>37</v>
      </c>
      <c r="E170" s="15">
        <f t="shared" si="132"/>
        <v>27.2</v>
      </c>
      <c r="F170" s="15">
        <f t="shared" si="132"/>
        <v>32.64</v>
      </c>
      <c r="G170" s="15">
        <f t="shared" ref="G170" si="135">G169</f>
        <v>38.08</v>
      </c>
    </row>
    <row r="171" spans="1:7" outlineLevel="1" x14ac:dyDescent="0.35">
      <c r="A171">
        <v>21</v>
      </c>
      <c r="B171" t="s">
        <v>118</v>
      </c>
      <c r="C171">
        <v>52302</v>
      </c>
      <c r="D171" t="s">
        <v>37</v>
      </c>
      <c r="E171" s="15">
        <f t="shared" si="132"/>
        <v>27.2</v>
      </c>
      <c r="F171" s="15">
        <f t="shared" si="132"/>
        <v>32.64</v>
      </c>
      <c r="G171" s="15">
        <f t="shared" ref="G171" si="136">G170</f>
        <v>38.08</v>
      </c>
    </row>
    <row r="172" spans="1:7" outlineLevel="1" x14ac:dyDescent="0.35">
      <c r="A172">
        <v>21</v>
      </c>
      <c r="B172" t="s">
        <v>738</v>
      </c>
      <c r="C172">
        <v>52318</v>
      </c>
      <c r="D172" t="s">
        <v>23</v>
      </c>
      <c r="E172" s="15">
        <f t="shared" si="132"/>
        <v>27.2</v>
      </c>
      <c r="F172" s="15">
        <f t="shared" si="132"/>
        <v>32.64</v>
      </c>
      <c r="G172" s="15">
        <f t="shared" ref="G172" si="137">G171</f>
        <v>38.08</v>
      </c>
    </row>
    <row r="173" spans="1:7" outlineLevel="1" x14ac:dyDescent="0.35">
      <c r="A173">
        <v>21</v>
      </c>
      <c r="B173" t="s">
        <v>763</v>
      </c>
      <c r="C173">
        <v>52324</v>
      </c>
      <c r="D173" t="s">
        <v>37</v>
      </c>
      <c r="E173" s="15">
        <f t="shared" si="132"/>
        <v>27.2</v>
      </c>
      <c r="F173" s="15">
        <f t="shared" si="132"/>
        <v>32.64</v>
      </c>
      <c r="G173" s="15">
        <f t="shared" ref="G173" si="138">G172</f>
        <v>38.08</v>
      </c>
    </row>
    <row r="174" spans="1:7" outlineLevel="1" x14ac:dyDescent="0.35">
      <c r="A174">
        <v>21</v>
      </c>
      <c r="B174" t="s">
        <v>824</v>
      </c>
      <c r="C174">
        <v>52328</v>
      </c>
      <c r="D174" t="s">
        <v>37</v>
      </c>
      <c r="E174" s="15">
        <f t="shared" si="132"/>
        <v>27.2</v>
      </c>
      <c r="F174" s="15">
        <f t="shared" si="132"/>
        <v>32.64</v>
      </c>
      <c r="G174" s="15">
        <f t="shared" ref="G174" si="139">G173</f>
        <v>38.08</v>
      </c>
    </row>
    <row r="175" spans="1:7" outlineLevel="1" x14ac:dyDescent="0.35">
      <c r="A175">
        <v>21</v>
      </c>
      <c r="B175" t="s">
        <v>944</v>
      </c>
      <c r="C175">
        <v>52351</v>
      </c>
      <c r="D175" t="s">
        <v>23</v>
      </c>
      <c r="E175" s="15">
        <f t="shared" si="132"/>
        <v>27.2</v>
      </c>
      <c r="F175" s="15">
        <f t="shared" si="132"/>
        <v>32.64</v>
      </c>
      <c r="G175" s="15">
        <f t="shared" ref="G175" si="140">G174</f>
        <v>38.08</v>
      </c>
    </row>
    <row r="176" spans="1:7" outlineLevel="1" x14ac:dyDescent="0.35">
      <c r="A176">
        <v>21</v>
      </c>
      <c r="B176" t="s">
        <v>36</v>
      </c>
      <c r="C176">
        <v>52401</v>
      </c>
      <c r="D176" t="s">
        <v>37</v>
      </c>
      <c r="E176" s="15">
        <f t="shared" si="132"/>
        <v>27.2</v>
      </c>
      <c r="F176" s="15">
        <f t="shared" si="132"/>
        <v>32.64</v>
      </c>
      <c r="G176" s="15">
        <f t="shared" ref="G176" si="141">G175</f>
        <v>38.08</v>
      </c>
    </row>
    <row r="177" spans="1:7" outlineLevel="1" x14ac:dyDescent="0.35">
      <c r="A177">
        <v>21</v>
      </c>
      <c r="B177" t="s">
        <v>36</v>
      </c>
      <c r="C177">
        <v>52402</v>
      </c>
      <c r="D177" t="s">
        <v>37</v>
      </c>
      <c r="E177" s="15">
        <f t="shared" si="132"/>
        <v>27.2</v>
      </c>
      <c r="F177" s="15">
        <f t="shared" si="132"/>
        <v>32.64</v>
      </c>
      <c r="G177" s="15">
        <f t="shared" ref="G177" si="142">G176</f>
        <v>38.08</v>
      </c>
    </row>
    <row r="178" spans="1:7" outlineLevel="1" x14ac:dyDescent="0.35">
      <c r="A178">
        <v>21</v>
      </c>
      <c r="B178" t="s">
        <v>36</v>
      </c>
      <c r="C178">
        <v>52403</v>
      </c>
      <c r="D178" t="s">
        <v>37</v>
      </c>
      <c r="E178" s="15">
        <f t="shared" si="132"/>
        <v>27.2</v>
      </c>
      <c r="F178" s="15">
        <f t="shared" si="132"/>
        <v>32.64</v>
      </c>
      <c r="G178" s="15">
        <f t="shared" ref="G178" si="143">G177</f>
        <v>38.08</v>
      </c>
    </row>
    <row r="179" spans="1:7" outlineLevel="1" x14ac:dyDescent="0.35">
      <c r="A179">
        <v>21</v>
      </c>
      <c r="B179" t="s">
        <v>36</v>
      </c>
      <c r="C179">
        <v>52404</v>
      </c>
      <c r="D179" t="s">
        <v>37</v>
      </c>
      <c r="E179" s="15">
        <f t="shared" si="132"/>
        <v>27.2</v>
      </c>
      <c r="F179" s="15">
        <f t="shared" si="132"/>
        <v>32.64</v>
      </c>
      <c r="G179" s="15">
        <f t="shared" ref="G179" si="144">G178</f>
        <v>38.08</v>
      </c>
    </row>
    <row r="180" spans="1:7" outlineLevel="1" x14ac:dyDescent="0.35">
      <c r="A180">
        <v>21</v>
      </c>
      <c r="B180" t="s">
        <v>36</v>
      </c>
      <c r="C180">
        <v>52405</v>
      </c>
      <c r="D180" t="s">
        <v>37</v>
      </c>
      <c r="E180" s="15">
        <f t="shared" si="132"/>
        <v>27.2</v>
      </c>
      <c r="F180" s="15">
        <f t="shared" si="132"/>
        <v>32.64</v>
      </c>
      <c r="G180" s="15">
        <f t="shared" ref="G180" si="145">G179</f>
        <v>38.08</v>
      </c>
    </row>
    <row r="181" spans="1:7" outlineLevel="1" x14ac:dyDescent="0.35">
      <c r="A181">
        <v>21</v>
      </c>
      <c r="B181" t="s">
        <v>36</v>
      </c>
      <c r="C181">
        <v>52406</v>
      </c>
      <c r="D181" t="s">
        <v>37</v>
      </c>
      <c r="E181" s="15">
        <f t="shared" si="132"/>
        <v>27.2</v>
      </c>
      <c r="F181" s="15">
        <f t="shared" si="132"/>
        <v>32.64</v>
      </c>
      <c r="G181" s="15">
        <f t="shared" ref="G181" si="146">G180</f>
        <v>38.08</v>
      </c>
    </row>
    <row r="182" spans="1:7" outlineLevel="1" x14ac:dyDescent="0.35">
      <c r="A182">
        <v>21</v>
      </c>
      <c r="B182" t="s">
        <v>36</v>
      </c>
      <c r="C182">
        <v>52407</v>
      </c>
      <c r="D182" t="s">
        <v>37</v>
      </c>
      <c r="E182" s="15">
        <f t="shared" si="132"/>
        <v>27.2</v>
      </c>
      <c r="F182" s="15">
        <f t="shared" si="132"/>
        <v>32.64</v>
      </c>
      <c r="G182" s="15">
        <f t="shared" ref="G182" si="147">G181</f>
        <v>38.08</v>
      </c>
    </row>
    <row r="183" spans="1:7" outlineLevel="1" x14ac:dyDescent="0.35">
      <c r="A183">
        <v>21</v>
      </c>
      <c r="B183" t="s">
        <v>36</v>
      </c>
      <c r="C183">
        <v>52408</v>
      </c>
      <c r="D183" t="s">
        <v>37</v>
      </c>
      <c r="E183" s="15">
        <f t="shared" si="132"/>
        <v>27.2</v>
      </c>
      <c r="F183" s="15">
        <f t="shared" si="132"/>
        <v>32.64</v>
      </c>
      <c r="G183" s="15">
        <f t="shared" ref="G183" si="148">G182</f>
        <v>38.08</v>
      </c>
    </row>
    <row r="184" spans="1:7" outlineLevel="1" x14ac:dyDescent="0.35">
      <c r="A184">
        <v>21</v>
      </c>
      <c r="B184" t="s">
        <v>36</v>
      </c>
      <c r="C184">
        <v>52409</v>
      </c>
      <c r="D184" t="s">
        <v>37</v>
      </c>
      <c r="E184" s="15">
        <f t="shared" si="132"/>
        <v>27.2</v>
      </c>
      <c r="F184" s="15">
        <f t="shared" si="132"/>
        <v>32.64</v>
      </c>
      <c r="G184" s="15">
        <f t="shared" ref="G184" si="149">G183</f>
        <v>38.08</v>
      </c>
    </row>
    <row r="185" spans="1:7" outlineLevel="1" x14ac:dyDescent="0.35">
      <c r="A185">
        <v>21</v>
      </c>
      <c r="B185" t="s">
        <v>36</v>
      </c>
      <c r="C185">
        <v>52410</v>
      </c>
      <c r="D185" t="s">
        <v>37</v>
      </c>
      <c r="E185" s="15">
        <f t="shared" si="132"/>
        <v>27.2</v>
      </c>
      <c r="F185" s="15">
        <f t="shared" si="132"/>
        <v>32.64</v>
      </c>
      <c r="G185" s="15">
        <f t="shared" ref="G185" si="150">G184</f>
        <v>38.08</v>
      </c>
    </row>
    <row r="186" spans="1:7" outlineLevel="1" x14ac:dyDescent="0.35">
      <c r="A186">
        <v>21</v>
      </c>
      <c r="B186" t="s">
        <v>36</v>
      </c>
      <c r="C186">
        <v>52411</v>
      </c>
      <c r="D186" t="s">
        <v>37</v>
      </c>
      <c r="E186" s="15">
        <f t="shared" si="132"/>
        <v>27.2</v>
      </c>
      <c r="F186" s="15">
        <f t="shared" si="132"/>
        <v>32.64</v>
      </c>
      <c r="G186" s="15">
        <f t="shared" ref="G186" si="151">G185</f>
        <v>38.08</v>
      </c>
    </row>
    <row r="187" spans="1:7" outlineLevel="1" x14ac:dyDescent="0.35">
      <c r="A187">
        <v>21</v>
      </c>
      <c r="B187" t="s">
        <v>36</v>
      </c>
      <c r="C187">
        <v>52498</v>
      </c>
      <c r="D187" t="s">
        <v>37</v>
      </c>
      <c r="E187" s="15">
        <f t="shared" si="132"/>
        <v>27.2</v>
      </c>
      <c r="F187" s="15">
        <f t="shared" si="132"/>
        <v>32.64</v>
      </c>
      <c r="G187" s="15">
        <f t="shared" ref="G187" si="152">G186</f>
        <v>38.08</v>
      </c>
    </row>
    <row r="188" spans="1:7" outlineLevel="1" x14ac:dyDescent="0.35">
      <c r="A188">
        <v>21</v>
      </c>
      <c r="B188" t="s">
        <v>36</v>
      </c>
      <c r="C188">
        <v>52499</v>
      </c>
      <c r="D188" t="s">
        <v>37</v>
      </c>
      <c r="E188" s="15">
        <f t="shared" si="132"/>
        <v>27.2</v>
      </c>
      <c r="F188" s="15">
        <f t="shared" si="132"/>
        <v>32.64</v>
      </c>
      <c r="G188" s="15">
        <f t="shared" ref="G188" si="153">G187</f>
        <v>38.08</v>
      </c>
    </row>
    <row r="189" spans="1:7" ht="15" thickBot="1" x14ac:dyDescent="0.4">
      <c r="A189" s="4">
        <v>22</v>
      </c>
      <c r="B189" s="4" t="s">
        <v>38</v>
      </c>
      <c r="C189" s="4"/>
      <c r="D189" s="4" t="s">
        <v>39</v>
      </c>
      <c r="E189" s="5">
        <v>20.329999999999998</v>
      </c>
      <c r="F189" s="5">
        <f>E189*1.2</f>
        <v>24.395999999999997</v>
      </c>
      <c r="G189" s="5">
        <f>E189*1.4</f>
        <v>28.461999999999996</v>
      </c>
    </row>
    <row r="190" spans="1:7" outlineLevel="1" x14ac:dyDescent="0.35">
      <c r="A190">
        <v>22</v>
      </c>
      <c r="B190" t="s">
        <v>38</v>
      </c>
      <c r="C190">
        <v>52544</v>
      </c>
      <c r="D190" t="s">
        <v>39</v>
      </c>
      <c r="E190" s="15">
        <f>E189</f>
        <v>20.329999999999998</v>
      </c>
      <c r="F190" s="15">
        <f>F189</f>
        <v>24.395999999999997</v>
      </c>
      <c r="G190" s="15">
        <f>G189</f>
        <v>28.461999999999996</v>
      </c>
    </row>
    <row r="191" spans="1:7" outlineLevel="1" x14ac:dyDescent="0.35">
      <c r="A191">
        <v>22</v>
      </c>
      <c r="B191" t="s">
        <v>344</v>
      </c>
      <c r="C191">
        <v>52549</v>
      </c>
      <c r="D191" t="s">
        <v>39</v>
      </c>
      <c r="E191" s="15">
        <f t="shared" ref="E191:F197" si="154">E190</f>
        <v>20.329999999999998</v>
      </c>
      <c r="F191" s="15">
        <f t="shared" si="154"/>
        <v>24.395999999999997</v>
      </c>
      <c r="G191" s="15">
        <f t="shared" ref="G191" si="155">G190</f>
        <v>28.461999999999996</v>
      </c>
    </row>
    <row r="192" spans="1:7" outlineLevel="1" x14ac:dyDescent="0.35">
      <c r="A192">
        <v>22</v>
      </c>
      <c r="B192" t="s">
        <v>455</v>
      </c>
      <c r="C192">
        <v>52555</v>
      </c>
      <c r="D192" t="s">
        <v>39</v>
      </c>
      <c r="E192" s="15">
        <f t="shared" si="154"/>
        <v>20.329999999999998</v>
      </c>
      <c r="F192" s="15">
        <f t="shared" si="154"/>
        <v>24.395999999999997</v>
      </c>
      <c r="G192" s="15">
        <f t="shared" ref="G192" si="156">G191</f>
        <v>28.461999999999996</v>
      </c>
    </row>
    <row r="193" spans="1:7" outlineLevel="1" x14ac:dyDescent="0.35">
      <c r="A193">
        <v>22</v>
      </c>
      <c r="B193" t="s">
        <v>709</v>
      </c>
      <c r="C193">
        <v>52572</v>
      </c>
      <c r="D193" t="s">
        <v>39</v>
      </c>
      <c r="E193" s="15">
        <f t="shared" si="154"/>
        <v>20.329999999999998</v>
      </c>
      <c r="F193" s="15">
        <f t="shared" si="154"/>
        <v>24.395999999999997</v>
      </c>
      <c r="G193" s="15">
        <f t="shared" ref="G193" si="157">G192</f>
        <v>28.461999999999996</v>
      </c>
    </row>
    <row r="194" spans="1:7" outlineLevel="1" x14ac:dyDescent="0.35">
      <c r="A194">
        <v>22</v>
      </c>
      <c r="B194" t="s">
        <v>716</v>
      </c>
      <c r="C194">
        <v>52574</v>
      </c>
      <c r="D194" t="s">
        <v>39</v>
      </c>
      <c r="E194" s="15">
        <f t="shared" si="154"/>
        <v>20.329999999999998</v>
      </c>
      <c r="F194" s="15">
        <f t="shared" si="154"/>
        <v>24.395999999999997</v>
      </c>
      <c r="G194" s="15">
        <f t="shared" ref="G194" si="158">G193</f>
        <v>28.461999999999996</v>
      </c>
    </row>
    <row r="195" spans="1:7" outlineLevel="1" x14ac:dyDescent="0.35">
      <c r="A195">
        <v>22</v>
      </c>
      <c r="B195" t="s">
        <v>781</v>
      </c>
      <c r="C195">
        <v>52581</v>
      </c>
      <c r="D195" t="s">
        <v>39</v>
      </c>
      <c r="E195" s="15">
        <f t="shared" si="154"/>
        <v>20.329999999999998</v>
      </c>
      <c r="F195" s="15">
        <f t="shared" si="154"/>
        <v>24.395999999999997</v>
      </c>
      <c r="G195" s="15">
        <f t="shared" ref="G195" si="159">G194</f>
        <v>28.461999999999996</v>
      </c>
    </row>
    <row r="196" spans="1:7" outlineLevel="1" x14ac:dyDescent="0.35">
      <c r="A196">
        <v>22</v>
      </c>
      <c r="B196" t="s">
        <v>924</v>
      </c>
      <c r="C196">
        <v>52593</v>
      </c>
      <c r="D196" t="s">
        <v>39</v>
      </c>
      <c r="E196" s="15">
        <f t="shared" si="154"/>
        <v>20.329999999999998</v>
      </c>
      <c r="F196" s="15">
        <f t="shared" si="154"/>
        <v>24.395999999999997</v>
      </c>
      <c r="G196" s="15">
        <f t="shared" ref="G196" si="160">G195</f>
        <v>28.461999999999996</v>
      </c>
    </row>
    <row r="197" spans="1:7" outlineLevel="1" x14ac:dyDescent="0.35">
      <c r="A197">
        <v>22</v>
      </c>
      <c r="B197" t="s">
        <v>926</v>
      </c>
      <c r="C197">
        <v>52594</v>
      </c>
      <c r="D197" t="s">
        <v>39</v>
      </c>
      <c r="E197" s="15">
        <f t="shared" si="154"/>
        <v>20.329999999999998</v>
      </c>
      <c r="F197" s="15">
        <f t="shared" si="154"/>
        <v>24.395999999999997</v>
      </c>
      <c r="G197" s="15">
        <f t="shared" ref="G197" si="161">G196</f>
        <v>28.461999999999996</v>
      </c>
    </row>
    <row r="198" spans="1:7" ht="15" thickBot="1" x14ac:dyDescent="0.4">
      <c r="A198" s="4">
        <v>23</v>
      </c>
      <c r="B198" s="4" t="s">
        <v>40</v>
      </c>
      <c r="C198" s="4"/>
      <c r="D198" s="4" t="s">
        <v>41</v>
      </c>
      <c r="E198" s="5">
        <v>21.74</v>
      </c>
      <c r="F198" s="5">
        <f>E198*1.2</f>
        <v>26.087999999999997</v>
      </c>
      <c r="G198" s="5">
        <f>E198*1.4</f>
        <v>30.435999999999996</v>
      </c>
    </row>
    <row r="199" spans="1:7" outlineLevel="1" x14ac:dyDescent="0.35">
      <c r="A199">
        <v>23</v>
      </c>
      <c r="B199" t="s">
        <v>40</v>
      </c>
      <c r="C199">
        <v>50049</v>
      </c>
      <c r="D199" t="s">
        <v>41</v>
      </c>
      <c r="E199" s="15">
        <f>E198</f>
        <v>21.74</v>
      </c>
      <c r="F199" s="15">
        <f>F198</f>
        <v>26.087999999999997</v>
      </c>
      <c r="G199" s="15">
        <f>G198</f>
        <v>30.435999999999996</v>
      </c>
    </row>
    <row r="200" spans="1:7" outlineLevel="1" x14ac:dyDescent="0.35">
      <c r="A200">
        <v>23</v>
      </c>
      <c r="B200" t="s">
        <v>404</v>
      </c>
      <c r="C200">
        <v>50068</v>
      </c>
      <c r="D200" t="s">
        <v>41</v>
      </c>
      <c r="E200" s="15">
        <f t="shared" ref="E200:F204" si="162">E199</f>
        <v>21.74</v>
      </c>
      <c r="F200" s="15">
        <f t="shared" si="162"/>
        <v>26.087999999999997</v>
      </c>
      <c r="G200" s="15">
        <f t="shared" ref="G200" si="163">G199</f>
        <v>30.435999999999996</v>
      </c>
    </row>
    <row r="201" spans="1:7" outlineLevel="1" x14ac:dyDescent="0.35">
      <c r="A201">
        <v>23</v>
      </c>
      <c r="B201" t="s">
        <v>587</v>
      </c>
      <c r="C201">
        <v>50139</v>
      </c>
      <c r="D201" t="s">
        <v>34</v>
      </c>
      <c r="E201" s="15">
        <f t="shared" si="162"/>
        <v>21.74</v>
      </c>
      <c r="F201" s="15">
        <f t="shared" si="162"/>
        <v>26.087999999999997</v>
      </c>
      <c r="G201" s="15">
        <f t="shared" ref="G201" si="164">G200</f>
        <v>30.435999999999996</v>
      </c>
    </row>
    <row r="202" spans="1:7" outlineLevel="1" x14ac:dyDescent="0.35">
      <c r="A202">
        <v>23</v>
      </c>
      <c r="B202" t="s">
        <v>41</v>
      </c>
      <c r="C202">
        <v>50151</v>
      </c>
      <c r="D202" t="s">
        <v>41</v>
      </c>
      <c r="E202" s="15">
        <f t="shared" si="162"/>
        <v>21.74</v>
      </c>
      <c r="F202" s="15">
        <f t="shared" si="162"/>
        <v>26.087999999999997</v>
      </c>
      <c r="G202" s="15">
        <f t="shared" ref="G202" si="165">G201</f>
        <v>30.435999999999996</v>
      </c>
    </row>
    <row r="203" spans="1:7" outlineLevel="1" x14ac:dyDescent="0.35">
      <c r="A203">
        <v>23</v>
      </c>
      <c r="B203" t="s">
        <v>837</v>
      </c>
      <c r="C203">
        <v>50238</v>
      </c>
      <c r="D203" t="s">
        <v>41</v>
      </c>
      <c r="E203" s="15">
        <f t="shared" si="162"/>
        <v>21.74</v>
      </c>
      <c r="F203" s="15">
        <f t="shared" si="162"/>
        <v>26.087999999999997</v>
      </c>
      <c r="G203" s="15">
        <f t="shared" ref="G203" si="166">G202</f>
        <v>30.435999999999996</v>
      </c>
    </row>
    <row r="204" spans="1:7" outlineLevel="1" x14ac:dyDescent="0.35">
      <c r="A204">
        <v>23</v>
      </c>
      <c r="B204" t="s">
        <v>980</v>
      </c>
      <c r="C204">
        <v>50272</v>
      </c>
      <c r="D204" t="s">
        <v>41</v>
      </c>
      <c r="E204" s="15">
        <f t="shared" si="162"/>
        <v>21.74</v>
      </c>
      <c r="F204" s="15">
        <f t="shared" si="162"/>
        <v>26.087999999999997</v>
      </c>
      <c r="G204" s="15">
        <f t="shared" ref="G204" si="167">G203</f>
        <v>30.435999999999996</v>
      </c>
    </row>
    <row r="205" spans="1:7" ht="15" thickBot="1" x14ac:dyDescent="0.4">
      <c r="A205" s="4">
        <v>24</v>
      </c>
      <c r="B205" s="4" t="s">
        <v>42</v>
      </c>
      <c r="C205" s="4"/>
      <c r="D205" s="4" t="s">
        <v>43</v>
      </c>
      <c r="E205" s="5">
        <v>22.58</v>
      </c>
      <c r="F205" s="5">
        <f>E205*1.2</f>
        <v>27.095999999999997</v>
      </c>
      <c r="G205" s="5">
        <f>E205*1.4</f>
        <v>31.611999999999995</v>
      </c>
    </row>
    <row r="206" spans="1:7" outlineLevel="1" x14ac:dyDescent="0.35">
      <c r="A206">
        <v>24</v>
      </c>
      <c r="B206" t="s">
        <v>43</v>
      </c>
      <c r="C206">
        <v>50435</v>
      </c>
      <c r="D206" t="s">
        <v>43</v>
      </c>
      <c r="E206" s="15">
        <f>E205</f>
        <v>22.58</v>
      </c>
      <c r="F206" s="15">
        <f>F205</f>
        <v>27.095999999999997</v>
      </c>
      <c r="G206" s="15">
        <f>G205</f>
        <v>31.611999999999995</v>
      </c>
    </row>
    <row r="207" spans="1:7" outlineLevel="1" x14ac:dyDescent="0.35">
      <c r="A207">
        <v>24</v>
      </c>
      <c r="B207" t="s">
        <v>826</v>
      </c>
      <c r="C207">
        <v>50468</v>
      </c>
      <c r="D207" t="s">
        <v>43</v>
      </c>
      <c r="E207" s="15">
        <f t="shared" ref="E207:F212" si="168">E206</f>
        <v>22.58</v>
      </c>
      <c r="F207" s="15">
        <f t="shared" si="168"/>
        <v>27.095999999999997</v>
      </c>
      <c r="G207" s="15">
        <f t="shared" ref="G207" si="169">G206</f>
        <v>31.611999999999995</v>
      </c>
    </row>
    <row r="208" spans="1:7" outlineLevel="1" x14ac:dyDescent="0.35">
      <c r="A208">
        <v>24</v>
      </c>
      <c r="B208" t="s">
        <v>835</v>
      </c>
      <c r="C208">
        <v>50471</v>
      </c>
      <c r="D208" t="s">
        <v>43</v>
      </c>
      <c r="E208" s="15">
        <f t="shared" si="168"/>
        <v>22.58</v>
      </c>
      <c r="F208" s="15">
        <f t="shared" si="168"/>
        <v>27.095999999999997</v>
      </c>
      <c r="G208" s="15">
        <f t="shared" ref="G208" si="170">G207</f>
        <v>31.611999999999995</v>
      </c>
    </row>
    <row r="209" spans="1:7" outlineLevel="1" x14ac:dyDescent="0.35">
      <c r="A209">
        <v>24</v>
      </c>
      <c r="B209" t="s">
        <v>42</v>
      </c>
      <c r="C209">
        <v>50616</v>
      </c>
      <c r="D209" t="s">
        <v>43</v>
      </c>
      <c r="E209" s="15">
        <f t="shared" si="168"/>
        <v>22.58</v>
      </c>
      <c r="F209" s="15">
        <f t="shared" si="168"/>
        <v>27.095999999999997</v>
      </c>
      <c r="G209" s="15">
        <f t="shared" ref="G209" si="171">G208</f>
        <v>31.611999999999995</v>
      </c>
    </row>
    <row r="210" spans="1:7" outlineLevel="1" x14ac:dyDescent="0.35">
      <c r="A210">
        <v>24</v>
      </c>
      <c r="B210" t="s">
        <v>366</v>
      </c>
      <c r="C210">
        <v>50620</v>
      </c>
      <c r="D210" t="s">
        <v>43</v>
      </c>
      <c r="E210" s="15">
        <f t="shared" si="168"/>
        <v>22.58</v>
      </c>
      <c r="F210" s="15">
        <f t="shared" si="168"/>
        <v>27.095999999999997</v>
      </c>
      <c r="G210" s="15">
        <f t="shared" ref="G210" si="172">G209</f>
        <v>31.611999999999995</v>
      </c>
    </row>
    <row r="211" spans="1:7" outlineLevel="1" x14ac:dyDescent="0.35">
      <c r="A211">
        <v>24</v>
      </c>
      <c r="B211" t="s">
        <v>658</v>
      </c>
      <c r="C211">
        <v>50653</v>
      </c>
      <c r="D211" t="s">
        <v>43</v>
      </c>
      <c r="E211" s="15">
        <f t="shared" si="168"/>
        <v>22.58</v>
      </c>
      <c r="F211" s="15">
        <f t="shared" si="168"/>
        <v>27.095999999999997</v>
      </c>
      <c r="G211" s="15">
        <f t="shared" ref="G211" si="173">G210</f>
        <v>31.611999999999995</v>
      </c>
    </row>
    <row r="212" spans="1:7" outlineLevel="1" x14ac:dyDescent="0.35">
      <c r="A212">
        <v>24</v>
      </c>
      <c r="B212" t="s">
        <v>717</v>
      </c>
      <c r="C212">
        <v>50658</v>
      </c>
      <c r="D212" t="s">
        <v>144</v>
      </c>
      <c r="E212" s="15">
        <f t="shared" si="168"/>
        <v>22.58</v>
      </c>
      <c r="F212" s="15">
        <f t="shared" si="168"/>
        <v>27.095999999999997</v>
      </c>
      <c r="G212" s="15">
        <f t="shared" ref="G212" si="174">G211</f>
        <v>31.611999999999995</v>
      </c>
    </row>
    <row r="213" spans="1:7" ht="15" thickBot="1" x14ac:dyDescent="0.4">
      <c r="A213" s="4">
        <v>25</v>
      </c>
      <c r="B213" s="4" t="s">
        <v>44</v>
      </c>
      <c r="C213" s="4"/>
      <c r="D213" s="4" t="s">
        <v>44</v>
      </c>
      <c r="E213" s="5">
        <v>20.77</v>
      </c>
      <c r="F213" s="5">
        <f>E213*1.2</f>
        <v>24.923999999999999</v>
      </c>
      <c r="G213" s="5">
        <f>E213*1.4</f>
        <v>29.077999999999996</v>
      </c>
    </row>
    <row r="214" spans="1:7" outlineLevel="1" x14ac:dyDescent="0.35">
      <c r="A214">
        <v>25</v>
      </c>
      <c r="B214" t="s">
        <v>260</v>
      </c>
      <c r="C214">
        <v>51005</v>
      </c>
      <c r="D214" t="s">
        <v>44</v>
      </c>
      <c r="E214" s="15">
        <f>E213</f>
        <v>20.77</v>
      </c>
      <c r="F214" s="15">
        <f>F213</f>
        <v>24.923999999999999</v>
      </c>
      <c r="G214" s="15">
        <f>G213</f>
        <v>29.077999999999996</v>
      </c>
    </row>
    <row r="215" spans="1:7" outlineLevel="1" x14ac:dyDescent="0.35">
      <c r="A215">
        <v>25</v>
      </c>
      <c r="B215" t="s">
        <v>321</v>
      </c>
      <c r="C215">
        <v>51009</v>
      </c>
      <c r="D215" t="s">
        <v>1000</v>
      </c>
      <c r="E215" s="15">
        <f t="shared" ref="E215:F226" si="175">E214</f>
        <v>20.77</v>
      </c>
      <c r="F215" s="15">
        <f t="shared" si="175"/>
        <v>24.923999999999999</v>
      </c>
      <c r="G215" s="15">
        <f t="shared" ref="G215" si="176">G214</f>
        <v>29.077999999999996</v>
      </c>
    </row>
    <row r="216" spans="1:7" outlineLevel="1" x14ac:dyDescent="0.35">
      <c r="A216">
        <v>25</v>
      </c>
      <c r="B216" t="s">
        <v>44</v>
      </c>
      <c r="C216">
        <v>51012</v>
      </c>
      <c r="D216" t="s">
        <v>44</v>
      </c>
      <c r="E216" s="15">
        <f t="shared" si="175"/>
        <v>20.77</v>
      </c>
      <c r="F216" s="15">
        <f t="shared" si="175"/>
        <v>24.923999999999999</v>
      </c>
      <c r="G216" s="15">
        <f t="shared" ref="G216" si="177">G215</f>
        <v>29.077999999999996</v>
      </c>
    </row>
    <row r="217" spans="1:7" outlineLevel="1" x14ac:dyDescent="0.35">
      <c r="A217">
        <v>25</v>
      </c>
      <c r="B217" t="s">
        <v>350</v>
      </c>
      <c r="C217">
        <v>51014</v>
      </c>
      <c r="D217" t="s">
        <v>44</v>
      </c>
      <c r="E217" s="15">
        <f t="shared" si="175"/>
        <v>20.77</v>
      </c>
      <c r="F217" s="15">
        <f t="shared" si="175"/>
        <v>24.923999999999999</v>
      </c>
      <c r="G217" s="15">
        <f t="shared" ref="G217" si="178">G216</f>
        <v>29.077999999999996</v>
      </c>
    </row>
    <row r="218" spans="1:7" outlineLevel="1" x14ac:dyDescent="0.35">
      <c r="A218">
        <v>25</v>
      </c>
      <c r="B218" t="s">
        <v>373</v>
      </c>
      <c r="C218">
        <v>51016</v>
      </c>
      <c r="D218" t="s">
        <v>187</v>
      </c>
      <c r="E218" s="15">
        <f t="shared" si="175"/>
        <v>20.77</v>
      </c>
      <c r="F218" s="15">
        <f t="shared" si="175"/>
        <v>24.923999999999999</v>
      </c>
      <c r="G218" s="15">
        <f t="shared" ref="G218" si="179">G217</f>
        <v>29.077999999999996</v>
      </c>
    </row>
    <row r="219" spans="1:7" outlineLevel="1" x14ac:dyDescent="0.35">
      <c r="A219">
        <v>25</v>
      </c>
      <c r="B219" t="s">
        <v>598</v>
      </c>
      <c r="C219">
        <v>51029</v>
      </c>
      <c r="D219" t="s">
        <v>44</v>
      </c>
      <c r="E219" s="15">
        <f t="shared" si="175"/>
        <v>20.77</v>
      </c>
      <c r="F219" s="15">
        <f t="shared" si="175"/>
        <v>24.923999999999999</v>
      </c>
      <c r="G219" s="15">
        <f t="shared" ref="G219" si="180">G218</f>
        <v>29.077999999999996</v>
      </c>
    </row>
    <row r="220" spans="1:7" outlineLevel="1" x14ac:dyDescent="0.35">
      <c r="A220">
        <v>25</v>
      </c>
      <c r="B220" t="s">
        <v>659</v>
      </c>
      <c r="C220">
        <v>51035</v>
      </c>
      <c r="D220" t="s">
        <v>44</v>
      </c>
      <c r="E220" s="15">
        <f t="shared" si="175"/>
        <v>20.77</v>
      </c>
      <c r="F220" s="15">
        <f t="shared" si="175"/>
        <v>24.923999999999999</v>
      </c>
      <c r="G220" s="15">
        <f t="shared" ref="G220" si="181">G219</f>
        <v>29.077999999999996</v>
      </c>
    </row>
    <row r="221" spans="1:7" outlineLevel="1" x14ac:dyDescent="0.35">
      <c r="A221">
        <v>25</v>
      </c>
      <c r="B221" t="s">
        <v>680</v>
      </c>
      <c r="C221">
        <v>51037</v>
      </c>
      <c r="D221" t="s">
        <v>44</v>
      </c>
      <c r="E221" s="15">
        <f t="shared" si="175"/>
        <v>20.77</v>
      </c>
      <c r="F221" s="15">
        <f t="shared" si="175"/>
        <v>24.923999999999999</v>
      </c>
      <c r="G221" s="15">
        <f t="shared" ref="G221" si="182">G220</f>
        <v>29.077999999999996</v>
      </c>
    </row>
    <row r="222" spans="1:7" outlineLevel="1" x14ac:dyDescent="0.35">
      <c r="A222">
        <v>25</v>
      </c>
      <c r="B222" t="s">
        <v>775</v>
      </c>
      <c r="C222">
        <v>51047</v>
      </c>
      <c r="D222" t="s">
        <v>190</v>
      </c>
      <c r="E222" s="15">
        <f t="shared" si="175"/>
        <v>20.77</v>
      </c>
      <c r="F222" s="15">
        <f t="shared" si="175"/>
        <v>24.923999999999999</v>
      </c>
      <c r="G222" s="15">
        <f t="shared" ref="G222" si="183">G221</f>
        <v>29.077999999999996</v>
      </c>
    </row>
    <row r="223" spans="1:7" outlineLevel="1" x14ac:dyDescent="0.35">
      <c r="A223">
        <v>25</v>
      </c>
      <c r="B223" t="s">
        <v>776</v>
      </c>
      <c r="C223">
        <v>51048</v>
      </c>
      <c r="D223" t="s">
        <v>187</v>
      </c>
      <c r="E223" s="15">
        <f t="shared" si="175"/>
        <v>20.77</v>
      </c>
      <c r="F223" s="15">
        <f t="shared" si="175"/>
        <v>24.923999999999999</v>
      </c>
      <c r="G223" s="15">
        <f t="shared" ref="G223" si="184">G222</f>
        <v>29.077999999999996</v>
      </c>
    </row>
    <row r="224" spans="1:7" outlineLevel="1" x14ac:dyDescent="0.35">
      <c r="A224">
        <v>25</v>
      </c>
      <c r="B224" t="s">
        <v>800</v>
      </c>
      <c r="C224">
        <v>51049</v>
      </c>
      <c r="D224" t="s">
        <v>44</v>
      </c>
      <c r="E224" s="15">
        <f t="shared" si="175"/>
        <v>20.77</v>
      </c>
      <c r="F224" s="15">
        <f t="shared" si="175"/>
        <v>24.923999999999999</v>
      </c>
      <c r="G224" s="15">
        <f t="shared" ref="G224" si="185">G223</f>
        <v>29.077999999999996</v>
      </c>
    </row>
    <row r="225" spans="1:7" outlineLevel="1" x14ac:dyDescent="0.35">
      <c r="A225">
        <v>25</v>
      </c>
      <c r="B225" t="s">
        <v>900</v>
      </c>
      <c r="C225">
        <v>51058</v>
      </c>
      <c r="D225" t="s">
        <v>1000</v>
      </c>
      <c r="E225" s="15">
        <f t="shared" si="175"/>
        <v>20.77</v>
      </c>
      <c r="F225" s="15">
        <f t="shared" si="175"/>
        <v>24.923999999999999</v>
      </c>
      <c r="G225" s="15">
        <f t="shared" ref="G225" si="186">G224</f>
        <v>29.077999999999996</v>
      </c>
    </row>
    <row r="226" spans="1:7" outlineLevel="1" x14ac:dyDescent="0.35">
      <c r="A226">
        <v>25</v>
      </c>
      <c r="B226" t="s">
        <v>949</v>
      </c>
      <c r="C226">
        <v>51061</v>
      </c>
      <c r="D226" t="s">
        <v>44</v>
      </c>
      <c r="E226" s="15">
        <f t="shared" si="175"/>
        <v>20.77</v>
      </c>
      <c r="F226" s="15">
        <f t="shared" si="175"/>
        <v>24.923999999999999</v>
      </c>
      <c r="G226" s="15">
        <f t="shared" ref="G226" si="187">G225</f>
        <v>29.077999999999996</v>
      </c>
    </row>
    <row r="227" spans="1:7" ht="15" thickBot="1" x14ac:dyDescent="0.4">
      <c r="A227" s="4">
        <v>26</v>
      </c>
      <c r="B227" s="4" t="s">
        <v>45</v>
      </c>
      <c r="C227" s="4"/>
      <c r="D227" s="4" t="s">
        <v>46</v>
      </c>
      <c r="E227" s="5">
        <v>20.34</v>
      </c>
      <c r="F227" s="5">
        <f>E227*1.2</f>
        <v>24.407999999999998</v>
      </c>
      <c r="G227" s="5">
        <f>E227*1.4</f>
        <v>28.475999999999999</v>
      </c>
    </row>
    <row r="228" spans="1:7" outlineLevel="1" x14ac:dyDescent="0.35">
      <c r="A228">
        <v>26</v>
      </c>
      <c r="B228" t="s">
        <v>938</v>
      </c>
      <c r="C228">
        <v>50864</v>
      </c>
      <c r="D228" t="s">
        <v>171</v>
      </c>
      <c r="E228" s="15">
        <f>E227</f>
        <v>20.34</v>
      </c>
      <c r="F228" s="15">
        <f>F227</f>
        <v>24.407999999999998</v>
      </c>
      <c r="G228" s="15">
        <f>G227</f>
        <v>28.475999999999999</v>
      </c>
    </row>
    <row r="229" spans="1:7" outlineLevel="1" x14ac:dyDescent="0.35">
      <c r="A229">
        <v>26</v>
      </c>
      <c r="B229" t="s">
        <v>298</v>
      </c>
      <c r="C229">
        <v>51631</v>
      </c>
      <c r="D229" t="s">
        <v>46</v>
      </c>
      <c r="E229" s="15">
        <f t="shared" ref="E229:F233" si="188">E228</f>
        <v>20.34</v>
      </c>
      <c r="F229" s="15">
        <f t="shared" si="188"/>
        <v>24.407999999999998</v>
      </c>
      <c r="G229" s="15">
        <f t="shared" ref="G229" si="189">G228</f>
        <v>28.475999999999999</v>
      </c>
    </row>
    <row r="230" spans="1:7" outlineLevel="1" x14ac:dyDescent="0.35">
      <c r="A230">
        <v>26</v>
      </c>
      <c r="B230" t="s">
        <v>45</v>
      </c>
      <c r="C230">
        <v>51632</v>
      </c>
      <c r="D230" t="s">
        <v>46</v>
      </c>
      <c r="E230" s="15">
        <f t="shared" si="188"/>
        <v>20.34</v>
      </c>
      <c r="F230" s="15">
        <f t="shared" si="188"/>
        <v>24.407999999999998</v>
      </c>
      <c r="G230" s="15">
        <f t="shared" ref="G230" si="190">G229</f>
        <v>28.475999999999999</v>
      </c>
    </row>
    <row r="231" spans="1:7" outlineLevel="1" x14ac:dyDescent="0.35">
      <c r="A231">
        <v>26</v>
      </c>
      <c r="B231" t="s">
        <v>361</v>
      </c>
      <c r="C231">
        <v>51637</v>
      </c>
      <c r="D231" t="s">
        <v>46</v>
      </c>
      <c r="E231" s="15">
        <f t="shared" si="188"/>
        <v>20.34</v>
      </c>
      <c r="F231" s="15">
        <f t="shared" si="188"/>
        <v>24.407999999999998</v>
      </c>
      <c r="G231" s="15">
        <f t="shared" ref="G231" si="191">G230</f>
        <v>28.475999999999999</v>
      </c>
    </row>
    <row r="232" spans="1:7" outlineLevel="1" x14ac:dyDescent="0.35">
      <c r="A232">
        <v>26</v>
      </c>
      <c r="B232" t="s">
        <v>724</v>
      </c>
      <c r="C232">
        <v>51646</v>
      </c>
      <c r="D232" t="s">
        <v>21</v>
      </c>
      <c r="E232" s="15">
        <f t="shared" si="188"/>
        <v>20.34</v>
      </c>
      <c r="F232" s="15">
        <f t="shared" si="188"/>
        <v>24.407999999999998</v>
      </c>
      <c r="G232" s="15">
        <f t="shared" ref="G232" si="192">G231</f>
        <v>28.475999999999999</v>
      </c>
    </row>
    <row r="233" spans="1:7" outlineLevel="1" x14ac:dyDescent="0.35">
      <c r="A233">
        <v>26</v>
      </c>
      <c r="B233" t="s">
        <v>860</v>
      </c>
      <c r="C233">
        <v>51651</v>
      </c>
      <c r="D233" t="s">
        <v>46</v>
      </c>
      <c r="E233" s="15">
        <f t="shared" si="188"/>
        <v>20.34</v>
      </c>
      <c r="F233" s="15">
        <f t="shared" si="188"/>
        <v>24.407999999999998</v>
      </c>
      <c r="G233" s="15">
        <f t="shared" ref="G233" si="193">G232</f>
        <v>28.475999999999999</v>
      </c>
    </row>
    <row r="234" spans="1:7" ht="15" thickBot="1" x14ac:dyDescent="0.4">
      <c r="A234" s="4">
        <v>27</v>
      </c>
      <c r="B234" s="4" t="s">
        <v>47</v>
      </c>
      <c r="C234" s="4"/>
      <c r="D234" s="4" t="s">
        <v>25</v>
      </c>
      <c r="E234" s="5">
        <v>21.74</v>
      </c>
      <c r="F234" s="5">
        <f>E234*1.2</f>
        <v>26.087999999999997</v>
      </c>
      <c r="G234" s="5">
        <f>E234*1.4</f>
        <v>30.435999999999996</v>
      </c>
    </row>
    <row r="235" spans="1:7" outlineLevel="1" x14ac:dyDescent="0.35">
      <c r="A235">
        <v>27</v>
      </c>
      <c r="B235" t="s">
        <v>419</v>
      </c>
      <c r="C235">
        <v>50071</v>
      </c>
      <c r="D235" t="s">
        <v>25</v>
      </c>
      <c r="E235" s="15">
        <f>E234</f>
        <v>21.74</v>
      </c>
      <c r="F235" s="15">
        <f>F234</f>
        <v>26.087999999999997</v>
      </c>
      <c r="G235" s="15">
        <f>G234</f>
        <v>30.435999999999996</v>
      </c>
    </row>
    <row r="236" spans="1:7" outlineLevel="1" x14ac:dyDescent="0.35">
      <c r="A236">
        <v>27</v>
      </c>
      <c r="B236" t="s">
        <v>474</v>
      </c>
      <c r="C236">
        <v>50101</v>
      </c>
      <c r="D236" t="s">
        <v>25</v>
      </c>
      <c r="E236" s="15">
        <f t="shared" ref="E236:F242" si="194">E235</f>
        <v>21.74</v>
      </c>
      <c r="F236" s="15">
        <f t="shared" si="194"/>
        <v>26.087999999999997</v>
      </c>
      <c r="G236" s="15">
        <f t="shared" ref="G236" si="195">G235</f>
        <v>30.435999999999996</v>
      </c>
    </row>
    <row r="237" spans="1:7" outlineLevel="1" x14ac:dyDescent="0.35">
      <c r="A237">
        <v>27</v>
      </c>
      <c r="B237" t="s">
        <v>832</v>
      </c>
      <c r="C237">
        <v>50470</v>
      </c>
      <c r="D237" t="s">
        <v>25</v>
      </c>
      <c r="E237" s="15">
        <f t="shared" si="194"/>
        <v>21.74</v>
      </c>
      <c r="F237" s="15">
        <f t="shared" si="194"/>
        <v>26.087999999999997</v>
      </c>
      <c r="G237" s="15">
        <f t="shared" ref="G237" si="196">G236</f>
        <v>30.435999999999996</v>
      </c>
    </row>
    <row r="238" spans="1:7" outlineLevel="1" x14ac:dyDescent="0.35">
      <c r="A238">
        <v>27</v>
      </c>
      <c r="B238" t="s">
        <v>47</v>
      </c>
      <c r="C238">
        <v>50525</v>
      </c>
      <c r="D238" t="s">
        <v>25</v>
      </c>
      <c r="E238" s="15">
        <f t="shared" si="194"/>
        <v>21.74</v>
      </c>
      <c r="F238" s="15">
        <f t="shared" si="194"/>
        <v>26.087999999999997</v>
      </c>
      <c r="G238" s="15">
        <f t="shared" ref="G238" si="197">G237</f>
        <v>30.435999999999996</v>
      </c>
    </row>
    <row r="239" spans="1:7" outlineLevel="1" x14ac:dyDescent="0.35">
      <c r="A239">
        <v>27</v>
      </c>
      <c r="B239" t="s">
        <v>47</v>
      </c>
      <c r="C239">
        <v>50526</v>
      </c>
      <c r="D239" t="s">
        <v>25</v>
      </c>
      <c r="E239" s="15">
        <f t="shared" si="194"/>
        <v>21.74</v>
      </c>
      <c r="F239" s="15">
        <f t="shared" si="194"/>
        <v>26.087999999999997</v>
      </c>
      <c r="G239" s="15">
        <f t="shared" ref="G239" si="198">G238</f>
        <v>30.435999999999996</v>
      </c>
    </row>
    <row r="240" spans="1:7" outlineLevel="1" x14ac:dyDescent="0.35">
      <c r="A240">
        <v>27</v>
      </c>
      <c r="B240" t="s">
        <v>430</v>
      </c>
      <c r="C240">
        <v>50533</v>
      </c>
      <c r="D240" t="s">
        <v>25</v>
      </c>
      <c r="E240" s="15">
        <f t="shared" si="194"/>
        <v>21.74</v>
      </c>
      <c r="F240" s="15">
        <f t="shared" si="194"/>
        <v>26.087999999999997</v>
      </c>
      <c r="G240" s="15">
        <f t="shared" ref="G240" si="199">G239</f>
        <v>30.435999999999996</v>
      </c>
    </row>
    <row r="241" spans="1:7" outlineLevel="1" x14ac:dyDescent="0.35">
      <c r="A241">
        <v>27</v>
      </c>
      <c r="B241" t="s">
        <v>493</v>
      </c>
      <c r="C241">
        <v>50542</v>
      </c>
      <c r="D241" t="s">
        <v>25</v>
      </c>
      <c r="E241" s="15">
        <f t="shared" si="194"/>
        <v>21.74</v>
      </c>
      <c r="F241" s="15">
        <f t="shared" si="194"/>
        <v>26.087999999999997</v>
      </c>
      <c r="G241" s="15">
        <f t="shared" ref="G241" si="200">G240</f>
        <v>30.435999999999996</v>
      </c>
    </row>
    <row r="242" spans="1:7" outlineLevel="1" x14ac:dyDescent="0.35">
      <c r="A242">
        <v>27</v>
      </c>
      <c r="B242" t="s">
        <v>815</v>
      </c>
      <c r="C242">
        <v>50577</v>
      </c>
      <c r="D242" t="s">
        <v>103</v>
      </c>
      <c r="E242" s="15">
        <f t="shared" si="194"/>
        <v>21.74</v>
      </c>
      <c r="F242" s="15">
        <f t="shared" si="194"/>
        <v>26.087999999999997</v>
      </c>
      <c r="G242" s="15">
        <f t="shared" ref="G242" si="201">G241</f>
        <v>30.435999999999996</v>
      </c>
    </row>
    <row r="243" spans="1:7" ht="15" thickBot="1" x14ac:dyDescent="0.4">
      <c r="A243" s="4">
        <v>28</v>
      </c>
      <c r="B243" s="4" t="s">
        <v>48</v>
      </c>
      <c r="C243" s="4"/>
      <c r="D243" s="4" t="s">
        <v>48</v>
      </c>
      <c r="E243" s="5">
        <v>21.57</v>
      </c>
      <c r="F243" s="5">
        <f>E243*1.2</f>
        <v>25.884</v>
      </c>
      <c r="G243" s="5">
        <f>E243*1.4</f>
        <v>30.197999999999997</v>
      </c>
    </row>
    <row r="244" spans="1:7" outlineLevel="1" x14ac:dyDescent="0.35">
      <c r="A244">
        <v>28</v>
      </c>
      <c r="B244" t="s">
        <v>685</v>
      </c>
      <c r="C244">
        <v>52064</v>
      </c>
      <c r="D244" t="s">
        <v>219</v>
      </c>
      <c r="E244" s="15">
        <f>E243</f>
        <v>21.57</v>
      </c>
      <c r="F244" s="15">
        <f>F243</f>
        <v>25.884</v>
      </c>
      <c r="G244" s="15">
        <f>G243</f>
        <v>30.197999999999997</v>
      </c>
    </row>
    <row r="245" spans="1:7" outlineLevel="1" x14ac:dyDescent="0.35">
      <c r="A245">
        <v>28</v>
      </c>
      <c r="B245" t="s">
        <v>841</v>
      </c>
      <c r="C245">
        <v>52070</v>
      </c>
      <c r="D245" t="s">
        <v>219</v>
      </c>
      <c r="E245" s="15">
        <f t="shared" ref="E245:F252" si="202">E244</f>
        <v>21.57</v>
      </c>
      <c r="F245" s="15">
        <f t="shared" si="202"/>
        <v>25.884</v>
      </c>
      <c r="G245" s="15">
        <f t="shared" ref="G245" si="203">G244</f>
        <v>30.197999999999997</v>
      </c>
    </row>
    <row r="246" spans="1:7" outlineLevel="1" x14ac:dyDescent="0.35">
      <c r="A246">
        <v>28</v>
      </c>
      <c r="B246" t="s">
        <v>240</v>
      </c>
      <c r="C246">
        <v>52701</v>
      </c>
      <c r="D246" t="s">
        <v>48</v>
      </c>
      <c r="E246" s="15">
        <f t="shared" si="202"/>
        <v>21.57</v>
      </c>
      <c r="F246" s="15">
        <f t="shared" si="202"/>
        <v>25.884</v>
      </c>
      <c r="G246" s="15">
        <f t="shared" ref="G246" si="204">G245</f>
        <v>30.197999999999997</v>
      </c>
    </row>
    <row r="247" spans="1:7" outlineLevel="1" x14ac:dyDescent="0.35">
      <c r="A247">
        <v>28</v>
      </c>
      <c r="B247" t="s">
        <v>310</v>
      </c>
      <c r="C247">
        <v>52727</v>
      </c>
      <c r="D247" t="s">
        <v>48</v>
      </c>
      <c r="E247" s="15">
        <f t="shared" si="202"/>
        <v>21.57</v>
      </c>
      <c r="F247" s="15">
        <f t="shared" si="202"/>
        <v>25.884</v>
      </c>
      <c r="G247" s="15">
        <f t="shared" ref="G247" si="205">G246</f>
        <v>30.197999999999997</v>
      </c>
    </row>
    <row r="248" spans="1:7" outlineLevel="1" x14ac:dyDescent="0.35">
      <c r="A248">
        <v>28</v>
      </c>
      <c r="B248" t="s">
        <v>322</v>
      </c>
      <c r="C248">
        <v>52730</v>
      </c>
      <c r="D248" t="s">
        <v>48</v>
      </c>
      <c r="E248" s="15">
        <f t="shared" si="202"/>
        <v>21.57</v>
      </c>
      <c r="F248" s="15">
        <f t="shared" si="202"/>
        <v>25.884</v>
      </c>
      <c r="G248" s="15">
        <f t="shared" ref="G248" si="206">G247</f>
        <v>30.197999999999997</v>
      </c>
    </row>
    <row r="249" spans="1:7" outlineLevel="1" x14ac:dyDescent="0.35">
      <c r="A249">
        <v>28</v>
      </c>
      <c r="B249" t="s">
        <v>48</v>
      </c>
      <c r="C249">
        <v>52732</v>
      </c>
      <c r="D249" t="s">
        <v>48</v>
      </c>
      <c r="E249" s="15">
        <f t="shared" si="202"/>
        <v>21.57</v>
      </c>
      <c r="F249" s="15">
        <f t="shared" si="202"/>
        <v>25.884</v>
      </c>
      <c r="G249" s="15">
        <f t="shared" ref="G249" si="207">G248</f>
        <v>30.197999999999997</v>
      </c>
    </row>
    <row r="250" spans="1:7" outlineLevel="1" x14ac:dyDescent="0.35">
      <c r="A250">
        <v>28</v>
      </c>
      <c r="B250" t="s">
        <v>48</v>
      </c>
      <c r="C250">
        <v>52733</v>
      </c>
      <c r="D250" t="s">
        <v>48</v>
      </c>
      <c r="E250" s="15">
        <f t="shared" si="202"/>
        <v>21.57</v>
      </c>
      <c r="F250" s="15">
        <f t="shared" si="202"/>
        <v>25.884</v>
      </c>
      <c r="G250" s="15">
        <f t="shared" ref="G250" si="208">G249</f>
        <v>30.197999999999997</v>
      </c>
    </row>
    <row r="251" spans="1:7" outlineLevel="1" x14ac:dyDescent="0.35">
      <c r="A251">
        <v>28</v>
      </c>
      <c r="B251" t="s">
        <v>495</v>
      </c>
      <c r="C251">
        <v>52750</v>
      </c>
      <c r="D251" t="s">
        <v>48</v>
      </c>
      <c r="E251" s="15">
        <f t="shared" si="202"/>
        <v>21.57</v>
      </c>
      <c r="F251" s="15">
        <f t="shared" si="202"/>
        <v>25.884</v>
      </c>
      <c r="G251" s="15">
        <f t="shared" ref="G251" si="209">G250</f>
        <v>30.197999999999997</v>
      </c>
    </row>
    <row r="252" spans="1:7" outlineLevel="1" x14ac:dyDescent="0.35">
      <c r="A252">
        <v>28</v>
      </c>
      <c r="B252" t="s">
        <v>636</v>
      </c>
      <c r="C252">
        <v>52757</v>
      </c>
      <c r="D252" t="s">
        <v>48</v>
      </c>
      <c r="E252" s="15">
        <f t="shared" si="202"/>
        <v>21.57</v>
      </c>
      <c r="F252" s="15">
        <f t="shared" si="202"/>
        <v>25.884</v>
      </c>
      <c r="G252" s="15">
        <f t="shared" ref="G252" si="210">G251</f>
        <v>30.197999999999997</v>
      </c>
    </row>
    <row r="253" spans="1:7" ht="15" thickBot="1" x14ac:dyDescent="0.4">
      <c r="A253" s="4">
        <v>29</v>
      </c>
      <c r="B253" s="4" t="s">
        <v>49</v>
      </c>
      <c r="C253" s="4"/>
      <c r="D253" s="4" t="s">
        <v>50</v>
      </c>
      <c r="E253" s="5">
        <v>23.65</v>
      </c>
      <c r="F253" s="5">
        <f>E253*1.2</f>
        <v>28.38</v>
      </c>
      <c r="G253" s="5">
        <f>E253*1.4</f>
        <v>33.11</v>
      </c>
    </row>
    <row r="254" spans="1:7" outlineLevel="1" x14ac:dyDescent="0.35">
      <c r="A254">
        <v>29</v>
      </c>
      <c r="B254" t="s">
        <v>376</v>
      </c>
      <c r="C254">
        <v>52621</v>
      </c>
      <c r="D254" t="s">
        <v>115</v>
      </c>
      <c r="E254" s="15">
        <f>E253</f>
        <v>23.65</v>
      </c>
      <c r="F254" s="15">
        <f>F253</f>
        <v>28.38</v>
      </c>
      <c r="G254" s="15">
        <f>G253</f>
        <v>33.11</v>
      </c>
    </row>
    <row r="255" spans="1:7" outlineLevel="1" x14ac:dyDescent="0.35">
      <c r="A255">
        <v>29</v>
      </c>
      <c r="B255" t="s">
        <v>983</v>
      </c>
      <c r="C255">
        <v>52659</v>
      </c>
      <c r="D255" t="s">
        <v>140</v>
      </c>
      <c r="E255" s="15">
        <f t="shared" ref="E255:F259" si="211">E254</f>
        <v>23.65</v>
      </c>
      <c r="F255" s="15">
        <f t="shared" si="211"/>
        <v>28.38</v>
      </c>
      <c r="G255" s="15">
        <f t="shared" ref="G255" si="212">G254</f>
        <v>33.11</v>
      </c>
    </row>
    <row r="256" spans="1:7" outlineLevel="1" x14ac:dyDescent="0.35">
      <c r="A256">
        <v>29</v>
      </c>
      <c r="B256" t="s">
        <v>365</v>
      </c>
      <c r="C256">
        <v>52737</v>
      </c>
      <c r="D256" t="s">
        <v>50</v>
      </c>
      <c r="E256" s="15">
        <f t="shared" si="211"/>
        <v>23.65</v>
      </c>
      <c r="F256" s="15">
        <f t="shared" si="211"/>
        <v>28.38</v>
      </c>
      <c r="G256" s="15">
        <f t="shared" ref="G256" si="213">G255</f>
        <v>33.11</v>
      </c>
    </row>
    <row r="257" spans="1:7" outlineLevel="1" x14ac:dyDescent="0.35">
      <c r="A257">
        <v>29</v>
      </c>
      <c r="B257" t="s">
        <v>49</v>
      </c>
      <c r="C257">
        <v>52738</v>
      </c>
      <c r="D257" t="s">
        <v>50</v>
      </c>
      <c r="E257" s="15">
        <f t="shared" si="211"/>
        <v>23.65</v>
      </c>
      <c r="F257" s="15">
        <f t="shared" si="211"/>
        <v>28.38</v>
      </c>
      <c r="G257" s="15">
        <f t="shared" ref="G257" si="214">G256</f>
        <v>33.11</v>
      </c>
    </row>
    <row r="258" spans="1:7" outlineLevel="1" x14ac:dyDescent="0.35">
      <c r="A258">
        <v>29</v>
      </c>
      <c r="B258" t="s">
        <v>367</v>
      </c>
      <c r="C258">
        <v>52739</v>
      </c>
      <c r="D258" t="s">
        <v>141</v>
      </c>
      <c r="E258" s="15">
        <f t="shared" si="211"/>
        <v>23.65</v>
      </c>
      <c r="F258" s="15">
        <f t="shared" si="211"/>
        <v>28.38</v>
      </c>
      <c r="G258" s="15">
        <f t="shared" ref="G258" si="215">G257</f>
        <v>33.11</v>
      </c>
    </row>
    <row r="259" spans="1:7" outlineLevel="1" x14ac:dyDescent="0.35">
      <c r="A259">
        <v>29</v>
      </c>
      <c r="B259" t="s">
        <v>612</v>
      </c>
      <c r="C259">
        <v>52754</v>
      </c>
      <c r="D259" t="s">
        <v>50</v>
      </c>
      <c r="E259" s="15">
        <f t="shared" si="211"/>
        <v>23.65</v>
      </c>
      <c r="F259" s="15">
        <f t="shared" si="211"/>
        <v>28.38</v>
      </c>
      <c r="G259" s="15">
        <f t="shared" ref="G259" si="216">G258</f>
        <v>33.11</v>
      </c>
    </row>
    <row r="260" spans="1:7" ht="15" thickBot="1" x14ac:dyDescent="0.4">
      <c r="A260" s="4">
        <v>30</v>
      </c>
      <c r="B260" s="4" t="s">
        <v>51</v>
      </c>
      <c r="C260" s="4"/>
      <c r="D260" s="4" t="s">
        <v>52</v>
      </c>
      <c r="E260" s="5">
        <v>20.62</v>
      </c>
      <c r="F260" s="5">
        <f>E260*1.2</f>
        <v>24.744</v>
      </c>
      <c r="G260" s="5">
        <f>E260*1.4</f>
        <v>28.867999999999999</v>
      </c>
    </row>
    <row r="261" spans="1:7" outlineLevel="1" x14ac:dyDescent="0.35">
      <c r="A261">
        <v>30</v>
      </c>
      <c r="B261" t="s">
        <v>325</v>
      </c>
      <c r="C261">
        <v>50839</v>
      </c>
      <c r="D261" t="s">
        <v>52</v>
      </c>
      <c r="E261" s="15">
        <f>E260</f>
        <v>20.62</v>
      </c>
      <c r="F261" s="15">
        <f>F260</f>
        <v>24.744</v>
      </c>
      <c r="G261" s="15">
        <f>G260</f>
        <v>28.867999999999999</v>
      </c>
    </row>
    <row r="262" spans="1:7" outlineLevel="1" x14ac:dyDescent="0.35">
      <c r="A262">
        <v>30</v>
      </c>
      <c r="B262" t="s">
        <v>51</v>
      </c>
      <c r="C262">
        <v>50841</v>
      </c>
      <c r="D262" t="s">
        <v>52</v>
      </c>
      <c r="E262" s="15">
        <f t="shared" ref="E262:F264" si="217">E261</f>
        <v>20.62</v>
      </c>
      <c r="F262" s="15">
        <f t="shared" si="217"/>
        <v>24.744</v>
      </c>
      <c r="G262" s="15">
        <f t="shared" ref="G262" si="218">G261</f>
        <v>28.867999999999999</v>
      </c>
    </row>
    <row r="263" spans="1:7" outlineLevel="1" x14ac:dyDescent="0.35">
      <c r="A263">
        <v>30</v>
      </c>
      <c r="B263" t="s">
        <v>732</v>
      </c>
      <c r="C263">
        <v>50857</v>
      </c>
      <c r="D263" t="s">
        <v>52</v>
      </c>
      <c r="E263" s="15">
        <f t="shared" si="217"/>
        <v>20.62</v>
      </c>
      <c r="F263" s="15">
        <f t="shared" si="217"/>
        <v>24.744</v>
      </c>
      <c r="G263" s="15">
        <f t="shared" ref="G263" si="219">G262</f>
        <v>28.867999999999999</v>
      </c>
    </row>
    <row r="264" spans="1:7" outlineLevel="1" x14ac:dyDescent="0.35">
      <c r="A264">
        <v>30</v>
      </c>
      <c r="B264" t="s">
        <v>791</v>
      </c>
      <c r="C264">
        <v>50859</v>
      </c>
      <c r="D264" t="s">
        <v>52</v>
      </c>
      <c r="E264" s="15">
        <f t="shared" si="217"/>
        <v>20.62</v>
      </c>
      <c r="F264" s="15">
        <f t="shared" si="217"/>
        <v>24.744</v>
      </c>
      <c r="G264" s="15">
        <f t="shared" ref="G264" si="220">G263</f>
        <v>28.867999999999999</v>
      </c>
    </row>
    <row r="265" spans="1:7" ht="15" thickBot="1" x14ac:dyDescent="0.4">
      <c r="A265" s="4">
        <v>31</v>
      </c>
      <c r="B265" s="4" t="s">
        <v>53</v>
      </c>
      <c r="C265" s="4"/>
      <c r="D265" s="4" t="s">
        <v>54</v>
      </c>
      <c r="E265" s="5">
        <v>19.86</v>
      </c>
      <c r="F265" s="5">
        <f>E265*1.2</f>
        <v>23.831999999999997</v>
      </c>
      <c r="G265" s="5">
        <f>E265*1.4</f>
        <v>27.803999999999998</v>
      </c>
    </row>
    <row r="266" spans="1:7" outlineLevel="1" x14ac:dyDescent="0.35">
      <c r="A266">
        <v>31</v>
      </c>
      <c r="B266" t="s">
        <v>233</v>
      </c>
      <c r="C266">
        <v>50008</v>
      </c>
      <c r="D266" t="s">
        <v>54</v>
      </c>
      <c r="E266" s="15">
        <f>E265</f>
        <v>19.86</v>
      </c>
      <c r="F266" s="15">
        <f>F265</f>
        <v>23.831999999999997</v>
      </c>
      <c r="G266" s="15">
        <f>G265</f>
        <v>27.803999999999998</v>
      </c>
    </row>
    <row r="267" spans="1:7" outlineLevel="1" x14ac:dyDescent="0.35">
      <c r="A267">
        <v>31</v>
      </c>
      <c r="B267" t="s">
        <v>354</v>
      </c>
      <c r="C267">
        <v>50052</v>
      </c>
      <c r="D267" t="s">
        <v>54</v>
      </c>
      <c r="E267" s="15">
        <f t="shared" ref="E267:F272" si="221">E266</f>
        <v>19.86</v>
      </c>
      <c r="F267" s="15">
        <f t="shared" si="221"/>
        <v>23.831999999999997</v>
      </c>
      <c r="G267" s="15">
        <f t="shared" ref="G267" si="222">G266</f>
        <v>27.803999999999998</v>
      </c>
    </row>
    <row r="268" spans="1:7" outlineLevel="1" x14ac:dyDescent="0.35">
      <c r="A268">
        <v>31</v>
      </c>
      <c r="B268" t="s">
        <v>53</v>
      </c>
      <c r="C268">
        <v>50060</v>
      </c>
      <c r="D268" t="s">
        <v>54</v>
      </c>
      <c r="E268" s="15">
        <f t="shared" si="221"/>
        <v>19.86</v>
      </c>
      <c r="F268" s="15">
        <f t="shared" si="221"/>
        <v>23.831999999999997</v>
      </c>
      <c r="G268" s="15">
        <f t="shared" ref="G268" si="223">G267</f>
        <v>27.803999999999998</v>
      </c>
    </row>
    <row r="269" spans="1:7" outlineLevel="1" x14ac:dyDescent="0.35">
      <c r="A269">
        <v>31</v>
      </c>
      <c r="B269" t="s">
        <v>551</v>
      </c>
      <c r="C269">
        <v>50123</v>
      </c>
      <c r="D269" t="s">
        <v>54</v>
      </c>
      <c r="E269" s="15">
        <f t="shared" si="221"/>
        <v>19.86</v>
      </c>
      <c r="F269" s="15">
        <f t="shared" si="221"/>
        <v>23.831999999999997</v>
      </c>
      <c r="G269" s="15">
        <f t="shared" ref="G269" si="224">G268</f>
        <v>27.803999999999998</v>
      </c>
    </row>
    <row r="270" spans="1:7" outlineLevel="1" x14ac:dyDescent="0.35">
      <c r="A270">
        <v>31</v>
      </c>
      <c r="B270" t="s">
        <v>688</v>
      </c>
      <c r="C270">
        <v>50165</v>
      </c>
      <c r="D270" t="s">
        <v>54</v>
      </c>
      <c r="E270" s="15">
        <f t="shared" si="221"/>
        <v>19.86</v>
      </c>
      <c r="F270" s="15">
        <f t="shared" si="221"/>
        <v>23.831999999999997</v>
      </c>
      <c r="G270" s="15">
        <f t="shared" ref="G270" si="225">G269</f>
        <v>27.803999999999998</v>
      </c>
    </row>
    <row r="271" spans="1:7" outlineLevel="1" x14ac:dyDescent="0.35">
      <c r="A271">
        <v>31</v>
      </c>
      <c r="B271" t="s">
        <v>796</v>
      </c>
      <c r="C271">
        <v>52583</v>
      </c>
      <c r="D271" t="s">
        <v>54</v>
      </c>
      <c r="E271" s="15">
        <f t="shared" si="221"/>
        <v>19.86</v>
      </c>
      <c r="F271" s="15">
        <f t="shared" si="221"/>
        <v>23.831999999999997</v>
      </c>
      <c r="G271" s="15">
        <f t="shared" ref="G271" si="226">G270</f>
        <v>27.803999999999998</v>
      </c>
    </row>
    <row r="272" spans="1:7" outlineLevel="1" x14ac:dyDescent="0.35">
      <c r="A272">
        <v>31</v>
      </c>
      <c r="B272" t="s">
        <v>859</v>
      </c>
      <c r="C272">
        <v>52590</v>
      </c>
      <c r="D272" t="s">
        <v>54</v>
      </c>
      <c r="E272" s="15">
        <f t="shared" si="221"/>
        <v>19.86</v>
      </c>
      <c r="F272" s="15">
        <f t="shared" si="221"/>
        <v>23.831999999999997</v>
      </c>
      <c r="G272" s="15">
        <f t="shared" ref="G272" si="227">G271</f>
        <v>27.803999999999998</v>
      </c>
    </row>
    <row r="273" spans="1:7" ht="15" thickBot="1" x14ac:dyDescent="0.4">
      <c r="A273" s="4">
        <v>32</v>
      </c>
      <c r="B273" s="4" t="s">
        <v>55</v>
      </c>
      <c r="C273" s="4"/>
      <c r="D273" s="4" t="s">
        <v>19</v>
      </c>
      <c r="E273" s="5">
        <v>25.94</v>
      </c>
      <c r="F273" s="5">
        <f>E273*1.2</f>
        <v>31.128</v>
      </c>
      <c r="G273" s="5">
        <f>E273*1.4</f>
        <v>36.316000000000003</v>
      </c>
    </row>
    <row r="274" spans="1:7" outlineLevel="1" x14ac:dyDescent="0.35">
      <c r="A274">
        <v>32</v>
      </c>
      <c r="B274" t="s">
        <v>55</v>
      </c>
      <c r="C274">
        <v>51501</v>
      </c>
      <c r="D274" t="s">
        <v>19</v>
      </c>
      <c r="E274" s="15">
        <f>E273</f>
        <v>25.94</v>
      </c>
      <c r="F274" s="15">
        <f>F273</f>
        <v>31.128</v>
      </c>
      <c r="G274" s="15">
        <f>G273</f>
        <v>36.316000000000003</v>
      </c>
    </row>
    <row r="275" spans="1:7" outlineLevel="1" x14ac:dyDescent="0.35">
      <c r="A275">
        <v>32</v>
      </c>
      <c r="B275" t="s">
        <v>55</v>
      </c>
      <c r="C275">
        <v>51502</v>
      </c>
      <c r="D275" t="s">
        <v>19</v>
      </c>
      <c r="E275" s="15">
        <f t="shared" ref="E275:F281" si="228">E274</f>
        <v>25.94</v>
      </c>
      <c r="F275" s="15">
        <f t="shared" si="228"/>
        <v>31.128</v>
      </c>
      <c r="G275" s="15">
        <f t="shared" ref="G275" si="229">G274</f>
        <v>36.316000000000003</v>
      </c>
    </row>
    <row r="276" spans="1:7" outlineLevel="1" x14ac:dyDescent="0.35">
      <c r="A276">
        <v>32</v>
      </c>
      <c r="B276" t="s">
        <v>55</v>
      </c>
      <c r="C276">
        <v>51503</v>
      </c>
      <c r="D276" t="s">
        <v>19</v>
      </c>
      <c r="E276" s="15">
        <f t="shared" si="228"/>
        <v>25.94</v>
      </c>
      <c r="F276" s="15">
        <f t="shared" si="228"/>
        <v>31.128</v>
      </c>
      <c r="G276" s="15">
        <f t="shared" ref="G276" si="230">G275</f>
        <v>36.316000000000003</v>
      </c>
    </row>
    <row r="277" spans="1:7" outlineLevel="1" x14ac:dyDescent="0.35">
      <c r="A277">
        <v>32</v>
      </c>
      <c r="B277" t="s">
        <v>328</v>
      </c>
      <c r="C277">
        <v>51510</v>
      </c>
      <c r="D277" t="s">
        <v>19</v>
      </c>
      <c r="E277" s="15">
        <f t="shared" si="228"/>
        <v>25.94</v>
      </c>
      <c r="F277" s="15">
        <f t="shared" si="228"/>
        <v>31.128</v>
      </c>
      <c r="G277" s="15">
        <f t="shared" ref="G277" si="231">G276</f>
        <v>36.316000000000003</v>
      </c>
    </row>
    <row r="278" spans="1:7" outlineLevel="1" x14ac:dyDescent="0.35">
      <c r="A278">
        <v>32</v>
      </c>
      <c r="B278" t="s">
        <v>377</v>
      </c>
      <c r="C278">
        <v>51526</v>
      </c>
      <c r="D278" t="s">
        <v>19</v>
      </c>
      <c r="E278" s="15">
        <f t="shared" si="228"/>
        <v>25.94</v>
      </c>
      <c r="F278" s="15">
        <f t="shared" si="228"/>
        <v>31.128</v>
      </c>
      <c r="G278" s="15">
        <f t="shared" ref="G278" si="232">G277</f>
        <v>36.316000000000003</v>
      </c>
    </row>
    <row r="279" spans="1:7" outlineLevel="1" x14ac:dyDescent="0.35">
      <c r="A279">
        <v>32</v>
      </c>
      <c r="B279" t="s">
        <v>1004</v>
      </c>
      <c r="C279">
        <v>51548</v>
      </c>
      <c r="D279" t="s">
        <v>19</v>
      </c>
      <c r="E279" s="15">
        <f t="shared" si="228"/>
        <v>25.94</v>
      </c>
      <c r="F279" s="15">
        <f t="shared" si="228"/>
        <v>31.128</v>
      </c>
      <c r="G279" s="15">
        <f t="shared" ref="G279" si="233">G278</f>
        <v>36.316000000000003</v>
      </c>
    </row>
    <row r="280" spans="1:7" outlineLevel="1" x14ac:dyDescent="0.35">
      <c r="A280">
        <v>32</v>
      </c>
      <c r="B280" t="s">
        <v>920</v>
      </c>
      <c r="C280">
        <v>51575</v>
      </c>
      <c r="D280" t="s">
        <v>19</v>
      </c>
      <c r="E280" s="15">
        <f t="shared" si="228"/>
        <v>25.94</v>
      </c>
      <c r="F280" s="15">
        <f t="shared" si="228"/>
        <v>31.128</v>
      </c>
      <c r="G280" s="15">
        <f t="shared" ref="G280" si="234">G279</f>
        <v>36.316000000000003</v>
      </c>
    </row>
    <row r="281" spans="1:7" outlineLevel="1" x14ac:dyDescent="0.35">
      <c r="A281">
        <v>32</v>
      </c>
      <c r="B281" t="s">
        <v>925</v>
      </c>
      <c r="C281">
        <v>51576</v>
      </c>
      <c r="D281" t="s">
        <v>19</v>
      </c>
      <c r="E281" s="15">
        <f t="shared" si="228"/>
        <v>25.94</v>
      </c>
      <c r="F281" s="15">
        <f t="shared" si="228"/>
        <v>31.128</v>
      </c>
      <c r="G281" s="15">
        <f t="shared" ref="G281" si="235">G280</f>
        <v>36.316000000000003</v>
      </c>
    </row>
    <row r="282" spans="1:7" ht="15" thickBot="1" x14ac:dyDescent="0.4">
      <c r="A282" s="4">
        <v>33</v>
      </c>
      <c r="B282" s="4" t="s">
        <v>56</v>
      </c>
      <c r="C282" s="4"/>
      <c r="D282" s="4" t="s">
        <v>57</v>
      </c>
      <c r="E282" s="5">
        <v>20.89</v>
      </c>
      <c r="F282" s="5">
        <f>E282*1.2</f>
        <v>25.068000000000001</v>
      </c>
      <c r="G282" s="5">
        <f>E282*1.4</f>
        <v>29.245999999999999</v>
      </c>
    </row>
    <row r="283" spans="1:7" outlineLevel="1" x14ac:dyDescent="0.35">
      <c r="A283">
        <v>33</v>
      </c>
      <c r="B283" t="s">
        <v>341</v>
      </c>
      <c r="C283">
        <v>52134</v>
      </c>
      <c r="D283" t="s">
        <v>57</v>
      </c>
      <c r="E283" s="15">
        <f>E282</f>
        <v>20.89</v>
      </c>
      <c r="F283" s="15">
        <f>F282</f>
        <v>25.068000000000001</v>
      </c>
      <c r="G283" s="15">
        <f>G282</f>
        <v>29.245999999999999</v>
      </c>
    </row>
    <row r="284" spans="1:7" outlineLevel="1" x14ac:dyDescent="0.35">
      <c r="A284">
        <v>33</v>
      </c>
      <c r="B284" t="s">
        <v>56</v>
      </c>
      <c r="C284">
        <v>52136</v>
      </c>
      <c r="D284" t="s">
        <v>57</v>
      </c>
      <c r="E284" s="15">
        <f t="shared" ref="E284:F287" si="236">E283</f>
        <v>20.89</v>
      </c>
      <c r="F284" s="15">
        <f t="shared" si="236"/>
        <v>25.068000000000001</v>
      </c>
      <c r="G284" s="15">
        <f t="shared" ref="G284" si="237">G283</f>
        <v>29.245999999999999</v>
      </c>
    </row>
    <row r="285" spans="1:7" outlineLevel="1" x14ac:dyDescent="0.35">
      <c r="A285">
        <v>33</v>
      </c>
      <c r="B285" t="s">
        <v>616</v>
      </c>
      <c r="C285">
        <v>52155</v>
      </c>
      <c r="D285" t="s">
        <v>57</v>
      </c>
      <c r="E285" s="15">
        <f t="shared" si="236"/>
        <v>20.89</v>
      </c>
      <c r="F285" s="15">
        <f t="shared" si="236"/>
        <v>25.068000000000001</v>
      </c>
      <c r="G285" s="15">
        <f t="shared" ref="G285" si="238">G284</f>
        <v>29.245999999999999</v>
      </c>
    </row>
    <row r="286" spans="1:7" outlineLevel="1" x14ac:dyDescent="0.35">
      <c r="A286">
        <v>33</v>
      </c>
      <c r="B286" t="s">
        <v>797</v>
      </c>
      <c r="C286">
        <v>52163</v>
      </c>
      <c r="D286" t="s">
        <v>57</v>
      </c>
      <c r="E286" s="15">
        <f t="shared" si="236"/>
        <v>20.89</v>
      </c>
      <c r="F286" s="15">
        <f t="shared" si="236"/>
        <v>25.068000000000001</v>
      </c>
      <c r="G286" s="15">
        <f t="shared" ref="G286" si="239">G285</f>
        <v>29.245999999999999</v>
      </c>
    </row>
    <row r="287" spans="1:7" outlineLevel="1" x14ac:dyDescent="0.35">
      <c r="A287">
        <v>33</v>
      </c>
      <c r="B287" t="s">
        <v>819</v>
      </c>
      <c r="C287">
        <v>52165</v>
      </c>
      <c r="D287" t="s">
        <v>61</v>
      </c>
      <c r="E287" s="15">
        <f t="shared" si="236"/>
        <v>20.89</v>
      </c>
      <c r="F287" s="15">
        <f t="shared" si="236"/>
        <v>25.068000000000001</v>
      </c>
      <c r="G287" s="15">
        <f t="shared" ref="G287" si="240">G286</f>
        <v>29.245999999999999</v>
      </c>
    </row>
    <row r="288" spans="1:7" ht="15" thickBot="1" x14ac:dyDescent="0.4">
      <c r="A288" s="4">
        <v>34</v>
      </c>
      <c r="B288" s="4" t="s">
        <v>58</v>
      </c>
      <c r="C288" s="4"/>
      <c r="D288" s="4" t="s">
        <v>59</v>
      </c>
      <c r="E288" s="5">
        <v>21.42</v>
      </c>
      <c r="F288" s="5">
        <f>E288*1.2</f>
        <v>25.704000000000001</v>
      </c>
      <c r="G288" s="5">
        <f>E288*1.4</f>
        <v>29.988</v>
      </c>
    </row>
    <row r="289" spans="1:7" outlineLevel="1" x14ac:dyDescent="0.35">
      <c r="A289">
        <v>34</v>
      </c>
      <c r="B289" t="s">
        <v>58</v>
      </c>
      <c r="C289">
        <v>50801</v>
      </c>
      <c r="D289" t="s">
        <v>59</v>
      </c>
      <c r="E289" s="15">
        <f>E288</f>
        <v>21.42</v>
      </c>
      <c r="F289" s="15">
        <f>F288</f>
        <v>25.704000000000001</v>
      </c>
      <c r="G289" s="15">
        <f>G288</f>
        <v>29.988</v>
      </c>
    </row>
    <row r="290" spans="1:7" outlineLevel="1" x14ac:dyDescent="0.35">
      <c r="A290">
        <v>34</v>
      </c>
      <c r="B290" t="s">
        <v>223</v>
      </c>
      <c r="C290">
        <v>50830</v>
      </c>
      <c r="D290" t="s">
        <v>59</v>
      </c>
      <c r="E290" s="15">
        <f t="shared" ref="E290:F292" si="241">E289</f>
        <v>21.42</v>
      </c>
      <c r="F290" s="15">
        <f t="shared" si="241"/>
        <v>25.704000000000001</v>
      </c>
      <c r="G290" s="15">
        <f t="shared" ref="G290" si="242">G289</f>
        <v>29.988</v>
      </c>
    </row>
    <row r="291" spans="1:7" outlineLevel="1" x14ac:dyDescent="0.35">
      <c r="A291">
        <v>34</v>
      </c>
      <c r="B291" t="s">
        <v>250</v>
      </c>
      <c r="C291">
        <v>50831</v>
      </c>
      <c r="D291" t="s">
        <v>59</v>
      </c>
      <c r="E291" s="15">
        <f t="shared" si="241"/>
        <v>21.42</v>
      </c>
      <c r="F291" s="15">
        <f t="shared" si="241"/>
        <v>25.704000000000001</v>
      </c>
      <c r="G291" s="15">
        <f t="shared" ref="G291" si="243">G290</f>
        <v>29.988</v>
      </c>
    </row>
    <row r="292" spans="1:7" outlineLevel="1" x14ac:dyDescent="0.35">
      <c r="A292">
        <v>34</v>
      </c>
      <c r="B292" t="s">
        <v>378</v>
      </c>
      <c r="C292">
        <v>50842</v>
      </c>
      <c r="D292" t="s">
        <v>59</v>
      </c>
      <c r="E292" s="15">
        <f t="shared" si="241"/>
        <v>21.42</v>
      </c>
      <c r="F292" s="15">
        <f t="shared" si="241"/>
        <v>25.704000000000001</v>
      </c>
      <c r="G292" s="15">
        <f t="shared" ref="G292" si="244">G291</f>
        <v>29.988</v>
      </c>
    </row>
    <row r="293" spans="1:7" ht="15" thickBot="1" x14ac:dyDescent="0.4">
      <c r="A293" s="4">
        <v>35</v>
      </c>
      <c r="B293" s="4" t="s">
        <v>60</v>
      </c>
      <c r="C293" s="4"/>
      <c r="D293" s="4" t="s">
        <v>61</v>
      </c>
      <c r="E293" s="5">
        <v>20.48</v>
      </c>
      <c r="F293" s="5">
        <f>E293*1.2</f>
        <v>24.576000000000001</v>
      </c>
      <c r="G293" s="5">
        <f>E293*1.4</f>
        <v>28.671999999999997</v>
      </c>
    </row>
    <row r="294" spans="1:7" outlineLevel="1" x14ac:dyDescent="0.35">
      <c r="A294">
        <v>35</v>
      </c>
      <c r="B294" t="s">
        <v>60</v>
      </c>
      <c r="C294">
        <v>52101</v>
      </c>
      <c r="D294" t="s">
        <v>61</v>
      </c>
      <c r="E294" s="15">
        <f>E293</f>
        <v>20.48</v>
      </c>
      <c r="F294" s="15">
        <f>F293</f>
        <v>24.576000000000001</v>
      </c>
      <c r="G294" s="15">
        <f>G293</f>
        <v>28.671999999999997</v>
      </c>
    </row>
    <row r="295" spans="1:7" outlineLevel="1" x14ac:dyDescent="0.35">
      <c r="A295">
        <v>35</v>
      </c>
      <c r="B295" t="s">
        <v>320</v>
      </c>
      <c r="C295">
        <v>52132</v>
      </c>
      <c r="D295" t="s">
        <v>61</v>
      </c>
      <c r="E295" s="15">
        <f t="shared" ref="E295:F299" si="245">E294</f>
        <v>20.48</v>
      </c>
      <c r="F295" s="15">
        <f t="shared" si="245"/>
        <v>24.576000000000001</v>
      </c>
      <c r="G295" s="15">
        <f t="shared" ref="G295" si="246">G294</f>
        <v>28.671999999999997</v>
      </c>
    </row>
    <row r="296" spans="1:7" outlineLevel="1" x14ac:dyDescent="0.35">
      <c r="A296">
        <v>35</v>
      </c>
      <c r="B296" t="s">
        <v>469</v>
      </c>
      <c r="C296">
        <v>52144</v>
      </c>
      <c r="D296" t="s">
        <v>61</v>
      </c>
      <c r="E296" s="15">
        <f t="shared" si="245"/>
        <v>20.48</v>
      </c>
      <c r="F296" s="15">
        <f t="shared" si="245"/>
        <v>24.576000000000001</v>
      </c>
      <c r="G296" s="15">
        <f t="shared" ref="G296" si="247">G295</f>
        <v>28.671999999999997</v>
      </c>
    </row>
    <row r="297" spans="1:7" outlineLevel="1" x14ac:dyDescent="0.35">
      <c r="A297">
        <v>35</v>
      </c>
      <c r="B297" t="s">
        <v>535</v>
      </c>
      <c r="C297">
        <v>52149</v>
      </c>
      <c r="D297" t="s">
        <v>61</v>
      </c>
      <c r="E297" s="15">
        <f t="shared" si="245"/>
        <v>20.48</v>
      </c>
      <c r="F297" s="15">
        <f t="shared" si="245"/>
        <v>24.576000000000001</v>
      </c>
      <c r="G297" s="15">
        <f t="shared" ref="G297" si="248">G296</f>
        <v>28.671999999999997</v>
      </c>
    </row>
    <row r="298" spans="1:7" outlineLevel="1" x14ac:dyDescent="0.35">
      <c r="A298">
        <v>35</v>
      </c>
      <c r="B298" t="s">
        <v>752</v>
      </c>
      <c r="C298">
        <v>52161</v>
      </c>
      <c r="D298" t="s">
        <v>61</v>
      </c>
      <c r="E298" s="15">
        <f t="shared" si="245"/>
        <v>20.48</v>
      </c>
      <c r="F298" s="15">
        <f t="shared" si="245"/>
        <v>24.576000000000001</v>
      </c>
      <c r="G298" s="15">
        <f t="shared" ref="G298" si="249">G297</f>
        <v>28.671999999999997</v>
      </c>
    </row>
    <row r="299" spans="1:7" outlineLevel="1" x14ac:dyDescent="0.35">
      <c r="A299">
        <v>35</v>
      </c>
      <c r="B299" t="s">
        <v>879</v>
      </c>
      <c r="C299">
        <v>52168</v>
      </c>
      <c r="D299" t="s">
        <v>61</v>
      </c>
      <c r="E299" s="15">
        <f t="shared" si="245"/>
        <v>20.48</v>
      </c>
      <c r="F299" s="15">
        <f t="shared" si="245"/>
        <v>24.576000000000001</v>
      </c>
      <c r="G299" s="15">
        <f t="shared" ref="G299" si="250">G298</f>
        <v>28.671999999999997</v>
      </c>
    </row>
    <row r="300" spans="1:7" ht="15" thickBot="1" x14ac:dyDescent="0.4">
      <c r="A300" s="4">
        <v>36</v>
      </c>
      <c r="B300" s="4" t="s">
        <v>62</v>
      </c>
      <c r="C300" s="4"/>
      <c r="D300" s="4" t="s">
        <v>63</v>
      </c>
      <c r="E300" s="16">
        <v>21.49</v>
      </c>
      <c r="F300" s="16">
        <f>E300*1.2</f>
        <v>25.787999999999997</v>
      </c>
      <c r="G300" s="16">
        <f>E300*1.4</f>
        <v>30.085999999999995</v>
      </c>
    </row>
    <row r="301" spans="1:7" outlineLevel="1" x14ac:dyDescent="0.35">
      <c r="A301">
        <v>36</v>
      </c>
      <c r="B301" t="s">
        <v>930</v>
      </c>
      <c r="C301">
        <v>51060</v>
      </c>
      <c r="D301" t="s">
        <v>154</v>
      </c>
      <c r="E301" s="15">
        <f>E300</f>
        <v>21.49</v>
      </c>
      <c r="F301" s="15">
        <f>F300</f>
        <v>25.787999999999997</v>
      </c>
      <c r="G301" s="15">
        <f>G300</f>
        <v>30.085999999999995</v>
      </c>
    </row>
    <row r="302" spans="1:7" outlineLevel="1" x14ac:dyDescent="0.35">
      <c r="A302">
        <v>36</v>
      </c>
      <c r="B302" t="s">
        <v>256</v>
      </c>
      <c r="C302">
        <v>51432</v>
      </c>
      <c r="D302" t="s">
        <v>63</v>
      </c>
      <c r="E302" s="15">
        <f t="shared" ref="E302:F312" si="251">E301</f>
        <v>21.49</v>
      </c>
      <c r="F302" s="15">
        <f t="shared" si="251"/>
        <v>25.787999999999997</v>
      </c>
      <c r="G302" s="15">
        <f t="shared" ref="G302" si="252">G301</f>
        <v>30.085999999999995</v>
      </c>
    </row>
    <row r="303" spans="1:7" outlineLevel="1" x14ac:dyDescent="0.35">
      <c r="A303">
        <v>36</v>
      </c>
      <c r="B303" t="s">
        <v>339</v>
      </c>
      <c r="C303">
        <v>51439</v>
      </c>
      <c r="D303" t="s">
        <v>63</v>
      </c>
      <c r="E303" s="15">
        <f t="shared" si="251"/>
        <v>21.49</v>
      </c>
      <c r="F303" s="15">
        <f t="shared" si="251"/>
        <v>25.787999999999997</v>
      </c>
      <c r="G303" s="15">
        <f t="shared" ref="G303" si="253">G302</f>
        <v>30.085999999999995</v>
      </c>
    </row>
    <row r="304" spans="1:7" outlineLevel="1" x14ac:dyDescent="0.35">
      <c r="A304">
        <v>36</v>
      </c>
      <c r="B304" t="s">
        <v>400</v>
      </c>
      <c r="C304">
        <v>51441</v>
      </c>
      <c r="D304" t="s">
        <v>63</v>
      </c>
      <c r="E304" s="15">
        <f t="shared" si="251"/>
        <v>21.49</v>
      </c>
      <c r="F304" s="15">
        <f t="shared" si="251"/>
        <v>25.787999999999997</v>
      </c>
      <c r="G304" s="15">
        <f t="shared" ref="G304" si="254">G303</f>
        <v>30.085999999999995</v>
      </c>
    </row>
    <row r="305" spans="1:7" outlineLevel="1" x14ac:dyDescent="0.35">
      <c r="A305">
        <v>36</v>
      </c>
      <c r="B305" t="s">
        <v>62</v>
      </c>
      <c r="C305">
        <v>51442</v>
      </c>
      <c r="D305" t="s">
        <v>63</v>
      </c>
      <c r="E305" s="15">
        <f t="shared" si="251"/>
        <v>21.49</v>
      </c>
      <c r="F305" s="15">
        <f t="shared" si="251"/>
        <v>25.787999999999997</v>
      </c>
      <c r="G305" s="15">
        <f t="shared" ref="G305" si="255">G304</f>
        <v>30.085999999999995</v>
      </c>
    </row>
    <row r="306" spans="1:7" outlineLevel="1" x14ac:dyDescent="0.35">
      <c r="A306">
        <v>36</v>
      </c>
      <c r="B306" t="s">
        <v>582</v>
      </c>
      <c r="C306">
        <v>51448</v>
      </c>
      <c r="D306" t="s">
        <v>63</v>
      </c>
      <c r="E306" s="15">
        <f t="shared" si="251"/>
        <v>21.49</v>
      </c>
      <c r="F306" s="15">
        <f t="shared" si="251"/>
        <v>25.787999999999997</v>
      </c>
      <c r="G306" s="15">
        <f t="shared" ref="G306" si="256">G305</f>
        <v>30.085999999999995</v>
      </c>
    </row>
    <row r="307" spans="1:7" outlineLevel="1" x14ac:dyDescent="0.35">
      <c r="A307">
        <v>36</v>
      </c>
      <c r="B307" t="s">
        <v>652</v>
      </c>
      <c r="C307">
        <v>51454</v>
      </c>
      <c r="D307" t="s">
        <v>63</v>
      </c>
      <c r="E307" s="15">
        <f t="shared" si="251"/>
        <v>21.49</v>
      </c>
      <c r="F307" s="15">
        <f t="shared" si="251"/>
        <v>25.787999999999997</v>
      </c>
      <c r="G307" s="15">
        <f t="shared" ref="G307" si="257">G306</f>
        <v>30.085999999999995</v>
      </c>
    </row>
    <row r="308" spans="1:7" outlineLevel="1" x14ac:dyDescent="0.35">
      <c r="A308">
        <v>36</v>
      </c>
      <c r="B308" t="s">
        <v>854</v>
      </c>
      <c r="C308">
        <v>51461</v>
      </c>
      <c r="D308" t="s">
        <v>63</v>
      </c>
      <c r="E308" s="15">
        <f t="shared" si="251"/>
        <v>21.49</v>
      </c>
      <c r="F308" s="15">
        <f t="shared" si="251"/>
        <v>25.787999999999997</v>
      </c>
      <c r="G308" s="15">
        <f t="shared" ref="G308" si="258">G307</f>
        <v>30.085999999999995</v>
      </c>
    </row>
    <row r="309" spans="1:7" outlineLevel="1" x14ac:dyDescent="0.35">
      <c r="A309">
        <v>36</v>
      </c>
      <c r="B309" t="s">
        <v>931</v>
      </c>
      <c r="C309">
        <v>51465</v>
      </c>
      <c r="D309" t="s">
        <v>63</v>
      </c>
      <c r="E309" s="15">
        <f t="shared" si="251"/>
        <v>21.49</v>
      </c>
      <c r="F309" s="15">
        <f t="shared" si="251"/>
        <v>25.787999999999997</v>
      </c>
      <c r="G309" s="15">
        <f t="shared" ref="G309" si="259">G308</f>
        <v>30.085999999999995</v>
      </c>
    </row>
    <row r="310" spans="1:7" outlineLevel="1" x14ac:dyDescent="0.35">
      <c r="A310">
        <v>36</v>
      </c>
      <c r="B310" t="s">
        <v>249</v>
      </c>
      <c r="C310">
        <v>51520</v>
      </c>
      <c r="D310" t="s">
        <v>63</v>
      </c>
      <c r="E310" s="15">
        <f t="shared" si="251"/>
        <v>21.49</v>
      </c>
      <c r="F310" s="15">
        <f t="shared" si="251"/>
        <v>25.787999999999997</v>
      </c>
      <c r="G310" s="15">
        <f t="shared" ref="G310" si="260">G309</f>
        <v>30.085999999999995</v>
      </c>
    </row>
    <row r="311" spans="1:7" outlineLevel="1" x14ac:dyDescent="0.35">
      <c r="A311">
        <v>36</v>
      </c>
      <c r="B311" t="s">
        <v>418</v>
      </c>
      <c r="C311">
        <v>51528</v>
      </c>
      <c r="D311" t="s">
        <v>63</v>
      </c>
      <c r="E311" s="15">
        <f t="shared" si="251"/>
        <v>21.49</v>
      </c>
      <c r="F311" s="15">
        <f t="shared" si="251"/>
        <v>25.787999999999997</v>
      </c>
      <c r="G311" s="15">
        <f t="shared" ref="G311" si="261">G310</f>
        <v>30.085999999999995</v>
      </c>
    </row>
    <row r="312" spans="1:7" outlineLevel="1" x14ac:dyDescent="0.35">
      <c r="A312">
        <v>36</v>
      </c>
      <c r="B312" t="s">
        <v>425</v>
      </c>
      <c r="C312">
        <v>51529</v>
      </c>
      <c r="D312" t="s">
        <v>134</v>
      </c>
      <c r="E312" s="15">
        <f t="shared" si="251"/>
        <v>21.49</v>
      </c>
      <c r="F312" s="15">
        <f t="shared" si="251"/>
        <v>25.787999999999997</v>
      </c>
      <c r="G312" s="15">
        <f t="shared" ref="G312" si="262">G311</f>
        <v>30.085999999999995</v>
      </c>
    </row>
    <row r="313" spans="1:7" ht="15" thickBot="1" x14ac:dyDescent="0.4">
      <c r="A313" s="4">
        <v>37</v>
      </c>
      <c r="B313" s="4" t="s">
        <v>64</v>
      </c>
      <c r="C313" s="4"/>
      <c r="D313" s="4" t="s">
        <v>65</v>
      </c>
      <c r="E313" s="5">
        <v>30.54</v>
      </c>
      <c r="F313" s="5">
        <f>E313*1.2</f>
        <v>36.647999999999996</v>
      </c>
      <c r="G313" s="5">
        <f>E313*1.4</f>
        <v>42.755999999999993</v>
      </c>
    </row>
    <row r="314" spans="1:7" outlineLevel="1" x14ac:dyDescent="0.35">
      <c r="A314">
        <v>37</v>
      </c>
      <c r="B314" t="s">
        <v>237</v>
      </c>
      <c r="C314">
        <v>50009</v>
      </c>
      <c r="D314" t="s">
        <v>14</v>
      </c>
      <c r="E314" s="15">
        <f>E313</f>
        <v>30.54</v>
      </c>
      <c r="F314" s="15">
        <f>F313</f>
        <v>36.647999999999996</v>
      </c>
      <c r="G314" s="15">
        <f>G313</f>
        <v>42.755999999999993</v>
      </c>
    </row>
    <row r="315" spans="1:7" outlineLevel="1" x14ac:dyDescent="0.35">
      <c r="A315">
        <v>37</v>
      </c>
      <c r="B315" t="s">
        <v>280</v>
      </c>
      <c r="C315">
        <v>50032</v>
      </c>
      <c r="D315" t="s">
        <v>14</v>
      </c>
      <c r="E315" s="15">
        <f t="shared" ref="E315:F350" si="263">E314</f>
        <v>30.54</v>
      </c>
      <c r="F315" s="15">
        <f t="shared" si="263"/>
        <v>36.647999999999996</v>
      </c>
      <c r="G315" s="15">
        <f t="shared" ref="G315" si="264">G314</f>
        <v>42.755999999999993</v>
      </c>
    </row>
    <row r="316" spans="1:7" outlineLevel="1" x14ac:dyDescent="0.35">
      <c r="A316">
        <v>37</v>
      </c>
      <c r="B316" t="s">
        <v>293</v>
      </c>
      <c r="C316">
        <v>50035</v>
      </c>
      <c r="D316" t="s">
        <v>14</v>
      </c>
      <c r="E316" s="15">
        <f t="shared" si="263"/>
        <v>30.54</v>
      </c>
      <c r="F316" s="15">
        <f t="shared" si="263"/>
        <v>36.647999999999996</v>
      </c>
      <c r="G316" s="15">
        <f t="shared" ref="G316" si="265">G315</f>
        <v>42.755999999999993</v>
      </c>
    </row>
    <row r="317" spans="1:7" outlineLevel="1" x14ac:dyDescent="0.35">
      <c r="A317">
        <v>37</v>
      </c>
      <c r="B317" t="s">
        <v>694</v>
      </c>
      <c r="C317">
        <v>50168</v>
      </c>
      <c r="D317" t="s">
        <v>146</v>
      </c>
      <c r="E317" s="15">
        <f t="shared" si="263"/>
        <v>30.54</v>
      </c>
      <c r="F317" s="15">
        <f t="shared" si="263"/>
        <v>36.647999999999996</v>
      </c>
      <c r="G317" s="15">
        <f t="shared" ref="G317" si="266">G316</f>
        <v>42.755999999999993</v>
      </c>
    </row>
    <row r="318" spans="1:7" outlineLevel="1" x14ac:dyDescent="0.35">
      <c r="A318">
        <v>37</v>
      </c>
      <c r="B318" t="s">
        <v>695</v>
      </c>
      <c r="C318">
        <v>50169</v>
      </c>
      <c r="D318" t="s">
        <v>14</v>
      </c>
      <c r="E318" s="15">
        <f t="shared" si="263"/>
        <v>30.54</v>
      </c>
      <c r="F318" s="15">
        <f t="shared" si="263"/>
        <v>36.647999999999996</v>
      </c>
      <c r="G318" s="15">
        <f t="shared" ref="G318" si="267">G317</f>
        <v>42.755999999999993</v>
      </c>
    </row>
    <row r="319" spans="1:7" outlineLevel="1" x14ac:dyDescent="0.35">
      <c r="A319">
        <v>37</v>
      </c>
      <c r="B319" t="s">
        <v>789</v>
      </c>
      <c r="C319">
        <v>50228</v>
      </c>
      <c r="D319" t="s">
        <v>146</v>
      </c>
      <c r="E319" s="15">
        <f t="shared" si="263"/>
        <v>30.54</v>
      </c>
      <c r="F319" s="15">
        <f t="shared" si="263"/>
        <v>36.647999999999996</v>
      </c>
      <c r="G319" s="15">
        <f t="shared" ref="G319" si="268">G318</f>
        <v>42.755999999999993</v>
      </c>
    </row>
    <row r="320" spans="1:7" outlineLevel="1" x14ac:dyDescent="0.35">
      <c r="A320">
        <v>37</v>
      </c>
      <c r="B320" t="s">
        <v>836</v>
      </c>
      <c r="C320">
        <v>50237</v>
      </c>
      <c r="D320" t="s">
        <v>14</v>
      </c>
      <c r="E320" s="15">
        <f t="shared" si="263"/>
        <v>30.54</v>
      </c>
      <c r="F320" s="15">
        <f t="shared" si="263"/>
        <v>36.647999999999996</v>
      </c>
      <c r="G320" s="15">
        <f t="shared" ref="G320" si="269">G319</f>
        <v>42.755999999999993</v>
      </c>
    </row>
    <row r="321" spans="1:7" outlineLevel="1" x14ac:dyDescent="0.35">
      <c r="A321">
        <v>37</v>
      </c>
      <c r="B321" t="s">
        <v>32</v>
      </c>
      <c r="C321">
        <v>50301</v>
      </c>
      <c r="D321" t="s">
        <v>14</v>
      </c>
      <c r="E321" s="15">
        <f t="shared" si="263"/>
        <v>30.54</v>
      </c>
      <c r="F321" s="15">
        <f t="shared" si="263"/>
        <v>36.647999999999996</v>
      </c>
      <c r="G321" s="15">
        <f t="shared" ref="G321" si="270">G320</f>
        <v>42.755999999999993</v>
      </c>
    </row>
    <row r="322" spans="1:7" outlineLevel="1" x14ac:dyDescent="0.35">
      <c r="A322">
        <v>37</v>
      </c>
      <c r="B322" t="s">
        <v>32</v>
      </c>
      <c r="C322">
        <v>50302</v>
      </c>
      <c r="D322" t="s">
        <v>14</v>
      </c>
      <c r="E322" s="15">
        <f t="shared" si="263"/>
        <v>30.54</v>
      </c>
      <c r="F322" s="15">
        <f t="shared" si="263"/>
        <v>36.647999999999996</v>
      </c>
      <c r="G322" s="15">
        <f t="shared" ref="G322" si="271">G321</f>
        <v>42.755999999999993</v>
      </c>
    </row>
    <row r="323" spans="1:7" outlineLevel="1" x14ac:dyDescent="0.35">
      <c r="A323">
        <v>37</v>
      </c>
      <c r="B323" t="s">
        <v>32</v>
      </c>
      <c r="C323">
        <v>50303</v>
      </c>
      <c r="D323" t="s">
        <v>14</v>
      </c>
      <c r="E323" s="15">
        <f t="shared" si="263"/>
        <v>30.54</v>
      </c>
      <c r="F323" s="15">
        <f t="shared" si="263"/>
        <v>36.647999999999996</v>
      </c>
      <c r="G323" s="15">
        <f t="shared" ref="G323" si="272">G322</f>
        <v>42.755999999999993</v>
      </c>
    </row>
    <row r="324" spans="1:7" outlineLevel="1" x14ac:dyDescent="0.35">
      <c r="A324">
        <v>37</v>
      </c>
      <c r="B324" t="s">
        <v>32</v>
      </c>
      <c r="C324">
        <v>50304</v>
      </c>
      <c r="D324" t="s">
        <v>14</v>
      </c>
      <c r="E324" s="15">
        <f t="shared" si="263"/>
        <v>30.54</v>
      </c>
      <c r="F324" s="15">
        <f t="shared" si="263"/>
        <v>36.647999999999996</v>
      </c>
      <c r="G324" s="15">
        <f t="shared" ref="G324" si="273">G323</f>
        <v>42.755999999999993</v>
      </c>
    </row>
    <row r="325" spans="1:7" outlineLevel="1" x14ac:dyDescent="0.35">
      <c r="A325">
        <v>37</v>
      </c>
      <c r="B325" t="s">
        <v>32</v>
      </c>
      <c r="C325">
        <v>50305</v>
      </c>
      <c r="D325" t="s">
        <v>14</v>
      </c>
      <c r="E325" s="15">
        <f t="shared" si="263"/>
        <v>30.54</v>
      </c>
      <c r="F325" s="15">
        <f t="shared" si="263"/>
        <v>36.647999999999996</v>
      </c>
      <c r="G325" s="15">
        <f t="shared" ref="G325" si="274">G324</f>
        <v>42.755999999999993</v>
      </c>
    </row>
    <row r="326" spans="1:7" outlineLevel="1" x14ac:dyDescent="0.35">
      <c r="A326">
        <v>37</v>
      </c>
      <c r="B326" t="s">
        <v>32</v>
      </c>
      <c r="C326">
        <v>50306</v>
      </c>
      <c r="D326" t="s">
        <v>14</v>
      </c>
      <c r="E326" s="15">
        <f t="shared" si="263"/>
        <v>30.54</v>
      </c>
      <c r="F326" s="15">
        <f t="shared" si="263"/>
        <v>36.647999999999996</v>
      </c>
      <c r="G326" s="15">
        <f t="shared" ref="G326" si="275">G325</f>
        <v>42.755999999999993</v>
      </c>
    </row>
    <row r="327" spans="1:7" outlineLevel="1" x14ac:dyDescent="0.35">
      <c r="A327">
        <v>37</v>
      </c>
      <c r="B327" t="s">
        <v>32</v>
      </c>
      <c r="C327">
        <v>50307</v>
      </c>
      <c r="D327" t="s">
        <v>14</v>
      </c>
      <c r="E327" s="15">
        <f t="shared" si="263"/>
        <v>30.54</v>
      </c>
      <c r="F327" s="15">
        <f t="shared" si="263"/>
        <v>36.647999999999996</v>
      </c>
      <c r="G327" s="15">
        <f t="shared" ref="G327" si="276">G326</f>
        <v>42.755999999999993</v>
      </c>
    </row>
    <row r="328" spans="1:7" outlineLevel="1" x14ac:dyDescent="0.35">
      <c r="A328">
        <v>37</v>
      </c>
      <c r="B328" t="s">
        <v>32</v>
      </c>
      <c r="C328">
        <v>50309</v>
      </c>
      <c r="D328" t="s">
        <v>14</v>
      </c>
      <c r="E328" s="15">
        <f t="shared" si="263"/>
        <v>30.54</v>
      </c>
      <c r="F328" s="15">
        <f t="shared" si="263"/>
        <v>36.647999999999996</v>
      </c>
      <c r="G328" s="15">
        <f t="shared" ref="G328" si="277">G327</f>
        <v>42.755999999999993</v>
      </c>
    </row>
    <row r="329" spans="1:7" outlineLevel="1" x14ac:dyDescent="0.35">
      <c r="A329">
        <v>37</v>
      </c>
      <c r="B329" t="s">
        <v>32</v>
      </c>
      <c r="C329">
        <v>50310</v>
      </c>
      <c r="D329" t="s">
        <v>14</v>
      </c>
      <c r="E329" s="15">
        <f t="shared" si="263"/>
        <v>30.54</v>
      </c>
      <c r="F329" s="15">
        <f t="shared" si="263"/>
        <v>36.647999999999996</v>
      </c>
      <c r="G329" s="15">
        <f t="shared" ref="G329" si="278">G328</f>
        <v>42.755999999999993</v>
      </c>
    </row>
    <row r="330" spans="1:7" outlineLevel="1" x14ac:dyDescent="0.35">
      <c r="A330">
        <v>37</v>
      </c>
      <c r="B330" t="s">
        <v>32</v>
      </c>
      <c r="C330">
        <v>50311</v>
      </c>
      <c r="D330" t="s">
        <v>14</v>
      </c>
      <c r="E330" s="15">
        <f t="shared" si="263"/>
        <v>30.54</v>
      </c>
      <c r="F330" s="15">
        <f t="shared" si="263"/>
        <v>36.647999999999996</v>
      </c>
      <c r="G330" s="15">
        <f t="shared" ref="G330" si="279">G329</f>
        <v>42.755999999999993</v>
      </c>
    </row>
    <row r="331" spans="1:7" outlineLevel="1" x14ac:dyDescent="0.35">
      <c r="A331">
        <v>37</v>
      </c>
      <c r="B331" t="s">
        <v>32</v>
      </c>
      <c r="C331">
        <v>50312</v>
      </c>
      <c r="D331" t="s">
        <v>14</v>
      </c>
      <c r="E331" s="15">
        <f t="shared" si="263"/>
        <v>30.54</v>
      </c>
      <c r="F331" s="15">
        <f t="shared" si="263"/>
        <v>36.647999999999996</v>
      </c>
      <c r="G331" s="15">
        <f t="shared" ref="G331" si="280">G330</f>
        <v>42.755999999999993</v>
      </c>
    </row>
    <row r="332" spans="1:7" outlineLevel="1" x14ac:dyDescent="0.35">
      <c r="A332">
        <v>37</v>
      </c>
      <c r="B332" t="s">
        <v>32</v>
      </c>
      <c r="C332">
        <v>50313</v>
      </c>
      <c r="D332" t="s">
        <v>14</v>
      </c>
      <c r="E332" s="15">
        <f t="shared" si="263"/>
        <v>30.54</v>
      </c>
      <c r="F332" s="15">
        <f t="shared" si="263"/>
        <v>36.647999999999996</v>
      </c>
      <c r="G332" s="15">
        <f t="shared" ref="G332" si="281">G331</f>
        <v>42.755999999999993</v>
      </c>
    </row>
    <row r="333" spans="1:7" outlineLevel="1" x14ac:dyDescent="0.35">
      <c r="A333">
        <v>37</v>
      </c>
      <c r="B333" t="s">
        <v>32</v>
      </c>
      <c r="C333">
        <v>50314</v>
      </c>
      <c r="D333" t="s">
        <v>14</v>
      </c>
      <c r="E333" s="15">
        <f t="shared" si="263"/>
        <v>30.54</v>
      </c>
      <c r="F333" s="15">
        <f t="shared" si="263"/>
        <v>36.647999999999996</v>
      </c>
      <c r="G333" s="15">
        <f t="shared" ref="G333" si="282">G332</f>
        <v>42.755999999999993</v>
      </c>
    </row>
    <row r="334" spans="1:7" outlineLevel="1" x14ac:dyDescent="0.35">
      <c r="A334">
        <v>37</v>
      </c>
      <c r="B334" t="s">
        <v>32</v>
      </c>
      <c r="C334">
        <v>50315</v>
      </c>
      <c r="D334" t="s">
        <v>14</v>
      </c>
      <c r="E334" s="15">
        <f t="shared" si="263"/>
        <v>30.54</v>
      </c>
      <c r="F334" s="15">
        <f t="shared" si="263"/>
        <v>36.647999999999996</v>
      </c>
      <c r="G334" s="15">
        <f t="shared" ref="G334" si="283">G333</f>
        <v>42.755999999999993</v>
      </c>
    </row>
    <row r="335" spans="1:7" outlineLevel="1" x14ac:dyDescent="0.35">
      <c r="A335">
        <v>37</v>
      </c>
      <c r="B335" t="s">
        <v>32</v>
      </c>
      <c r="C335">
        <v>50316</v>
      </c>
      <c r="D335" t="s">
        <v>14</v>
      </c>
      <c r="E335" s="15">
        <f t="shared" si="263"/>
        <v>30.54</v>
      </c>
      <c r="F335" s="15">
        <f t="shared" si="263"/>
        <v>36.647999999999996</v>
      </c>
      <c r="G335" s="15">
        <f t="shared" ref="G335" si="284">G334</f>
        <v>42.755999999999993</v>
      </c>
    </row>
    <row r="336" spans="1:7" outlineLevel="1" x14ac:dyDescent="0.35">
      <c r="A336">
        <v>37</v>
      </c>
      <c r="B336" t="s">
        <v>32</v>
      </c>
      <c r="C336">
        <v>50317</v>
      </c>
      <c r="D336" t="s">
        <v>14</v>
      </c>
      <c r="E336" s="15">
        <f t="shared" si="263"/>
        <v>30.54</v>
      </c>
      <c r="F336" s="15">
        <f t="shared" si="263"/>
        <v>36.647999999999996</v>
      </c>
      <c r="G336" s="15">
        <f t="shared" ref="G336" si="285">G335</f>
        <v>42.755999999999993</v>
      </c>
    </row>
    <row r="337" spans="1:7" outlineLevel="1" x14ac:dyDescent="0.35">
      <c r="A337">
        <v>37</v>
      </c>
      <c r="B337" t="s">
        <v>32</v>
      </c>
      <c r="C337">
        <v>50318</v>
      </c>
      <c r="D337" t="s">
        <v>14</v>
      </c>
      <c r="E337" s="15">
        <f t="shared" si="263"/>
        <v>30.54</v>
      </c>
      <c r="F337" s="15">
        <f t="shared" si="263"/>
        <v>36.647999999999996</v>
      </c>
      <c r="G337" s="15">
        <f t="shared" ref="G337" si="286">G336</f>
        <v>42.755999999999993</v>
      </c>
    </row>
    <row r="338" spans="1:7" outlineLevel="1" x14ac:dyDescent="0.35">
      <c r="A338">
        <v>37</v>
      </c>
      <c r="B338" t="s">
        <v>32</v>
      </c>
      <c r="C338">
        <v>50319</v>
      </c>
      <c r="D338" t="s">
        <v>14</v>
      </c>
      <c r="E338" s="15">
        <f t="shared" si="263"/>
        <v>30.54</v>
      </c>
      <c r="F338" s="15">
        <f t="shared" si="263"/>
        <v>36.647999999999996</v>
      </c>
      <c r="G338" s="15">
        <f t="shared" ref="G338" si="287">G337</f>
        <v>42.755999999999993</v>
      </c>
    </row>
    <row r="339" spans="1:7" outlineLevel="1" x14ac:dyDescent="0.35">
      <c r="A339">
        <v>37</v>
      </c>
      <c r="B339" t="s">
        <v>32</v>
      </c>
      <c r="C339">
        <v>50320</v>
      </c>
      <c r="D339" t="s">
        <v>14</v>
      </c>
      <c r="E339" s="15">
        <f t="shared" si="263"/>
        <v>30.54</v>
      </c>
      <c r="F339" s="15">
        <f t="shared" si="263"/>
        <v>36.647999999999996</v>
      </c>
      <c r="G339" s="15">
        <f t="shared" ref="G339" si="288">G338</f>
        <v>42.755999999999993</v>
      </c>
    </row>
    <row r="340" spans="1:7" outlineLevel="1" x14ac:dyDescent="0.35">
      <c r="A340">
        <v>37</v>
      </c>
      <c r="B340" t="s">
        <v>32</v>
      </c>
      <c r="C340">
        <v>50321</v>
      </c>
      <c r="D340" t="s">
        <v>14</v>
      </c>
      <c r="E340" s="15">
        <f t="shared" si="263"/>
        <v>30.54</v>
      </c>
      <c r="F340" s="15">
        <f t="shared" si="263"/>
        <v>36.647999999999996</v>
      </c>
      <c r="G340" s="15">
        <f t="shared" ref="G340" si="289">G339</f>
        <v>42.755999999999993</v>
      </c>
    </row>
    <row r="341" spans="1:7" outlineLevel="1" x14ac:dyDescent="0.35">
      <c r="A341">
        <v>37</v>
      </c>
      <c r="B341" t="s">
        <v>32</v>
      </c>
      <c r="C341">
        <v>50327</v>
      </c>
      <c r="D341" t="s">
        <v>14</v>
      </c>
      <c r="E341" s="15">
        <f t="shared" si="263"/>
        <v>30.54</v>
      </c>
      <c r="F341" s="15">
        <f t="shared" si="263"/>
        <v>36.647999999999996</v>
      </c>
      <c r="G341" s="15">
        <f t="shared" ref="G341" si="290">G340</f>
        <v>42.755999999999993</v>
      </c>
    </row>
    <row r="342" spans="1:7" outlineLevel="1" x14ac:dyDescent="0.35">
      <c r="A342">
        <v>37</v>
      </c>
      <c r="B342" t="s">
        <v>32</v>
      </c>
      <c r="C342">
        <v>50328</v>
      </c>
      <c r="D342" t="s">
        <v>14</v>
      </c>
      <c r="E342" s="15">
        <f t="shared" si="263"/>
        <v>30.54</v>
      </c>
      <c r="F342" s="15">
        <f t="shared" si="263"/>
        <v>36.647999999999996</v>
      </c>
      <c r="G342" s="15">
        <f t="shared" ref="G342" si="291">G341</f>
        <v>42.755999999999993</v>
      </c>
    </row>
    <row r="343" spans="1:7" outlineLevel="1" x14ac:dyDescent="0.35">
      <c r="A343">
        <v>37</v>
      </c>
      <c r="B343" t="s">
        <v>32</v>
      </c>
      <c r="C343">
        <v>50331</v>
      </c>
      <c r="D343" t="s">
        <v>14</v>
      </c>
      <c r="E343" s="15">
        <f t="shared" si="263"/>
        <v>30.54</v>
      </c>
      <c r="F343" s="15">
        <f t="shared" si="263"/>
        <v>36.647999999999996</v>
      </c>
      <c r="G343" s="15">
        <f t="shared" ref="G343" si="292">G342</f>
        <v>42.755999999999993</v>
      </c>
    </row>
    <row r="344" spans="1:7" outlineLevel="1" x14ac:dyDescent="0.35">
      <c r="A344">
        <v>37</v>
      </c>
      <c r="B344" t="s">
        <v>32</v>
      </c>
      <c r="C344">
        <v>50332</v>
      </c>
      <c r="D344" t="s">
        <v>14</v>
      </c>
      <c r="E344" s="15">
        <f t="shared" si="263"/>
        <v>30.54</v>
      </c>
      <c r="F344" s="15">
        <f t="shared" si="263"/>
        <v>36.647999999999996</v>
      </c>
      <c r="G344" s="15">
        <f t="shared" ref="G344" si="293">G343</f>
        <v>42.755999999999993</v>
      </c>
    </row>
    <row r="345" spans="1:7" outlineLevel="1" x14ac:dyDescent="0.35">
      <c r="A345">
        <v>37</v>
      </c>
      <c r="B345" t="s">
        <v>32</v>
      </c>
      <c r="C345">
        <v>50333</v>
      </c>
      <c r="D345" t="s">
        <v>14</v>
      </c>
      <c r="E345" s="15">
        <f t="shared" si="263"/>
        <v>30.54</v>
      </c>
      <c r="F345" s="15">
        <f t="shared" si="263"/>
        <v>36.647999999999996</v>
      </c>
      <c r="G345" s="15">
        <f t="shared" ref="G345" si="294">G344</f>
        <v>42.755999999999993</v>
      </c>
    </row>
    <row r="346" spans="1:7" outlineLevel="1" x14ac:dyDescent="0.35">
      <c r="A346">
        <v>37</v>
      </c>
      <c r="B346" t="s">
        <v>32</v>
      </c>
      <c r="C346">
        <v>50334</v>
      </c>
      <c r="D346" t="s">
        <v>14</v>
      </c>
      <c r="E346" s="15">
        <f t="shared" si="263"/>
        <v>30.54</v>
      </c>
      <c r="F346" s="15">
        <f t="shared" si="263"/>
        <v>36.647999999999996</v>
      </c>
      <c r="G346" s="15">
        <f t="shared" ref="G346" si="295">G345</f>
        <v>42.755999999999993</v>
      </c>
    </row>
    <row r="347" spans="1:7" outlineLevel="1" x14ac:dyDescent="0.35">
      <c r="A347">
        <v>37</v>
      </c>
      <c r="B347" t="s">
        <v>32</v>
      </c>
      <c r="C347">
        <v>50391</v>
      </c>
      <c r="D347" t="s">
        <v>14</v>
      </c>
      <c r="E347" s="15">
        <f t="shared" si="263"/>
        <v>30.54</v>
      </c>
      <c r="F347" s="15">
        <f t="shared" si="263"/>
        <v>36.647999999999996</v>
      </c>
      <c r="G347" s="15">
        <f t="shared" ref="G347" si="296">G346</f>
        <v>42.755999999999993</v>
      </c>
    </row>
    <row r="348" spans="1:7" outlineLevel="1" x14ac:dyDescent="0.35">
      <c r="A348">
        <v>37</v>
      </c>
      <c r="B348" t="s">
        <v>32</v>
      </c>
      <c r="C348">
        <v>50392</v>
      </c>
      <c r="D348" t="s">
        <v>14</v>
      </c>
      <c r="E348" s="15">
        <f t="shared" si="263"/>
        <v>30.54</v>
      </c>
      <c r="F348" s="15">
        <f t="shared" si="263"/>
        <v>36.647999999999996</v>
      </c>
      <c r="G348" s="15">
        <f t="shared" ref="G348" si="297">G347</f>
        <v>42.755999999999993</v>
      </c>
    </row>
    <row r="349" spans="1:7" outlineLevel="1" x14ac:dyDescent="0.35">
      <c r="A349">
        <v>37</v>
      </c>
      <c r="B349" t="s">
        <v>32</v>
      </c>
      <c r="C349">
        <v>50393</v>
      </c>
      <c r="D349" t="s">
        <v>14</v>
      </c>
      <c r="E349" s="15">
        <f t="shared" si="263"/>
        <v>30.54</v>
      </c>
      <c r="F349" s="15">
        <f t="shared" si="263"/>
        <v>36.647999999999996</v>
      </c>
      <c r="G349" s="15">
        <f t="shared" ref="G349" si="298">G348</f>
        <v>42.755999999999993</v>
      </c>
    </row>
    <row r="350" spans="1:7" outlineLevel="1" x14ac:dyDescent="0.35">
      <c r="A350">
        <v>37</v>
      </c>
      <c r="B350" t="s">
        <v>32</v>
      </c>
      <c r="C350">
        <v>50394</v>
      </c>
      <c r="D350" t="s">
        <v>14</v>
      </c>
      <c r="E350" s="15">
        <f t="shared" si="263"/>
        <v>30.54</v>
      </c>
      <c r="F350" s="15">
        <f t="shared" si="263"/>
        <v>36.647999999999996</v>
      </c>
      <c r="G350" s="15">
        <f t="shared" ref="G350" si="299">G349</f>
        <v>42.755999999999993</v>
      </c>
    </row>
    <row r="351" spans="1:7" ht="15" thickBot="1" x14ac:dyDescent="0.4">
      <c r="A351" s="4">
        <v>38</v>
      </c>
      <c r="B351" s="4" t="s">
        <v>66</v>
      </c>
      <c r="C351" s="4"/>
      <c r="D351" s="4" t="s">
        <v>48</v>
      </c>
      <c r="E351" s="5">
        <v>25.08</v>
      </c>
      <c r="F351" s="5">
        <f>E351*1.2</f>
        <v>30.095999999999997</v>
      </c>
      <c r="G351" s="5">
        <f>E351*1.4</f>
        <v>35.111999999999995</v>
      </c>
    </row>
    <row r="352" spans="1:7" outlineLevel="1" x14ac:dyDescent="0.35">
      <c r="A352">
        <v>38</v>
      </c>
      <c r="B352" t="s">
        <v>318</v>
      </c>
      <c r="C352">
        <v>52729</v>
      </c>
      <c r="D352" t="s">
        <v>48</v>
      </c>
      <c r="E352" s="15">
        <f>E351</f>
        <v>25.08</v>
      </c>
      <c r="F352" s="15">
        <f>F351</f>
        <v>30.095999999999997</v>
      </c>
      <c r="G352" s="15">
        <f>G351</f>
        <v>35.111999999999995</v>
      </c>
    </row>
    <row r="353" spans="1:7" outlineLevel="1" x14ac:dyDescent="0.35">
      <c r="A353">
        <v>38</v>
      </c>
      <c r="B353" t="s">
        <v>338</v>
      </c>
      <c r="C353">
        <v>52731</v>
      </c>
      <c r="D353" t="s">
        <v>48</v>
      </c>
      <c r="E353" s="15">
        <f t="shared" ref="E353:F358" si="300">E352</f>
        <v>25.08</v>
      </c>
      <c r="F353" s="15">
        <f t="shared" si="300"/>
        <v>30.095999999999997</v>
      </c>
      <c r="G353" s="15">
        <f t="shared" ref="G353" si="301">G352</f>
        <v>35.111999999999995</v>
      </c>
    </row>
    <row r="354" spans="1:7" outlineLevel="1" x14ac:dyDescent="0.35">
      <c r="A354">
        <v>38</v>
      </c>
      <c r="B354" t="s">
        <v>66</v>
      </c>
      <c r="C354">
        <v>52742</v>
      </c>
      <c r="D354" t="s">
        <v>48</v>
      </c>
      <c r="E354" s="15">
        <f t="shared" si="300"/>
        <v>25.08</v>
      </c>
      <c r="F354" s="15">
        <f t="shared" si="300"/>
        <v>30.095999999999997</v>
      </c>
      <c r="G354" s="15">
        <f t="shared" ref="G354" si="302">G353</f>
        <v>35.111999999999995</v>
      </c>
    </row>
    <row r="355" spans="1:7" outlineLevel="1" x14ac:dyDescent="0.35">
      <c r="A355">
        <v>38</v>
      </c>
      <c r="B355" t="s">
        <v>500</v>
      </c>
      <c r="C355">
        <v>52751</v>
      </c>
      <c r="D355" t="s">
        <v>48</v>
      </c>
      <c r="E355" s="15">
        <f t="shared" si="300"/>
        <v>25.08</v>
      </c>
      <c r="F355" s="15">
        <f t="shared" si="300"/>
        <v>30.095999999999997</v>
      </c>
      <c r="G355" s="15">
        <f t="shared" ref="G355" si="303">G354</f>
        <v>35.111999999999995</v>
      </c>
    </row>
    <row r="356" spans="1:7" outlineLevel="1" x14ac:dyDescent="0.35">
      <c r="A356">
        <v>38</v>
      </c>
      <c r="B356" t="s">
        <v>1003</v>
      </c>
      <c r="C356">
        <v>52758</v>
      </c>
      <c r="D356" t="s">
        <v>169</v>
      </c>
      <c r="E356" s="15">
        <f t="shared" si="300"/>
        <v>25.08</v>
      </c>
      <c r="F356" s="15">
        <f t="shared" si="300"/>
        <v>30.095999999999997</v>
      </c>
      <c r="G356" s="15">
        <f t="shared" ref="G356" si="304">G355</f>
        <v>35.111999999999995</v>
      </c>
    </row>
    <row r="357" spans="1:7" outlineLevel="1" x14ac:dyDescent="0.35">
      <c r="A357">
        <v>38</v>
      </c>
      <c r="B357" t="s">
        <v>960</v>
      </c>
      <c r="C357">
        <v>52774</v>
      </c>
      <c r="D357" t="s">
        <v>48</v>
      </c>
      <c r="E357" s="15">
        <f t="shared" si="300"/>
        <v>25.08</v>
      </c>
      <c r="F357" s="15">
        <f t="shared" si="300"/>
        <v>30.095999999999997</v>
      </c>
      <c r="G357" s="15">
        <f t="shared" ref="G357" si="305">G356</f>
        <v>35.111999999999995</v>
      </c>
    </row>
    <row r="358" spans="1:7" outlineLevel="1" x14ac:dyDescent="0.35">
      <c r="A358">
        <v>38</v>
      </c>
      <c r="B358" t="s">
        <v>974</v>
      </c>
      <c r="C358">
        <v>52777</v>
      </c>
      <c r="D358" t="s">
        <v>48</v>
      </c>
      <c r="E358" s="15">
        <f t="shared" si="300"/>
        <v>25.08</v>
      </c>
      <c r="F358" s="15">
        <f t="shared" si="300"/>
        <v>30.095999999999997</v>
      </c>
      <c r="G358" s="15">
        <f t="shared" ref="G358" si="306">G357</f>
        <v>35.111999999999995</v>
      </c>
    </row>
    <row r="359" spans="1:7" ht="15" thickBot="1" x14ac:dyDescent="0.4">
      <c r="A359" s="4">
        <v>39</v>
      </c>
      <c r="B359" s="4" t="s">
        <v>67</v>
      </c>
      <c r="C359" s="4"/>
      <c r="D359" s="4" t="s">
        <v>67</v>
      </c>
      <c r="E359" s="5">
        <v>24.13</v>
      </c>
      <c r="F359" s="5">
        <f>E359*1.2</f>
        <v>28.955999999999996</v>
      </c>
      <c r="G359" s="5">
        <f>E359*1.4</f>
        <v>33.781999999999996</v>
      </c>
    </row>
    <row r="360" spans="1:7" outlineLevel="1" x14ac:dyDescent="0.35">
      <c r="A360">
        <v>39</v>
      </c>
      <c r="B360" t="s">
        <v>67</v>
      </c>
      <c r="C360">
        <v>52001</v>
      </c>
      <c r="D360" t="s">
        <v>67</v>
      </c>
      <c r="E360" s="15">
        <f>E359</f>
        <v>24.13</v>
      </c>
      <c r="F360" s="15">
        <f>F359</f>
        <v>28.955999999999996</v>
      </c>
      <c r="G360" s="15">
        <f>G359</f>
        <v>33.781999999999996</v>
      </c>
    </row>
    <row r="361" spans="1:7" outlineLevel="1" x14ac:dyDescent="0.35">
      <c r="A361">
        <v>39</v>
      </c>
      <c r="B361" t="s">
        <v>67</v>
      </c>
      <c r="C361">
        <v>52002</v>
      </c>
      <c r="D361" t="s">
        <v>67</v>
      </c>
      <c r="E361" s="15">
        <f t="shared" ref="E361:F375" si="307">E360</f>
        <v>24.13</v>
      </c>
      <c r="F361" s="15">
        <f t="shared" si="307"/>
        <v>28.955999999999996</v>
      </c>
      <c r="G361" s="15">
        <f t="shared" ref="G361" si="308">G360</f>
        <v>33.781999999999996</v>
      </c>
    </row>
    <row r="362" spans="1:7" outlineLevel="1" x14ac:dyDescent="0.35">
      <c r="A362">
        <v>39</v>
      </c>
      <c r="B362" t="s">
        <v>67</v>
      </c>
      <c r="C362">
        <v>52003</v>
      </c>
      <c r="D362" t="s">
        <v>67</v>
      </c>
      <c r="E362" s="15">
        <f t="shared" si="307"/>
        <v>24.13</v>
      </c>
      <c r="F362" s="15">
        <f t="shared" si="307"/>
        <v>28.955999999999996</v>
      </c>
      <c r="G362" s="15">
        <f t="shared" ref="G362" si="309">G361</f>
        <v>33.781999999999996</v>
      </c>
    </row>
    <row r="363" spans="1:7" outlineLevel="1" x14ac:dyDescent="0.35">
      <c r="A363">
        <v>39</v>
      </c>
      <c r="B363" t="s">
        <v>67</v>
      </c>
      <c r="C363">
        <v>52004</v>
      </c>
      <c r="D363" t="s">
        <v>67</v>
      </c>
      <c r="E363" s="15">
        <f t="shared" si="307"/>
        <v>24.13</v>
      </c>
      <c r="F363" s="15">
        <f t="shared" si="307"/>
        <v>28.955999999999996</v>
      </c>
      <c r="G363" s="15">
        <f t="shared" ref="G363" si="310">G362</f>
        <v>33.781999999999996</v>
      </c>
    </row>
    <row r="364" spans="1:7" outlineLevel="1" x14ac:dyDescent="0.35">
      <c r="A364">
        <v>39</v>
      </c>
      <c r="B364" t="s">
        <v>279</v>
      </c>
      <c r="C364">
        <v>52032</v>
      </c>
      <c r="D364" t="s">
        <v>67</v>
      </c>
      <c r="E364" s="15">
        <f t="shared" si="307"/>
        <v>24.13</v>
      </c>
      <c r="F364" s="15">
        <f t="shared" si="307"/>
        <v>28.955999999999996</v>
      </c>
      <c r="G364" s="15">
        <f t="shared" ref="G364" si="311">G363</f>
        <v>33.781999999999996</v>
      </c>
    </row>
    <row r="365" spans="1:7" outlineLevel="1" x14ac:dyDescent="0.35">
      <c r="A365">
        <v>39</v>
      </c>
      <c r="B365" t="s">
        <v>426</v>
      </c>
      <c r="C365">
        <v>52039</v>
      </c>
      <c r="D365" t="s">
        <v>67</v>
      </c>
      <c r="E365" s="15">
        <f t="shared" si="307"/>
        <v>24.13</v>
      </c>
      <c r="F365" s="15">
        <f t="shared" si="307"/>
        <v>28.955999999999996</v>
      </c>
      <c r="G365" s="15">
        <f t="shared" ref="G365" si="312">G364</f>
        <v>33.781999999999996</v>
      </c>
    </row>
    <row r="366" spans="1:7" outlineLevel="1" x14ac:dyDescent="0.35">
      <c r="A366">
        <v>39</v>
      </c>
      <c r="B366" t="s">
        <v>450</v>
      </c>
      <c r="C366">
        <v>52045</v>
      </c>
      <c r="D366" t="s">
        <v>67</v>
      </c>
      <c r="E366" s="15">
        <f t="shared" si="307"/>
        <v>24.13</v>
      </c>
      <c r="F366" s="15">
        <f t="shared" si="307"/>
        <v>28.955999999999996</v>
      </c>
      <c r="G366" s="15">
        <f t="shared" ref="G366" si="313">G365</f>
        <v>33.781999999999996</v>
      </c>
    </row>
    <row r="367" spans="1:7" outlineLevel="1" x14ac:dyDescent="0.35">
      <c r="A367">
        <v>39</v>
      </c>
      <c r="B367" t="s">
        <v>458</v>
      </c>
      <c r="C367">
        <v>52046</v>
      </c>
      <c r="D367" t="s">
        <v>67</v>
      </c>
      <c r="E367" s="15">
        <f t="shared" si="307"/>
        <v>24.13</v>
      </c>
      <c r="F367" s="15">
        <f t="shared" si="307"/>
        <v>28.955999999999996</v>
      </c>
      <c r="G367" s="15">
        <f t="shared" ref="G367" si="314">G366</f>
        <v>33.781999999999996</v>
      </c>
    </row>
    <row r="368" spans="1:7" outlineLevel="1" x14ac:dyDescent="0.35">
      <c r="A368">
        <v>39</v>
      </c>
      <c r="B368" t="s">
        <v>541</v>
      </c>
      <c r="C368">
        <v>52053</v>
      </c>
      <c r="D368" t="s">
        <v>67</v>
      </c>
      <c r="E368" s="15">
        <f t="shared" si="307"/>
        <v>24.13</v>
      </c>
      <c r="F368" s="15">
        <f t="shared" si="307"/>
        <v>28.955999999999996</v>
      </c>
      <c r="G368" s="15">
        <f t="shared" ref="G368" si="315">G367</f>
        <v>33.781999999999996</v>
      </c>
    </row>
    <row r="369" spans="1:7" outlineLevel="1" x14ac:dyDescent="0.35">
      <c r="A369">
        <v>39</v>
      </c>
      <c r="B369" t="s">
        <v>585</v>
      </c>
      <c r="C369">
        <v>52054</v>
      </c>
      <c r="D369" t="s">
        <v>219</v>
      </c>
      <c r="E369" s="15">
        <f t="shared" si="307"/>
        <v>24.13</v>
      </c>
      <c r="F369" s="15">
        <f t="shared" si="307"/>
        <v>28.955999999999996</v>
      </c>
      <c r="G369" s="15">
        <f t="shared" ref="G369" si="316">G368</f>
        <v>33.781999999999996</v>
      </c>
    </row>
    <row r="370" spans="1:7" outlineLevel="1" x14ac:dyDescent="0.35">
      <c r="A370">
        <v>39</v>
      </c>
      <c r="B370" t="s">
        <v>641</v>
      </c>
      <c r="C370">
        <v>52056</v>
      </c>
      <c r="D370" t="s">
        <v>67</v>
      </c>
      <c r="E370" s="15">
        <f t="shared" si="307"/>
        <v>24.13</v>
      </c>
      <c r="F370" s="15">
        <f t="shared" si="307"/>
        <v>28.955999999999996</v>
      </c>
      <c r="G370" s="15">
        <f t="shared" ref="G370" si="317">G369</f>
        <v>33.781999999999996</v>
      </c>
    </row>
    <row r="371" spans="1:7" outlineLevel="1" x14ac:dyDescent="0.35">
      <c r="A371">
        <v>39</v>
      </c>
      <c r="B371" t="s">
        <v>734</v>
      </c>
      <c r="C371">
        <v>52066</v>
      </c>
      <c r="D371" t="s">
        <v>69</v>
      </c>
      <c r="E371" s="15">
        <f t="shared" si="307"/>
        <v>24.13</v>
      </c>
      <c r="F371" s="15">
        <f t="shared" si="307"/>
        <v>28.955999999999996</v>
      </c>
      <c r="G371" s="15">
        <f t="shared" ref="G371" si="318">G370</f>
        <v>33.781999999999996</v>
      </c>
    </row>
    <row r="372" spans="1:7" outlineLevel="1" x14ac:dyDescent="0.35">
      <c r="A372">
        <v>39</v>
      </c>
      <c r="B372" t="s">
        <v>771</v>
      </c>
      <c r="C372">
        <v>52068</v>
      </c>
      <c r="D372" t="s">
        <v>67</v>
      </c>
      <c r="E372" s="15">
        <f t="shared" si="307"/>
        <v>24.13</v>
      </c>
      <c r="F372" s="15">
        <f t="shared" si="307"/>
        <v>28.955999999999996</v>
      </c>
      <c r="G372" s="15">
        <f t="shared" ref="G372" si="319">G371</f>
        <v>33.781999999999996</v>
      </c>
    </row>
    <row r="373" spans="1:7" outlineLevel="1" x14ac:dyDescent="0.35">
      <c r="A373">
        <v>39</v>
      </c>
      <c r="B373" t="s">
        <v>845</v>
      </c>
      <c r="C373">
        <v>52071</v>
      </c>
      <c r="D373" t="s">
        <v>219</v>
      </c>
      <c r="E373" s="15">
        <f t="shared" si="307"/>
        <v>24.13</v>
      </c>
      <c r="F373" s="15">
        <f t="shared" si="307"/>
        <v>28.955999999999996</v>
      </c>
      <c r="G373" s="15">
        <f t="shared" ref="G373" si="320">G372</f>
        <v>33.781999999999996</v>
      </c>
    </row>
    <row r="374" spans="1:7" outlineLevel="1" x14ac:dyDescent="0.35">
      <c r="A374">
        <v>39</v>
      </c>
      <c r="B374" t="s">
        <v>867</v>
      </c>
      <c r="C374">
        <v>52073</v>
      </c>
      <c r="D374" t="s">
        <v>67</v>
      </c>
      <c r="E374" s="15">
        <f t="shared" si="307"/>
        <v>24.13</v>
      </c>
      <c r="F374" s="15">
        <f t="shared" si="307"/>
        <v>28.955999999999996</v>
      </c>
      <c r="G374" s="15">
        <f t="shared" ref="G374" si="321">G373</f>
        <v>33.781999999999996</v>
      </c>
    </row>
    <row r="375" spans="1:7" outlineLevel="1" x14ac:dyDescent="0.35">
      <c r="A375">
        <v>39</v>
      </c>
      <c r="B375" t="s">
        <v>996</v>
      </c>
      <c r="C375">
        <v>52079</v>
      </c>
      <c r="D375" t="s">
        <v>1009</v>
      </c>
      <c r="E375" s="15">
        <f t="shared" si="307"/>
        <v>24.13</v>
      </c>
      <c r="F375" s="15">
        <f t="shared" si="307"/>
        <v>28.955999999999996</v>
      </c>
      <c r="G375" s="15">
        <f t="shared" ref="G375" si="322">G374</f>
        <v>33.781999999999996</v>
      </c>
    </row>
    <row r="376" spans="1:7" ht="15" thickBot="1" x14ac:dyDescent="0.4">
      <c r="A376" s="4">
        <v>40</v>
      </c>
      <c r="B376" s="4" t="s">
        <v>68</v>
      </c>
      <c r="C376" s="4"/>
      <c r="D376" s="4" t="s">
        <v>69</v>
      </c>
      <c r="E376" s="5">
        <v>20.440000000000001</v>
      </c>
      <c r="F376" s="5">
        <f>E376*1.2</f>
        <v>24.528000000000002</v>
      </c>
      <c r="G376" s="5">
        <f>E376*1.4</f>
        <v>28.616</v>
      </c>
    </row>
    <row r="377" spans="1:7" outlineLevel="1" x14ac:dyDescent="0.35">
      <c r="A377">
        <v>40</v>
      </c>
      <c r="B377" t="s">
        <v>68</v>
      </c>
      <c r="C377">
        <v>52043</v>
      </c>
      <c r="D377" t="s">
        <v>69</v>
      </c>
      <c r="E377" s="15">
        <f>E376</f>
        <v>20.440000000000001</v>
      </c>
      <c r="F377" s="15">
        <f>F376</f>
        <v>24.528000000000002</v>
      </c>
      <c r="G377" s="15">
        <f>G376</f>
        <v>28.616</v>
      </c>
    </row>
    <row r="378" spans="1:7" outlineLevel="1" x14ac:dyDescent="0.35">
      <c r="A378">
        <v>40</v>
      </c>
      <c r="B378" t="s">
        <v>443</v>
      </c>
      <c r="C378">
        <v>52044</v>
      </c>
      <c r="D378" t="s">
        <v>69</v>
      </c>
      <c r="E378" s="15">
        <f t="shared" ref="E378:F389" si="323">E377</f>
        <v>20.440000000000001</v>
      </c>
      <c r="F378" s="15">
        <f t="shared" si="323"/>
        <v>24.528000000000002</v>
      </c>
      <c r="G378" s="15">
        <f t="shared" ref="G378" si="324">G377</f>
        <v>28.616</v>
      </c>
    </row>
    <row r="379" spans="1:7" outlineLevel="1" x14ac:dyDescent="0.35">
      <c r="A379">
        <v>40</v>
      </c>
      <c r="B379" t="s">
        <v>459</v>
      </c>
      <c r="C379">
        <v>52047</v>
      </c>
      <c r="D379" t="s">
        <v>69</v>
      </c>
      <c r="E379" s="15">
        <f t="shared" si="323"/>
        <v>20.440000000000001</v>
      </c>
      <c r="F379" s="15">
        <f t="shared" si="323"/>
        <v>24.528000000000002</v>
      </c>
      <c r="G379" s="15">
        <f t="shared" ref="G379" si="325">G378</f>
        <v>28.616</v>
      </c>
    </row>
    <row r="380" spans="1:7" outlineLevel="1" x14ac:dyDescent="0.35">
      <c r="A380">
        <v>40</v>
      </c>
      <c r="B380" t="s">
        <v>476</v>
      </c>
      <c r="C380">
        <v>52048</v>
      </c>
      <c r="D380" t="s">
        <v>69</v>
      </c>
      <c r="E380" s="15">
        <f t="shared" si="323"/>
        <v>20.440000000000001</v>
      </c>
      <c r="F380" s="15">
        <f t="shared" si="323"/>
        <v>24.528000000000002</v>
      </c>
      <c r="G380" s="15">
        <f t="shared" ref="G380" si="326">G379</f>
        <v>28.616</v>
      </c>
    </row>
    <row r="381" spans="1:7" outlineLevel="1" x14ac:dyDescent="0.35">
      <c r="A381">
        <v>40</v>
      </c>
      <c r="B381" t="s">
        <v>479</v>
      </c>
      <c r="C381">
        <v>52049</v>
      </c>
      <c r="D381" t="s">
        <v>69</v>
      </c>
      <c r="E381" s="15">
        <f t="shared" si="323"/>
        <v>20.440000000000001</v>
      </c>
      <c r="F381" s="15">
        <f t="shared" si="323"/>
        <v>24.528000000000002</v>
      </c>
      <c r="G381" s="15">
        <f t="shared" ref="G381" si="327">G380</f>
        <v>28.616</v>
      </c>
    </row>
    <row r="382" spans="1:7" outlineLevel="1" x14ac:dyDescent="0.35">
      <c r="A382">
        <v>40</v>
      </c>
      <c r="B382" t="s">
        <v>513</v>
      </c>
      <c r="C382">
        <v>52052</v>
      </c>
      <c r="D382" t="s">
        <v>69</v>
      </c>
      <c r="E382" s="15">
        <f t="shared" si="323"/>
        <v>20.440000000000001</v>
      </c>
      <c r="F382" s="15">
        <f t="shared" si="323"/>
        <v>24.528000000000002</v>
      </c>
      <c r="G382" s="15">
        <f t="shared" ref="G382" si="328">G381</f>
        <v>28.616</v>
      </c>
    </row>
    <row r="383" spans="1:7" outlineLevel="1" x14ac:dyDescent="0.35">
      <c r="A383">
        <v>40</v>
      </c>
      <c r="B383" t="s">
        <v>847</v>
      </c>
      <c r="C383">
        <v>52072</v>
      </c>
      <c r="D383" t="s">
        <v>69</v>
      </c>
      <c r="E383" s="15">
        <f t="shared" si="323"/>
        <v>20.440000000000001</v>
      </c>
      <c r="F383" s="15">
        <f t="shared" si="323"/>
        <v>24.528000000000002</v>
      </c>
      <c r="G383" s="15">
        <f t="shared" ref="G383" si="329">G382</f>
        <v>28.616</v>
      </c>
    </row>
    <row r="384" spans="1:7" outlineLevel="1" x14ac:dyDescent="0.35">
      <c r="A384">
        <v>40</v>
      </c>
      <c r="B384" t="s">
        <v>895</v>
      </c>
      <c r="C384">
        <v>52076</v>
      </c>
      <c r="D384" t="s">
        <v>69</v>
      </c>
      <c r="E384" s="15">
        <f t="shared" si="323"/>
        <v>20.440000000000001</v>
      </c>
      <c r="F384" s="15">
        <f t="shared" si="323"/>
        <v>24.528000000000002</v>
      </c>
      <c r="G384" s="15">
        <f t="shared" ref="G384" si="330">G383</f>
        <v>28.616</v>
      </c>
    </row>
    <row r="385" spans="1:7" outlineLevel="1" x14ac:dyDescent="0.35">
      <c r="A385">
        <v>40</v>
      </c>
      <c r="B385" t="s">
        <v>941</v>
      </c>
      <c r="C385">
        <v>52077</v>
      </c>
      <c r="D385" t="s">
        <v>69</v>
      </c>
      <c r="E385" s="15">
        <f t="shared" si="323"/>
        <v>20.440000000000001</v>
      </c>
      <c r="F385" s="15">
        <f t="shared" si="323"/>
        <v>24.528000000000002</v>
      </c>
      <c r="G385" s="15">
        <f t="shared" ref="G385" si="331">G384</f>
        <v>28.616</v>
      </c>
    </row>
    <row r="386" spans="1:7" outlineLevel="1" x14ac:dyDescent="0.35">
      <c r="A386">
        <v>40</v>
      </c>
      <c r="B386" t="s">
        <v>639</v>
      </c>
      <c r="C386">
        <v>52156</v>
      </c>
      <c r="D386" t="s">
        <v>69</v>
      </c>
      <c r="E386" s="15">
        <f t="shared" si="323"/>
        <v>20.440000000000001</v>
      </c>
      <c r="F386" s="15">
        <f t="shared" si="323"/>
        <v>24.528000000000002</v>
      </c>
      <c r="G386" s="15">
        <f t="shared" ref="G386" si="332">G385</f>
        <v>28.616</v>
      </c>
    </row>
    <row r="387" spans="1:7" outlineLevel="1" x14ac:dyDescent="0.35">
      <c r="A387">
        <v>40</v>
      </c>
      <c r="B387" t="s">
        <v>1005</v>
      </c>
      <c r="C387">
        <v>52157</v>
      </c>
      <c r="D387" t="s">
        <v>69</v>
      </c>
      <c r="E387" s="15">
        <f t="shared" si="323"/>
        <v>20.440000000000001</v>
      </c>
      <c r="F387" s="15">
        <f t="shared" si="323"/>
        <v>24.528000000000002</v>
      </c>
      <c r="G387" s="15">
        <f t="shared" ref="G387" si="333">G386</f>
        <v>28.616</v>
      </c>
    </row>
    <row r="388" spans="1:7" outlineLevel="1" x14ac:dyDescent="0.35">
      <c r="A388">
        <v>40</v>
      </c>
      <c r="B388" t="s">
        <v>662</v>
      </c>
      <c r="C388">
        <v>52158</v>
      </c>
      <c r="D388" t="s">
        <v>69</v>
      </c>
      <c r="E388" s="15">
        <f t="shared" si="323"/>
        <v>20.440000000000001</v>
      </c>
      <c r="F388" s="15">
        <f t="shared" si="323"/>
        <v>24.528000000000002</v>
      </c>
      <c r="G388" s="15">
        <f t="shared" ref="G388" si="334">G387</f>
        <v>28.616</v>
      </c>
    </row>
    <row r="389" spans="1:7" outlineLevel="1" x14ac:dyDescent="0.35">
      <c r="A389">
        <v>40</v>
      </c>
      <c r="B389" t="s">
        <v>154</v>
      </c>
      <c r="C389">
        <v>52159</v>
      </c>
      <c r="D389" t="s">
        <v>69</v>
      </c>
      <c r="E389" s="15">
        <f t="shared" si="323"/>
        <v>20.440000000000001</v>
      </c>
      <c r="F389" s="15">
        <f t="shared" si="323"/>
        <v>24.528000000000002</v>
      </c>
      <c r="G389" s="15">
        <f t="shared" ref="G389" si="335">G388</f>
        <v>28.616</v>
      </c>
    </row>
    <row r="390" spans="1:7" ht="15" thickBot="1" x14ac:dyDescent="0.4">
      <c r="A390" s="4">
        <v>41</v>
      </c>
      <c r="B390" s="4" t="s">
        <v>70</v>
      </c>
      <c r="C390" s="4"/>
      <c r="D390" s="4" t="s">
        <v>71</v>
      </c>
      <c r="E390" s="5">
        <v>21.44</v>
      </c>
      <c r="F390" s="5">
        <f>E390*1.2</f>
        <v>25.728000000000002</v>
      </c>
      <c r="G390" s="5">
        <f>E390*1.4</f>
        <v>30.015999999999998</v>
      </c>
    </row>
    <row r="391" spans="1:7" outlineLevel="1" x14ac:dyDescent="0.35">
      <c r="A391">
        <v>41</v>
      </c>
      <c r="B391" t="s">
        <v>263</v>
      </c>
      <c r="C391">
        <v>50515</v>
      </c>
      <c r="D391" t="s">
        <v>71</v>
      </c>
      <c r="E391" s="15">
        <f>E390</f>
        <v>21.44</v>
      </c>
      <c r="F391" s="15">
        <f>F390</f>
        <v>25.728000000000002</v>
      </c>
      <c r="G391" s="15">
        <f>G390</f>
        <v>30.015999999999998</v>
      </c>
    </row>
    <row r="392" spans="1:7" outlineLevel="1" x14ac:dyDescent="0.35">
      <c r="A392">
        <v>41</v>
      </c>
      <c r="B392" t="s">
        <v>382</v>
      </c>
      <c r="C392">
        <v>50527</v>
      </c>
      <c r="D392" t="s">
        <v>71</v>
      </c>
      <c r="E392" s="15">
        <f t="shared" ref="E392:F399" si="336">E391</f>
        <v>21.44</v>
      </c>
      <c r="F392" s="15">
        <f t="shared" si="336"/>
        <v>25.728000000000002</v>
      </c>
      <c r="G392" s="15">
        <f t="shared" ref="G392" si="337">G391</f>
        <v>30.015999999999998</v>
      </c>
    </row>
    <row r="393" spans="1:7" outlineLevel="1" x14ac:dyDescent="0.35">
      <c r="A393">
        <v>41</v>
      </c>
      <c r="B393" t="s">
        <v>384</v>
      </c>
      <c r="C393">
        <v>50528</v>
      </c>
      <c r="D393" t="s">
        <v>71</v>
      </c>
      <c r="E393" s="15">
        <f t="shared" si="336"/>
        <v>21.44</v>
      </c>
      <c r="F393" s="15">
        <f t="shared" si="336"/>
        <v>25.728000000000002</v>
      </c>
      <c r="G393" s="15">
        <f t="shared" ref="G393" si="338">G392</f>
        <v>30.015999999999998</v>
      </c>
    </row>
    <row r="394" spans="1:7" outlineLevel="1" x14ac:dyDescent="0.35">
      <c r="A394">
        <v>41</v>
      </c>
      <c r="B394" t="s">
        <v>70</v>
      </c>
      <c r="C394">
        <v>50536</v>
      </c>
      <c r="D394" t="s">
        <v>71</v>
      </c>
      <c r="E394" s="15">
        <f t="shared" si="336"/>
        <v>21.44</v>
      </c>
      <c r="F394" s="15">
        <f t="shared" si="336"/>
        <v>25.728000000000002</v>
      </c>
      <c r="G394" s="15">
        <f t="shared" ref="G394" si="339">G393</f>
        <v>30.015999999999998</v>
      </c>
    </row>
    <row r="395" spans="1:7" outlineLevel="1" x14ac:dyDescent="0.35">
      <c r="A395">
        <v>41</v>
      </c>
      <c r="B395" t="s">
        <v>463</v>
      </c>
      <c r="C395">
        <v>50539</v>
      </c>
      <c r="D395" t="s">
        <v>6</v>
      </c>
      <c r="E395" s="15">
        <f t="shared" si="336"/>
        <v>21.44</v>
      </c>
      <c r="F395" s="15">
        <f t="shared" si="336"/>
        <v>25.728000000000002</v>
      </c>
      <c r="G395" s="15">
        <f t="shared" ref="G395" si="340">G394</f>
        <v>30.015999999999998</v>
      </c>
    </row>
    <row r="396" spans="1:7" outlineLevel="1" x14ac:dyDescent="0.35">
      <c r="A396">
        <v>41</v>
      </c>
      <c r="B396" t="s">
        <v>650</v>
      </c>
      <c r="C396">
        <v>50562</v>
      </c>
      <c r="D396" t="s">
        <v>71</v>
      </c>
      <c r="E396" s="15">
        <f t="shared" si="336"/>
        <v>21.44</v>
      </c>
      <c r="F396" s="15">
        <f t="shared" si="336"/>
        <v>25.728000000000002</v>
      </c>
      <c r="G396" s="15">
        <f t="shared" ref="G396" si="341">G395</f>
        <v>30.015999999999998</v>
      </c>
    </row>
    <row r="397" spans="1:7" outlineLevel="1" x14ac:dyDescent="0.35">
      <c r="A397">
        <v>41</v>
      </c>
      <c r="B397" t="s">
        <v>820</v>
      </c>
      <c r="C397">
        <v>50578</v>
      </c>
      <c r="D397" t="s">
        <v>73</v>
      </c>
      <c r="E397" s="15">
        <f t="shared" si="336"/>
        <v>21.44</v>
      </c>
      <c r="F397" s="15">
        <f t="shared" si="336"/>
        <v>25.728000000000002</v>
      </c>
      <c r="G397" s="15">
        <f t="shared" ref="G397" si="342">G396</f>
        <v>30.015999999999998</v>
      </c>
    </row>
    <row r="398" spans="1:7" outlineLevel="1" x14ac:dyDescent="0.35">
      <c r="A398">
        <v>41</v>
      </c>
      <c r="B398" t="s">
        <v>497</v>
      </c>
      <c r="C398">
        <v>51342</v>
      </c>
      <c r="D398" t="s">
        <v>71</v>
      </c>
      <c r="E398" s="15">
        <f t="shared" si="336"/>
        <v>21.44</v>
      </c>
      <c r="F398" s="15">
        <f t="shared" si="336"/>
        <v>25.728000000000002</v>
      </c>
      <c r="G398" s="15">
        <f t="shared" ref="G398" si="343">G397</f>
        <v>30.015999999999998</v>
      </c>
    </row>
    <row r="399" spans="1:7" outlineLevel="1" x14ac:dyDescent="0.35">
      <c r="A399">
        <v>41</v>
      </c>
      <c r="B399" t="s">
        <v>838</v>
      </c>
      <c r="C399">
        <v>51358</v>
      </c>
      <c r="D399" t="s">
        <v>71</v>
      </c>
      <c r="E399" s="15">
        <f t="shared" si="336"/>
        <v>21.44</v>
      </c>
      <c r="F399" s="15">
        <f t="shared" si="336"/>
        <v>25.728000000000002</v>
      </c>
      <c r="G399" s="15">
        <f t="shared" ref="G399" si="344">G398</f>
        <v>30.015999999999998</v>
      </c>
    </row>
    <row r="400" spans="1:7" ht="15" thickBot="1" x14ac:dyDescent="0.4">
      <c r="A400" s="4">
        <v>42</v>
      </c>
      <c r="B400" s="4" t="s">
        <v>72</v>
      </c>
      <c r="C400" s="4"/>
      <c r="D400" s="4" t="s">
        <v>73</v>
      </c>
      <c r="E400" s="5">
        <v>22.05</v>
      </c>
      <c r="F400" s="5">
        <f>E400*1.2</f>
        <v>26.46</v>
      </c>
      <c r="G400" s="5">
        <f>E400*1.4</f>
        <v>30.869999999999997</v>
      </c>
    </row>
    <row r="401" spans="1:7" outlineLevel="1" x14ac:dyDescent="0.35">
      <c r="A401">
        <v>42</v>
      </c>
      <c r="B401" t="s">
        <v>252</v>
      </c>
      <c r="C401">
        <v>50514</v>
      </c>
      <c r="D401" t="s">
        <v>73</v>
      </c>
      <c r="E401" s="15">
        <f>E400</f>
        <v>22.05</v>
      </c>
      <c r="F401" s="15">
        <f>F400</f>
        <v>26.46</v>
      </c>
      <c r="G401" s="15">
        <f>G400</f>
        <v>30.869999999999997</v>
      </c>
    </row>
    <row r="402" spans="1:7" outlineLevel="1" x14ac:dyDescent="0.35">
      <c r="A402">
        <v>42</v>
      </c>
      <c r="B402" t="s">
        <v>411</v>
      </c>
      <c r="C402">
        <v>50531</v>
      </c>
      <c r="D402" t="s">
        <v>73</v>
      </c>
      <c r="E402" s="15">
        <f t="shared" ref="E402:F406" si="345">E401</f>
        <v>22.05</v>
      </c>
      <c r="F402" s="15">
        <f t="shared" si="345"/>
        <v>26.46</v>
      </c>
      <c r="G402" s="15">
        <f t="shared" ref="G402" si="346">G401</f>
        <v>30.869999999999997</v>
      </c>
    </row>
    <row r="403" spans="1:7" outlineLevel="1" x14ac:dyDescent="0.35">
      <c r="A403">
        <v>42</v>
      </c>
      <c r="B403" t="s">
        <v>72</v>
      </c>
      <c r="C403">
        <v>51334</v>
      </c>
      <c r="D403" t="s">
        <v>73</v>
      </c>
      <c r="E403" s="15">
        <f t="shared" si="345"/>
        <v>22.05</v>
      </c>
      <c r="F403" s="15">
        <f t="shared" si="345"/>
        <v>26.46</v>
      </c>
      <c r="G403" s="15">
        <f t="shared" ref="G403" si="347">G402</f>
        <v>30.869999999999997</v>
      </c>
    </row>
    <row r="404" spans="1:7" outlineLevel="1" x14ac:dyDescent="0.35">
      <c r="A404">
        <v>42</v>
      </c>
      <c r="B404" t="s">
        <v>899</v>
      </c>
      <c r="C404">
        <v>51363</v>
      </c>
      <c r="D404" t="s">
        <v>192</v>
      </c>
      <c r="E404" s="15">
        <f t="shared" si="345"/>
        <v>22.05</v>
      </c>
      <c r="F404" s="15">
        <f t="shared" si="345"/>
        <v>26.46</v>
      </c>
      <c r="G404" s="15">
        <f t="shared" ref="G404" si="348">G403</f>
        <v>30.869999999999997</v>
      </c>
    </row>
    <row r="405" spans="1:7" outlineLevel="1" x14ac:dyDescent="0.35">
      <c r="A405">
        <v>42</v>
      </c>
      <c r="B405" t="s">
        <v>908</v>
      </c>
      <c r="C405">
        <v>51364</v>
      </c>
      <c r="D405" t="s">
        <v>192</v>
      </c>
      <c r="E405" s="15">
        <f t="shared" si="345"/>
        <v>22.05</v>
      </c>
      <c r="F405" s="15">
        <f t="shared" si="345"/>
        <v>26.46</v>
      </c>
      <c r="G405" s="15">
        <f t="shared" ref="G405" si="349">G404</f>
        <v>30.869999999999997</v>
      </c>
    </row>
    <row r="406" spans="1:7" outlineLevel="1" x14ac:dyDescent="0.35">
      <c r="A406">
        <v>42</v>
      </c>
      <c r="B406" t="s">
        <v>947</v>
      </c>
      <c r="C406">
        <v>51365</v>
      </c>
      <c r="D406" t="s">
        <v>73</v>
      </c>
      <c r="E406" s="15">
        <f t="shared" si="345"/>
        <v>22.05</v>
      </c>
      <c r="F406" s="15">
        <f t="shared" si="345"/>
        <v>26.46</v>
      </c>
      <c r="G406" s="15">
        <f t="shared" ref="G406" si="350">G405</f>
        <v>30.869999999999997</v>
      </c>
    </row>
    <row r="407" spans="1:7" ht="15" thickBot="1" x14ac:dyDescent="0.4">
      <c r="A407" s="4">
        <v>43</v>
      </c>
      <c r="B407" s="4" t="s">
        <v>74</v>
      </c>
      <c r="C407" s="4"/>
      <c r="D407" s="4" t="s">
        <v>75</v>
      </c>
      <c r="E407" s="5">
        <v>21.04</v>
      </c>
      <c r="F407" s="5">
        <f>E407*1.2</f>
        <v>25.247999999999998</v>
      </c>
      <c r="G407" s="5">
        <f>E407*1.4</f>
        <v>29.455999999999996</v>
      </c>
    </row>
    <row r="408" spans="1:7" outlineLevel="1" x14ac:dyDescent="0.35">
      <c r="A408">
        <v>43</v>
      </c>
      <c r="B408" t="s">
        <v>270</v>
      </c>
      <c r="C408">
        <v>52533</v>
      </c>
      <c r="D408" t="s">
        <v>75</v>
      </c>
      <c r="E408" s="15">
        <f>E407</f>
        <v>21.04</v>
      </c>
      <c r="F408" s="15">
        <f>F407</f>
        <v>25.247999999999998</v>
      </c>
      <c r="G408" s="15">
        <f>G407</f>
        <v>29.455999999999996</v>
      </c>
    </row>
    <row r="409" spans="1:7" outlineLevel="1" x14ac:dyDescent="0.35">
      <c r="A409">
        <v>43</v>
      </c>
      <c r="B409" t="s">
        <v>283</v>
      </c>
      <c r="C409">
        <v>52535</v>
      </c>
      <c r="D409" t="s">
        <v>220</v>
      </c>
      <c r="E409" s="15">
        <f t="shared" ref="E409:F415" si="351">E408</f>
        <v>21.04</v>
      </c>
      <c r="F409" s="15">
        <f t="shared" si="351"/>
        <v>25.247999999999998</v>
      </c>
      <c r="G409" s="15">
        <f t="shared" ref="G409" si="352">G408</f>
        <v>29.455999999999996</v>
      </c>
    </row>
    <row r="410" spans="1:7" outlineLevel="1" x14ac:dyDescent="0.35">
      <c r="A410">
        <v>43</v>
      </c>
      <c r="B410" t="s">
        <v>74</v>
      </c>
      <c r="C410">
        <v>52556</v>
      </c>
      <c r="D410" t="s">
        <v>75</v>
      </c>
      <c r="E410" s="15">
        <f t="shared" si="351"/>
        <v>21.04</v>
      </c>
      <c r="F410" s="15">
        <f t="shared" si="351"/>
        <v>25.247999999999998</v>
      </c>
      <c r="G410" s="15">
        <f t="shared" ref="G410" si="353">G409</f>
        <v>29.455999999999996</v>
      </c>
    </row>
    <row r="411" spans="1:7" outlineLevel="1" x14ac:dyDescent="0.35">
      <c r="A411">
        <v>43</v>
      </c>
      <c r="B411" t="s">
        <v>74</v>
      </c>
      <c r="C411">
        <v>52557</v>
      </c>
      <c r="D411" t="s">
        <v>75</v>
      </c>
      <c r="E411" s="15">
        <f t="shared" si="351"/>
        <v>21.04</v>
      </c>
      <c r="F411" s="15">
        <f t="shared" si="351"/>
        <v>25.247999999999998</v>
      </c>
      <c r="G411" s="15">
        <f t="shared" ref="G411" si="354">G410</f>
        <v>29.455999999999996</v>
      </c>
    </row>
    <row r="412" spans="1:7" outlineLevel="1" x14ac:dyDescent="0.35">
      <c r="A412">
        <v>43</v>
      </c>
      <c r="B412" t="s">
        <v>614</v>
      </c>
      <c r="C412">
        <v>52567</v>
      </c>
      <c r="D412" t="s">
        <v>75</v>
      </c>
      <c r="E412" s="15">
        <f t="shared" si="351"/>
        <v>21.04</v>
      </c>
      <c r="F412" s="15">
        <f t="shared" si="351"/>
        <v>25.247999999999998</v>
      </c>
      <c r="G412" s="15">
        <f t="shared" ref="G412" si="355">G411</f>
        <v>29.455999999999996</v>
      </c>
    </row>
    <row r="413" spans="1:7" outlineLevel="1" x14ac:dyDescent="0.35">
      <c r="A413">
        <v>43</v>
      </c>
      <c r="B413" t="s">
        <v>761</v>
      </c>
      <c r="C413">
        <v>52580</v>
      </c>
      <c r="D413" t="s">
        <v>75</v>
      </c>
      <c r="E413" s="15">
        <f t="shared" si="351"/>
        <v>21.04</v>
      </c>
      <c r="F413" s="15">
        <f t="shared" si="351"/>
        <v>25.247999999999998</v>
      </c>
      <c r="G413" s="15">
        <f t="shared" ref="G413" si="356">G412</f>
        <v>29.455999999999996</v>
      </c>
    </row>
    <row r="414" spans="1:7" outlineLevel="1" x14ac:dyDescent="0.35">
      <c r="A414">
        <v>43</v>
      </c>
      <c r="B414" t="s">
        <v>818</v>
      </c>
      <c r="C414">
        <v>52585</v>
      </c>
      <c r="D414" t="s">
        <v>116</v>
      </c>
      <c r="E414" s="15">
        <f t="shared" si="351"/>
        <v>21.04</v>
      </c>
      <c r="F414" s="15">
        <f t="shared" si="351"/>
        <v>25.247999999999998</v>
      </c>
      <c r="G414" s="15">
        <f t="shared" ref="G414" si="357">G413</f>
        <v>29.455999999999996</v>
      </c>
    </row>
    <row r="415" spans="1:7" outlineLevel="1" x14ac:dyDescent="0.35">
      <c r="A415">
        <v>43</v>
      </c>
      <c r="B415" t="s">
        <v>890</v>
      </c>
      <c r="C415">
        <v>52651</v>
      </c>
      <c r="D415" t="s">
        <v>220</v>
      </c>
      <c r="E415" s="15">
        <f t="shared" si="351"/>
        <v>21.04</v>
      </c>
      <c r="F415" s="15">
        <f t="shared" si="351"/>
        <v>25.247999999999998</v>
      </c>
      <c r="G415" s="15">
        <f t="shared" ref="G415" si="358">G414</f>
        <v>29.455999999999996</v>
      </c>
    </row>
    <row r="416" spans="1:7" ht="15" thickBot="1" x14ac:dyDescent="0.4">
      <c r="A416" s="4">
        <v>44</v>
      </c>
      <c r="B416" s="4" t="s">
        <v>76</v>
      </c>
      <c r="C416" s="4"/>
      <c r="D416" s="4" t="s">
        <v>77</v>
      </c>
      <c r="E416" s="5">
        <v>22.51</v>
      </c>
      <c r="F416" s="5">
        <f>E416*1.2</f>
        <v>27.012</v>
      </c>
      <c r="G416" s="5">
        <f>E416*1.4</f>
        <v>31.513999999999999</v>
      </c>
    </row>
    <row r="417" spans="1:7" outlineLevel="1" x14ac:dyDescent="0.35">
      <c r="A417">
        <v>44</v>
      </c>
      <c r="B417" t="s">
        <v>379</v>
      </c>
      <c r="C417">
        <v>50432</v>
      </c>
      <c r="D417" t="s">
        <v>30</v>
      </c>
      <c r="E417" s="15">
        <f>E416</f>
        <v>22.51</v>
      </c>
      <c r="F417" s="15">
        <f>F416</f>
        <v>27.012</v>
      </c>
      <c r="G417" s="15">
        <f>G416</f>
        <v>31.513999999999999</v>
      </c>
    </row>
    <row r="418" spans="1:7" outlineLevel="1" x14ac:dyDescent="0.35">
      <c r="A418">
        <v>44</v>
      </c>
      <c r="B418" t="s">
        <v>76</v>
      </c>
      <c r="C418">
        <v>50436</v>
      </c>
      <c r="D418" t="s">
        <v>77</v>
      </c>
      <c r="E418" s="15">
        <f t="shared" ref="E418:F421" si="359">E417</f>
        <v>22.51</v>
      </c>
      <c r="F418" s="15">
        <f t="shared" si="359"/>
        <v>27.012</v>
      </c>
      <c r="G418" s="15">
        <f t="shared" ref="G418" si="360">G417</f>
        <v>31.513999999999999</v>
      </c>
    </row>
    <row r="419" spans="1:7" outlineLevel="1" x14ac:dyDescent="0.35">
      <c r="A419">
        <v>44</v>
      </c>
      <c r="B419" t="s">
        <v>609</v>
      </c>
      <c r="C419">
        <v>50453</v>
      </c>
      <c r="D419" t="s">
        <v>120</v>
      </c>
      <c r="E419" s="15">
        <f t="shared" si="359"/>
        <v>22.51</v>
      </c>
      <c r="F419" s="15">
        <f t="shared" si="359"/>
        <v>27.012</v>
      </c>
      <c r="G419" s="15">
        <f t="shared" ref="G419" si="361">G418</f>
        <v>31.513999999999999</v>
      </c>
    </row>
    <row r="420" spans="1:7" outlineLevel="1" x14ac:dyDescent="0.35">
      <c r="A420">
        <v>44</v>
      </c>
      <c r="B420" t="s">
        <v>910</v>
      </c>
      <c r="C420">
        <v>50478</v>
      </c>
      <c r="D420" t="s">
        <v>120</v>
      </c>
      <c r="E420" s="15">
        <f t="shared" si="359"/>
        <v>22.51</v>
      </c>
      <c r="F420" s="15">
        <f t="shared" si="359"/>
        <v>27.012</v>
      </c>
      <c r="G420" s="15">
        <f t="shared" ref="G420" si="362">G419</f>
        <v>31.513999999999999</v>
      </c>
    </row>
    <row r="421" spans="1:7" outlineLevel="1" x14ac:dyDescent="0.35">
      <c r="A421">
        <v>44</v>
      </c>
      <c r="B421" t="s">
        <v>986</v>
      </c>
      <c r="C421">
        <v>50484</v>
      </c>
      <c r="D421" t="s">
        <v>30</v>
      </c>
      <c r="E421" s="15">
        <f t="shared" si="359"/>
        <v>22.51</v>
      </c>
      <c r="F421" s="15">
        <f t="shared" si="359"/>
        <v>27.012</v>
      </c>
      <c r="G421" s="15">
        <f t="shared" ref="G421" si="363">G420</f>
        <v>31.513999999999999</v>
      </c>
    </row>
    <row r="422" spans="1:7" ht="15" thickBot="1" x14ac:dyDescent="0.4">
      <c r="A422" s="4">
        <v>45</v>
      </c>
      <c r="B422" s="4" t="s">
        <v>78</v>
      </c>
      <c r="C422" s="4"/>
      <c r="D422" s="4" t="s">
        <v>79</v>
      </c>
      <c r="E422" s="5">
        <v>22.74</v>
      </c>
      <c r="F422" s="5">
        <f>E422*1.2</f>
        <v>27.287999999999997</v>
      </c>
      <c r="G422" s="5">
        <f>E422*1.4</f>
        <v>31.835999999999995</v>
      </c>
    </row>
    <row r="423" spans="1:7" outlineLevel="1" x14ac:dyDescent="0.35">
      <c r="A423">
        <v>45</v>
      </c>
      <c r="B423" t="s">
        <v>78</v>
      </c>
      <c r="C423">
        <v>50501</v>
      </c>
      <c r="D423" t="s">
        <v>79</v>
      </c>
      <c r="E423" s="15">
        <f>E422</f>
        <v>22.74</v>
      </c>
      <c r="F423" s="15">
        <f>F422</f>
        <v>27.287999999999997</v>
      </c>
      <c r="G423" s="15">
        <f>G422</f>
        <v>31.835999999999995</v>
      </c>
    </row>
    <row r="424" spans="1:7" outlineLevel="1" x14ac:dyDescent="0.35">
      <c r="A424">
        <v>45</v>
      </c>
      <c r="B424" t="s">
        <v>264</v>
      </c>
      <c r="C424">
        <v>50516</v>
      </c>
      <c r="D424" t="s">
        <v>79</v>
      </c>
      <c r="E424" s="15">
        <f t="shared" ref="E424:F435" si="364">E423</f>
        <v>22.74</v>
      </c>
      <c r="F424" s="15">
        <f t="shared" si="364"/>
        <v>27.287999999999997</v>
      </c>
      <c r="G424" s="15">
        <f t="shared" ref="G424" si="365">G423</f>
        <v>31.835999999999995</v>
      </c>
    </row>
    <row r="425" spans="1:7" outlineLevel="1" x14ac:dyDescent="0.35">
      <c r="A425">
        <v>45</v>
      </c>
      <c r="B425" t="s">
        <v>269</v>
      </c>
      <c r="C425">
        <v>50518</v>
      </c>
      <c r="D425" t="s">
        <v>79</v>
      </c>
      <c r="E425" s="15">
        <f t="shared" si="364"/>
        <v>22.74</v>
      </c>
      <c r="F425" s="15">
        <f t="shared" si="364"/>
        <v>27.287999999999997</v>
      </c>
      <c r="G425" s="15">
        <f t="shared" ref="G425" si="366">G424</f>
        <v>31.835999999999995</v>
      </c>
    </row>
    <row r="426" spans="1:7" outlineLevel="1" x14ac:dyDescent="0.35">
      <c r="A426">
        <v>45</v>
      </c>
      <c r="B426" t="s">
        <v>315</v>
      </c>
      <c r="C426">
        <v>50521</v>
      </c>
      <c r="D426" t="s">
        <v>79</v>
      </c>
      <c r="E426" s="15">
        <f t="shared" si="364"/>
        <v>22.74</v>
      </c>
      <c r="F426" s="15">
        <f t="shared" si="364"/>
        <v>27.287999999999997</v>
      </c>
      <c r="G426" s="15">
        <f t="shared" ref="G426" si="367">G425</f>
        <v>31.835999999999995</v>
      </c>
    </row>
    <row r="427" spans="1:7" outlineLevel="1" x14ac:dyDescent="0.35">
      <c r="A427">
        <v>45</v>
      </c>
      <c r="B427" t="s">
        <v>319</v>
      </c>
      <c r="C427">
        <v>50523</v>
      </c>
      <c r="D427" t="s">
        <v>79</v>
      </c>
      <c r="E427" s="15">
        <f t="shared" si="364"/>
        <v>22.74</v>
      </c>
      <c r="F427" s="15">
        <f t="shared" si="364"/>
        <v>27.287999999999997</v>
      </c>
      <c r="G427" s="15">
        <f t="shared" ref="G427" si="368">G426</f>
        <v>31.835999999999995</v>
      </c>
    </row>
    <row r="428" spans="1:7" outlineLevel="1" x14ac:dyDescent="0.35">
      <c r="A428">
        <v>45</v>
      </c>
      <c r="B428" t="s">
        <v>345</v>
      </c>
      <c r="C428">
        <v>50524</v>
      </c>
      <c r="D428" t="s">
        <v>79</v>
      </c>
      <c r="E428" s="15">
        <f t="shared" si="364"/>
        <v>22.74</v>
      </c>
      <c r="F428" s="15">
        <f t="shared" si="364"/>
        <v>27.287999999999997</v>
      </c>
      <c r="G428" s="15">
        <f t="shared" ref="G428" si="369">G427</f>
        <v>31.835999999999995</v>
      </c>
    </row>
    <row r="429" spans="1:7" outlineLevel="1" x14ac:dyDescent="0.35">
      <c r="A429">
        <v>45</v>
      </c>
      <c r="B429" t="s">
        <v>393</v>
      </c>
      <c r="C429">
        <v>50530</v>
      </c>
      <c r="D429" t="s">
        <v>79</v>
      </c>
      <c r="E429" s="15">
        <f t="shared" si="364"/>
        <v>22.74</v>
      </c>
      <c r="F429" s="15">
        <f t="shared" si="364"/>
        <v>27.287999999999997</v>
      </c>
      <c r="G429" s="15">
        <f t="shared" ref="G429" si="370">G428</f>
        <v>31.835999999999995</v>
      </c>
    </row>
    <row r="430" spans="1:7" outlineLevel="1" x14ac:dyDescent="0.35">
      <c r="A430">
        <v>45</v>
      </c>
      <c r="B430" t="s">
        <v>496</v>
      </c>
      <c r="C430">
        <v>50543</v>
      </c>
      <c r="D430" t="s">
        <v>79</v>
      </c>
      <c r="E430" s="15">
        <f t="shared" si="364"/>
        <v>22.74</v>
      </c>
      <c r="F430" s="15">
        <f t="shared" si="364"/>
        <v>27.287999999999997</v>
      </c>
      <c r="G430" s="15">
        <f t="shared" ref="G430" si="371">G429</f>
        <v>31.835999999999995</v>
      </c>
    </row>
    <row r="431" spans="1:7" outlineLevel="1" x14ac:dyDescent="0.35">
      <c r="A431">
        <v>45</v>
      </c>
      <c r="B431" t="s">
        <v>517</v>
      </c>
      <c r="C431">
        <v>50544</v>
      </c>
      <c r="D431" t="s">
        <v>79</v>
      </c>
      <c r="E431" s="15">
        <f t="shared" si="364"/>
        <v>22.74</v>
      </c>
      <c r="F431" s="15">
        <f t="shared" si="364"/>
        <v>27.287999999999997</v>
      </c>
      <c r="G431" s="15">
        <f t="shared" ref="G431" si="372">G430</f>
        <v>31.835999999999995</v>
      </c>
    </row>
    <row r="432" spans="1:7" outlineLevel="1" x14ac:dyDescent="0.35">
      <c r="A432">
        <v>45</v>
      </c>
      <c r="B432" t="s">
        <v>607</v>
      </c>
      <c r="C432">
        <v>50557</v>
      </c>
      <c r="D432" t="s">
        <v>79</v>
      </c>
      <c r="E432" s="15">
        <f t="shared" si="364"/>
        <v>22.74</v>
      </c>
      <c r="F432" s="15">
        <f t="shared" si="364"/>
        <v>27.287999999999997</v>
      </c>
      <c r="G432" s="15">
        <f t="shared" ref="G432" si="373">G431</f>
        <v>31.835999999999995</v>
      </c>
    </row>
    <row r="433" spans="1:7" outlineLevel="1" x14ac:dyDescent="0.35">
      <c r="A433">
        <v>45</v>
      </c>
      <c r="B433" t="s">
        <v>703</v>
      </c>
      <c r="C433">
        <v>50566</v>
      </c>
      <c r="D433" t="s">
        <v>79</v>
      </c>
      <c r="E433" s="15">
        <f t="shared" si="364"/>
        <v>22.74</v>
      </c>
      <c r="F433" s="15">
        <f t="shared" si="364"/>
        <v>27.287999999999997</v>
      </c>
      <c r="G433" s="15">
        <f t="shared" ref="G433" si="374">G432</f>
        <v>31.835999999999995</v>
      </c>
    </row>
    <row r="434" spans="1:7" outlineLevel="1" x14ac:dyDescent="0.35">
      <c r="A434">
        <v>45</v>
      </c>
      <c r="B434" t="s">
        <v>753</v>
      </c>
      <c r="C434">
        <v>50569</v>
      </c>
      <c r="D434" t="s">
        <v>79</v>
      </c>
      <c r="E434" s="15">
        <f t="shared" si="364"/>
        <v>22.74</v>
      </c>
      <c r="F434" s="15">
        <f t="shared" si="364"/>
        <v>27.287999999999997</v>
      </c>
      <c r="G434" s="15">
        <f t="shared" ref="G434" si="375">G433</f>
        <v>31.835999999999995</v>
      </c>
    </row>
    <row r="435" spans="1:7" outlineLevel="1" x14ac:dyDescent="0.35">
      <c r="A435">
        <v>45</v>
      </c>
      <c r="B435" t="s">
        <v>939</v>
      </c>
      <c r="C435">
        <v>50594</v>
      </c>
      <c r="D435" t="s">
        <v>79</v>
      </c>
      <c r="E435" s="15">
        <f t="shared" si="364"/>
        <v>22.74</v>
      </c>
      <c r="F435" s="15">
        <f t="shared" si="364"/>
        <v>27.287999999999997</v>
      </c>
      <c r="G435" s="15">
        <f t="shared" ref="G435" si="376">G434</f>
        <v>31.835999999999995</v>
      </c>
    </row>
    <row r="436" spans="1:7" ht="15" thickBot="1" x14ac:dyDescent="0.4">
      <c r="A436" s="4">
        <v>46</v>
      </c>
      <c r="B436" s="4" t="s">
        <v>80</v>
      </c>
      <c r="C436" s="4"/>
      <c r="D436" s="4" t="s">
        <v>81</v>
      </c>
      <c r="E436" s="5">
        <v>21.64</v>
      </c>
      <c r="F436" s="5">
        <f>E436*1.2</f>
        <v>25.968</v>
      </c>
      <c r="G436" s="5">
        <f>E436*1.4</f>
        <v>30.295999999999999</v>
      </c>
    </row>
    <row r="437" spans="1:7" outlineLevel="1" x14ac:dyDescent="0.35">
      <c r="A437">
        <v>46</v>
      </c>
      <c r="B437" t="s">
        <v>292</v>
      </c>
      <c r="C437">
        <v>52620</v>
      </c>
      <c r="D437" t="s">
        <v>220</v>
      </c>
      <c r="E437" s="15">
        <f>E436</f>
        <v>21.64</v>
      </c>
      <c r="F437" s="15">
        <f>F436</f>
        <v>25.968</v>
      </c>
      <c r="G437" s="15">
        <f>G436</f>
        <v>30.295999999999999</v>
      </c>
    </row>
    <row r="438" spans="1:7" outlineLevel="1" x14ac:dyDescent="0.35">
      <c r="A438">
        <v>46</v>
      </c>
      <c r="B438" t="s">
        <v>402</v>
      </c>
      <c r="C438">
        <v>52624</v>
      </c>
      <c r="D438" t="s">
        <v>81</v>
      </c>
      <c r="E438" s="15">
        <f t="shared" ref="E438:F443" si="377">E437</f>
        <v>21.64</v>
      </c>
      <c r="F438" s="15">
        <f t="shared" si="377"/>
        <v>25.968</v>
      </c>
      <c r="G438" s="15">
        <f t="shared" ref="G438" si="378">G437</f>
        <v>30.295999999999999</v>
      </c>
    </row>
    <row r="439" spans="1:7" outlineLevel="1" x14ac:dyDescent="0.35">
      <c r="A439">
        <v>46</v>
      </c>
      <c r="B439" t="s">
        <v>413</v>
      </c>
      <c r="C439">
        <v>52625</v>
      </c>
      <c r="D439" t="s">
        <v>81</v>
      </c>
      <c r="E439" s="15">
        <f t="shared" si="377"/>
        <v>21.64</v>
      </c>
      <c r="F439" s="15">
        <f t="shared" si="377"/>
        <v>25.968</v>
      </c>
      <c r="G439" s="15">
        <f t="shared" ref="G439" si="379">G438</f>
        <v>30.295999999999999</v>
      </c>
    </row>
    <row r="440" spans="1:7" outlineLevel="1" x14ac:dyDescent="0.35">
      <c r="A440">
        <v>46</v>
      </c>
      <c r="B440" t="s">
        <v>460</v>
      </c>
      <c r="C440">
        <v>52626</v>
      </c>
      <c r="D440" t="s">
        <v>220</v>
      </c>
      <c r="E440" s="15">
        <f t="shared" si="377"/>
        <v>21.64</v>
      </c>
      <c r="F440" s="15">
        <f t="shared" si="377"/>
        <v>25.968</v>
      </c>
      <c r="G440" s="15">
        <f t="shared" ref="G440" si="380">G439</f>
        <v>30.295999999999999</v>
      </c>
    </row>
    <row r="441" spans="1:7" outlineLevel="1" x14ac:dyDescent="0.35">
      <c r="A441">
        <v>46</v>
      </c>
      <c r="B441" t="s">
        <v>80</v>
      </c>
      <c r="C441">
        <v>52627</v>
      </c>
      <c r="D441" t="s">
        <v>81</v>
      </c>
      <c r="E441" s="15">
        <f t="shared" si="377"/>
        <v>21.64</v>
      </c>
      <c r="F441" s="15">
        <f t="shared" si="377"/>
        <v>25.968</v>
      </c>
      <c r="G441" s="15">
        <f t="shared" ref="G441" si="381">G440</f>
        <v>30.295999999999999</v>
      </c>
    </row>
    <row r="442" spans="1:7" outlineLevel="1" x14ac:dyDescent="0.35">
      <c r="A442">
        <v>46</v>
      </c>
      <c r="B442" t="s">
        <v>967</v>
      </c>
      <c r="C442">
        <v>52656</v>
      </c>
      <c r="D442" t="s">
        <v>81</v>
      </c>
      <c r="E442" s="15">
        <f t="shared" si="377"/>
        <v>21.64</v>
      </c>
      <c r="F442" s="15">
        <f t="shared" si="377"/>
        <v>25.968</v>
      </c>
      <c r="G442" s="15">
        <f t="shared" ref="G442" si="382">G441</f>
        <v>30.295999999999999</v>
      </c>
    </row>
    <row r="443" spans="1:7" outlineLevel="1" x14ac:dyDescent="0.35">
      <c r="A443">
        <v>46</v>
      </c>
      <c r="B443" t="s">
        <v>972</v>
      </c>
      <c r="C443">
        <v>52658</v>
      </c>
      <c r="D443" t="s">
        <v>81</v>
      </c>
      <c r="E443" s="15">
        <f t="shared" si="377"/>
        <v>21.64</v>
      </c>
      <c r="F443" s="15">
        <f t="shared" si="377"/>
        <v>25.968</v>
      </c>
      <c r="G443" s="15">
        <f t="shared" ref="G443" si="383">G442</f>
        <v>30.295999999999999</v>
      </c>
    </row>
    <row r="444" spans="1:7" ht="15" thickBot="1" x14ac:dyDescent="0.4">
      <c r="A444" s="4">
        <v>47</v>
      </c>
      <c r="B444" s="4" t="s">
        <v>82</v>
      </c>
      <c r="C444" s="4"/>
      <c r="D444" s="4" t="s">
        <v>30</v>
      </c>
      <c r="E444" s="5">
        <v>22.32</v>
      </c>
      <c r="F444" s="5">
        <f>E444*1.2</f>
        <v>26.783999999999999</v>
      </c>
      <c r="G444" s="5">
        <f>E444*1.4</f>
        <v>31.247999999999998</v>
      </c>
    </row>
    <row r="445" spans="1:7" outlineLevel="1" x14ac:dyDescent="0.35">
      <c r="A445">
        <v>47</v>
      </c>
      <c r="B445" t="s">
        <v>82</v>
      </c>
      <c r="C445">
        <v>50438</v>
      </c>
      <c r="D445" t="s">
        <v>30</v>
      </c>
      <c r="E445" s="15">
        <f t="shared" ref="E445:G446" si="384">E444</f>
        <v>22.32</v>
      </c>
      <c r="F445" s="15">
        <f t="shared" si="384"/>
        <v>26.783999999999999</v>
      </c>
      <c r="G445" s="15">
        <f t="shared" si="384"/>
        <v>31.247999999999998</v>
      </c>
    </row>
    <row r="446" spans="1:7" outlineLevel="1" x14ac:dyDescent="0.35">
      <c r="A446">
        <v>47</v>
      </c>
      <c r="B446" t="s">
        <v>583</v>
      </c>
      <c r="C446">
        <v>50449</v>
      </c>
      <c r="D446" t="s">
        <v>30</v>
      </c>
      <c r="E446" s="15">
        <f t="shared" si="384"/>
        <v>22.32</v>
      </c>
      <c r="F446" s="15">
        <f t="shared" si="384"/>
        <v>26.783999999999999</v>
      </c>
      <c r="G446" s="15">
        <f t="shared" si="384"/>
        <v>31.247999999999998</v>
      </c>
    </row>
    <row r="447" spans="1:7" ht="15" thickBot="1" x14ac:dyDescent="0.4">
      <c r="A447" s="4">
        <v>48</v>
      </c>
      <c r="B447" s="4" t="s">
        <v>83</v>
      </c>
      <c r="C447" s="4"/>
      <c r="D447" s="4" t="s">
        <v>84</v>
      </c>
      <c r="E447" s="5">
        <v>25</v>
      </c>
      <c r="F447" s="5">
        <f>E447*1.2</f>
        <v>30</v>
      </c>
      <c r="G447" s="5">
        <f>E447*1.4</f>
        <v>35</v>
      </c>
    </row>
    <row r="448" spans="1:7" outlineLevel="1" x14ac:dyDescent="0.35">
      <c r="A448">
        <v>48</v>
      </c>
      <c r="B448" t="s">
        <v>83</v>
      </c>
      <c r="C448">
        <v>51534</v>
      </c>
      <c r="D448" t="s">
        <v>84</v>
      </c>
      <c r="E448" s="15">
        <f>E447</f>
        <v>25</v>
      </c>
      <c r="F448" s="15">
        <f>F447</f>
        <v>30</v>
      </c>
      <c r="G448" s="15">
        <f>G447</f>
        <v>35</v>
      </c>
    </row>
    <row r="449" spans="1:7" outlineLevel="1" x14ac:dyDescent="0.35">
      <c r="A449">
        <v>48</v>
      </c>
      <c r="B449" t="s">
        <v>526</v>
      </c>
      <c r="C449">
        <v>51540</v>
      </c>
      <c r="D449" t="s">
        <v>84</v>
      </c>
      <c r="E449" s="15">
        <f t="shared" ref="E449:F454" si="385">E448</f>
        <v>25</v>
      </c>
      <c r="F449" s="15">
        <f t="shared" si="385"/>
        <v>30</v>
      </c>
      <c r="G449" s="15">
        <f t="shared" ref="G449" si="386">G448</f>
        <v>35</v>
      </c>
    </row>
    <row r="450" spans="1:7" outlineLevel="1" x14ac:dyDescent="0.35">
      <c r="A450">
        <v>48</v>
      </c>
      <c r="B450" t="s">
        <v>651</v>
      </c>
      <c r="C450">
        <v>51551</v>
      </c>
      <c r="D450" t="s">
        <v>84</v>
      </c>
      <c r="E450" s="15">
        <f t="shared" si="385"/>
        <v>25</v>
      </c>
      <c r="F450" s="15">
        <f t="shared" si="385"/>
        <v>30</v>
      </c>
      <c r="G450" s="15">
        <f t="shared" ref="G450" si="387">G449</f>
        <v>35</v>
      </c>
    </row>
    <row r="451" spans="1:7" outlineLevel="1" x14ac:dyDescent="0.35">
      <c r="A451">
        <v>48</v>
      </c>
      <c r="B451" t="s">
        <v>693</v>
      </c>
      <c r="C451">
        <v>51554</v>
      </c>
      <c r="D451" t="s">
        <v>84</v>
      </c>
      <c r="E451" s="15">
        <f t="shared" si="385"/>
        <v>25</v>
      </c>
      <c r="F451" s="15">
        <f t="shared" si="385"/>
        <v>30</v>
      </c>
      <c r="G451" s="15">
        <f t="shared" ref="G451" si="388">G450</f>
        <v>35</v>
      </c>
    </row>
    <row r="452" spans="1:7" outlineLevel="1" x14ac:dyDescent="0.35">
      <c r="A452">
        <v>48</v>
      </c>
      <c r="B452" t="s">
        <v>760</v>
      </c>
      <c r="C452">
        <v>51561</v>
      </c>
      <c r="D452" t="s">
        <v>84</v>
      </c>
      <c r="E452" s="15">
        <f t="shared" si="385"/>
        <v>25</v>
      </c>
      <c r="F452" s="15">
        <f t="shared" si="385"/>
        <v>30</v>
      </c>
      <c r="G452" s="15">
        <f t="shared" ref="G452" si="389">G451</f>
        <v>35</v>
      </c>
    </row>
    <row r="453" spans="1:7" outlineLevel="1" x14ac:dyDescent="0.35">
      <c r="A453">
        <v>48</v>
      </c>
      <c r="B453" t="s">
        <v>869</v>
      </c>
      <c r="C453">
        <v>51571</v>
      </c>
      <c r="D453" t="s">
        <v>84</v>
      </c>
      <c r="E453" s="15">
        <f t="shared" si="385"/>
        <v>25</v>
      </c>
      <c r="F453" s="15">
        <f t="shared" si="385"/>
        <v>30</v>
      </c>
      <c r="G453" s="15">
        <f t="shared" ref="G453" si="390">G452</f>
        <v>35</v>
      </c>
    </row>
    <row r="454" spans="1:7" outlineLevel="1" x14ac:dyDescent="0.35">
      <c r="A454">
        <v>48</v>
      </c>
      <c r="B454" t="s">
        <v>906</v>
      </c>
      <c r="C454">
        <v>51653</v>
      </c>
      <c r="D454" t="s">
        <v>96</v>
      </c>
      <c r="E454" s="15">
        <f t="shared" si="385"/>
        <v>25</v>
      </c>
      <c r="F454" s="15">
        <f t="shared" si="385"/>
        <v>30</v>
      </c>
      <c r="G454" s="15">
        <f t="shared" ref="G454" si="391">G453</f>
        <v>35</v>
      </c>
    </row>
    <row r="455" spans="1:7" ht="15" thickBot="1" x14ac:dyDescent="0.4">
      <c r="A455" s="4">
        <v>49</v>
      </c>
      <c r="B455" s="4" t="s">
        <v>85</v>
      </c>
      <c r="C455" s="4"/>
      <c r="D455" s="4" t="s">
        <v>86</v>
      </c>
      <c r="E455" s="5">
        <v>21.67</v>
      </c>
      <c r="F455" s="5">
        <f>E455*1.2</f>
        <v>26.004000000000001</v>
      </c>
      <c r="G455" s="5">
        <f>E455*1.4</f>
        <v>30.338000000000001</v>
      </c>
    </row>
    <row r="456" spans="1:7" outlineLevel="1" x14ac:dyDescent="0.35">
      <c r="A456">
        <v>49</v>
      </c>
      <c r="B456" t="s">
        <v>406</v>
      </c>
      <c r="C456">
        <v>50070</v>
      </c>
      <c r="D456" t="s">
        <v>2</v>
      </c>
      <c r="E456" s="15">
        <f>E455</f>
        <v>21.67</v>
      </c>
      <c r="F456" s="15">
        <f>F455</f>
        <v>26.004000000000001</v>
      </c>
      <c r="G456" s="15">
        <f>G455</f>
        <v>30.338000000000001</v>
      </c>
    </row>
    <row r="457" spans="1:7" outlineLevel="1" x14ac:dyDescent="0.35">
      <c r="A457">
        <v>49</v>
      </c>
      <c r="B457" t="s">
        <v>304</v>
      </c>
      <c r="C457">
        <v>50837</v>
      </c>
      <c r="D457" t="s">
        <v>86</v>
      </c>
      <c r="E457" s="15">
        <f t="shared" ref="E457:F461" si="392">E456</f>
        <v>21.67</v>
      </c>
      <c r="F457" s="15">
        <f t="shared" si="392"/>
        <v>26.004000000000001</v>
      </c>
      <c r="G457" s="15">
        <f t="shared" ref="G457" si="393">G456</f>
        <v>30.338000000000001</v>
      </c>
    </row>
    <row r="458" spans="1:7" outlineLevel="1" x14ac:dyDescent="0.35">
      <c r="A458">
        <v>49</v>
      </c>
      <c r="B458" t="s">
        <v>468</v>
      </c>
      <c r="C458">
        <v>50846</v>
      </c>
      <c r="D458" t="s">
        <v>86</v>
      </c>
      <c r="E458" s="15">
        <f t="shared" si="392"/>
        <v>21.67</v>
      </c>
      <c r="F458" s="15">
        <f t="shared" si="392"/>
        <v>26.004000000000001</v>
      </c>
      <c r="G458" s="15">
        <f t="shared" ref="G458" si="394">G457</f>
        <v>30.338000000000001</v>
      </c>
    </row>
    <row r="459" spans="1:7" outlineLevel="1" x14ac:dyDescent="0.35">
      <c r="A459">
        <v>49</v>
      </c>
      <c r="B459" t="s">
        <v>85</v>
      </c>
      <c r="C459">
        <v>50849</v>
      </c>
      <c r="D459" t="s">
        <v>86</v>
      </c>
      <c r="E459" s="15">
        <f t="shared" si="392"/>
        <v>21.67</v>
      </c>
      <c r="F459" s="15">
        <f t="shared" si="392"/>
        <v>26.004000000000001</v>
      </c>
      <c r="G459" s="15">
        <f t="shared" ref="G459" si="395">G458</f>
        <v>30.338000000000001</v>
      </c>
    </row>
    <row r="460" spans="1:7" outlineLevel="1" x14ac:dyDescent="0.35">
      <c r="A460">
        <v>49</v>
      </c>
      <c r="B460" t="s">
        <v>668</v>
      </c>
      <c r="C460">
        <v>50853</v>
      </c>
      <c r="D460" t="s">
        <v>16</v>
      </c>
      <c r="E460" s="15">
        <f t="shared" si="392"/>
        <v>21.67</v>
      </c>
      <c r="F460" s="15">
        <f t="shared" si="392"/>
        <v>26.004000000000001</v>
      </c>
      <c r="G460" s="15">
        <f t="shared" ref="G460" si="396">G459</f>
        <v>30.338000000000001</v>
      </c>
    </row>
    <row r="461" spans="1:7" outlineLevel="1" x14ac:dyDescent="0.35">
      <c r="A461">
        <v>49</v>
      </c>
      <c r="B461" t="s">
        <v>751</v>
      </c>
      <c r="C461">
        <v>50858</v>
      </c>
      <c r="D461" t="s">
        <v>86</v>
      </c>
      <c r="E461" s="15">
        <f t="shared" si="392"/>
        <v>21.67</v>
      </c>
      <c r="F461" s="15">
        <f t="shared" si="392"/>
        <v>26.004000000000001</v>
      </c>
      <c r="G461" s="15">
        <f t="shared" ref="G461" si="397">G460</f>
        <v>30.338000000000001</v>
      </c>
    </row>
    <row r="462" spans="1:7" ht="15" thickBot="1" x14ac:dyDescent="0.4">
      <c r="A462" s="4">
        <v>50</v>
      </c>
      <c r="B462" s="4" t="s">
        <v>87</v>
      </c>
      <c r="C462" s="4"/>
      <c r="D462" s="4" t="s">
        <v>88</v>
      </c>
      <c r="E462" s="5">
        <v>30.57</v>
      </c>
      <c r="F462" s="5">
        <f>E462*1.2</f>
        <v>36.683999999999997</v>
      </c>
      <c r="G462" s="5">
        <f>E462*1.4</f>
        <v>42.797999999999995</v>
      </c>
    </row>
    <row r="463" spans="1:7" outlineLevel="1" x14ac:dyDescent="0.35">
      <c r="A463">
        <v>50</v>
      </c>
      <c r="B463" t="s">
        <v>510</v>
      </c>
      <c r="C463">
        <v>50111</v>
      </c>
      <c r="D463" t="s">
        <v>14</v>
      </c>
      <c r="E463" s="15">
        <f>E462</f>
        <v>30.57</v>
      </c>
      <c r="F463" s="15">
        <f>F462</f>
        <v>36.683999999999997</v>
      </c>
      <c r="G463" s="15">
        <f>G462</f>
        <v>42.797999999999995</v>
      </c>
    </row>
    <row r="464" spans="1:7" outlineLevel="1" x14ac:dyDescent="0.35">
      <c r="A464">
        <v>50</v>
      </c>
      <c r="B464" t="s">
        <v>564</v>
      </c>
      <c r="C464">
        <v>50131</v>
      </c>
      <c r="D464" t="s">
        <v>14</v>
      </c>
      <c r="E464" s="15">
        <f t="shared" ref="E464:F468" si="398">E463</f>
        <v>30.57</v>
      </c>
      <c r="F464" s="15">
        <f t="shared" si="398"/>
        <v>36.683999999999997</v>
      </c>
      <c r="G464" s="15">
        <f t="shared" ref="G464" si="399">G463</f>
        <v>42.797999999999995</v>
      </c>
    </row>
    <row r="465" spans="1:7" outlineLevel="1" x14ac:dyDescent="0.35">
      <c r="A465">
        <v>50</v>
      </c>
      <c r="B465" t="s">
        <v>929</v>
      </c>
      <c r="C465">
        <v>50322</v>
      </c>
      <c r="D465" t="s">
        <v>14</v>
      </c>
      <c r="E465" s="15">
        <f t="shared" si="398"/>
        <v>30.57</v>
      </c>
      <c r="F465" s="15">
        <f t="shared" si="398"/>
        <v>36.683999999999997</v>
      </c>
      <c r="G465" s="15">
        <f t="shared" ref="G465" si="400">G464</f>
        <v>42.797999999999995</v>
      </c>
    </row>
    <row r="466" spans="1:7" outlineLevel="1" x14ac:dyDescent="0.35">
      <c r="A466">
        <v>50</v>
      </c>
      <c r="B466" t="s">
        <v>929</v>
      </c>
      <c r="C466">
        <v>50323</v>
      </c>
      <c r="D466" t="s">
        <v>14</v>
      </c>
      <c r="E466" s="15">
        <f t="shared" si="398"/>
        <v>30.57</v>
      </c>
      <c r="F466" s="15">
        <f t="shared" si="398"/>
        <v>36.683999999999997</v>
      </c>
      <c r="G466" s="15">
        <f t="shared" ref="G466" si="401">G465</f>
        <v>42.797999999999995</v>
      </c>
    </row>
    <row r="467" spans="1:7" outlineLevel="1" x14ac:dyDescent="0.35">
      <c r="A467">
        <v>50</v>
      </c>
      <c r="B467" t="s">
        <v>982</v>
      </c>
      <c r="C467">
        <v>50324</v>
      </c>
      <c r="D467" t="s">
        <v>14</v>
      </c>
      <c r="E467" s="15">
        <f t="shared" si="398"/>
        <v>30.57</v>
      </c>
      <c r="F467" s="15">
        <f t="shared" si="398"/>
        <v>36.683999999999997</v>
      </c>
      <c r="G467" s="15">
        <f t="shared" ref="G467" si="402">G466</f>
        <v>42.797999999999995</v>
      </c>
    </row>
    <row r="468" spans="1:7" outlineLevel="1" x14ac:dyDescent="0.35">
      <c r="A468">
        <v>50</v>
      </c>
      <c r="B468" t="s">
        <v>965</v>
      </c>
      <c r="C468">
        <v>50398</v>
      </c>
      <c r="D468" t="s">
        <v>14</v>
      </c>
      <c r="E468" s="15">
        <f t="shared" si="398"/>
        <v>30.57</v>
      </c>
      <c r="F468" s="15">
        <f t="shared" si="398"/>
        <v>36.683999999999997</v>
      </c>
      <c r="G468" s="15">
        <f t="shared" ref="G468" si="403">G467</f>
        <v>42.797999999999995</v>
      </c>
    </row>
    <row r="469" spans="1:7" ht="15" thickBot="1" x14ac:dyDescent="0.4">
      <c r="A469" s="4">
        <v>51</v>
      </c>
      <c r="B469" s="4" t="s">
        <v>89</v>
      </c>
      <c r="C469" s="4"/>
      <c r="D469" s="4" t="s">
        <v>90</v>
      </c>
      <c r="E469" s="5">
        <v>22.67</v>
      </c>
      <c r="F469" s="5">
        <f>E469*1.2</f>
        <v>27.204000000000001</v>
      </c>
      <c r="G469" s="5">
        <f>E469*1.4</f>
        <v>31.738</v>
      </c>
    </row>
    <row r="470" spans="1:7" outlineLevel="1" x14ac:dyDescent="0.35">
      <c r="A470">
        <v>51</v>
      </c>
      <c r="B470" t="s">
        <v>489</v>
      </c>
      <c r="C470">
        <v>50106</v>
      </c>
      <c r="D470" t="s">
        <v>130</v>
      </c>
      <c r="E470" s="15">
        <f>E469</f>
        <v>22.67</v>
      </c>
      <c r="F470" s="15">
        <f>F469</f>
        <v>27.204000000000001</v>
      </c>
      <c r="G470" s="15">
        <f>G469</f>
        <v>31.738</v>
      </c>
    </row>
    <row r="471" spans="1:7" outlineLevel="1" x14ac:dyDescent="0.35">
      <c r="A471">
        <v>51</v>
      </c>
      <c r="B471" t="s">
        <v>89</v>
      </c>
      <c r="C471">
        <v>50112</v>
      </c>
      <c r="D471" t="s">
        <v>90</v>
      </c>
      <c r="E471" s="15">
        <f t="shared" ref="E471:F476" si="404">E470</f>
        <v>22.67</v>
      </c>
      <c r="F471" s="15">
        <f t="shared" si="404"/>
        <v>27.204000000000001</v>
      </c>
      <c r="G471" s="15">
        <f t="shared" ref="G471" si="405">G470</f>
        <v>31.738</v>
      </c>
    </row>
    <row r="472" spans="1:7" outlineLevel="1" x14ac:dyDescent="0.35">
      <c r="A472">
        <v>51</v>
      </c>
      <c r="B472" t="s">
        <v>643</v>
      </c>
      <c r="C472">
        <v>50153</v>
      </c>
      <c r="D472" t="s">
        <v>146</v>
      </c>
      <c r="E472" s="15">
        <f t="shared" si="404"/>
        <v>22.67</v>
      </c>
      <c r="F472" s="15">
        <f t="shared" si="404"/>
        <v>27.204000000000001</v>
      </c>
      <c r="G472" s="15">
        <f t="shared" ref="G472" si="406">G471</f>
        <v>31.738</v>
      </c>
    </row>
    <row r="473" spans="1:7" outlineLevel="1" x14ac:dyDescent="0.35">
      <c r="A473">
        <v>51</v>
      </c>
      <c r="B473" t="s">
        <v>649</v>
      </c>
      <c r="C473">
        <v>50157</v>
      </c>
      <c r="D473" t="s">
        <v>90</v>
      </c>
      <c r="E473" s="15">
        <f t="shared" si="404"/>
        <v>22.67</v>
      </c>
      <c r="F473" s="15">
        <f t="shared" si="404"/>
        <v>27.204000000000001</v>
      </c>
      <c r="G473" s="15">
        <f t="shared" ref="G473" si="407">G472</f>
        <v>31.738</v>
      </c>
    </row>
    <row r="474" spans="1:7" outlineLevel="1" x14ac:dyDescent="0.35">
      <c r="A474">
        <v>51</v>
      </c>
      <c r="B474" t="s">
        <v>1008</v>
      </c>
      <c r="C474">
        <v>50171</v>
      </c>
      <c r="D474" t="s">
        <v>90</v>
      </c>
      <c r="E474" s="15">
        <f t="shared" si="404"/>
        <v>22.67</v>
      </c>
      <c r="F474" s="15">
        <f t="shared" si="404"/>
        <v>27.204000000000001</v>
      </c>
      <c r="G474" s="15">
        <f t="shared" ref="G474" si="408">G473</f>
        <v>31.738</v>
      </c>
    </row>
    <row r="475" spans="1:7" outlineLevel="1" x14ac:dyDescent="0.35">
      <c r="A475">
        <v>51</v>
      </c>
      <c r="B475" t="s">
        <v>856</v>
      </c>
      <c r="C475">
        <v>50242</v>
      </c>
      <c r="D475" t="s">
        <v>90</v>
      </c>
      <c r="E475" s="15">
        <f t="shared" si="404"/>
        <v>22.67</v>
      </c>
      <c r="F475" s="15">
        <f t="shared" si="404"/>
        <v>27.204000000000001</v>
      </c>
      <c r="G475" s="15">
        <f t="shared" ref="G475" si="409">G474</f>
        <v>31.738</v>
      </c>
    </row>
    <row r="476" spans="1:7" outlineLevel="1" x14ac:dyDescent="0.35">
      <c r="A476">
        <v>51</v>
      </c>
      <c r="B476" t="s">
        <v>308</v>
      </c>
      <c r="C476">
        <v>52211</v>
      </c>
      <c r="D476" t="s">
        <v>90</v>
      </c>
      <c r="E476" s="15">
        <f t="shared" si="404"/>
        <v>22.67</v>
      </c>
      <c r="F476" s="15">
        <f t="shared" si="404"/>
        <v>27.204000000000001</v>
      </c>
      <c r="G476" s="15">
        <f t="shared" ref="G476" si="410">G475</f>
        <v>31.738</v>
      </c>
    </row>
    <row r="477" spans="1:7" ht="15" thickBot="1" x14ac:dyDescent="0.4">
      <c r="A477" s="4">
        <v>52</v>
      </c>
      <c r="B477" s="4" t="s">
        <v>91</v>
      </c>
      <c r="C477" s="4"/>
      <c r="D477" s="4" t="s">
        <v>92</v>
      </c>
      <c r="E477" s="5">
        <v>23.25</v>
      </c>
      <c r="F477" s="5">
        <f>E477*1.2</f>
        <v>27.9</v>
      </c>
      <c r="G477" s="5">
        <f>E477*1.4</f>
        <v>32.549999999999997</v>
      </c>
    </row>
    <row r="478" spans="1:7" outlineLevel="1" x14ac:dyDescent="0.35">
      <c r="A478">
        <v>52</v>
      </c>
      <c r="B478" t="s">
        <v>485</v>
      </c>
      <c r="C478">
        <v>50259</v>
      </c>
      <c r="D478" t="s">
        <v>112</v>
      </c>
      <c r="E478" s="15">
        <f>E477</f>
        <v>23.25</v>
      </c>
      <c r="F478" s="15">
        <f>F477</f>
        <v>27.9</v>
      </c>
      <c r="G478" s="15">
        <f>G477</f>
        <v>32.549999999999997</v>
      </c>
    </row>
    <row r="479" spans="1:7" outlineLevel="1" x14ac:dyDescent="0.35">
      <c r="A479">
        <v>52</v>
      </c>
      <c r="B479" t="s">
        <v>977</v>
      </c>
      <c r="C479">
        <v>50269</v>
      </c>
      <c r="D479" t="s">
        <v>112</v>
      </c>
      <c r="E479" s="15">
        <f t="shared" ref="E479:F489" si="411">E478</f>
        <v>23.25</v>
      </c>
      <c r="F479" s="15">
        <f t="shared" si="411"/>
        <v>27.9</v>
      </c>
      <c r="G479" s="15">
        <f t="shared" ref="G479" si="412">G478</f>
        <v>32.549999999999997</v>
      </c>
    </row>
    <row r="480" spans="1:7" outlineLevel="1" x14ac:dyDescent="0.35">
      <c r="A480">
        <v>52</v>
      </c>
      <c r="B480" t="s">
        <v>275</v>
      </c>
      <c r="C480">
        <v>50609</v>
      </c>
      <c r="D480" t="s">
        <v>92</v>
      </c>
      <c r="E480" s="15">
        <f t="shared" si="411"/>
        <v>23.25</v>
      </c>
      <c r="F480" s="15">
        <f t="shared" si="411"/>
        <v>27.9</v>
      </c>
      <c r="G480" s="15">
        <f t="shared" ref="G480" si="413">G479</f>
        <v>32.549999999999997</v>
      </c>
    </row>
    <row r="481" spans="1:7" outlineLevel="1" x14ac:dyDescent="0.35">
      <c r="A481">
        <v>52</v>
      </c>
      <c r="B481" t="s">
        <v>368</v>
      </c>
      <c r="C481">
        <v>50621</v>
      </c>
      <c r="D481" t="s">
        <v>92</v>
      </c>
      <c r="E481" s="15">
        <f t="shared" si="411"/>
        <v>23.25</v>
      </c>
      <c r="F481" s="15">
        <f t="shared" si="411"/>
        <v>27.9</v>
      </c>
      <c r="G481" s="15">
        <f t="shared" ref="G481" si="414">G480</f>
        <v>32.549999999999997</v>
      </c>
    </row>
    <row r="482" spans="1:7" outlineLevel="1" x14ac:dyDescent="0.35">
      <c r="A482">
        <v>52</v>
      </c>
      <c r="B482" t="s">
        <v>1011</v>
      </c>
      <c r="C482">
        <v>50627</v>
      </c>
      <c r="D482" t="s">
        <v>112</v>
      </c>
      <c r="E482" s="15">
        <f t="shared" si="411"/>
        <v>23.25</v>
      </c>
      <c r="F482" s="15">
        <f t="shared" si="411"/>
        <v>27.9</v>
      </c>
      <c r="G482" s="15">
        <f t="shared" ref="G482" si="415">G481</f>
        <v>32.549999999999997</v>
      </c>
    </row>
    <row r="483" spans="1:7" outlineLevel="1" x14ac:dyDescent="0.35">
      <c r="A483">
        <v>52</v>
      </c>
      <c r="B483" t="s">
        <v>491</v>
      </c>
      <c r="C483">
        <v>50635</v>
      </c>
      <c r="D483" t="s">
        <v>196</v>
      </c>
      <c r="E483" s="15">
        <f t="shared" si="411"/>
        <v>23.25</v>
      </c>
      <c r="F483" s="15">
        <f t="shared" si="411"/>
        <v>27.9</v>
      </c>
      <c r="G483" s="15">
        <f t="shared" ref="G483" si="416">G482</f>
        <v>32.549999999999997</v>
      </c>
    </row>
    <row r="484" spans="1:7" outlineLevel="1" x14ac:dyDescent="0.35">
      <c r="A484">
        <v>52</v>
      </c>
      <c r="B484" t="s">
        <v>91</v>
      </c>
      <c r="C484">
        <v>50638</v>
      </c>
      <c r="D484" t="s">
        <v>92</v>
      </c>
      <c r="E484" s="15">
        <f t="shared" si="411"/>
        <v>23.25</v>
      </c>
      <c r="F484" s="15">
        <f t="shared" si="411"/>
        <v>27.9</v>
      </c>
      <c r="G484" s="15">
        <f t="shared" ref="G484" si="417">G483</f>
        <v>32.549999999999997</v>
      </c>
    </row>
    <row r="485" spans="1:7" outlineLevel="1" x14ac:dyDescent="0.35">
      <c r="A485">
        <v>52</v>
      </c>
      <c r="B485" t="s">
        <v>539</v>
      </c>
      <c r="C485">
        <v>50642</v>
      </c>
      <c r="D485" t="s">
        <v>92</v>
      </c>
      <c r="E485" s="15">
        <f t="shared" si="411"/>
        <v>23.25</v>
      </c>
      <c r="F485" s="15">
        <f t="shared" si="411"/>
        <v>27.9</v>
      </c>
      <c r="G485" s="15">
        <f t="shared" ref="G485" si="418">G484</f>
        <v>32.549999999999997</v>
      </c>
    </row>
    <row r="486" spans="1:7" outlineLevel="1" x14ac:dyDescent="0.35">
      <c r="A486">
        <v>52</v>
      </c>
      <c r="B486" t="s">
        <v>617</v>
      </c>
      <c r="C486">
        <v>50652</v>
      </c>
      <c r="D486" t="s">
        <v>196</v>
      </c>
      <c r="E486" s="15">
        <f t="shared" si="411"/>
        <v>23.25</v>
      </c>
      <c r="F486" s="15">
        <f t="shared" si="411"/>
        <v>27.9</v>
      </c>
      <c r="G486" s="15">
        <f t="shared" ref="G486" si="419">G485</f>
        <v>32.549999999999997</v>
      </c>
    </row>
    <row r="487" spans="1:7" outlineLevel="1" x14ac:dyDescent="0.35">
      <c r="A487">
        <v>52</v>
      </c>
      <c r="B487" t="s">
        <v>707</v>
      </c>
      <c r="C487">
        <v>50657</v>
      </c>
      <c r="D487" t="s">
        <v>92</v>
      </c>
      <c r="E487" s="15">
        <f t="shared" si="411"/>
        <v>23.25</v>
      </c>
      <c r="F487" s="15">
        <f t="shared" si="411"/>
        <v>27.9</v>
      </c>
      <c r="G487" s="15">
        <f t="shared" ref="G487" si="420">G486</f>
        <v>32.549999999999997</v>
      </c>
    </row>
    <row r="488" spans="1:7" outlineLevel="1" x14ac:dyDescent="0.35">
      <c r="A488">
        <v>52</v>
      </c>
      <c r="B488" t="s">
        <v>812</v>
      </c>
      <c r="C488">
        <v>50669</v>
      </c>
      <c r="D488" t="s">
        <v>92</v>
      </c>
      <c r="E488" s="15">
        <f t="shared" si="411"/>
        <v>23.25</v>
      </c>
      <c r="F488" s="15">
        <f t="shared" si="411"/>
        <v>27.9</v>
      </c>
      <c r="G488" s="15">
        <f t="shared" ref="G488" si="421">G487</f>
        <v>32.549999999999997</v>
      </c>
    </row>
    <row r="489" spans="1:7" outlineLevel="1" x14ac:dyDescent="0.35">
      <c r="A489">
        <v>52</v>
      </c>
      <c r="B489" t="s">
        <v>959</v>
      </c>
      <c r="C489">
        <v>50680</v>
      </c>
      <c r="D489" t="s">
        <v>92</v>
      </c>
      <c r="E489" s="15">
        <f t="shared" si="411"/>
        <v>23.25</v>
      </c>
      <c r="F489" s="15">
        <f t="shared" si="411"/>
        <v>27.9</v>
      </c>
      <c r="G489" s="15">
        <f t="shared" ref="G489" si="422">G488</f>
        <v>32.549999999999997</v>
      </c>
    </row>
    <row r="490" spans="1:7" ht="15" thickBot="1" x14ac:dyDescent="0.4">
      <c r="A490" s="4">
        <v>53</v>
      </c>
      <c r="B490" s="4" t="s">
        <v>93</v>
      </c>
      <c r="C490" s="4"/>
      <c r="D490" s="4" t="s">
        <v>94</v>
      </c>
      <c r="E490" s="5">
        <v>22.57</v>
      </c>
      <c r="F490" s="5">
        <f>E490*1.2</f>
        <v>27.084</v>
      </c>
      <c r="G490" s="5">
        <f>E490*1.4</f>
        <v>31.597999999999999</v>
      </c>
    </row>
    <row r="491" spans="1:7" outlineLevel="1" x14ac:dyDescent="0.35">
      <c r="A491">
        <v>53</v>
      </c>
      <c r="B491" t="s">
        <v>86</v>
      </c>
      <c r="C491">
        <v>50002</v>
      </c>
      <c r="D491" t="s">
        <v>86</v>
      </c>
      <c r="E491" s="15">
        <f>E490</f>
        <v>22.57</v>
      </c>
      <c r="F491" s="15">
        <f>F490</f>
        <v>27.084</v>
      </c>
      <c r="G491" s="15">
        <f>G490</f>
        <v>31.597999999999999</v>
      </c>
    </row>
    <row r="492" spans="1:7" outlineLevel="1" x14ac:dyDescent="0.35">
      <c r="A492">
        <v>53</v>
      </c>
      <c r="B492" t="s">
        <v>273</v>
      </c>
      <c r="C492">
        <v>50029</v>
      </c>
      <c r="D492" t="s">
        <v>94</v>
      </c>
      <c r="E492" s="15">
        <f t="shared" ref="E492:F498" si="423">E491</f>
        <v>22.57</v>
      </c>
      <c r="F492" s="15">
        <f t="shared" si="423"/>
        <v>27.084</v>
      </c>
      <c r="G492" s="15">
        <f t="shared" ref="G492" si="424">G491</f>
        <v>31.597999999999999</v>
      </c>
    </row>
    <row r="493" spans="1:7" outlineLevel="1" x14ac:dyDescent="0.35">
      <c r="A493">
        <v>53</v>
      </c>
      <c r="B493" t="s">
        <v>330</v>
      </c>
      <c r="C493">
        <v>50048</v>
      </c>
      <c r="D493" t="s">
        <v>94</v>
      </c>
      <c r="E493" s="15">
        <f t="shared" si="423"/>
        <v>22.57</v>
      </c>
      <c r="F493" s="15">
        <f t="shared" si="423"/>
        <v>27.084</v>
      </c>
      <c r="G493" s="15">
        <f t="shared" ref="G493" si="425">G492</f>
        <v>31.597999999999999</v>
      </c>
    </row>
    <row r="494" spans="1:7" outlineLevel="1" x14ac:dyDescent="0.35">
      <c r="A494">
        <v>53</v>
      </c>
      <c r="B494" t="s">
        <v>93</v>
      </c>
      <c r="C494">
        <v>50115</v>
      </c>
      <c r="D494" t="s">
        <v>94</v>
      </c>
      <c r="E494" s="15">
        <f t="shared" si="423"/>
        <v>22.57</v>
      </c>
      <c r="F494" s="15">
        <f t="shared" si="423"/>
        <v>27.084</v>
      </c>
      <c r="G494" s="15">
        <f t="shared" ref="G494" si="426">G493</f>
        <v>31.597999999999999</v>
      </c>
    </row>
    <row r="495" spans="1:7" outlineLevel="1" x14ac:dyDescent="0.35">
      <c r="A495">
        <v>53</v>
      </c>
      <c r="B495" t="s">
        <v>679</v>
      </c>
      <c r="C495">
        <v>50164</v>
      </c>
      <c r="D495" t="s">
        <v>94</v>
      </c>
      <c r="E495" s="15">
        <f t="shared" si="423"/>
        <v>22.57</v>
      </c>
      <c r="F495" s="15">
        <f t="shared" si="423"/>
        <v>27.084</v>
      </c>
      <c r="G495" s="15">
        <f t="shared" ref="G495" si="427">G494</f>
        <v>31.597999999999999</v>
      </c>
    </row>
    <row r="496" spans="1:7" outlineLevel="1" x14ac:dyDescent="0.35">
      <c r="A496">
        <v>53</v>
      </c>
      <c r="B496" t="s">
        <v>765</v>
      </c>
      <c r="C496">
        <v>50216</v>
      </c>
      <c r="D496" t="s">
        <v>94</v>
      </c>
      <c r="E496" s="15">
        <f t="shared" si="423"/>
        <v>22.57</v>
      </c>
      <c r="F496" s="15">
        <f t="shared" si="423"/>
        <v>27.084</v>
      </c>
      <c r="G496" s="15">
        <f t="shared" ref="G496" si="428">G495</f>
        <v>31.597999999999999</v>
      </c>
    </row>
    <row r="497" spans="1:7" outlineLevel="1" x14ac:dyDescent="0.35">
      <c r="A497">
        <v>53</v>
      </c>
      <c r="B497" t="s">
        <v>896</v>
      </c>
      <c r="C497">
        <v>50250</v>
      </c>
      <c r="D497" t="s">
        <v>94</v>
      </c>
      <c r="E497" s="15">
        <f t="shared" si="423"/>
        <v>22.57</v>
      </c>
      <c r="F497" s="15">
        <f t="shared" si="423"/>
        <v>27.084</v>
      </c>
      <c r="G497" s="15">
        <f t="shared" ref="G497" si="429">G496</f>
        <v>31.597999999999999</v>
      </c>
    </row>
    <row r="498" spans="1:7" outlineLevel="1" x14ac:dyDescent="0.35">
      <c r="A498">
        <v>53</v>
      </c>
      <c r="B498" t="s">
        <v>993</v>
      </c>
      <c r="C498">
        <v>50277</v>
      </c>
      <c r="D498" t="s">
        <v>94</v>
      </c>
      <c r="E498" s="15">
        <f t="shared" si="423"/>
        <v>22.57</v>
      </c>
      <c r="F498" s="15">
        <f t="shared" si="423"/>
        <v>27.084</v>
      </c>
      <c r="G498" s="15">
        <f t="shared" ref="G498" si="430">G497</f>
        <v>31.597999999999999</v>
      </c>
    </row>
    <row r="499" spans="1:7" ht="15" thickBot="1" x14ac:dyDescent="0.4">
      <c r="A499" s="4">
        <v>54</v>
      </c>
      <c r="B499" s="4" t="s">
        <v>95</v>
      </c>
      <c r="C499" s="4"/>
      <c r="D499" s="4" t="s">
        <v>96</v>
      </c>
      <c r="E499" s="5">
        <v>21.42</v>
      </c>
      <c r="F499" s="5">
        <f>E499*1.2</f>
        <v>25.704000000000001</v>
      </c>
      <c r="G499" s="5">
        <f>E499*1.4</f>
        <v>29.988</v>
      </c>
    </row>
    <row r="500" spans="1:7" outlineLevel="1" x14ac:dyDescent="0.35">
      <c r="A500">
        <v>54</v>
      </c>
      <c r="B500" t="s">
        <v>95</v>
      </c>
      <c r="C500">
        <v>51640</v>
      </c>
      <c r="D500" t="s">
        <v>96</v>
      </c>
      <c r="E500" s="15">
        <f>E499</f>
        <v>21.42</v>
      </c>
      <c r="F500" s="15">
        <f>F499</f>
        <v>25.704000000000001</v>
      </c>
      <c r="G500" s="15">
        <f>G499</f>
        <v>29.988</v>
      </c>
    </row>
    <row r="501" spans="1:7" outlineLevel="1" x14ac:dyDescent="0.35">
      <c r="A501">
        <v>54</v>
      </c>
      <c r="B501" t="s">
        <v>772</v>
      </c>
      <c r="C501">
        <v>51648</v>
      </c>
      <c r="D501" t="s">
        <v>96</v>
      </c>
      <c r="E501" s="15">
        <f t="shared" ref="E501:F504" si="431">E500</f>
        <v>21.42</v>
      </c>
      <c r="F501" s="15">
        <f t="shared" si="431"/>
        <v>25.704000000000001</v>
      </c>
      <c r="G501" s="15">
        <f t="shared" ref="G501" si="432">G500</f>
        <v>29.988</v>
      </c>
    </row>
    <row r="502" spans="1:7" outlineLevel="1" x14ac:dyDescent="0.35">
      <c r="A502">
        <v>54</v>
      </c>
      <c r="B502" t="s">
        <v>823</v>
      </c>
      <c r="C502">
        <v>51650</v>
      </c>
      <c r="D502" t="s">
        <v>96</v>
      </c>
      <c r="E502" s="15">
        <f t="shared" si="431"/>
        <v>21.42</v>
      </c>
      <c r="F502" s="15">
        <f t="shared" si="431"/>
        <v>25.704000000000001</v>
      </c>
      <c r="G502" s="15">
        <f t="shared" ref="G502" si="433">G501</f>
        <v>29.988</v>
      </c>
    </row>
    <row r="503" spans="1:7" outlineLevel="1" x14ac:dyDescent="0.35">
      <c r="A503">
        <v>54</v>
      </c>
      <c r="B503" t="s">
        <v>868</v>
      </c>
      <c r="C503">
        <v>51652</v>
      </c>
      <c r="D503" t="s">
        <v>96</v>
      </c>
      <c r="E503" s="15">
        <f t="shared" si="431"/>
        <v>21.42</v>
      </c>
      <c r="F503" s="15">
        <f t="shared" si="431"/>
        <v>25.704000000000001</v>
      </c>
      <c r="G503" s="15">
        <f t="shared" ref="G503" si="434">G502</f>
        <v>29.988</v>
      </c>
    </row>
    <row r="504" spans="1:7" outlineLevel="1" x14ac:dyDescent="0.35">
      <c r="A504">
        <v>54</v>
      </c>
      <c r="B504" t="s">
        <v>914</v>
      </c>
      <c r="C504">
        <v>51654</v>
      </c>
      <c r="D504" t="s">
        <v>96</v>
      </c>
      <c r="E504" s="15">
        <f t="shared" si="431"/>
        <v>21.42</v>
      </c>
      <c r="F504" s="15">
        <f t="shared" si="431"/>
        <v>25.704000000000001</v>
      </c>
      <c r="G504" s="15">
        <f t="shared" ref="G504" si="435">G503</f>
        <v>29.988</v>
      </c>
    </row>
    <row r="505" spans="1:7" ht="15" thickBot="1" x14ac:dyDescent="0.4">
      <c r="A505" s="4">
        <v>55</v>
      </c>
      <c r="B505" s="4" t="s">
        <v>97</v>
      </c>
      <c r="C505" s="4"/>
      <c r="D505" s="4" t="s">
        <v>98</v>
      </c>
      <c r="E505" s="5">
        <v>22.21</v>
      </c>
      <c r="F505" s="5">
        <f>E505*1.2</f>
        <v>26.652000000000001</v>
      </c>
      <c r="G505" s="5">
        <f>E505*1.4</f>
        <v>31.093999999999998</v>
      </c>
    </row>
    <row r="506" spans="1:7" outlineLevel="1" x14ac:dyDescent="0.35">
      <c r="A506">
        <v>55</v>
      </c>
      <c r="B506" t="s">
        <v>337</v>
      </c>
      <c r="C506">
        <v>50427</v>
      </c>
      <c r="D506" t="s">
        <v>98</v>
      </c>
      <c r="E506" s="15">
        <f>E505</f>
        <v>22.21</v>
      </c>
      <c r="F506" s="15">
        <f>F505</f>
        <v>26.652000000000001</v>
      </c>
      <c r="G506" s="15">
        <f>G505</f>
        <v>31.093999999999998</v>
      </c>
    </row>
    <row r="507" spans="1:7" outlineLevel="1" x14ac:dyDescent="0.35">
      <c r="A507">
        <v>55</v>
      </c>
      <c r="B507" t="s">
        <v>375</v>
      </c>
      <c r="C507">
        <v>50431</v>
      </c>
      <c r="D507" t="s">
        <v>98</v>
      </c>
      <c r="E507" s="15">
        <f t="shared" ref="E507:F512" si="436">E506</f>
        <v>22.21</v>
      </c>
      <c r="F507" s="15">
        <f t="shared" si="436"/>
        <v>26.652000000000001</v>
      </c>
      <c r="G507" s="15">
        <f t="shared" ref="G507" si="437">G506</f>
        <v>31.093999999999998</v>
      </c>
    </row>
    <row r="508" spans="1:7" outlineLevel="1" x14ac:dyDescent="0.35">
      <c r="A508">
        <v>55</v>
      </c>
      <c r="B508" t="s">
        <v>417</v>
      </c>
      <c r="C508">
        <v>50433</v>
      </c>
      <c r="D508" t="s">
        <v>132</v>
      </c>
      <c r="E508" s="15">
        <f t="shared" si="436"/>
        <v>22.21</v>
      </c>
      <c r="F508" s="15">
        <f t="shared" si="436"/>
        <v>26.652000000000001</v>
      </c>
      <c r="G508" s="15">
        <f t="shared" ref="G508" si="438">G507</f>
        <v>31.093999999999998</v>
      </c>
    </row>
    <row r="509" spans="1:7" outlineLevel="1" x14ac:dyDescent="0.35">
      <c r="A509">
        <v>55</v>
      </c>
      <c r="B509" t="s">
        <v>97</v>
      </c>
      <c r="C509">
        <v>50441</v>
      </c>
      <c r="D509" t="s">
        <v>98</v>
      </c>
      <c r="E509" s="15">
        <f t="shared" si="436"/>
        <v>22.21</v>
      </c>
      <c r="F509" s="15">
        <f t="shared" si="436"/>
        <v>26.652000000000001</v>
      </c>
      <c r="G509" s="15">
        <f t="shared" ref="G509" si="439">G508</f>
        <v>31.093999999999998</v>
      </c>
    </row>
    <row r="510" spans="1:7" outlineLevel="1" x14ac:dyDescent="0.35">
      <c r="A510">
        <v>55</v>
      </c>
      <c r="B510" t="s">
        <v>599</v>
      </c>
      <c r="C510">
        <v>50452</v>
      </c>
      <c r="D510" t="s">
        <v>98</v>
      </c>
      <c r="E510" s="15">
        <f t="shared" si="436"/>
        <v>22.21</v>
      </c>
      <c r="F510" s="15">
        <f t="shared" si="436"/>
        <v>26.652000000000001</v>
      </c>
      <c r="G510" s="15">
        <f t="shared" ref="G510" si="440">G509</f>
        <v>31.093999999999998</v>
      </c>
    </row>
    <row r="511" spans="1:7" outlineLevel="1" x14ac:dyDescent="0.35">
      <c r="A511">
        <v>55</v>
      </c>
      <c r="B511" t="s">
        <v>863</v>
      </c>
      <c r="C511">
        <v>50475</v>
      </c>
      <c r="D511" t="s">
        <v>98</v>
      </c>
      <c r="E511" s="15">
        <f t="shared" si="436"/>
        <v>22.21</v>
      </c>
      <c r="F511" s="15">
        <f t="shared" si="436"/>
        <v>26.652000000000001</v>
      </c>
      <c r="G511" s="15">
        <f t="shared" ref="G511" si="441">G510</f>
        <v>31.093999999999998</v>
      </c>
    </row>
    <row r="512" spans="1:7" outlineLevel="1" x14ac:dyDescent="0.35">
      <c r="A512">
        <v>55</v>
      </c>
      <c r="B512" t="s">
        <v>482</v>
      </c>
      <c r="C512">
        <v>50633</v>
      </c>
      <c r="D512" t="s">
        <v>98</v>
      </c>
      <c r="E512" s="15">
        <f t="shared" si="436"/>
        <v>22.21</v>
      </c>
      <c r="F512" s="15">
        <f t="shared" si="436"/>
        <v>26.652000000000001</v>
      </c>
      <c r="G512" s="15">
        <f t="shared" ref="G512" si="442">G511</f>
        <v>31.093999999999998</v>
      </c>
    </row>
    <row r="513" spans="1:7" ht="15" thickBot="1" x14ac:dyDescent="0.4">
      <c r="A513" s="4">
        <v>56</v>
      </c>
      <c r="B513" s="4" t="s">
        <v>99</v>
      </c>
      <c r="C513" s="4"/>
      <c r="D513" s="4" t="s">
        <v>100</v>
      </c>
      <c r="E513" s="5">
        <v>21.35</v>
      </c>
      <c r="F513" s="5">
        <f>E513*1.2</f>
        <v>25.62</v>
      </c>
      <c r="G513" s="5">
        <f>E513*1.4</f>
        <v>29.89</v>
      </c>
    </row>
    <row r="514" spans="1:7" outlineLevel="1" x14ac:dyDescent="0.35">
      <c r="A514">
        <v>56</v>
      </c>
      <c r="B514" t="s">
        <v>559</v>
      </c>
      <c r="C514">
        <v>51446</v>
      </c>
      <c r="D514" t="s">
        <v>100</v>
      </c>
      <c r="E514" s="15">
        <f>E513</f>
        <v>21.35</v>
      </c>
      <c r="F514" s="15">
        <f>F513</f>
        <v>25.62</v>
      </c>
      <c r="G514" s="15">
        <f>G513</f>
        <v>29.89</v>
      </c>
    </row>
    <row r="515" spans="1:7" outlineLevel="1" x14ac:dyDescent="0.35">
      <c r="A515">
        <v>56</v>
      </c>
      <c r="B515" t="s">
        <v>580</v>
      </c>
      <c r="C515">
        <v>51447</v>
      </c>
      <c r="D515" t="s">
        <v>100</v>
      </c>
      <c r="E515" s="15">
        <f t="shared" ref="E515:F522" si="443">E514</f>
        <v>21.35</v>
      </c>
      <c r="F515" s="15">
        <f t="shared" si="443"/>
        <v>25.62</v>
      </c>
      <c r="G515" s="15">
        <f t="shared" ref="G515" si="444">G514</f>
        <v>29.89</v>
      </c>
    </row>
    <row r="516" spans="1:7" outlineLevel="1" x14ac:dyDescent="0.35">
      <c r="A516">
        <v>56</v>
      </c>
      <c r="B516" t="s">
        <v>397</v>
      </c>
      <c r="C516">
        <v>51527</v>
      </c>
      <c r="D516" t="s">
        <v>100</v>
      </c>
      <c r="E516" s="15">
        <f t="shared" si="443"/>
        <v>21.35</v>
      </c>
      <c r="F516" s="15">
        <f t="shared" si="443"/>
        <v>25.62</v>
      </c>
      <c r="G516" s="15">
        <f t="shared" ref="G516" si="445">G515</f>
        <v>29.89</v>
      </c>
    </row>
    <row r="517" spans="1:7" outlineLevel="1" x14ac:dyDescent="0.35">
      <c r="A517">
        <v>56</v>
      </c>
      <c r="B517" t="s">
        <v>432</v>
      </c>
      <c r="C517">
        <v>51530</v>
      </c>
      <c r="D517" t="s">
        <v>100</v>
      </c>
      <c r="E517" s="15">
        <f t="shared" si="443"/>
        <v>21.35</v>
      </c>
      <c r="F517" s="15">
        <f t="shared" si="443"/>
        <v>25.62</v>
      </c>
      <c r="G517" s="15">
        <f t="shared" ref="G517" si="446">G516</f>
        <v>29.89</v>
      </c>
    </row>
    <row r="518" spans="1:7" outlineLevel="1" x14ac:dyDescent="0.35">
      <c r="A518">
        <v>56</v>
      </c>
      <c r="B518" t="s">
        <v>99</v>
      </c>
      <c r="C518">
        <v>51537</v>
      </c>
      <c r="D518" t="s">
        <v>100</v>
      </c>
      <c r="E518" s="15">
        <f t="shared" si="443"/>
        <v>21.35</v>
      </c>
      <c r="F518" s="15">
        <f t="shared" si="443"/>
        <v>25.62</v>
      </c>
      <c r="G518" s="15">
        <f t="shared" ref="G518" si="447">G517</f>
        <v>29.89</v>
      </c>
    </row>
    <row r="519" spans="1:7" outlineLevel="1" x14ac:dyDescent="0.35">
      <c r="A519">
        <v>56</v>
      </c>
      <c r="B519" t="s">
        <v>764</v>
      </c>
      <c r="C519">
        <v>51562</v>
      </c>
      <c r="D519" t="s">
        <v>100</v>
      </c>
      <c r="E519" s="15">
        <f t="shared" si="443"/>
        <v>21.35</v>
      </c>
      <c r="F519" s="15">
        <f t="shared" si="443"/>
        <v>25.62</v>
      </c>
      <c r="G519" s="15">
        <f t="shared" ref="G519" si="448">G518</f>
        <v>29.89</v>
      </c>
    </row>
    <row r="520" spans="1:7" outlineLevel="1" x14ac:dyDescent="0.35">
      <c r="A520">
        <v>56</v>
      </c>
      <c r="B520" t="s">
        <v>773</v>
      </c>
      <c r="C520">
        <v>51563</v>
      </c>
      <c r="D520" t="s">
        <v>134</v>
      </c>
      <c r="E520" s="15">
        <f t="shared" si="443"/>
        <v>21.35</v>
      </c>
      <c r="F520" s="15">
        <f t="shared" si="443"/>
        <v>25.62</v>
      </c>
      <c r="G520" s="15">
        <f t="shared" ref="G520" si="449">G519</f>
        <v>29.89</v>
      </c>
    </row>
    <row r="521" spans="1:7" outlineLevel="1" x14ac:dyDescent="0.35">
      <c r="A521">
        <v>56</v>
      </c>
      <c r="B521" t="s">
        <v>787</v>
      </c>
      <c r="C521">
        <v>51565</v>
      </c>
      <c r="D521" t="s">
        <v>100</v>
      </c>
      <c r="E521" s="15">
        <f t="shared" si="443"/>
        <v>21.35</v>
      </c>
      <c r="F521" s="15">
        <f t="shared" si="443"/>
        <v>25.62</v>
      </c>
      <c r="G521" s="15">
        <f t="shared" ref="G521" si="450">G520</f>
        <v>29.89</v>
      </c>
    </row>
    <row r="522" spans="1:7" outlineLevel="1" x14ac:dyDescent="0.35">
      <c r="A522">
        <v>56</v>
      </c>
      <c r="B522" t="s">
        <v>970</v>
      </c>
      <c r="C522">
        <v>51578</v>
      </c>
      <c r="D522" t="s">
        <v>100</v>
      </c>
      <c r="E522" s="15">
        <f t="shared" si="443"/>
        <v>21.35</v>
      </c>
      <c r="F522" s="15">
        <f t="shared" si="443"/>
        <v>25.62</v>
      </c>
      <c r="G522" s="15">
        <f t="shared" ref="G522" si="451">G521</f>
        <v>29.89</v>
      </c>
    </row>
    <row r="523" spans="1:7" ht="15" thickBot="1" x14ac:dyDescent="0.4">
      <c r="A523" s="4">
        <v>57</v>
      </c>
      <c r="B523" s="4" t="s">
        <v>101</v>
      </c>
      <c r="C523" s="4"/>
      <c r="D523" s="4" t="s">
        <v>102</v>
      </c>
      <c r="E523" s="5">
        <v>20.2</v>
      </c>
      <c r="F523" s="5">
        <f>E523*1.2</f>
        <v>24.24</v>
      </c>
      <c r="G523" s="5">
        <f>E523*1.4</f>
        <v>28.279999999999998</v>
      </c>
    </row>
    <row r="524" spans="1:7" outlineLevel="1" x14ac:dyDescent="0.35">
      <c r="A524">
        <v>57</v>
      </c>
      <c r="B524" t="s">
        <v>226</v>
      </c>
      <c r="C524">
        <v>51001</v>
      </c>
      <c r="D524" t="s">
        <v>122</v>
      </c>
      <c r="E524" s="15">
        <f>E523</f>
        <v>20.2</v>
      </c>
      <c r="F524" s="15">
        <f>F523</f>
        <v>24.24</v>
      </c>
      <c r="G524" s="15">
        <f>G523</f>
        <v>28.279999999999998</v>
      </c>
    </row>
    <row r="525" spans="1:7" outlineLevel="1" x14ac:dyDescent="0.35">
      <c r="A525">
        <v>57</v>
      </c>
      <c r="B525" t="s">
        <v>101</v>
      </c>
      <c r="C525">
        <v>51023</v>
      </c>
      <c r="D525" t="s">
        <v>102</v>
      </c>
      <c r="E525" s="15">
        <f t="shared" ref="E525:F527" si="452">E524</f>
        <v>20.2</v>
      </c>
      <c r="F525" s="15">
        <f t="shared" si="452"/>
        <v>24.24</v>
      </c>
      <c r="G525" s="15">
        <f t="shared" ref="G525" si="453">G524</f>
        <v>28.279999999999998</v>
      </c>
    </row>
    <row r="526" spans="1:7" outlineLevel="1" x14ac:dyDescent="0.35">
      <c r="A526">
        <v>57</v>
      </c>
      <c r="B526" t="s">
        <v>558</v>
      </c>
      <c r="C526">
        <v>51027</v>
      </c>
      <c r="D526" t="s">
        <v>102</v>
      </c>
      <c r="E526" s="15">
        <f t="shared" si="452"/>
        <v>20.2</v>
      </c>
      <c r="F526" s="15">
        <f t="shared" si="452"/>
        <v>24.24</v>
      </c>
      <c r="G526" s="15">
        <f t="shared" ref="G526" si="454">G525</f>
        <v>28.279999999999998</v>
      </c>
    </row>
    <row r="527" spans="1:7" outlineLevel="1" x14ac:dyDescent="0.35">
      <c r="A527">
        <v>57</v>
      </c>
      <c r="B527" t="s">
        <v>968</v>
      </c>
      <c r="C527">
        <v>51062</v>
      </c>
      <c r="D527" t="s">
        <v>122</v>
      </c>
      <c r="E527" s="15">
        <f t="shared" si="452"/>
        <v>20.2</v>
      </c>
      <c r="F527" s="15">
        <f t="shared" si="452"/>
        <v>24.24</v>
      </c>
      <c r="G527" s="15">
        <f t="shared" ref="G527" si="455">G526</f>
        <v>28.279999999999998</v>
      </c>
    </row>
    <row r="528" spans="1:7" ht="15" thickBot="1" x14ac:dyDescent="0.4">
      <c r="A528" s="4">
        <v>58</v>
      </c>
      <c r="B528" s="4" t="s">
        <v>103</v>
      </c>
      <c r="C528" s="4"/>
      <c r="D528" s="4" t="s">
        <v>103</v>
      </c>
      <c r="E528" s="5">
        <v>22</v>
      </c>
      <c r="F528" s="5">
        <f>E528*1.2</f>
        <v>26.4</v>
      </c>
      <c r="G528" s="5">
        <f>E528*1.4</f>
        <v>30.799999999999997</v>
      </c>
    </row>
    <row r="529" spans="1:7" outlineLevel="1" x14ac:dyDescent="0.35">
      <c r="A529">
        <v>58</v>
      </c>
      <c r="B529" t="s">
        <v>291</v>
      </c>
      <c r="C529">
        <v>50519</v>
      </c>
      <c r="D529" t="s">
        <v>103</v>
      </c>
      <c r="E529" s="15">
        <f>E528</f>
        <v>22</v>
      </c>
      <c r="F529" s="15">
        <f>F528</f>
        <v>26.4</v>
      </c>
      <c r="G529" s="15">
        <f>G528</f>
        <v>30.799999999999997</v>
      </c>
    </row>
    <row r="530" spans="1:7" outlineLevel="1" x14ac:dyDescent="0.35">
      <c r="A530">
        <v>58</v>
      </c>
      <c r="B530" t="s">
        <v>300</v>
      </c>
      <c r="C530">
        <v>50520</v>
      </c>
      <c r="D530" t="s">
        <v>103</v>
      </c>
      <c r="E530" s="15">
        <f t="shared" ref="E530:F537" si="456">E529</f>
        <v>22</v>
      </c>
      <c r="F530" s="15">
        <f t="shared" si="456"/>
        <v>26.4</v>
      </c>
      <c r="G530" s="15">
        <f t="shared" ref="G530" si="457">G529</f>
        <v>30.799999999999997</v>
      </c>
    </row>
    <row r="531" spans="1:7" outlineLevel="1" x14ac:dyDescent="0.35">
      <c r="A531">
        <v>58</v>
      </c>
      <c r="B531" t="s">
        <v>385</v>
      </c>
      <c r="C531">
        <v>50529</v>
      </c>
      <c r="D531" t="s">
        <v>103</v>
      </c>
      <c r="E531" s="15">
        <f t="shared" si="456"/>
        <v>22</v>
      </c>
      <c r="F531" s="15">
        <f t="shared" si="456"/>
        <v>26.4</v>
      </c>
      <c r="G531" s="15">
        <f t="shared" ref="G531" si="458">G530</f>
        <v>30.799999999999997</v>
      </c>
    </row>
    <row r="532" spans="1:7" outlineLevel="1" x14ac:dyDescent="0.35">
      <c r="A532">
        <v>58</v>
      </c>
      <c r="B532" t="s">
        <v>490</v>
      </c>
      <c r="C532">
        <v>50541</v>
      </c>
      <c r="D532" t="s">
        <v>103</v>
      </c>
      <c r="E532" s="15">
        <f t="shared" si="456"/>
        <v>22</v>
      </c>
      <c r="F532" s="15">
        <f t="shared" si="456"/>
        <v>26.4</v>
      </c>
      <c r="G532" s="15">
        <f t="shared" ref="G532" si="459">G531</f>
        <v>30.799999999999997</v>
      </c>
    </row>
    <row r="533" spans="1:7" outlineLevel="1" x14ac:dyDescent="0.35">
      <c r="A533">
        <v>58</v>
      </c>
      <c r="B533" t="s">
        <v>518</v>
      </c>
      <c r="C533">
        <v>50545</v>
      </c>
      <c r="D533" t="s">
        <v>103</v>
      </c>
      <c r="E533" s="15">
        <f t="shared" si="456"/>
        <v>22</v>
      </c>
      <c r="F533" s="15">
        <f t="shared" si="456"/>
        <v>26.4</v>
      </c>
      <c r="G533" s="15">
        <f t="shared" ref="G533" si="460">G532</f>
        <v>30.799999999999997</v>
      </c>
    </row>
    <row r="534" spans="1:7" outlineLevel="1" x14ac:dyDescent="0.35">
      <c r="A534">
        <v>58</v>
      </c>
      <c r="B534" t="s">
        <v>103</v>
      </c>
      <c r="C534">
        <v>50548</v>
      </c>
      <c r="D534" t="s">
        <v>103</v>
      </c>
      <c r="E534" s="15">
        <f t="shared" si="456"/>
        <v>22</v>
      </c>
      <c r="F534" s="15">
        <f t="shared" si="456"/>
        <v>26.4</v>
      </c>
      <c r="G534" s="15">
        <f t="shared" ref="G534" si="461">G533</f>
        <v>30.799999999999997</v>
      </c>
    </row>
    <row r="535" spans="1:7" outlineLevel="1" x14ac:dyDescent="0.35">
      <c r="A535">
        <v>58</v>
      </c>
      <c r="B535" t="s">
        <v>626</v>
      </c>
      <c r="C535">
        <v>50558</v>
      </c>
      <c r="D535" t="s">
        <v>103</v>
      </c>
      <c r="E535" s="15">
        <f t="shared" si="456"/>
        <v>22</v>
      </c>
      <c r="F535" s="15">
        <f t="shared" si="456"/>
        <v>26.4</v>
      </c>
      <c r="G535" s="15">
        <f t="shared" ref="G535" si="462">G534</f>
        <v>30.799999999999997</v>
      </c>
    </row>
    <row r="536" spans="1:7" outlineLevel="1" x14ac:dyDescent="0.35">
      <c r="A536">
        <v>58</v>
      </c>
      <c r="B536" t="s">
        <v>839</v>
      </c>
      <c r="C536">
        <v>50582</v>
      </c>
      <c r="D536" t="s">
        <v>103</v>
      </c>
      <c r="E536" s="15">
        <f t="shared" si="456"/>
        <v>22</v>
      </c>
      <c r="F536" s="15">
        <f t="shared" si="456"/>
        <v>26.4</v>
      </c>
      <c r="G536" s="15">
        <f t="shared" ref="G536" si="463">G535</f>
        <v>30.799999999999997</v>
      </c>
    </row>
    <row r="537" spans="1:7" outlineLevel="1" x14ac:dyDescent="0.35">
      <c r="A537">
        <v>58</v>
      </c>
      <c r="B537" t="s">
        <v>911</v>
      </c>
      <c r="C537">
        <v>50591</v>
      </c>
      <c r="D537" t="s">
        <v>103</v>
      </c>
      <c r="E537" s="15">
        <f t="shared" si="456"/>
        <v>22</v>
      </c>
      <c r="F537" s="15">
        <f t="shared" si="456"/>
        <v>26.4</v>
      </c>
      <c r="G537" s="15">
        <f t="shared" ref="G537" si="464">G536</f>
        <v>30.799999999999997</v>
      </c>
    </row>
    <row r="538" spans="1:7" ht="15" thickBot="1" x14ac:dyDescent="0.4">
      <c r="A538" s="4">
        <v>59</v>
      </c>
      <c r="B538" s="4" t="s">
        <v>104</v>
      </c>
      <c r="C538" s="4"/>
      <c r="D538" s="4" t="s">
        <v>105</v>
      </c>
      <c r="E538" s="5">
        <v>21.06</v>
      </c>
      <c r="F538" s="5">
        <f>E538*1.2</f>
        <v>25.271999999999998</v>
      </c>
      <c r="G538" s="5">
        <f>E538*1.4</f>
        <v>29.483999999999995</v>
      </c>
    </row>
    <row r="539" spans="1:7" outlineLevel="1" x14ac:dyDescent="0.35">
      <c r="A539">
        <v>59</v>
      </c>
      <c r="B539" t="s">
        <v>243</v>
      </c>
      <c r="C539">
        <v>51004</v>
      </c>
      <c r="D539" t="s">
        <v>187</v>
      </c>
      <c r="E539" s="15">
        <f>E538</f>
        <v>21.06</v>
      </c>
      <c r="F539" s="15">
        <f>F538</f>
        <v>25.271999999999998</v>
      </c>
      <c r="G539" s="15">
        <f>G538</f>
        <v>29.483999999999995</v>
      </c>
    </row>
    <row r="540" spans="1:7" outlineLevel="1" x14ac:dyDescent="0.35">
      <c r="A540">
        <v>59</v>
      </c>
      <c r="B540" t="s">
        <v>271</v>
      </c>
      <c r="C540">
        <v>51006</v>
      </c>
      <c r="D540" t="s">
        <v>105</v>
      </c>
      <c r="E540" s="15">
        <f t="shared" ref="E540:F547" si="465">E539</f>
        <v>21.06</v>
      </c>
      <c r="F540" s="15">
        <f t="shared" si="465"/>
        <v>25.271999999999998</v>
      </c>
      <c r="G540" s="15">
        <f t="shared" ref="G540" si="466">G539</f>
        <v>29.483999999999995</v>
      </c>
    </row>
    <row r="541" spans="1:7" outlineLevel="1" x14ac:dyDescent="0.35">
      <c r="A541">
        <v>59</v>
      </c>
      <c r="B541" t="s">
        <v>383</v>
      </c>
      <c r="C541">
        <v>51018</v>
      </c>
      <c r="D541" t="s">
        <v>187</v>
      </c>
      <c r="E541" s="15">
        <f t="shared" si="465"/>
        <v>21.06</v>
      </c>
      <c r="F541" s="15">
        <f t="shared" si="465"/>
        <v>25.271999999999998</v>
      </c>
      <c r="G541" s="15">
        <f t="shared" ref="G541" si="467">G540</f>
        <v>29.483999999999995</v>
      </c>
    </row>
    <row r="542" spans="1:7" outlineLevel="1" x14ac:dyDescent="0.35">
      <c r="A542">
        <v>59</v>
      </c>
      <c r="B542" t="s">
        <v>388</v>
      </c>
      <c r="C542">
        <v>51019</v>
      </c>
      <c r="D542" t="s">
        <v>187</v>
      </c>
      <c r="E542" s="15">
        <f t="shared" si="465"/>
        <v>21.06</v>
      </c>
      <c r="F542" s="15">
        <f t="shared" si="465"/>
        <v>25.271999999999998</v>
      </c>
      <c r="G542" s="15">
        <f t="shared" ref="G542" si="468">G541</f>
        <v>29.483999999999995</v>
      </c>
    </row>
    <row r="543" spans="1:7" outlineLevel="1" x14ac:dyDescent="0.35">
      <c r="A543">
        <v>59</v>
      </c>
      <c r="B543" t="s">
        <v>475</v>
      </c>
      <c r="C543">
        <v>51020</v>
      </c>
      <c r="D543" t="s">
        <v>105</v>
      </c>
      <c r="E543" s="15">
        <f t="shared" si="465"/>
        <v>21.06</v>
      </c>
      <c r="F543" s="15">
        <f t="shared" si="465"/>
        <v>25.271999999999998</v>
      </c>
      <c r="G543" s="15">
        <f t="shared" ref="G543" si="469">G542</f>
        <v>29.483999999999995</v>
      </c>
    </row>
    <row r="544" spans="1:7" outlineLevel="1" x14ac:dyDescent="0.35">
      <c r="A544">
        <v>59</v>
      </c>
      <c r="B544" t="s">
        <v>540</v>
      </c>
      <c r="C544">
        <v>51025</v>
      </c>
      <c r="D544" t="s">
        <v>105</v>
      </c>
      <c r="E544" s="15">
        <f t="shared" si="465"/>
        <v>21.06</v>
      </c>
      <c r="F544" s="15">
        <f t="shared" si="465"/>
        <v>25.271999999999998</v>
      </c>
      <c r="G544" s="15">
        <f t="shared" ref="G544" si="470">G543</f>
        <v>29.483999999999995</v>
      </c>
    </row>
    <row r="545" spans="1:7" outlineLevel="1" x14ac:dyDescent="0.35">
      <c r="A545">
        <v>59</v>
      </c>
      <c r="B545" t="s">
        <v>254</v>
      </c>
      <c r="C545">
        <v>51431</v>
      </c>
      <c r="D545" t="s">
        <v>105</v>
      </c>
      <c r="E545" s="15">
        <f t="shared" si="465"/>
        <v>21.06</v>
      </c>
      <c r="F545" s="15">
        <f t="shared" si="465"/>
        <v>25.271999999999998</v>
      </c>
      <c r="G545" s="15">
        <f t="shared" ref="G545" si="471">G544</f>
        <v>29.483999999999995</v>
      </c>
    </row>
    <row r="546" spans="1:7" outlineLevel="1" x14ac:dyDescent="0.35">
      <c r="A546">
        <v>59</v>
      </c>
      <c r="B546" t="s">
        <v>104</v>
      </c>
      <c r="C546">
        <v>51445</v>
      </c>
      <c r="D546" t="s">
        <v>105</v>
      </c>
      <c r="E546" s="15">
        <f t="shared" si="465"/>
        <v>21.06</v>
      </c>
      <c r="F546" s="15">
        <f t="shared" si="465"/>
        <v>25.271999999999998</v>
      </c>
      <c r="G546" s="15">
        <f t="shared" ref="G546" si="472">G545</f>
        <v>29.483999999999995</v>
      </c>
    </row>
    <row r="547" spans="1:7" outlineLevel="1" x14ac:dyDescent="0.35">
      <c r="A547">
        <v>59</v>
      </c>
      <c r="B547" t="s">
        <v>742</v>
      </c>
      <c r="C547">
        <v>51458</v>
      </c>
      <c r="D547" t="s">
        <v>178</v>
      </c>
      <c r="E547" s="15">
        <f t="shared" si="465"/>
        <v>21.06</v>
      </c>
      <c r="F547" s="15">
        <f t="shared" si="465"/>
        <v>25.271999999999998</v>
      </c>
      <c r="G547" s="15">
        <f t="shared" ref="G547" si="473">G546</f>
        <v>29.483999999999995</v>
      </c>
    </row>
    <row r="548" spans="1:7" ht="15" thickBot="1" x14ac:dyDescent="0.4">
      <c r="A548" s="4">
        <v>60</v>
      </c>
      <c r="B548" s="4" t="s">
        <v>106</v>
      </c>
      <c r="C548" s="4"/>
      <c r="D548" s="4" t="s">
        <v>107</v>
      </c>
      <c r="E548" s="5">
        <v>22.58</v>
      </c>
      <c r="F548" s="5">
        <f>E548*1.2</f>
        <v>27.095999999999997</v>
      </c>
      <c r="G548" s="5">
        <f>E548*1.4</f>
        <v>31.611999999999995</v>
      </c>
    </row>
    <row r="549" spans="1:7" outlineLevel="1" x14ac:dyDescent="0.35">
      <c r="A549">
        <v>60</v>
      </c>
      <c r="B549" t="s">
        <v>106</v>
      </c>
      <c r="C549">
        <v>50644</v>
      </c>
      <c r="D549" t="s">
        <v>107</v>
      </c>
      <c r="E549" s="15">
        <f>E548</f>
        <v>22.58</v>
      </c>
      <c r="F549" s="15">
        <f>F548</f>
        <v>27.095999999999997</v>
      </c>
      <c r="G549" s="15">
        <f>G548</f>
        <v>31.611999999999995</v>
      </c>
    </row>
    <row r="550" spans="1:7" outlineLevel="1" x14ac:dyDescent="0.35">
      <c r="A550">
        <v>60</v>
      </c>
      <c r="B550" t="s">
        <v>562</v>
      </c>
      <c r="C550">
        <v>50648</v>
      </c>
      <c r="D550" t="s">
        <v>107</v>
      </c>
      <c r="E550" s="15">
        <f t="shared" ref="E550:F555" si="474">E549</f>
        <v>22.58</v>
      </c>
      <c r="F550" s="15">
        <f t="shared" si="474"/>
        <v>27.095999999999997</v>
      </c>
      <c r="G550" s="15">
        <f t="shared" ref="G550" si="475">G549</f>
        <v>31.611999999999995</v>
      </c>
    </row>
    <row r="551" spans="1:7" outlineLevel="1" x14ac:dyDescent="0.35">
      <c r="A551">
        <v>60</v>
      </c>
      <c r="B551" t="s">
        <v>984</v>
      </c>
      <c r="C551">
        <v>50682</v>
      </c>
      <c r="D551" t="s">
        <v>107</v>
      </c>
      <c r="E551" s="15">
        <f t="shared" si="474"/>
        <v>22.58</v>
      </c>
      <c r="F551" s="15">
        <f t="shared" si="474"/>
        <v>27.095999999999997</v>
      </c>
      <c r="G551" s="15">
        <f t="shared" ref="G551" si="476">G550</f>
        <v>31.611999999999995</v>
      </c>
    </row>
    <row r="552" spans="1:7" outlineLevel="1" x14ac:dyDescent="0.35">
      <c r="A552">
        <v>60</v>
      </c>
      <c r="B552" t="s">
        <v>799</v>
      </c>
      <c r="C552">
        <v>52326</v>
      </c>
      <c r="D552" t="s">
        <v>107</v>
      </c>
      <c r="E552" s="15">
        <f t="shared" si="474"/>
        <v>22.58</v>
      </c>
      <c r="F552" s="15">
        <f t="shared" si="474"/>
        <v>27.095999999999997</v>
      </c>
      <c r="G552" s="15">
        <f t="shared" ref="G552" si="477">G551</f>
        <v>31.611999999999995</v>
      </c>
    </row>
    <row r="553" spans="1:7" outlineLevel="1" x14ac:dyDescent="0.35">
      <c r="A553">
        <v>60</v>
      </c>
      <c r="B553" t="s">
        <v>833</v>
      </c>
      <c r="C553">
        <v>52329</v>
      </c>
      <c r="D553" t="s">
        <v>107</v>
      </c>
      <c r="E553" s="15">
        <f t="shared" si="474"/>
        <v>22.58</v>
      </c>
      <c r="F553" s="15">
        <f t="shared" si="474"/>
        <v>27.095999999999997</v>
      </c>
      <c r="G553" s="15">
        <f t="shared" ref="G553" si="478">G552</f>
        <v>31.611999999999995</v>
      </c>
    </row>
    <row r="554" spans="1:7" outlineLevel="1" x14ac:dyDescent="0.35">
      <c r="A554">
        <v>60</v>
      </c>
      <c r="B554" t="s">
        <v>922</v>
      </c>
      <c r="C554">
        <v>52344</v>
      </c>
      <c r="D554" t="s">
        <v>37</v>
      </c>
      <c r="E554" s="15">
        <f t="shared" si="474"/>
        <v>22.58</v>
      </c>
      <c r="F554" s="15">
        <f t="shared" si="474"/>
        <v>27.095999999999997</v>
      </c>
      <c r="G554" s="15">
        <f t="shared" ref="G554" si="479">G553</f>
        <v>31.611999999999995</v>
      </c>
    </row>
    <row r="555" spans="1:7" outlineLevel="1" x14ac:dyDescent="0.35">
      <c r="A555">
        <v>60</v>
      </c>
      <c r="B555" t="s">
        <v>945</v>
      </c>
      <c r="C555">
        <v>52352</v>
      </c>
      <c r="D555" t="s">
        <v>37</v>
      </c>
      <c r="E555" s="15">
        <f t="shared" si="474"/>
        <v>22.58</v>
      </c>
      <c r="F555" s="15">
        <f t="shared" si="474"/>
        <v>27.095999999999997</v>
      </c>
      <c r="G555" s="15">
        <f t="shared" ref="G555" si="480">G554</f>
        <v>31.611999999999995</v>
      </c>
    </row>
    <row r="556" spans="1:7" ht="15" thickBot="1" x14ac:dyDescent="0.4">
      <c r="A556" s="4">
        <v>61</v>
      </c>
      <c r="B556" s="4" t="s">
        <v>108</v>
      </c>
      <c r="C556" s="4"/>
      <c r="D556" s="4" t="s">
        <v>34</v>
      </c>
      <c r="E556" s="5">
        <v>26.34</v>
      </c>
      <c r="F556" s="5">
        <f>E556*1.2</f>
        <v>31.607999999999997</v>
      </c>
      <c r="G556" s="5">
        <f>E556*1.4</f>
        <v>36.875999999999998</v>
      </c>
    </row>
    <row r="557" spans="1:7" outlineLevel="1" x14ac:dyDescent="0.35">
      <c r="A557">
        <v>61</v>
      </c>
      <c r="B557" t="s">
        <v>222</v>
      </c>
      <c r="C557">
        <v>50001</v>
      </c>
      <c r="D557" t="s">
        <v>34</v>
      </c>
      <c r="E557" s="15">
        <f>E556</f>
        <v>26.34</v>
      </c>
      <c r="F557" s="15">
        <f>F556</f>
        <v>31.607999999999997</v>
      </c>
      <c r="G557" s="15">
        <f>G556</f>
        <v>36.875999999999998</v>
      </c>
    </row>
    <row r="558" spans="1:7" outlineLevel="1" x14ac:dyDescent="0.35">
      <c r="A558">
        <v>61</v>
      </c>
      <c r="B558" t="s">
        <v>282</v>
      </c>
      <c r="C558">
        <v>50033</v>
      </c>
      <c r="D558" t="s">
        <v>216</v>
      </c>
      <c r="E558" s="15">
        <f t="shared" ref="E558:F562" si="481">E557</f>
        <v>26.34</v>
      </c>
      <c r="F558" s="15">
        <f t="shared" si="481"/>
        <v>31.607999999999997</v>
      </c>
      <c r="G558" s="15">
        <f t="shared" ref="G558" si="482">G557</f>
        <v>36.875999999999998</v>
      </c>
    </row>
    <row r="559" spans="1:7" outlineLevel="1" x14ac:dyDescent="0.35">
      <c r="A559">
        <v>61</v>
      </c>
      <c r="B559" t="s">
        <v>108</v>
      </c>
      <c r="C559">
        <v>50125</v>
      </c>
      <c r="D559" t="s">
        <v>34</v>
      </c>
      <c r="E559" s="15">
        <f t="shared" si="481"/>
        <v>26.34</v>
      </c>
      <c r="F559" s="15">
        <f t="shared" si="481"/>
        <v>31.607999999999997</v>
      </c>
      <c r="G559" s="15">
        <f t="shared" ref="G559" si="483">G558</f>
        <v>36.875999999999998</v>
      </c>
    </row>
    <row r="560" spans="1:7" outlineLevel="1" x14ac:dyDescent="0.35">
      <c r="A560">
        <v>61</v>
      </c>
      <c r="B560" t="s">
        <v>664</v>
      </c>
      <c r="C560">
        <v>50160</v>
      </c>
      <c r="D560" t="s">
        <v>34</v>
      </c>
      <c r="E560" s="15">
        <f t="shared" si="481"/>
        <v>26.34</v>
      </c>
      <c r="F560" s="15">
        <f t="shared" si="481"/>
        <v>31.607999999999997</v>
      </c>
      <c r="G560" s="15">
        <f t="shared" ref="G560" si="484">G559</f>
        <v>36.875999999999998</v>
      </c>
    </row>
    <row r="561" spans="1:9" outlineLevel="1" x14ac:dyDescent="0.35">
      <c r="A561">
        <v>61</v>
      </c>
      <c r="B561" t="s">
        <v>689</v>
      </c>
      <c r="C561">
        <v>50166</v>
      </c>
      <c r="D561" t="s">
        <v>34</v>
      </c>
      <c r="E561" s="15">
        <f t="shared" si="481"/>
        <v>26.34</v>
      </c>
      <c r="F561" s="15">
        <f t="shared" si="481"/>
        <v>31.607999999999997</v>
      </c>
      <c r="G561" s="15">
        <f t="shared" ref="G561" si="485">G560</f>
        <v>36.875999999999998</v>
      </c>
    </row>
    <row r="562" spans="1:9" outlineLevel="1" x14ac:dyDescent="0.35">
      <c r="A562">
        <v>61</v>
      </c>
      <c r="B562" t="s">
        <v>846</v>
      </c>
      <c r="C562">
        <v>50241</v>
      </c>
      <c r="D562" t="s">
        <v>34</v>
      </c>
      <c r="E562" s="15">
        <f t="shared" si="481"/>
        <v>26.34</v>
      </c>
      <c r="F562" s="15">
        <f t="shared" si="481"/>
        <v>31.607999999999997</v>
      </c>
      <c r="G562" s="15">
        <f t="shared" ref="G562" si="486">G561</f>
        <v>36.875999999999998</v>
      </c>
    </row>
    <row r="563" spans="1:9" ht="15" thickBot="1" x14ac:dyDescent="0.4">
      <c r="A563" s="4">
        <v>62</v>
      </c>
      <c r="B563" s="4" t="s">
        <v>109</v>
      </c>
      <c r="C563" s="4"/>
      <c r="D563" s="4" t="s">
        <v>110</v>
      </c>
      <c r="E563" s="5">
        <v>26.54</v>
      </c>
      <c r="F563" s="5">
        <f>E563*1.2</f>
        <v>31.847999999999999</v>
      </c>
      <c r="G563" s="5">
        <f>E563*1.4</f>
        <v>37.155999999999999</v>
      </c>
    </row>
    <row r="564" spans="1:9" ht="15" outlineLevel="1" thickBot="1" x14ac:dyDescent="0.4">
      <c r="A564">
        <v>62</v>
      </c>
      <c r="B564" t="s">
        <v>536</v>
      </c>
      <c r="C564">
        <v>52235</v>
      </c>
      <c r="D564" t="s">
        <v>110</v>
      </c>
      <c r="E564" s="15">
        <f>E563</f>
        <v>26.54</v>
      </c>
      <c r="F564" s="15">
        <f>F563</f>
        <v>31.847999999999999</v>
      </c>
      <c r="G564" s="15">
        <f>G563</f>
        <v>37.155999999999999</v>
      </c>
      <c r="I564" s="12"/>
    </row>
    <row r="565" spans="1:9" outlineLevel="1" x14ac:dyDescent="0.35">
      <c r="A565">
        <v>62</v>
      </c>
      <c r="B565" t="s">
        <v>556</v>
      </c>
      <c r="C565">
        <v>52240</v>
      </c>
      <c r="D565" t="s">
        <v>110</v>
      </c>
      <c r="E565" s="15">
        <f t="shared" ref="E565:F571" si="487">E564</f>
        <v>26.54</v>
      </c>
      <c r="F565" s="15">
        <f t="shared" si="487"/>
        <v>31.847999999999999</v>
      </c>
      <c r="G565" s="15">
        <f t="shared" ref="G565" si="488">G564</f>
        <v>37.155999999999999</v>
      </c>
    </row>
    <row r="566" spans="1:9" outlineLevel="1" x14ac:dyDescent="0.35">
      <c r="A566">
        <v>62</v>
      </c>
      <c r="B566" t="s">
        <v>372</v>
      </c>
      <c r="C566">
        <v>52241</v>
      </c>
      <c r="D566" t="s">
        <v>110</v>
      </c>
      <c r="E566" s="15">
        <f t="shared" si="487"/>
        <v>26.54</v>
      </c>
      <c r="F566" s="15">
        <f t="shared" si="487"/>
        <v>31.847999999999999</v>
      </c>
      <c r="G566" s="15">
        <f t="shared" ref="G566" si="489">G565</f>
        <v>37.155999999999999</v>
      </c>
    </row>
    <row r="567" spans="1:9" outlineLevel="1" x14ac:dyDescent="0.35">
      <c r="A567">
        <v>62</v>
      </c>
      <c r="B567" t="s">
        <v>556</v>
      </c>
      <c r="C567">
        <v>52242</v>
      </c>
      <c r="D567" t="s">
        <v>110</v>
      </c>
      <c r="E567" s="15">
        <f t="shared" si="487"/>
        <v>26.54</v>
      </c>
      <c r="F567" s="15">
        <f t="shared" si="487"/>
        <v>31.847999999999999</v>
      </c>
      <c r="G567" s="15">
        <f t="shared" ref="G567" si="490">G566</f>
        <v>37.155999999999999</v>
      </c>
    </row>
    <row r="568" spans="1:9" outlineLevel="1" x14ac:dyDescent="0.35">
      <c r="A568">
        <v>62</v>
      </c>
      <c r="B568" t="s">
        <v>556</v>
      </c>
      <c r="C568">
        <v>52243</v>
      </c>
      <c r="D568" t="s">
        <v>110</v>
      </c>
      <c r="E568" s="15">
        <f t="shared" si="487"/>
        <v>26.54</v>
      </c>
      <c r="F568" s="15">
        <f t="shared" si="487"/>
        <v>31.847999999999999</v>
      </c>
      <c r="G568" s="15">
        <f t="shared" ref="G568" si="491">G567</f>
        <v>37.155999999999999</v>
      </c>
    </row>
    <row r="569" spans="1:9" outlineLevel="1" x14ac:dyDescent="0.35">
      <c r="A569">
        <v>62</v>
      </c>
      <c r="B569" t="s">
        <v>556</v>
      </c>
      <c r="C569">
        <v>52244</v>
      </c>
      <c r="D569" t="s">
        <v>110</v>
      </c>
      <c r="E569" s="15">
        <f t="shared" si="487"/>
        <v>26.54</v>
      </c>
      <c r="F569" s="15">
        <f t="shared" si="487"/>
        <v>31.847999999999999</v>
      </c>
      <c r="G569" s="15">
        <f t="shared" ref="G569" si="492">G568</f>
        <v>37.155999999999999</v>
      </c>
    </row>
    <row r="570" spans="1:9" outlineLevel="1" x14ac:dyDescent="0.35">
      <c r="A570">
        <v>62</v>
      </c>
      <c r="B570" t="s">
        <v>556</v>
      </c>
      <c r="C570">
        <v>52245</v>
      </c>
      <c r="D570" t="s">
        <v>110</v>
      </c>
      <c r="E570" s="15">
        <f t="shared" si="487"/>
        <v>26.54</v>
      </c>
      <c r="F570" s="15">
        <f t="shared" si="487"/>
        <v>31.847999999999999</v>
      </c>
      <c r="G570" s="15">
        <f t="shared" ref="G570" si="493">G569</f>
        <v>37.155999999999999</v>
      </c>
    </row>
    <row r="571" spans="1:9" outlineLevel="1" x14ac:dyDescent="0.35">
      <c r="A571">
        <v>62</v>
      </c>
      <c r="B571" t="s">
        <v>556</v>
      </c>
      <c r="C571">
        <v>52246</v>
      </c>
      <c r="D571" t="s">
        <v>110</v>
      </c>
      <c r="E571" s="15">
        <f t="shared" si="487"/>
        <v>26.54</v>
      </c>
      <c r="F571" s="15">
        <f t="shared" si="487"/>
        <v>31.847999999999999</v>
      </c>
      <c r="G571" s="15">
        <f t="shared" ref="G571" si="494">G570</f>
        <v>37.155999999999999</v>
      </c>
    </row>
    <row r="572" spans="1:9" ht="15" thickBot="1" x14ac:dyDescent="0.4">
      <c r="A572" s="4">
        <v>63</v>
      </c>
      <c r="B572" s="4" t="s">
        <v>111</v>
      </c>
      <c r="C572" s="4"/>
      <c r="D572" s="4" t="s">
        <v>112</v>
      </c>
      <c r="E572" s="5">
        <v>21.89</v>
      </c>
      <c r="F572" s="5">
        <f>E572*1.2</f>
        <v>26.268000000000001</v>
      </c>
      <c r="G572" s="5">
        <f>E572*1.4</f>
        <v>30.645999999999997</v>
      </c>
    </row>
    <row r="573" spans="1:9" outlineLevel="1" x14ac:dyDescent="0.35">
      <c r="A573">
        <v>63</v>
      </c>
      <c r="B573" t="s">
        <v>230</v>
      </c>
      <c r="C573">
        <v>50006</v>
      </c>
      <c r="D573" t="s">
        <v>112</v>
      </c>
      <c r="E573" s="15">
        <f>E572</f>
        <v>21.89</v>
      </c>
      <c r="F573" s="15">
        <f>F572</f>
        <v>26.268000000000001</v>
      </c>
      <c r="G573" s="15">
        <f>G572</f>
        <v>30.645999999999997</v>
      </c>
    </row>
    <row r="574" spans="1:9" outlineLevel="1" x14ac:dyDescent="0.35">
      <c r="A574">
        <v>63</v>
      </c>
      <c r="B574" t="s">
        <v>299</v>
      </c>
      <c r="C574">
        <v>50041</v>
      </c>
      <c r="D574" t="s">
        <v>98</v>
      </c>
      <c r="E574" s="15">
        <f t="shared" ref="E574:F581" si="495">E573</f>
        <v>21.89</v>
      </c>
      <c r="F574" s="15">
        <f t="shared" si="495"/>
        <v>26.268000000000001</v>
      </c>
      <c r="G574" s="15">
        <f t="shared" ref="G574" si="496">G573</f>
        <v>30.645999999999997</v>
      </c>
    </row>
    <row r="575" spans="1:9" outlineLevel="1" x14ac:dyDescent="0.35">
      <c r="A575">
        <v>63</v>
      </c>
      <c r="B575" t="s">
        <v>311</v>
      </c>
      <c r="C575">
        <v>50043</v>
      </c>
      <c r="D575" t="s">
        <v>112</v>
      </c>
      <c r="E575" s="15">
        <f t="shared" si="495"/>
        <v>21.89</v>
      </c>
      <c r="F575" s="15">
        <f t="shared" si="495"/>
        <v>26.268000000000001</v>
      </c>
      <c r="G575" s="15">
        <f t="shared" ref="G575" si="497">G574</f>
        <v>30.645999999999997</v>
      </c>
    </row>
    <row r="576" spans="1:9" outlineLevel="1" x14ac:dyDescent="0.35">
      <c r="A576">
        <v>63</v>
      </c>
      <c r="B576" t="s">
        <v>548</v>
      </c>
      <c r="C576">
        <v>50122</v>
      </c>
      <c r="D576" t="s">
        <v>112</v>
      </c>
      <c r="E576" s="15">
        <f t="shared" si="495"/>
        <v>21.89</v>
      </c>
      <c r="F576" s="15">
        <f t="shared" si="495"/>
        <v>26.268000000000001</v>
      </c>
      <c r="G576" s="15">
        <f t="shared" ref="G576" si="498">G575</f>
        <v>30.645999999999997</v>
      </c>
    </row>
    <row r="577" spans="1:7" outlineLevel="1" x14ac:dyDescent="0.35">
      <c r="A577">
        <v>63</v>
      </c>
      <c r="B577" t="s">
        <v>111</v>
      </c>
      <c r="C577">
        <v>50126</v>
      </c>
      <c r="D577" t="s">
        <v>112</v>
      </c>
      <c r="E577" s="15">
        <f t="shared" si="495"/>
        <v>21.89</v>
      </c>
      <c r="F577" s="15">
        <f t="shared" si="495"/>
        <v>26.268000000000001</v>
      </c>
      <c r="G577" s="15">
        <f t="shared" ref="G577" si="499">G576</f>
        <v>30.645999999999997</v>
      </c>
    </row>
    <row r="578" spans="1:7" outlineLevel="1" x14ac:dyDescent="0.35">
      <c r="A578">
        <v>63</v>
      </c>
      <c r="B578" t="s">
        <v>725</v>
      </c>
      <c r="C578">
        <v>50206</v>
      </c>
      <c r="D578" t="s">
        <v>112</v>
      </c>
      <c r="E578" s="15">
        <f t="shared" si="495"/>
        <v>21.89</v>
      </c>
      <c r="F578" s="15">
        <f t="shared" si="495"/>
        <v>26.268000000000001</v>
      </c>
      <c r="G578" s="15">
        <f t="shared" ref="G578" si="500">G577</f>
        <v>30.645999999999997</v>
      </c>
    </row>
    <row r="579" spans="1:7" outlineLevel="1" x14ac:dyDescent="0.35">
      <c r="A579">
        <v>63</v>
      </c>
      <c r="B579" t="s">
        <v>786</v>
      </c>
      <c r="C579">
        <v>50227</v>
      </c>
      <c r="D579" t="s">
        <v>98</v>
      </c>
      <c r="E579" s="15">
        <f t="shared" si="495"/>
        <v>21.89</v>
      </c>
      <c r="F579" s="15">
        <f t="shared" si="495"/>
        <v>26.268000000000001</v>
      </c>
      <c r="G579" s="15">
        <f t="shared" ref="G579" si="501">G578</f>
        <v>30.645999999999997</v>
      </c>
    </row>
    <row r="580" spans="1:7" outlineLevel="1" x14ac:dyDescent="0.35">
      <c r="A580">
        <v>63</v>
      </c>
      <c r="B580" t="s">
        <v>221</v>
      </c>
      <c r="C580">
        <v>50601</v>
      </c>
      <c r="D580" t="s">
        <v>112</v>
      </c>
      <c r="E580" s="15">
        <f t="shared" si="495"/>
        <v>21.89</v>
      </c>
      <c r="F580" s="15">
        <f t="shared" si="495"/>
        <v>26.268000000000001</v>
      </c>
      <c r="G580" s="15">
        <f t="shared" ref="G580" si="502">G579</f>
        <v>30.645999999999997</v>
      </c>
    </row>
    <row r="581" spans="1:7" outlineLevel="1" x14ac:dyDescent="0.35">
      <c r="A581">
        <v>63</v>
      </c>
      <c r="B581" t="s">
        <v>889</v>
      </c>
      <c r="C581">
        <v>50672</v>
      </c>
      <c r="D581" t="s">
        <v>112</v>
      </c>
      <c r="E581" s="15">
        <f t="shared" si="495"/>
        <v>21.89</v>
      </c>
      <c r="F581" s="15">
        <f t="shared" si="495"/>
        <v>26.268000000000001</v>
      </c>
      <c r="G581" s="15">
        <f t="shared" ref="G581" si="503">G580</f>
        <v>30.645999999999997</v>
      </c>
    </row>
    <row r="582" spans="1:7" ht="15" thickBot="1" x14ac:dyDescent="0.4">
      <c r="A582" s="4">
        <v>64</v>
      </c>
      <c r="B582" s="4" t="s">
        <v>75</v>
      </c>
      <c r="C582" s="4"/>
      <c r="D582" s="4" t="s">
        <v>113</v>
      </c>
      <c r="E582" s="5">
        <v>22.14</v>
      </c>
      <c r="F582" s="5">
        <f>E582*1.2</f>
        <v>26.568000000000001</v>
      </c>
      <c r="G582" s="5">
        <f>E582*1.4</f>
        <v>30.995999999999999</v>
      </c>
    </row>
    <row r="583" spans="1:7" outlineLevel="1" x14ac:dyDescent="0.35">
      <c r="A583">
        <v>64</v>
      </c>
      <c r="B583" t="s">
        <v>265</v>
      </c>
      <c r="C583">
        <v>50026</v>
      </c>
      <c r="D583" t="s">
        <v>94</v>
      </c>
      <c r="E583" s="15">
        <f>E582</f>
        <v>22.14</v>
      </c>
      <c r="F583" s="15">
        <f>F582</f>
        <v>26.568000000000001</v>
      </c>
      <c r="G583" s="15">
        <f>G582</f>
        <v>30.995999999999999</v>
      </c>
    </row>
    <row r="584" spans="1:7" outlineLevel="1" x14ac:dyDescent="0.35">
      <c r="A584">
        <v>64</v>
      </c>
      <c r="B584" t="s">
        <v>276</v>
      </c>
      <c r="C584">
        <v>50031</v>
      </c>
      <c r="D584" t="s">
        <v>28</v>
      </c>
      <c r="E584" s="15">
        <f t="shared" ref="E584:F592" si="504">E583</f>
        <v>22.14</v>
      </c>
      <c r="F584" s="15">
        <f t="shared" si="504"/>
        <v>26.568000000000001</v>
      </c>
      <c r="G584" s="15">
        <f t="shared" ref="G584" si="505">G583</f>
        <v>30.995999999999999</v>
      </c>
    </row>
    <row r="585" spans="1:7" outlineLevel="1" x14ac:dyDescent="0.35">
      <c r="A585">
        <v>64</v>
      </c>
      <c r="B585" t="s">
        <v>343</v>
      </c>
      <c r="C585">
        <v>50050</v>
      </c>
      <c r="D585" t="s">
        <v>113</v>
      </c>
      <c r="E585" s="15">
        <f t="shared" si="504"/>
        <v>22.14</v>
      </c>
      <c r="F585" s="15">
        <f t="shared" si="504"/>
        <v>26.568000000000001</v>
      </c>
      <c r="G585" s="15">
        <f t="shared" ref="G585" si="506">G584</f>
        <v>30.995999999999999</v>
      </c>
    </row>
    <row r="586" spans="1:7" outlineLevel="1" x14ac:dyDescent="0.35">
      <c r="A586">
        <v>64</v>
      </c>
      <c r="B586" t="s">
        <v>371</v>
      </c>
      <c r="C586">
        <v>50059</v>
      </c>
      <c r="D586" t="s">
        <v>113</v>
      </c>
      <c r="E586" s="15">
        <f t="shared" si="504"/>
        <v>22.14</v>
      </c>
      <c r="F586" s="15">
        <f t="shared" si="504"/>
        <v>26.568000000000001</v>
      </c>
      <c r="G586" s="15">
        <f t="shared" ref="G586" si="507">G585</f>
        <v>30.995999999999999</v>
      </c>
    </row>
    <row r="587" spans="1:7" outlineLevel="1" x14ac:dyDescent="0.35">
      <c r="A587">
        <v>64</v>
      </c>
      <c r="B587" t="s">
        <v>387</v>
      </c>
      <c r="C587">
        <v>50064</v>
      </c>
      <c r="D587" t="s">
        <v>113</v>
      </c>
      <c r="E587" s="15">
        <f t="shared" si="504"/>
        <v>22.14</v>
      </c>
      <c r="F587" s="15">
        <f t="shared" si="504"/>
        <v>26.568000000000001</v>
      </c>
      <c r="G587" s="15">
        <f t="shared" ref="G587" si="508">G586</f>
        <v>30.995999999999999</v>
      </c>
    </row>
    <row r="588" spans="1:7" outlineLevel="1" x14ac:dyDescent="0.35">
      <c r="A588">
        <v>64</v>
      </c>
      <c r="B588" t="s">
        <v>499</v>
      </c>
      <c r="C588">
        <v>50107</v>
      </c>
      <c r="D588" t="s">
        <v>113</v>
      </c>
      <c r="E588" s="15">
        <f t="shared" si="504"/>
        <v>22.14</v>
      </c>
      <c r="F588" s="15">
        <f t="shared" si="504"/>
        <v>26.568000000000001</v>
      </c>
      <c r="G588" s="15">
        <f t="shared" ref="G588" si="509">G587</f>
        <v>30.995999999999999</v>
      </c>
    </row>
    <row r="589" spans="1:7" outlineLevel="1" x14ac:dyDescent="0.35">
      <c r="A589">
        <v>64</v>
      </c>
      <c r="B589" t="s">
        <v>75</v>
      </c>
      <c r="C589">
        <v>50129</v>
      </c>
      <c r="D589" t="s">
        <v>113</v>
      </c>
      <c r="E589" s="15">
        <f t="shared" si="504"/>
        <v>22.14</v>
      </c>
      <c r="F589" s="15">
        <f t="shared" si="504"/>
        <v>26.568000000000001</v>
      </c>
      <c r="G589" s="15">
        <f t="shared" ref="G589" si="510">G588</f>
        <v>30.995999999999999</v>
      </c>
    </row>
    <row r="590" spans="1:7" outlineLevel="1" x14ac:dyDescent="0.35">
      <c r="A590">
        <v>64</v>
      </c>
      <c r="B590" t="s">
        <v>768</v>
      </c>
      <c r="C590">
        <v>50217</v>
      </c>
      <c r="D590" t="s">
        <v>113</v>
      </c>
      <c r="E590" s="15">
        <f t="shared" si="504"/>
        <v>22.14</v>
      </c>
      <c r="F590" s="15">
        <f t="shared" si="504"/>
        <v>26.568000000000001</v>
      </c>
      <c r="G590" s="15">
        <f t="shared" ref="G590" si="511">G589</f>
        <v>30.995999999999999</v>
      </c>
    </row>
    <row r="591" spans="1:7" outlineLevel="1" x14ac:dyDescent="0.35">
      <c r="A591">
        <v>64</v>
      </c>
      <c r="B591" t="s">
        <v>461</v>
      </c>
      <c r="C591">
        <v>50538</v>
      </c>
      <c r="D591" t="s">
        <v>176</v>
      </c>
      <c r="E591" s="15">
        <f t="shared" si="504"/>
        <v>22.14</v>
      </c>
      <c r="F591" s="15">
        <f t="shared" si="504"/>
        <v>26.568000000000001</v>
      </c>
      <c r="G591" s="15">
        <f t="shared" ref="G591" si="512">G590</f>
        <v>30.995999999999999</v>
      </c>
    </row>
    <row r="592" spans="1:7" outlineLevel="1" x14ac:dyDescent="0.35">
      <c r="A592">
        <v>64</v>
      </c>
      <c r="B592" t="s">
        <v>855</v>
      </c>
      <c r="C592">
        <v>51462</v>
      </c>
      <c r="D592" t="s">
        <v>113</v>
      </c>
      <c r="E592" s="15">
        <f t="shared" si="504"/>
        <v>22.14</v>
      </c>
      <c r="F592" s="15">
        <f t="shared" si="504"/>
        <v>26.568000000000001</v>
      </c>
      <c r="G592" s="15">
        <f t="shared" ref="G592" si="513">G591</f>
        <v>30.995999999999999</v>
      </c>
    </row>
    <row r="593" spans="1:9" ht="15" thickBot="1" x14ac:dyDescent="0.4">
      <c r="A593" s="4">
        <v>65</v>
      </c>
      <c r="B593" s="4" t="s">
        <v>114</v>
      </c>
      <c r="C593" s="4"/>
      <c r="D593" s="4" t="s">
        <v>115</v>
      </c>
      <c r="E593" s="5">
        <v>23.49</v>
      </c>
      <c r="F593" s="5">
        <f>E593*1.2</f>
        <v>28.187999999999999</v>
      </c>
      <c r="G593" s="5">
        <f>E593*1.4</f>
        <v>32.885999999999996</v>
      </c>
    </row>
    <row r="594" spans="1:9" outlineLevel="1" x14ac:dyDescent="0.35">
      <c r="A594">
        <v>65</v>
      </c>
      <c r="B594" t="s">
        <v>114</v>
      </c>
      <c r="C594">
        <v>52247</v>
      </c>
      <c r="D594" t="s">
        <v>115</v>
      </c>
      <c r="E594" s="15">
        <f>E593</f>
        <v>23.49</v>
      </c>
      <c r="F594" s="15">
        <f>F593</f>
        <v>28.187999999999999</v>
      </c>
      <c r="G594" s="15">
        <f>G593</f>
        <v>32.885999999999996</v>
      </c>
    </row>
    <row r="595" spans="1:9" outlineLevel="1" x14ac:dyDescent="0.35">
      <c r="A595">
        <v>65</v>
      </c>
      <c r="B595" t="s">
        <v>767</v>
      </c>
      <c r="C595">
        <v>52325</v>
      </c>
      <c r="D595" t="s">
        <v>10</v>
      </c>
      <c r="E595" s="15">
        <f t="shared" ref="E595:F597" si="514">E594</f>
        <v>23.49</v>
      </c>
      <c r="F595" s="15">
        <f t="shared" si="514"/>
        <v>28.187999999999999</v>
      </c>
      <c r="G595" s="15">
        <f t="shared" ref="G595" si="515">G594</f>
        <v>32.885999999999996</v>
      </c>
    </row>
    <row r="596" spans="1:9" outlineLevel="1" x14ac:dyDescent="0.35">
      <c r="A596">
        <v>65</v>
      </c>
      <c r="B596" t="s">
        <v>822</v>
      </c>
      <c r="C596">
        <v>52327</v>
      </c>
      <c r="D596" t="s">
        <v>115</v>
      </c>
      <c r="E596" s="15">
        <f t="shared" si="514"/>
        <v>23.49</v>
      </c>
      <c r="F596" s="15">
        <f t="shared" si="514"/>
        <v>28.187999999999999</v>
      </c>
      <c r="G596" s="15">
        <f t="shared" ref="G596" si="516">G595</f>
        <v>32.885999999999996</v>
      </c>
    </row>
    <row r="597" spans="1:9" outlineLevel="1" x14ac:dyDescent="0.35">
      <c r="A597">
        <v>65</v>
      </c>
      <c r="B597" t="s">
        <v>958</v>
      </c>
      <c r="C597">
        <v>52356</v>
      </c>
      <c r="D597" t="s">
        <v>115</v>
      </c>
      <c r="E597" s="15">
        <f t="shared" si="514"/>
        <v>23.49</v>
      </c>
      <c r="F597" s="15">
        <f t="shared" si="514"/>
        <v>28.187999999999999</v>
      </c>
      <c r="G597" s="15">
        <f t="shared" ref="G597" si="517">G596</f>
        <v>32.885999999999996</v>
      </c>
    </row>
    <row r="598" spans="1:9" ht="15" thickBot="1" x14ac:dyDescent="0.4">
      <c r="A598" s="4">
        <v>66</v>
      </c>
      <c r="B598" s="4" t="s">
        <v>116</v>
      </c>
      <c r="C598" s="4"/>
      <c r="D598" s="4" t="s">
        <v>81</v>
      </c>
      <c r="E598" s="5">
        <v>20.73</v>
      </c>
      <c r="F598" s="5">
        <f>E598*1.2</f>
        <v>24.876000000000001</v>
      </c>
      <c r="G598" s="5">
        <f>E598*1.4</f>
        <v>29.021999999999998</v>
      </c>
    </row>
    <row r="599" spans="1:9" outlineLevel="1" x14ac:dyDescent="0.35">
      <c r="A599">
        <v>66</v>
      </c>
      <c r="B599" t="s">
        <v>248</v>
      </c>
      <c r="C599">
        <v>52619</v>
      </c>
      <c r="D599" t="s">
        <v>81</v>
      </c>
      <c r="E599" s="15">
        <f>E598</f>
        <v>20.73</v>
      </c>
      <c r="F599" s="15">
        <f>F598</f>
        <v>24.876000000000001</v>
      </c>
      <c r="G599" s="15">
        <f>G598</f>
        <v>29.021999999999998</v>
      </c>
    </row>
    <row r="600" spans="1:9" outlineLevel="1" x14ac:dyDescent="0.35">
      <c r="A600">
        <v>66</v>
      </c>
      <c r="B600" t="s">
        <v>116</v>
      </c>
      <c r="C600">
        <v>52632</v>
      </c>
      <c r="D600" t="s">
        <v>81</v>
      </c>
      <c r="E600" s="15">
        <f t="shared" ref="E600:F601" si="518">E599</f>
        <v>20.73</v>
      </c>
      <c r="F600" s="15">
        <f t="shared" si="518"/>
        <v>24.876000000000001</v>
      </c>
      <c r="G600" s="15">
        <f t="shared" ref="G600" si="519">G599</f>
        <v>29.021999999999998</v>
      </c>
    </row>
    <row r="601" spans="1:9" outlineLevel="1" x14ac:dyDescent="0.35">
      <c r="A601">
        <v>66</v>
      </c>
      <c r="B601" t="s">
        <v>701</v>
      </c>
      <c r="C601">
        <v>52639</v>
      </c>
      <c r="D601" t="s">
        <v>81</v>
      </c>
      <c r="E601" s="15">
        <f t="shared" si="518"/>
        <v>20.73</v>
      </c>
      <c r="F601" s="15">
        <f t="shared" si="518"/>
        <v>24.876000000000001</v>
      </c>
      <c r="G601" s="15">
        <f t="shared" ref="G601" si="520">G600</f>
        <v>29.021999999999998</v>
      </c>
    </row>
    <row r="602" spans="1:9" ht="15" thickBot="1" x14ac:dyDescent="0.4">
      <c r="A602" s="4">
        <v>67</v>
      </c>
      <c r="B602" s="4" t="s">
        <v>1007</v>
      </c>
      <c r="C602" s="4"/>
      <c r="D602" s="4" t="s">
        <v>220</v>
      </c>
      <c r="E602" s="5">
        <v>21.29</v>
      </c>
      <c r="F602" s="5">
        <f>E602*1.2</f>
        <v>25.547999999999998</v>
      </c>
      <c r="G602" s="5">
        <f>E602*1.4</f>
        <v>29.805999999999997</v>
      </c>
    </row>
    <row r="603" spans="1:9" outlineLevel="1" x14ac:dyDescent="0.35">
      <c r="A603">
        <v>67</v>
      </c>
      <c r="B603" t="s">
        <v>324</v>
      </c>
      <c r="C603">
        <v>52542</v>
      </c>
      <c r="D603" t="s">
        <v>220</v>
      </c>
      <c r="E603" s="15">
        <f>E602</f>
        <v>21.29</v>
      </c>
      <c r="F603" s="15">
        <f>F602</f>
        <v>25.547999999999998</v>
      </c>
      <c r="G603" s="15">
        <f>G602</f>
        <v>29.805999999999997</v>
      </c>
    </row>
    <row r="604" spans="1:9" outlineLevel="1" x14ac:dyDescent="0.35">
      <c r="A604">
        <v>67</v>
      </c>
      <c r="B604" t="s">
        <v>416</v>
      </c>
      <c r="C604">
        <v>52551</v>
      </c>
      <c r="D604" t="s">
        <v>220</v>
      </c>
      <c r="E604" s="15">
        <f t="shared" ref="E604:F607" si="521">E603</f>
        <v>21.29</v>
      </c>
      <c r="F604" s="15">
        <f t="shared" si="521"/>
        <v>25.547999999999998</v>
      </c>
      <c r="G604" s="15">
        <f t="shared" ref="G604" si="522">G603</f>
        <v>29.805999999999997</v>
      </c>
    </row>
    <row r="605" spans="1:9" outlineLevel="1" x14ac:dyDescent="0.35">
      <c r="A605">
        <v>67</v>
      </c>
      <c r="B605" t="s">
        <v>1007</v>
      </c>
      <c r="C605">
        <v>52565</v>
      </c>
      <c r="D605" t="s">
        <v>220</v>
      </c>
      <c r="E605" s="15">
        <f t="shared" si="521"/>
        <v>21.29</v>
      </c>
      <c r="F605" s="15">
        <f t="shared" si="521"/>
        <v>25.547999999999998</v>
      </c>
      <c r="G605" s="15">
        <f t="shared" ref="G605" si="523">G604</f>
        <v>29.805999999999997</v>
      </c>
    </row>
    <row r="606" spans="1:9" outlineLevel="1" x14ac:dyDescent="0.35">
      <c r="A606">
        <v>67</v>
      </c>
      <c r="B606" t="s">
        <v>690</v>
      </c>
      <c r="C606">
        <v>52570</v>
      </c>
      <c r="D606" t="s">
        <v>220</v>
      </c>
      <c r="E606" s="15">
        <f t="shared" si="521"/>
        <v>21.29</v>
      </c>
      <c r="F606" s="15">
        <f t="shared" si="521"/>
        <v>25.547999999999998</v>
      </c>
      <c r="G606" s="15">
        <f t="shared" ref="G606" si="524">G605</f>
        <v>29.805999999999997</v>
      </c>
    </row>
    <row r="607" spans="1:9" outlineLevel="1" x14ac:dyDescent="0.35">
      <c r="A607">
        <v>67</v>
      </c>
      <c r="B607" t="s">
        <v>711</v>
      </c>
      <c r="C607">
        <v>52573</v>
      </c>
      <c r="D607" t="s">
        <v>220</v>
      </c>
      <c r="E607" s="15">
        <f t="shared" si="521"/>
        <v>21.29</v>
      </c>
      <c r="F607" s="15">
        <f t="shared" si="521"/>
        <v>25.547999999999998</v>
      </c>
      <c r="G607" s="15">
        <f t="shared" ref="G607" si="525">G606</f>
        <v>29.805999999999997</v>
      </c>
    </row>
    <row r="608" spans="1:9" ht="15" thickBot="1" x14ac:dyDescent="0.4">
      <c r="A608" s="4">
        <v>68</v>
      </c>
      <c r="B608" s="4" t="s">
        <v>117</v>
      </c>
      <c r="C608" s="4"/>
      <c r="D608" s="4" t="s">
        <v>118</v>
      </c>
      <c r="E608" s="5">
        <v>22.55</v>
      </c>
      <c r="F608" s="5">
        <f>E608*1.2</f>
        <v>27.06</v>
      </c>
      <c r="G608" s="5">
        <f>E608*1.4</f>
        <v>31.57</v>
      </c>
      <c r="I608" s="1"/>
    </row>
    <row r="609" spans="1:7" outlineLevel="1" x14ac:dyDescent="0.35">
      <c r="A609">
        <f>A608</f>
        <v>68</v>
      </c>
      <c r="B609" t="s">
        <v>364</v>
      </c>
      <c r="C609">
        <v>50057</v>
      </c>
      <c r="D609" t="s">
        <v>118</v>
      </c>
      <c r="E609" s="15">
        <f>E608</f>
        <v>22.55</v>
      </c>
      <c r="F609" s="15">
        <f>F608</f>
        <v>27.06</v>
      </c>
      <c r="G609" s="15">
        <f>G608</f>
        <v>31.57</v>
      </c>
    </row>
    <row r="610" spans="1:7" outlineLevel="1" x14ac:dyDescent="0.35">
      <c r="A610">
        <f t="shared" ref="A610:A614" si="526">A609</f>
        <v>68</v>
      </c>
      <c r="B610" t="s">
        <v>2</v>
      </c>
      <c r="C610">
        <v>50062</v>
      </c>
      <c r="D610" t="s">
        <v>118</v>
      </c>
      <c r="E610" s="15">
        <f t="shared" ref="E610:F614" si="527">E609</f>
        <v>22.55</v>
      </c>
      <c r="F610" s="15">
        <f t="shared" si="527"/>
        <v>27.06</v>
      </c>
      <c r="G610" s="15">
        <f t="shared" ref="G610" si="528">G609</f>
        <v>31.57</v>
      </c>
    </row>
    <row r="611" spans="1:7" outlineLevel="1" x14ac:dyDescent="0.35">
      <c r="A611">
        <f t="shared" si="526"/>
        <v>68</v>
      </c>
      <c r="B611" t="s">
        <v>117</v>
      </c>
      <c r="C611">
        <v>50138</v>
      </c>
      <c r="D611" t="s">
        <v>118</v>
      </c>
      <c r="E611" s="15">
        <f t="shared" si="527"/>
        <v>22.55</v>
      </c>
      <c r="F611" s="15">
        <f t="shared" si="527"/>
        <v>27.06</v>
      </c>
      <c r="G611" s="15">
        <f t="shared" ref="G611" si="529">G610</f>
        <v>31.57</v>
      </c>
    </row>
    <row r="612" spans="1:7" outlineLevel="1" x14ac:dyDescent="0.35">
      <c r="A612">
        <f t="shared" si="526"/>
        <v>68</v>
      </c>
      <c r="B612" t="s">
        <v>676</v>
      </c>
      <c r="C612">
        <v>50163</v>
      </c>
      <c r="D612" t="s">
        <v>118</v>
      </c>
      <c r="E612" s="15">
        <f t="shared" si="527"/>
        <v>22.55</v>
      </c>
      <c r="F612" s="15">
        <f t="shared" si="527"/>
        <v>27.06</v>
      </c>
      <c r="G612" s="15">
        <f t="shared" ref="G612" si="530">G611</f>
        <v>31.57</v>
      </c>
    </row>
    <row r="613" spans="1:7" outlineLevel="1" x14ac:dyDescent="0.35">
      <c r="A613">
        <f t="shared" si="526"/>
        <v>68</v>
      </c>
      <c r="B613" t="s">
        <v>783</v>
      </c>
      <c r="C613">
        <v>50225</v>
      </c>
      <c r="D613" t="s">
        <v>118</v>
      </c>
      <c r="E613" s="15">
        <f t="shared" si="527"/>
        <v>22.55</v>
      </c>
      <c r="F613" s="15">
        <f t="shared" si="527"/>
        <v>27.06</v>
      </c>
      <c r="G613" s="15">
        <f t="shared" ref="G613" si="531">G612</f>
        <v>31.57</v>
      </c>
    </row>
    <row r="614" spans="1:7" outlineLevel="1" x14ac:dyDescent="0.35">
      <c r="A614">
        <f t="shared" si="526"/>
        <v>68</v>
      </c>
      <c r="B614" t="s">
        <v>918</v>
      </c>
      <c r="C614">
        <v>50256</v>
      </c>
      <c r="D614" t="s">
        <v>118</v>
      </c>
      <c r="E614" s="15">
        <f t="shared" si="527"/>
        <v>22.55</v>
      </c>
      <c r="F614" s="15">
        <f t="shared" si="527"/>
        <v>27.06</v>
      </c>
      <c r="G614" s="15">
        <f t="shared" ref="G614" si="532">G613</f>
        <v>31.57</v>
      </c>
    </row>
    <row r="615" spans="1:7" ht="15" thickBot="1" x14ac:dyDescent="0.4">
      <c r="A615" s="4">
        <v>69</v>
      </c>
      <c r="B615" s="4" t="s">
        <v>589</v>
      </c>
      <c r="C615" s="4"/>
      <c r="D615" s="4" t="s">
        <v>176</v>
      </c>
      <c r="E615" s="5">
        <v>21.53</v>
      </c>
      <c r="F615" s="5">
        <f>E615*1.2</f>
        <v>25.836000000000002</v>
      </c>
      <c r="G615" s="5">
        <f>E615*1.4</f>
        <v>30.141999999999999</v>
      </c>
    </row>
    <row r="616" spans="1:7" outlineLevel="1" x14ac:dyDescent="0.35">
      <c r="A616">
        <f>A615</f>
        <v>69</v>
      </c>
      <c r="B616" t="s">
        <v>589</v>
      </c>
      <c r="C616">
        <v>51449</v>
      </c>
      <c r="D616" t="s">
        <v>176</v>
      </c>
      <c r="E616" s="15">
        <f t="shared" ref="E616:G617" si="533">E615</f>
        <v>21.53</v>
      </c>
      <c r="F616" s="15">
        <f t="shared" si="533"/>
        <v>25.836000000000002</v>
      </c>
      <c r="G616" s="15">
        <f t="shared" si="533"/>
        <v>30.141999999999999</v>
      </c>
    </row>
    <row r="617" spans="1:7" outlineLevel="1" x14ac:dyDescent="0.35">
      <c r="A617">
        <f>A616</f>
        <v>69</v>
      </c>
      <c r="B617" t="s">
        <v>629</v>
      </c>
      <c r="C617">
        <v>51453</v>
      </c>
      <c r="D617" t="s">
        <v>176</v>
      </c>
      <c r="E617" s="15">
        <f t="shared" si="533"/>
        <v>21.53</v>
      </c>
      <c r="F617" s="15">
        <f t="shared" si="533"/>
        <v>25.836000000000002</v>
      </c>
      <c r="G617" s="15">
        <f t="shared" si="533"/>
        <v>30.141999999999999</v>
      </c>
    </row>
    <row r="618" spans="1:7" ht="15" thickBot="1" x14ac:dyDescent="0.4">
      <c r="A618" s="4">
        <v>70</v>
      </c>
      <c r="B618" s="4" t="s">
        <v>119</v>
      </c>
      <c r="C618" s="4"/>
      <c r="D618" s="4" t="s">
        <v>120</v>
      </c>
      <c r="E618" s="5">
        <v>21.81</v>
      </c>
      <c r="F618" s="5">
        <f>E618*1.2</f>
        <v>26.171999999999997</v>
      </c>
      <c r="G618" s="5">
        <f>E618*1.4</f>
        <v>30.533999999999995</v>
      </c>
    </row>
    <row r="619" spans="1:7" outlineLevel="1" x14ac:dyDescent="0.35">
      <c r="A619">
        <f>A618</f>
        <v>70</v>
      </c>
      <c r="B619" t="s">
        <v>314</v>
      </c>
      <c r="C619">
        <v>50424</v>
      </c>
      <c r="D619" t="s">
        <v>120</v>
      </c>
      <c r="E619" s="15">
        <f>E618</f>
        <v>21.81</v>
      </c>
      <c r="F619" s="15">
        <f>F618</f>
        <v>26.171999999999997</v>
      </c>
      <c r="G619" s="15">
        <f>G618</f>
        <v>30.533999999999995</v>
      </c>
    </row>
    <row r="620" spans="1:7" outlineLevel="1" x14ac:dyDescent="0.35">
      <c r="A620">
        <f t="shared" ref="A620:A623" si="534">A619</f>
        <v>70</v>
      </c>
      <c r="B620" t="s">
        <v>565</v>
      </c>
      <c r="C620">
        <v>50446</v>
      </c>
      <c r="D620" t="s">
        <v>149</v>
      </c>
      <c r="E620" s="15">
        <f t="shared" ref="E620:F623" si="535">E619</f>
        <v>21.81</v>
      </c>
      <c r="F620" s="15">
        <f t="shared" si="535"/>
        <v>26.171999999999997</v>
      </c>
      <c r="G620" s="15">
        <f t="shared" ref="G620" si="536">G619</f>
        <v>30.533999999999995</v>
      </c>
    </row>
    <row r="621" spans="1:7" outlineLevel="1" x14ac:dyDescent="0.35">
      <c r="A621">
        <f t="shared" si="534"/>
        <v>70</v>
      </c>
      <c r="B621" t="s">
        <v>119</v>
      </c>
      <c r="C621">
        <v>50450</v>
      </c>
      <c r="D621" t="s">
        <v>120</v>
      </c>
      <c r="E621" s="15">
        <f t="shared" si="535"/>
        <v>21.81</v>
      </c>
      <c r="F621" s="15">
        <f t="shared" si="535"/>
        <v>26.171999999999997</v>
      </c>
      <c r="G621" s="15">
        <f t="shared" ref="G621" si="537">G620</f>
        <v>30.533999999999995</v>
      </c>
    </row>
    <row r="622" spans="1:7" outlineLevel="1" x14ac:dyDescent="0.35">
      <c r="A622">
        <f t="shared" si="534"/>
        <v>70</v>
      </c>
      <c r="B622" t="s">
        <v>802</v>
      </c>
      <c r="C622">
        <v>50465</v>
      </c>
      <c r="D622" t="s">
        <v>120</v>
      </c>
      <c r="E622" s="15">
        <f t="shared" si="535"/>
        <v>21.81</v>
      </c>
      <c r="F622" s="15">
        <f t="shared" si="535"/>
        <v>26.171999999999997</v>
      </c>
      <c r="G622" s="15">
        <f t="shared" ref="G622" si="538">G621</f>
        <v>30.533999999999995</v>
      </c>
    </row>
    <row r="623" spans="1:7" outlineLevel="1" x14ac:dyDescent="0.35">
      <c r="A623">
        <f t="shared" si="534"/>
        <v>70</v>
      </c>
      <c r="B623" t="s">
        <v>852</v>
      </c>
      <c r="C623">
        <v>50473</v>
      </c>
      <c r="D623" t="s">
        <v>120</v>
      </c>
      <c r="E623" s="15">
        <f t="shared" si="535"/>
        <v>21.81</v>
      </c>
      <c r="F623" s="15">
        <f t="shared" si="535"/>
        <v>26.171999999999997</v>
      </c>
      <c r="G623" s="15">
        <f t="shared" ref="G623" si="539">G622</f>
        <v>30.533999999999995</v>
      </c>
    </row>
    <row r="624" spans="1:7" ht="15" thickBot="1" x14ac:dyDescent="0.4">
      <c r="A624" s="4">
        <v>71</v>
      </c>
      <c r="B624" s="4" t="s">
        <v>121</v>
      </c>
      <c r="C624" s="4"/>
      <c r="D624" s="4" t="s">
        <v>122</v>
      </c>
      <c r="E624" s="5">
        <v>22.58</v>
      </c>
      <c r="F624" s="5">
        <f>E624*1.2</f>
        <v>27.095999999999997</v>
      </c>
      <c r="G624" s="5">
        <f>E624*1.4</f>
        <v>31.611999999999995</v>
      </c>
    </row>
    <row r="625" spans="1:7" outlineLevel="1" x14ac:dyDescent="0.35">
      <c r="A625">
        <f>A624</f>
        <v>71</v>
      </c>
      <c r="B625" t="s">
        <v>309</v>
      </c>
      <c r="C625">
        <v>51008</v>
      </c>
      <c r="D625" t="s">
        <v>122</v>
      </c>
      <c r="E625" s="15">
        <f>E624</f>
        <v>22.58</v>
      </c>
      <c r="F625" s="15">
        <f>F624</f>
        <v>27.095999999999997</v>
      </c>
      <c r="G625" s="15">
        <f>G624</f>
        <v>31.611999999999995</v>
      </c>
    </row>
    <row r="626" spans="1:7" outlineLevel="1" x14ac:dyDescent="0.35">
      <c r="A626">
        <f t="shared" ref="A626:A630" si="540">A625</f>
        <v>71</v>
      </c>
      <c r="B626" t="s">
        <v>579</v>
      </c>
      <c r="C626">
        <v>51028</v>
      </c>
      <c r="D626" t="s">
        <v>122</v>
      </c>
      <c r="E626" s="15">
        <f t="shared" ref="E626:F630" si="541">E625</f>
        <v>22.58</v>
      </c>
      <c r="F626" s="15">
        <f t="shared" si="541"/>
        <v>27.095999999999997</v>
      </c>
      <c r="G626" s="15">
        <f t="shared" ref="G626" si="542">G625</f>
        <v>31.611999999999995</v>
      </c>
    </row>
    <row r="627" spans="1:7" outlineLevel="1" x14ac:dyDescent="0.35">
      <c r="A627">
        <f t="shared" si="540"/>
        <v>71</v>
      </c>
      <c r="B627" t="s">
        <v>121</v>
      </c>
      <c r="C627">
        <v>51031</v>
      </c>
      <c r="D627" t="s">
        <v>122</v>
      </c>
      <c r="E627" s="15">
        <f t="shared" si="541"/>
        <v>22.58</v>
      </c>
      <c r="F627" s="15">
        <f t="shared" si="541"/>
        <v>27.095999999999997</v>
      </c>
      <c r="G627" s="15">
        <f t="shared" ref="G627" si="543">G626</f>
        <v>31.611999999999995</v>
      </c>
    </row>
    <row r="628" spans="1:7" outlineLevel="1" x14ac:dyDescent="0.35">
      <c r="A628">
        <f t="shared" si="540"/>
        <v>71</v>
      </c>
      <c r="B628" t="s">
        <v>681</v>
      </c>
      <c r="C628">
        <v>51038</v>
      </c>
      <c r="D628" t="s">
        <v>122</v>
      </c>
      <c r="E628" s="15">
        <f t="shared" si="541"/>
        <v>22.58</v>
      </c>
      <c r="F628" s="15">
        <f t="shared" si="541"/>
        <v>27.095999999999997</v>
      </c>
      <c r="G628" s="15">
        <f t="shared" ref="G628" si="544">G627</f>
        <v>31.611999999999995</v>
      </c>
    </row>
    <row r="629" spans="1:7" outlineLevel="1" x14ac:dyDescent="0.35">
      <c r="A629">
        <f t="shared" si="540"/>
        <v>71</v>
      </c>
      <c r="B629" t="s">
        <v>759</v>
      </c>
      <c r="C629">
        <v>51045</v>
      </c>
      <c r="D629" t="s">
        <v>122</v>
      </c>
      <c r="E629" s="15">
        <f t="shared" si="541"/>
        <v>22.58</v>
      </c>
      <c r="F629" s="15">
        <f t="shared" si="541"/>
        <v>27.095999999999997</v>
      </c>
      <c r="G629" s="15">
        <f t="shared" ref="G629" si="545">G628</f>
        <v>31.611999999999995</v>
      </c>
    </row>
    <row r="630" spans="1:7" outlineLevel="1" x14ac:dyDescent="0.35">
      <c r="A630">
        <f t="shared" si="540"/>
        <v>71</v>
      </c>
      <c r="B630" t="s">
        <v>814</v>
      </c>
      <c r="C630">
        <v>51050</v>
      </c>
      <c r="D630" t="s">
        <v>122</v>
      </c>
      <c r="E630" s="15">
        <f t="shared" si="541"/>
        <v>22.58</v>
      </c>
      <c r="F630" s="15">
        <f t="shared" si="541"/>
        <v>27.095999999999997</v>
      </c>
      <c r="G630" s="15">
        <f t="shared" ref="G630" si="546">G629</f>
        <v>31.611999999999995</v>
      </c>
    </row>
    <row r="631" spans="1:7" ht="15" thickBot="1" x14ac:dyDescent="0.4">
      <c r="A631" s="4">
        <v>72</v>
      </c>
      <c r="B631" s="4" t="s">
        <v>610</v>
      </c>
      <c r="C631" s="4"/>
      <c r="D631" s="4" t="s">
        <v>21</v>
      </c>
      <c r="E631" s="5">
        <v>19.97</v>
      </c>
      <c r="F631" s="5">
        <f>E631*1.2</f>
        <v>23.963999999999999</v>
      </c>
      <c r="G631" s="5">
        <f>E631*1.4</f>
        <v>27.957999999999998</v>
      </c>
    </row>
    <row r="632" spans="1:7" outlineLevel="1" x14ac:dyDescent="0.35">
      <c r="A632">
        <f>A631</f>
        <v>72</v>
      </c>
      <c r="B632" t="s">
        <v>349</v>
      </c>
      <c r="C632">
        <v>50840</v>
      </c>
      <c r="D632" t="s">
        <v>21</v>
      </c>
      <c r="E632" s="15">
        <f t="shared" ref="E632:F635" si="547">E631</f>
        <v>19.97</v>
      </c>
      <c r="F632" s="15">
        <f t="shared" si="547"/>
        <v>23.963999999999999</v>
      </c>
      <c r="G632" s="15">
        <f t="shared" ref="G632" si="548">G631</f>
        <v>27.957999999999998</v>
      </c>
    </row>
    <row r="633" spans="1:7" outlineLevel="1" x14ac:dyDescent="0.35">
      <c r="A633">
        <f t="shared" ref="A633:A635" si="549">A632</f>
        <v>72</v>
      </c>
      <c r="B633" t="s">
        <v>407</v>
      </c>
      <c r="C633">
        <v>50845</v>
      </c>
      <c r="D633" t="s">
        <v>138</v>
      </c>
      <c r="E633" s="15">
        <f t="shared" si="547"/>
        <v>19.97</v>
      </c>
      <c r="F633" s="15">
        <f t="shared" si="547"/>
        <v>23.963999999999999</v>
      </c>
      <c r="G633" s="15">
        <f t="shared" ref="G633" si="550">G632</f>
        <v>27.957999999999998</v>
      </c>
    </row>
    <row r="634" spans="1:7" outlineLevel="1" x14ac:dyDescent="0.35">
      <c r="A634">
        <f t="shared" si="549"/>
        <v>72</v>
      </c>
      <c r="B634" t="s">
        <v>610</v>
      </c>
      <c r="C634">
        <v>50851</v>
      </c>
      <c r="D634" t="s">
        <v>21</v>
      </c>
      <c r="E634" s="15">
        <f t="shared" si="547"/>
        <v>19.97</v>
      </c>
      <c r="F634" s="15">
        <f t="shared" si="547"/>
        <v>23.963999999999999</v>
      </c>
      <c r="G634" s="15">
        <f t="shared" ref="G634" si="551">G633</f>
        <v>27.957999999999998</v>
      </c>
    </row>
    <row r="635" spans="1:7" outlineLevel="1" x14ac:dyDescent="0.35">
      <c r="A635">
        <f t="shared" si="549"/>
        <v>72</v>
      </c>
      <c r="B635" t="s">
        <v>862</v>
      </c>
      <c r="C635">
        <v>50862</v>
      </c>
      <c r="D635" t="s">
        <v>21</v>
      </c>
      <c r="E635" s="15">
        <f t="shared" si="547"/>
        <v>19.97</v>
      </c>
      <c r="F635" s="15">
        <f t="shared" si="547"/>
        <v>23.963999999999999</v>
      </c>
      <c r="G635" s="15">
        <f t="shared" ref="G635" si="552">G634</f>
        <v>27.957999999999998</v>
      </c>
    </row>
    <row r="636" spans="1:7" ht="15" thickBot="1" x14ac:dyDescent="0.4">
      <c r="A636" s="4">
        <v>73</v>
      </c>
      <c r="B636" s="4" t="s">
        <v>123</v>
      </c>
      <c r="C636" s="4"/>
      <c r="D636" s="4" t="s">
        <v>124</v>
      </c>
      <c r="E636" s="5">
        <v>20.93</v>
      </c>
      <c r="F636" s="5">
        <f>E636*1.2</f>
        <v>25.116</v>
      </c>
      <c r="G636" s="5">
        <f>E636*1.4</f>
        <v>29.301999999999996</v>
      </c>
    </row>
    <row r="637" spans="1:7" outlineLevel="1" x14ac:dyDescent="0.35">
      <c r="A637">
        <f>A636</f>
        <v>73</v>
      </c>
      <c r="B637" t="s">
        <v>391</v>
      </c>
      <c r="C637">
        <v>50065</v>
      </c>
      <c r="D637" t="s">
        <v>124</v>
      </c>
      <c r="E637" s="15">
        <f>E636</f>
        <v>20.93</v>
      </c>
      <c r="F637" s="15">
        <f>F636</f>
        <v>25.116</v>
      </c>
      <c r="G637" s="15">
        <f>G636</f>
        <v>29.301999999999996</v>
      </c>
    </row>
    <row r="638" spans="1:7" outlineLevel="1" x14ac:dyDescent="0.35">
      <c r="A638">
        <f t="shared" ref="A638:A645" si="553">A637</f>
        <v>73</v>
      </c>
      <c r="B638" t="s">
        <v>1001</v>
      </c>
      <c r="C638">
        <v>50067</v>
      </c>
      <c r="D638" t="s">
        <v>124</v>
      </c>
      <c r="E638" s="15">
        <f t="shared" ref="E638:F645" si="554">E637</f>
        <v>20.93</v>
      </c>
      <c r="F638" s="15">
        <f t="shared" si="554"/>
        <v>25.116</v>
      </c>
      <c r="G638" s="15">
        <f t="shared" ref="G638" si="555">G637</f>
        <v>29.301999999999996</v>
      </c>
    </row>
    <row r="639" spans="1:7" outlineLevel="1" x14ac:dyDescent="0.35">
      <c r="A639">
        <f t="shared" si="553"/>
        <v>73</v>
      </c>
      <c r="B639" t="s">
        <v>478</v>
      </c>
      <c r="C639">
        <v>50103</v>
      </c>
      <c r="D639" t="s">
        <v>124</v>
      </c>
      <c r="E639" s="15">
        <f t="shared" si="554"/>
        <v>20.93</v>
      </c>
      <c r="F639" s="15">
        <f t="shared" si="554"/>
        <v>25.116</v>
      </c>
      <c r="G639" s="15">
        <f t="shared" ref="G639" si="556">G638</f>
        <v>29.301999999999996</v>
      </c>
    </row>
    <row r="640" spans="1:7" outlineLevel="1" x14ac:dyDescent="0.35">
      <c r="A640">
        <f t="shared" si="553"/>
        <v>73</v>
      </c>
      <c r="B640" t="s">
        <v>501</v>
      </c>
      <c r="C640">
        <v>50108</v>
      </c>
      <c r="D640" t="s">
        <v>124</v>
      </c>
      <c r="E640" s="15">
        <f t="shared" si="554"/>
        <v>20.93</v>
      </c>
      <c r="F640" s="15">
        <f t="shared" si="554"/>
        <v>25.116</v>
      </c>
      <c r="G640" s="15">
        <f t="shared" ref="G640" si="557">G639</f>
        <v>29.301999999999996</v>
      </c>
    </row>
    <row r="641" spans="1:7" outlineLevel="1" x14ac:dyDescent="0.35">
      <c r="A641">
        <f t="shared" si="553"/>
        <v>73</v>
      </c>
      <c r="B641" t="s">
        <v>593</v>
      </c>
      <c r="C641">
        <v>50140</v>
      </c>
      <c r="D641" t="s">
        <v>124</v>
      </c>
      <c r="E641" s="15">
        <f t="shared" si="554"/>
        <v>20.93</v>
      </c>
      <c r="F641" s="15">
        <f t="shared" si="554"/>
        <v>25.116</v>
      </c>
      <c r="G641" s="15">
        <f t="shared" ref="G641" si="558">G640</f>
        <v>29.301999999999996</v>
      </c>
    </row>
    <row r="642" spans="1:7" outlineLevel="1" x14ac:dyDescent="0.35">
      <c r="A642">
        <f t="shared" si="553"/>
        <v>73</v>
      </c>
      <c r="B642" t="s">
        <v>123</v>
      </c>
      <c r="C642">
        <v>50144</v>
      </c>
      <c r="D642" t="s">
        <v>124</v>
      </c>
      <c r="E642" s="15">
        <f t="shared" si="554"/>
        <v>20.93</v>
      </c>
      <c r="F642" s="15">
        <f t="shared" si="554"/>
        <v>25.116</v>
      </c>
      <c r="G642" s="15">
        <f t="shared" ref="G642" si="559">G641</f>
        <v>29.301999999999996</v>
      </c>
    </row>
    <row r="643" spans="1:7" outlineLevel="1" x14ac:dyDescent="0.35">
      <c r="A643">
        <f t="shared" si="553"/>
        <v>73</v>
      </c>
      <c r="B643" t="s">
        <v>619</v>
      </c>
      <c r="C643">
        <v>50147</v>
      </c>
      <c r="D643" t="s">
        <v>54</v>
      </c>
      <c r="E643" s="15">
        <f t="shared" si="554"/>
        <v>20.93</v>
      </c>
      <c r="F643" s="15">
        <f t="shared" si="554"/>
        <v>25.116</v>
      </c>
      <c r="G643" s="15">
        <f t="shared" ref="G643" si="560">G642</f>
        <v>29.301999999999996</v>
      </c>
    </row>
    <row r="644" spans="1:7" outlineLevel="1" x14ac:dyDescent="0.35">
      <c r="A644">
        <f t="shared" si="553"/>
        <v>73</v>
      </c>
      <c r="B644" t="s">
        <v>934</v>
      </c>
      <c r="C644">
        <v>50262</v>
      </c>
      <c r="D644" t="s">
        <v>124</v>
      </c>
      <c r="E644" s="15">
        <f t="shared" si="554"/>
        <v>20.93</v>
      </c>
      <c r="F644" s="15">
        <f t="shared" si="554"/>
        <v>25.116</v>
      </c>
      <c r="G644" s="15">
        <f t="shared" ref="G644" si="561">G643</f>
        <v>29.301999999999996</v>
      </c>
    </row>
    <row r="645" spans="1:7" outlineLevel="1" x14ac:dyDescent="0.35">
      <c r="A645">
        <f t="shared" si="553"/>
        <v>73</v>
      </c>
      <c r="B645" t="s">
        <v>594</v>
      </c>
      <c r="C645">
        <v>50650</v>
      </c>
      <c r="D645" t="s">
        <v>107</v>
      </c>
      <c r="E645" s="15">
        <f t="shared" si="554"/>
        <v>20.93</v>
      </c>
      <c r="F645" s="15">
        <f t="shared" si="554"/>
        <v>25.116</v>
      </c>
      <c r="G645" s="15">
        <f t="shared" ref="G645" si="562">G644</f>
        <v>29.301999999999996</v>
      </c>
    </row>
    <row r="646" spans="1:7" ht="15" thickBot="1" x14ac:dyDescent="0.4">
      <c r="A646" s="4">
        <v>74</v>
      </c>
      <c r="B646" s="4" t="s">
        <v>125</v>
      </c>
      <c r="C646" s="4"/>
      <c r="D646" s="4" t="s">
        <v>126</v>
      </c>
      <c r="E646" s="5">
        <v>21.81</v>
      </c>
      <c r="F646" s="5">
        <f>E646*1.2</f>
        <v>26.171999999999997</v>
      </c>
      <c r="G646" s="5">
        <f>E646*1.4</f>
        <v>30.533999999999995</v>
      </c>
    </row>
    <row r="647" spans="1:7" outlineLevel="1" x14ac:dyDescent="0.35">
      <c r="A647">
        <f>A646</f>
        <v>74</v>
      </c>
      <c r="B647" t="s">
        <v>667</v>
      </c>
      <c r="C647">
        <v>50654</v>
      </c>
      <c r="D647" t="s">
        <v>126</v>
      </c>
      <c r="E647" s="15">
        <f>E646</f>
        <v>21.81</v>
      </c>
      <c r="F647" s="15">
        <f>F646</f>
        <v>26.171999999999997</v>
      </c>
      <c r="G647" s="15">
        <f>G646</f>
        <v>30.533999999999995</v>
      </c>
    </row>
    <row r="648" spans="1:7" outlineLevel="1" x14ac:dyDescent="0.35">
      <c r="A648">
        <f t="shared" ref="A648:A659" si="563">A647</f>
        <v>74</v>
      </c>
      <c r="B648" t="s">
        <v>359</v>
      </c>
      <c r="C648">
        <v>52035</v>
      </c>
      <c r="D648" t="s">
        <v>126</v>
      </c>
      <c r="E648" s="15">
        <f t="shared" ref="E648:F659" si="564">E647</f>
        <v>21.81</v>
      </c>
      <c r="F648" s="15">
        <f t="shared" si="564"/>
        <v>26.171999999999997</v>
      </c>
      <c r="G648" s="15">
        <f t="shared" ref="G648" si="565">G647</f>
        <v>30.533999999999995</v>
      </c>
    </row>
    <row r="649" spans="1:7" outlineLevel="1" x14ac:dyDescent="0.35">
      <c r="A649">
        <f t="shared" si="563"/>
        <v>74</v>
      </c>
      <c r="B649" t="s">
        <v>126</v>
      </c>
      <c r="C649">
        <v>52036</v>
      </c>
      <c r="D649" t="s">
        <v>126</v>
      </c>
      <c r="E649" s="15">
        <f t="shared" si="564"/>
        <v>21.81</v>
      </c>
      <c r="F649" s="15">
        <f t="shared" si="564"/>
        <v>26.171999999999997</v>
      </c>
      <c r="G649" s="15">
        <f t="shared" ref="G649" si="566">G648</f>
        <v>30.533999999999995</v>
      </c>
    </row>
    <row r="650" spans="1:7" outlineLevel="1" x14ac:dyDescent="0.35">
      <c r="A650">
        <f t="shared" si="563"/>
        <v>74</v>
      </c>
      <c r="B650" t="s">
        <v>423</v>
      </c>
      <c r="C650">
        <v>52038</v>
      </c>
      <c r="D650" t="s">
        <v>126</v>
      </c>
      <c r="E650" s="15">
        <f t="shared" si="564"/>
        <v>21.81</v>
      </c>
      <c r="F650" s="15">
        <f t="shared" si="564"/>
        <v>26.171999999999997</v>
      </c>
      <c r="G650" s="15">
        <f t="shared" ref="G650" si="567">G649</f>
        <v>30.533999999999995</v>
      </c>
    </row>
    <row r="651" spans="1:7" outlineLevel="1" x14ac:dyDescent="0.35">
      <c r="A651">
        <f t="shared" si="563"/>
        <v>74</v>
      </c>
      <c r="B651" t="s">
        <v>428</v>
      </c>
      <c r="C651">
        <v>52040</v>
      </c>
      <c r="D651" t="s">
        <v>67</v>
      </c>
      <c r="E651" s="15">
        <f t="shared" si="564"/>
        <v>21.81</v>
      </c>
      <c r="F651" s="15">
        <f t="shared" si="564"/>
        <v>26.171999999999997</v>
      </c>
      <c r="G651" s="15">
        <f t="shared" ref="G651" si="568">G650</f>
        <v>30.533999999999995</v>
      </c>
    </row>
    <row r="652" spans="1:7" outlineLevel="1" x14ac:dyDescent="0.35">
      <c r="A652">
        <f t="shared" si="563"/>
        <v>74</v>
      </c>
      <c r="B652" t="s">
        <v>433</v>
      </c>
      <c r="C652">
        <v>52041</v>
      </c>
      <c r="D652" t="s">
        <v>126</v>
      </c>
      <c r="E652" s="15">
        <f t="shared" si="564"/>
        <v>21.81</v>
      </c>
      <c r="F652" s="15">
        <f t="shared" si="564"/>
        <v>26.171999999999997</v>
      </c>
      <c r="G652" s="15">
        <f t="shared" ref="G652" si="569">G651</f>
        <v>30.533999999999995</v>
      </c>
    </row>
    <row r="653" spans="1:7" outlineLevel="1" x14ac:dyDescent="0.35">
      <c r="A653">
        <f t="shared" si="563"/>
        <v>74</v>
      </c>
      <c r="B653" t="s">
        <v>436</v>
      </c>
      <c r="C653">
        <v>52042</v>
      </c>
      <c r="D653" t="s">
        <v>126</v>
      </c>
      <c r="E653" s="15">
        <f t="shared" si="564"/>
        <v>21.81</v>
      </c>
      <c r="F653" s="15">
        <f t="shared" si="564"/>
        <v>26.171999999999997</v>
      </c>
      <c r="G653" s="15">
        <f t="shared" ref="G653" si="570">G652</f>
        <v>30.533999999999995</v>
      </c>
    </row>
    <row r="654" spans="1:7" outlineLevel="1" x14ac:dyDescent="0.35">
      <c r="A654">
        <f t="shared" si="563"/>
        <v>74</v>
      </c>
      <c r="B654" t="s">
        <v>508</v>
      </c>
      <c r="C654">
        <v>52050</v>
      </c>
      <c r="D654" t="s">
        <v>126</v>
      </c>
      <c r="E654" s="15">
        <f t="shared" si="564"/>
        <v>21.81</v>
      </c>
      <c r="F654" s="15">
        <f t="shared" si="564"/>
        <v>26.171999999999997</v>
      </c>
      <c r="G654" s="15">
        <f t="shared" ref="G654" si="571">G653</f>
        <v>30.533999999999995</v>
      </c>
    </row>
    <row r="655" spans="1:7" outlineLevel="1" x14ac:dyDescent="0.35">
      <c r="A655">
        <f t="shared" si="563"/>
        <v>74</v>
      </c>
      <c r="B655" t="s">
        <v>125</v>
      </c>
      <c r="C655">
        <v>52057</v>
      </c>
      <c r="D655" t="s">
        <v>126</v>
      </c>
      <c r="E655" s="15">
        <f t="shared" si="564"/>
        <v>21.81</v>
      </c>
      <c r="F655" s="15">
        <f t="shared" si="564"/>
        <v>26.171999999999997</v>
      </c>
      <c r="G655" s="15">
        <f t="shared" ref="G655" si="572">G654</f>
        <v>30.533999999999995</v>
      </c>
    </row>
    <row r="656" spans="1:7" outlineLevel="1" x14ac:dyDescent="0.35">
      <c r="A656">
        <f t="shared" si="563"/>
        <v>74</v>
      </c>
      <c r="B656" t="s">
        <v>727</v>
      </c>
      <c r="C656">
        <v>52065</v>
      </c>
      <c r="D656" t="s">
        <v>67</v>
      </c>
      <c r="E656" s="15">
        <f t="shared" si="564"/>
        <v>21.81</v>
      </c>
      <c r="F656" s="15">
        <f t="shared" si="564"/>
        <v>26.171999999999997</v>
      </c>
      <c r="G656" s="15">
        <f t="shared" ref="G656" si="573">G655</f>
        <v>30.533999999999995</v>
      </c>
    </row>
    <row r="657" spans="1:7" outlineLevel="1" x14ac:dyDescent="0.35">
      <c r="A657">
        <f t="shared" si="563"/>
        <v>74</v>
      </c>
      <c r="B657" t="s">
        <v>357</v>
      </c>
      <c r="C657">
        <v>52218</v>
      </c>
      <c r="D657" t="s">
        <v>37</v>
      </c>
      <c r="E657" s="15">
        <f t="shared" si="564"/>
        <v>21.81</v>
      </c>
      <c r="F657" s="15">
        <f t="shared" si="564"/>
        <v>26.171999999999997</v>
      </c>
      <c r="G657" s="15">
        <f t="shared" ref="G657" si="574">G656</f>
        <v>30.533999999999995</v>
      </c>
    </row>
    <row r="658" spans="1:7" outlineLevel="1" x14ac:dyDescent="0.35">
      <c r="A658">
        <f t="shared" si="563"/>
        <v>74</v>
      </c>
      <c r="B658" t="s">
        <v>398</v>
      </c>
      <c r="C658">
        <v>52223</v>
      </c>
      <c r="D658" t="s">
        <v>126</v>
      </c>
      <c r="E658" s="15">
        <f t="shared" si="564"/>
        <v>21.81</v>
      </c>
      <c r="F658" s="15">
        <f t="shared" si="564"/>
        <v>26.171999999999997</v>
      </c>
      <c r="G658" s="15">
        <f t="shared" ref="G658" si="575">G657</f>
        <v>30.533999999999995</v>
      </c>
    </row>
    <row r="659" spans="1:7" outlineLevel="1" x14ac:dyDescent="0.35">
      <c r="A659">
        <f t="shared" si="563"/>
        <v>74</v>
      </c>
      <c r="B659" t="s">
        <v>840</v>
      </c>
      <c r="C659">
        <v>52330</v>
      </c>
      <c r="D659" t="s">
        <v>126</v>
      </c>
      <c r="E659" s="15">
        <f t="shared" si="564"/>
        <v>21.81</v>
      </c>
      <c r="F659" s="15">
        <f t="shared" si="564"/>
        <v>26.171999999999997</v>
      </c>
      <c r="G659" s="15">
        <f t="shared" ref="G659" si="576">G658</f>
        <v>30.533999999999995</v>
      </c>
    </row>
    <row r="660" spans="1:7" ht="15" thickBot="1" x14ac:dyDescent="0.4">
      <c r="A660" s="4">
        <v>75</v>
      </c>
      <c r="B660" s="4" t="s">
        <v>127</v>
      </c>
      <c r="C660" s="4"/>
      <c r="D660" s="4" t="s">
        <v>128</v>
      </c>
      <c r="E660" s="5">
        <v>21.82</v>
      </c>
      <c r="F660" s="5">
        <f>E660*1.2</f>
        <v>26.184000000000001</v>
      </c>
      <c r="G660" s="5">
        <f>E660*1.4</f>
        <v>30.547999999999998</v>
      </c>
    </row>
    <row r="661" spans="1:7" outlineLevel="1" x14ac:dyDescent="0.35">
      <c r="A661">
        <f>A660</f>
        <v>75</v>
      </c>
      <c r="B661" t="s">
        <v>241</v>
      </c>
      <c r="C661">
        <v>52030</v>
      </c>
      <c r="D661" t="s">
        <v>219</v>
      </c>
      <c r="E661" s="15">
        <f>E660</f>
        <v>21.82</v>
      </c>
      <c r="F661" s="15">
        <f>F660</f>
        <v>26.184000000000001</v>
      </c>
      <c r="G661" s="15">
        <f>G660</f>
        <v>30.547999999999998</v>
      </c>
    </row>
    <row r="662" spans="1:7" outlineLevel="1" x14ac:dyDescent="0.35">
      <c r="A662">
        <f t="shared" ref="A662:A671" si="577">A661</f>
        <v>75</v>
      </c>
      <c r="B662" t="s">
        <v>277</v>
      </c>
      <c r="C662">
        <v>52031</v>
      </c>
      <c r="D662" t="s">
        <v>219</v>
      </c>
      <c r="E662" s="15">
        <f t="shared" ref="E662:F671" si="578">E661</f>
        <v>21.82</v>
      </c>
      <c r="F662" s="15">
        <f t="shared" si="578"/>
        <v>26.184000000000001</v>
      </c>
      <c r="G662" s="15">
        <f t="shared" ref="G662" si="579">G661</f>
        <v>30.547999999999998</v>
      </c>
    </row>
    <row r="663" spans="1:7" outlineLevel="1" x14ac:dyDescent="0.35">
      <c r="A663">
        <f t="shared" si="577"/>
        <v>75</v>
      </c>
      <c r="B663" t="s">
        <v>399</v>
      </c>
      <c r="C663">
        <v>52037</v>
      </c>
      <c r="D663" t="s">
        <v>48</v>
      </c>
      <c r="E663" s="15">
        <f t="shared" si="578"/>
        <v>21.82</v>
      </c>
      <c r="F663" s="15">
        <f t="shared" si="578"/>
        <v>26.184000000000001</v>
      </c>
      <c r="G663" s="15">
        <f t="shared" ref="G663" si="580">G662</f>
        <v>30.547999999999998</v>
      </c>
    </row>
    <row r="664" spans="1:7" outlineLevel="1" x14ac:dyDescent="0.35">
      <c r="A664">
        <f t="shared" si="577"/>
        <v>75</v>
      </c>
      <c r="B664" t="s">
        <v>127</v>
      </c>
      <c r="C664">
        <v>52060</v>
      </c>
      <c r="D664" t="s">
        <v>128</v>
      </c>
      <c r="E664" s="15">
        <f t="shared" si="578"/>
        <v>21.82</v>
      </c>
      <c r="F664" s="15">
        <f t="shared" si="578"/>
        <v>26.184000000000001</v>
      </c>
      <c r="G664" s="15">
        <f t="shared" ref="G664" si="581">G663</f>
        <v>30.547999999999998</v>
      </c>
    </row>
    <row r="665" spans="1:7" outlineLevel="1" x14ac:dyDescent="0.35">
      <c r="A665">
        <f t="shared" si="577"/>
        <v>75</v>
      </c>
      <c r="B665" t="s">
        <v>792</v>
      </c>
      <c r="C665">
        <v>52069</v>
      </c>
      <c r="D665" t="s">
        <v>219</v>
      </c>
      <c r="E665" s="15">
        <f t="shared" si="578"/>
        <v>21.82</v>
      </c>
      <c r="F665" s="15">
        <f t="shared" si="578"/>
        <v>26.184000000000001</v>
      </c>
      <c r="G665" s="15">
        <f t="shared" ref="G665" si="582">G664</f>
        <v>30.547999999999998</v>
      </c>
    </row>
    <row r="666" spans="1:7" outlineLevel="1" x14ac:dyDescent="0.35">
      <c r="A666">
        <f t="shared" si="577"/>
        <v>75</v>
      </c>
      <c r="B666" t="s">
        <v>880</v>
      </c>
      <c r="C666">
        <v>52074</v>
      </c>
      <c r="D666" t="s">
        <v>219</v>
      </c>
      <c r="E666" s="15">
        <f t="shared" si="578"/>
        <v>21.82</v>
      </c>
      <c r="F666" s="15">
        <f t="shared" si="578"/>
        <v>26.184000000000001</v>
      </c>
      <c r="G666" s="15">
        <f t="shared" ref="G666" si="583">G665</f>
        <v>30.547999999999998</v>
      </c>
    </row>
    <row r="667" spans="1:7" outlineLevel="1" x14ac:dyDescent="0.35">
      <c r="A667">
        <f t="shared" si="577"/>
        <v>75</v>
      </c>
      <c r="B667" t="s">
        <v>881</v>
      </c>
      <c r="C667">
        <v>52075</v>
      </c>
      <c r="D667" t="s">
        <v>219</v>
      </c>
      <c r="E667" s="15">
        <f t="shared" si="578"/>
        <v>21.82</v>
      </c>
      <c r="F667" s="15">
        <f t="shared" si="578"/>
        <v>26.184000000000001</v>
      </c>
      <c r="G667" s="15">
        <f t="shared" ref="G667" si="584">G666</f>
        <v>30.547999999999998</v>
      </c>
    </row>
    <row r="668" spans="1:7" outlineLevel="1" x14ac:dyDescent="0.35">
      <c r="A668">
        <f t="shared" si="577"/>
        <v>75</v>
      </c>
      <c r="B668" t="s">
        <v>266</v>
      </c>
      <c r="C668">
        <v>52207</v>
      </c>
      <c r="D668" t="s">
        <v>219</v>
      </c>
      <c r="E668" s="15">
        <f t="shared" si="578"/>
        <v>21.82</v>
      </c>
      <c r="F668" s="15">
        <f t="shared" si="578"/>
        <v>26.184000000000001</v>
      </c>
      <c r="G668" s="15">
        <f t="shared" ref="G668" si="585">G667</f>
        <v>30.547999999999998</v>
      </c>
    </row>
    <row r="669" spans="1:7" outlineLevel="1" x14ac:dyDescent="0.35">
      <c r="A669">
        <f t="shared" si="577"/>
        <v>75</v>
      </c>
      <c r="B669" t="s">
        <v>634</v>
      </c>
      <c r="C669">
        <v>52254</v>
      </c>
      <c r="D669" t="s">
        <v>48</v>
      </c>
      <c r="E669" s="15">
        <f t="shared" si="578"/>
        <v>21.82</v>
      </c>
      <c r="F669" s="15">
        <f t="shared" si="578"/>
        <v>26.184000000000001</v>
      </c>
      <c r="G669" s="15">
        <f t="shared" ref="G669" si="586">G668</f>
        <v>30.547999999999998</v>
      </c>
    </row>
    <row r="670" spans="1:7" outlineLevel="1" x14ac:dyDescent="0.35">
      <c r="A670">
        <f t="shared" si="577"/>
        <v>75</v>
      </c>
      <c r="B670" t="s">
        <v>698</v>
      </c>
      <c r="C670">
        <v>52309</v>
      </c>
      <c r="D670" t="s">
        <v>219</v>
      </c>
      <c r="E670" s="15">
        <f t="shared" si="578"/>
        <v>21.82</v>
      </c>
      <c r="F670" s="15">
        <f t="shared" si="578"/>
        <v>26.184000000000001</v>
      </c>
      <c r="G670" s="15">
        <f t="shared" ref="G670" si="587">G669</f>
        <v>30.547999999999998</v>
      </c>
    </row>
    <row r="671" spans="1:7" outlineLevel="1" x14ac:dyDescent="0.35">
      <c r="A671">
        <f t="shared" si="577"/>
        <v>75</v>
      </c>
      <c r="B671" t="s">
        <v>758</v>
      </c>
      <c r="C671">
        <v>52323</v>
      </c>
      <c r="D671" t="s">
        <v>136</v>
      </c>
      <c r="E671" s="15">
        <f t="shared" si="578"/>
        <v>21.82</v>
      </c>
      <c r="F671" s="15">
        <f t="shared" si="578"/>
        <v>26.184000000000001</v>
      </c>
      <c r="G671" s="15">
        <f t="shared" ref="G671" si="588">G670</f>
        <v>30.547999999999998</v>
      </c>
    </row>
    <row r="672" spans="1:7" ht="15" thickBot="1" x14ac:dyDescent="0.4">
      <c r="A672" s="4">
        <v>76</v>
      </c>
      <c r="B672" s="4" t="s">
        <v>129</v>
      </c>
      <c r="C672" s="4"/>
      <c r="D672" s="4" t="s">
        <v>130</v>
      </c>
      <c r="E672" s="5">
        <v>23.17</v>
      </c>
      <c r="F672" s="5">
        <f>E672*1.2</f>
        <v>27.804000000000002</v>
      </c>
      <c r="G672" s="5">
        <f>E672*1.4</f>
        <v>32.438000000000002</v>
      </c>
    </row>
    <row r="673" spans="1:7" outlineLevel="1" x14ac:dyDescent="0.35">
      <c r="A673">
        <f>A672</f>
        <v>76</v>
      </c>
      <c r="B673" t="s">
        <v>228</v>
      </c>
      <c r="C673">
        <v>50005</v>
      </c>
      <c r="D673" t="s">
        <v>130</v>
      </c>
      <c r="E673" s="15">
        <f>E672</f>
        <v>23.17</v>
      </c>
      <c r="F673" s="15">
        <f>F672</f>
        <v>27.804000000000002</v>
      </c>
      <c r="G673" s="15">
        <f>G672</f>
        <v>32.438000000000002</v>
      </c>
    </row>
    <row r="674" spans="1:7" outlineLevel="1" x14ac:dyDescent="0.35">
      <c r="A674">
        <f t="shared" ref="A674:A685" si="589">A673</f>
        <v>76</v>
      </c>
      <c r="B674" t="s">
        <v>351</v>
      </c>
      <c r="C674">
        <v>50051</v>
      </c>
      <c r="D674" t="s">
        <v>130</v>
      </c>
      <c r="E674" s="15">
        <f t="shared" ref="E674:F685" si="590">E673</f>
        <v>23.17</v>
      </c>
      <c r="F674" s="15">
        <f t="shared" si="590"/>
        <v>27.804000000000002</v>
      </c>
      <c r="G674" s="15">
        <f t="shared" ref="G674" si="591">G673</f>
        <v>32.438000000000002</v>
      </c>
    </row>
    <row r="675" spans="1:7" outlineLevel="1" x14ac:dyDescent="0.35">
      <c r="A675">
        <f t="shared" si="589"/>
        <v>76</v>
      </c>
      <c r="B675" t="s">
        <v>464</v>
      </c>
      <c r="C675">
        <v>50078</v>
      </c>
      <c r="D675" t="s">
        <v>130</v>
      </c>
      <c r="E675" s="15">
        <f t="shared" si="590"/>
        <v>23.17</v>
      </c>
      <c r="F675" s="15">
        <f t="shared" si="590"/>
        <v>27.804000000000002</v>
      </c>
      <c r="G675" s="15">
        <f t="shared" ref="G675" si="592">G674</f>
        <v>32.438000000000002</v>
      </c>
    </row>
    <row r="676" spans="1:7" outlineLevel="1" x14ac:dyDescent="0.35">
      <c r="A676">
        <f t="shared" si="589"/>
        <v>76</v>
      </c>
      <c r="B676" t="s">
        <v>528</v>
      </c>
      <c r="C676">
        <v>50120</v>
      </c>
      <c r="D676" t="s">
        <v>130</v>
      </c>
      <c r="E676" s="15">
        <f t="shared" si="590"/>
        <v>23.17</v>
      </c>
      <c r="F676" s="15">
        <f t="shared" si="590"/>
        <v>27.804000000000002</v>
      </c>
      <c r="G676" s="15">
        <f t="shared" ref="G676" si="593">G675</f>
        <v>32.438000000000002</v>
      </c>
    </row>
    <row r="677" spans="1:7" outlineLevel="1" x14ac:dyDescent="0.35">
      <c r="A677">
        <f t="shared" si="589"/>
        <v>76</v>
      </c>
      <c r="B677" t="s">
        <v>600</v>
      </c>
      <c r="C677">
        <v>50141</v>
      </c>
      <c r="D677" t="s">
        <v>130</v>
      </c>
      <c r="E677" s="15">
        <f t="shared" si="590"/>
        <v>23.17</v>
      </c>
      <c r="F677" s="15">
        <f t="shared" si="590"/>
        <v>27.804000000000002</v>
      </c>
      <c r="G677" s="15">
        <f t="shared" ref="G677" si="594">G676</f>
        <v>32.438000000000002</v>
      </c>
    </row>
    <row r="678" spans="1:7" outlineLevel="1" x14ac:dyDescent="0.35">
      <c r="A678">
        <f t="shared" si="589"/>
        <v>76</v>
      </c>
      <c r="B678" t="s">
        <v>605</v>
      </c>
      <c r="C678">
        <v>50142</v>
      </c>
      <c r="D678" t="s">
        <v>130</v>
      </c>
      <c r="E678" s="15">
        <f t="shared" si="590"/>
        <v>23.17</v>
      </c>
      <c r="F678" s="15">
        <f t="shared" si="590"/>
        <v>27.804000000000002</v>
      </c>
      <c r="G678" s="15">
        <f t="shared" ref="G678" si="595">G677</f>
        <v>32.438000000000002</v>
      </c>
    </row>
    <row r="679" spans="1:7" outlineLevel="1" x14ac:dyDescent="0.35">
      <c r="A679">
        <f t="shared" si="589"/>
        <v>76</v>
      </c>
      <c r="B679" t="s">
        <v>622</v>
      </c>
      <c r="C679">
        <v>50148</v>
      </c>
      <c r="D679" t="s">
        <v>130</v>
      </c>
      <c r="E679" s="15">
        <f t="shared" si="590"/>
        <v>23.17</v>
      </c>
      <c r="F679" s="15">
        <f t="shared" si="590"/>
        <v>27.804000000000002</v>
      </c>
      <c r="G679" s="15">
        <f t="shared" ref="G679" si="596">G678</f>
        <v>32.438000000000002</v>
      </c>
    </row>
    <row r="680" spans="1:7" outlineLevel="1" x14ac:dyDescent="0.35">
      <c r="A680">
        <f t="shared" si="589"/>
        <v>76</v>
      </c>
      <c r="B680" t="s">
        <v>129</v>
      </c>
      <c r="C680">
        <v>50158</v>
      </c>
      <c r="D680" t="s">
        <v>130</v>
      </c>
      <c r="E680" s="15">
        <f t="shared" si="590"/>
        <v>23.17</v>
      </c>
      <c r="F680" s="15">
        <f t="shared" si="590"/>
        <v>27.804000000000002</v>
      </c>
      <c r="G680" s="15">
        <f t="shared" ref="G680" si="597">G679</f>
        <v>32.438000000000002</v>
      </c>
    </row>
    <row r="681" spans="1:7" outlineLevel="1" x14ac:dyDescent="0.35">
      <c r="A681">
        <f t="shared" si="589"/>
        <v>76</v>
      </c>
      <c r="B681" t="s">
        <v>675</v>
      </c>
      <c r="C681">
        <v>50162</v>
      </c>
      <c r="D681" t="s">
        <v>130</v>
      </c>
      <c r="E681" s="15">
        <f t="shared" si="590"/>
        <v>23.17</v>
      </c>
      <c r="F681" s="15">
        <f t="shared" si="590"/>
        <v>27.804000000000002</v>
      </c>
      <c r="G681" s="15">
        <f t="shared" ref="G681" si="598">G680</f>
        <v>32.438000000000002</v>
      </c>
    </row>
    <row r="682" spans="1:7" outlineLevel="1" x14ac:dyDescent="0.35">
      <c r="A682">
        <f t="shared" si="589"/>
        <v>76</v>
      </c>
      <c r="B682" t="s">
        <v>816</v>
      </c>
      <c r="C682">
        <v>50234</v>
      </c>
      <c r="D682" t="s">
        <v>130</v>
      </c>
      <c r="E682" s="15">
        <f t="shared" si="590"/>
        <v>23.17</v>
      </c>
      <c r="F682" s="15">
        <f t="shared" si="590"/>
        <v>27.804000000000002</v>
      </c>
      <c r="G682" s="15">
        <f t="shared" ref="G682" si="599">G681</f>
        <v>32.438000000000002</v>
      </c>
    </row>
    <row r="683" spans="1:7" outlineLevel="1" x14ac:dyDescent="0.35">
      <c r="A683">
        <f t="shared" si="589"/>
        <v>76</v>
      </c>
      <c r="B683" t="s">
        <v>843</v>
      </c>
      <c r="C683">
        <v>50239</v>
      </c>
      <c r="D683" t="s">
        <v>130</v>
      </c>
      <c r="E683" s="15">
        <f t="shared" si="590"/>
        <v>23.17</v>
      </c>
      <c r="F683" s="15">
        <f t="shared" si="590"/>
        <v>27.804000000000002</v>
      </c>
      <c r="G683" s="15">
        <f t="shared" ref="G683" si="600">G682</f>
        <v>32.438000000000002</v>
      </c>
    </row>
    <row r="684" spans="1:7" outlineLevel="1" x14ac:dyDescent="0.35">
      <c r="A684">
        <f t="shared" si="589"/>
        <v>76</v>
      </c>
      <c r="B684" t="s">
        <v>888</v>
      </c>
      <c r="C684">
        <v>50247</v>
      </c>
      <c r="D684" t="s">
        <v>130</v>
      </c>
      <c r="E684" s="15">
        <f t="shared" si="590"/>
        <v>23.17</v>
      </c>
      <c r="F684" s="15">
        <f t="shared" si="590"/>
        <v>27.804000000000002</v>
      </c>
      <c r="G684" s="15">
        <f t="shared" ref="G684" si="601">G683</f>
        <v>32.438000000000002</v>
      </c>
    </row>
    <row r="685" spans="1:7" outlineLevel="1" x14ac:dyDescent="0.35">
      <c r="A685">
        <f t="shared" si="589"/>
        <v>76</v>
      </c>
      <c r="B685" t="s">
        <v>59</v>
      </c>
      <c r="C685">
        <v>50258</v>
      </c>
      <c r="D685" t="s">
        <v>112</v>
      </c>
      <c r="E685" s="15">
        <f t="shared" si="590"/>
        <v>23.17</v>
      </c>
      <c r="F685" s="15">
        <f t="shared" si="590"/>
        <v>27.804000000000002</v>
      </c>
      <c r="G685" s="15">
        <f t="shared" ref="G685" si="602">G684</f>
        <v>32.438000000000002</v>
      </c>
    </row>
    <row r="686" spans="1:7" ht="15" thickBot="1" x14ac:dyDescent="0.4">
      <c r="A686" s="4">
        <v>77</v>
      </c>
      <c r="B686" s="4" t="s">
        <v>131</v>
      </c>
      <c r="C686" s="4"/>
      <c r="D686" s="4" t="s">
        <v>132</v>
      </c>
      <c r="E686" s="5">
        <v>22.47</v>
      </c>
      <c r="F686" s="5">
        <f>E686*1.2</f>
        <v>26.963999999999999</v>
      </c>
      <c r="G686" s="5">
        <f>E686*1.4</f>
        <v>31.457999999999995</v>
      </c>
    </row>
    <row r="687" spans="1:7" outlineLevel="1" x14ac:dyDescent="0.35">
      <c r="A687">
        <f>A686</f>
        <v>77</v>
      </c>
      <c r="B687" t="s">
        <v>666</v>
      </c>
      <c r="C687">
        <v>50401</v>
      </c>
      <c r="D687" t="s">
        <v>132</v>
      </c>
      <c r="E687" s="15">
        <f>E686</f>
        <v>22.47</v>
      </c>
      <c r="F687" s="15">
        <f>F686</f>
        <v>26.963999999999999</v>
      </c>
      <c r="G687" s="15">
        <f>G686</f>
        <v>31.457999999999995</v>
      </c>
    </row>
    <row r="688" spans="1:7" outlineLevel="1" x14ac:dyDescent="0.35">
      <c r="A688">
        <f t="shared" ref="A688:A699" si="603">A687</f>
        <v>77</v>
      </c>
      <c r="B688" t="s">
        <v>666</v>
      </c>
      <c r="C688">
        <v>50402</v>
      </c>
      <c r="D688" t="s">
        <v>132</v>
      </c>
      <c r="E688" s="15">
        <f t="shared" ref="E688:F699" si="604">E687</f>
        <v>22.47</v>
      </c>
      <c r="F688" s="15">
        <f t="shared" si="604"/>
        <v>26.963999999999999</v>
      </c>
      <c r="G688" s="15">
        <f t="shared" ref="G688" si="605">G687</f>
        <v>31.457999999999995</v>
      </c>
    </row>
    <row r="689" spans="1:7" outlineLevel="1" x14ac:dyDescent="0.35">
      <c r="A689">
        <f t="shared" si="603"/>
        <v>77</v>
      </c>
      <c r="B689" t="s">
        <v>348</v>
      </c>
      <c r="C689">
        <v>50428</v>
      </c>
      <c r="D689" t="s">
        <v>132</v>
      </c>
      <c r="E689" s="15">
        <f t="shared" si="604"/>
        <v>22.47</v>
      </c>
      <c r="F689" s="15">
        <f t="shared" si="604"/>
        <v>26.963999999999999</v>
      </c>
      <c r="G689" s="15">
        <f t="shared" ref="G689" si="606">G688</f>
        <v>31.457999999999995</v>
      </c>
    </row>
    <row r="690" spans="1:7" outlineLevel="1" x14ac:dyDescent="0.35">
      <c r="A690">
        <f t="shared" si="603"/>
        <v>77</v>
      </c>
      <c r="B690" t="s">
        <v>465</v>
      </c>
      <c r="C690">
        <v>50434</v>
      </c>
      <c r="D690" t="s">
        <v>149</v>
      </c>
      <c r="E690" s="15">
        <f t="shared" si="604"/>
        <v>22.47</v>
      </c>
      <c r="F690" s="15">
        <f t="shared" si="604"/>
        <v>26.963999999999999</v>
      </c>
      <c r="G690" s="15">
        <f t="shared" ref="G690" si="607">G689</f>
        <v>31.457999999999995</v>
      </c>
    </row>
    <row r="691" spans="1:7" outlineLevel="1" x14ac:dyDescent="0.35">
      <c r="A691">
        <f t="shared" si="603"/>
        <v>77</v>
      </c>
      <c r="B691" t="s">
        <v>516</v>
      </c>
      <c r="C691">
        <v>50444</v>
      </c>
      <c r="D691" t="s">
        <v>149</v>
      </c>
      <c r="E691" s="15">
        <f t="shared" si="604"/>
        <v>22.47</v>
      </c>
      <c r="F691" s="15">
        <f t="shared" si="604"/>
        <v>26.963999999999999</v>
      </c>
      <c r="G691" s="15">
        <f t="shared" ref="G691" si="608">G690</f>
        <v>31.457999999999995</v>
      </c>
    </row>
    <row r="692" spans="1:7" outlineLevel="1" x14ac:dyDescent="0.35">
      <c r="A692">
        <f t="shared" si="603"/>
        <v>77</v>
      </c>
      <c r="B692" t="s">
        <v>653</v>
      </c>
      <c r="C692">
        <v>50456</v>
      </c>
      <c r="D692" t="s">
        <v>149</v>
      </c>
      <c r="E692" s="15">
        <f t="shared" si="604"/>
        <v>22.47</v>
      </c>
      <c r="F692" s="15">
        <f t="shared" si="604"/>
        <v>26.963999999999999</v>
      </c>
      <c r="G692" s="15">
        <f t="shared" ref="G692" si="609">G691</f>
        <v>31.457999999999995</v>
      </c>
    </row>
    <row r="693" spans="1:7" outlineLevel="1" x14ac:dyDescent="0.35">
      <c r="A693">
        <f t="shared" si="603"/>
        <v>77</v>
      </c>
      <c r="B693" t="s">
        <v>733</v>
      </c>
      <c r="C693">
        <v>50458</v>
      </c>
      <c r="D693" t="s">
        <v>43</v>
      </c>
      <c r="E693" s="15">
        <f t="shared" si="604"/>
        <v>22.47</v>
      </c>
      <c r="F693" s="15">
        <f t="shared" si="604"/>
        <v>26.963999999999999</v>
      </c>
      <c r="G693" s="15">
        <f t="shared" ref="G693" si="610">G692</f>
        <v>31.457999999999995</v>
      </c>
    </row>
    <row r="694" spans="1:7" outlineLevel="1" x14ac:dyDescent="0.35">
      <c r="A694">
        <f t="shared" si="603"/>
        <v>77</v>
      </c>
      <c r="B694" t="s">
        <v>122</v>
      </c>
      <c r="C694">
        <v>50464</v>
      </c>
      <c r="D694" t="s">
        <v>132</v>
      </c>
      <c r="E694" s="15">
        <f t="shared" si="604"/>
        <v>22.47</v>
      </c>
      <c r="F694" s="15">
        <f t="shared" si="604"/>
        <v>26.963999999999999</v>
      </c>
      <c r="G694" s="15">
        <f t="shared" ref="G694" si="611">G693</f>
        <v>31.457999999999995</v>
      </c>
    </row>
    <row r="695" spans="1:7" outlineLevel="1" x14ac:dyDescent="0.35">
      <c r="A695">
        <f t="shared" si="603"/>
        <v>77</v>
      </c>
      <c r="B695" t="s">
        <v>825</v>
      </c>
      <c r="C695">
        <v>50467</v>
      </c>
      <c r="D695" t="s">
        <v>132</v>
      </c>
      <c r="E695" s="15">
        <f t="shared" si="604"/>
        <v>22.47</v>
      </c>
      <c r="F695" s="15">
        <f t="shared" si="604"/>
        <v>26.963999999999999</v>
      </c>
      <c r="G695" s="15">
        <f t="shared" ref="G695" si="612">G694</f>
        <v>31.457999999999995</v>
      </c>
    </row>
    <row r="696" spans="1:7" outlineLevel="1" x14ac:dyDescent="0.35">
      <c r="A696">
        <f t="shared" si="603"/>
        <v>77</v>
      </c>
      <c r="B696" t="s">
        <v>827</v>
      </c>
      <c r="C696">
        <v>50469</v>
      </c>
      <c r="D696" t="s">
        <v>132</v>
      </c>
      <c r="E696" s="15">
        <f t="shared" si="604"/>
        <v>22.47</v>
      </c>
      <c r="F696" s="15">
        <f t="shared" si="604"/>
        <v>26.963999999999999</v>
      </c>
      <c r="G696" s="15">
        <f t="shared" ref="G696" si="613">G695</f>
        <v>31.457999999999995</v>
      </c>
    </row>
    <row r="697" spans="1:7" outlineLevel="1" x14ac:dyDescent="0.35">
      <c r="A697">
        <f t="shared" si="603"/>
        <v>77</v>
      </c>
      <c r="B697" t="s">
        <v>901</v>
      </c>
      <c r="C697">
        <v>50477</v>
      </c>
      <c r="D697" t="s">
        <v>132</v>
      </c>
      <c r="E697" s="15">
        <f t="shared" si="604"/>
        <v>22.47</v>
      </c>
      <c r="F697" s="15">
        <f t="shared" si="604"/>
        <v>26.963999999999999</v>
      </c>
      <c r="G697" s="15">
        <f t="shared" ref="G697" si="614">G696</f>
        <v>31.457999999999995</v>
      </c>
    </row>
    <row r="698" spans="1:7" outlineLevel="1" x14ac:dyDescent="0.35">
      <c r="A698">
        <f t="shared" si="603"/>
        <v>77</v>
      </c>
      <c r="B698" t="s">
        <v>913</v>
      </c>
      <c r="C698">
        <v>50479</v>
      </c>
      <c r="D698" t="s">
        <v>132</v>
      </c>
      <c r="E698" s="15">
        <f t="shared" si="604"/>
        <v>22.47</v>
      </c>
      <c r="F698" s="15">
        <f t="shared" si="604"/>
        <v>26.963999999999999</v>
      </c>
      <c r="G698" s="15">
        <f t="shared" ref="G698" si="615">G697</f>
        <v>31.457999999999995</v>
      </c>
    </row>
    <row r="699" spans="1:7" outlineLevel="1" x14ac:dyDescent="0.35">
      <c r="A699">
        <f t="shared" si="603"/>
        <v>77</v>
      </c>
      <c r="B699" t="s">
        <v>936</v>
      </c>
      <c r="C699">
        <v>50482</v>
      </c>
      <c r="D699" t="s">
        <v>132</v>
      </c>
      <c r="E699" s="15">
        <f t="shared" si="604"/>
        <v>22.47</v>
      </c>
      <c r="F699" s="15">
        <f t="shared" si="604"/>
        <v>26.963999999999999</v>
      </c>
      <c r="G699" s="15">
        <f t="shared" ref="G699" si="616">G698</f>
        <v>31.457999999999995</v>
      </c>
    </row>
    <row r="700" spans="1:7" ht="15" thickBot="1" x14ac:dyDescent="0.4">
      <c r="A700" s="4">
        <v>78</v>
      </c>
      <c r="B700" s="4" t="s">
        <v>133</v>
      </c>
      <c r="C700" s="4"/>
      <c r="D700" s="4" t="s">
        <v>134</v>
      </c>
      <c r="E700" s="5">
        <v>21.51</v>
      </c>
      <c r="F700" s="5">
        <f>E700*1.2</f>
        <v>25.812000000000001</v>
      </c>
      <c r="G700" s="5">
        <f>E700*1.4</f>
        <v>30.114000000000001</v>
      </c>
    </row>
    <row r="701" spans="1:7" outlineLevel="1" x14ac:dyDescent="0.35">
      <c r="A701">
        <f>A700</f>
        <v>78</v>
      </c>
      <c r="B701" t="s">
        <v>543</v>
      </c>
      <c r="C701">
        <v>51542</v>
      </c>
      <c r="D701" t="s">
        <v>19</v>
      </c>
      <c r="E701" s="15">
        <f>E700</f>
        <v>21.51</v>
      </c>
      <c r="F701" s="15">
        <f>F700</f>
        <v>25.812000000000001</v>
      </c>
      <c r="G701" s="15">
        <f>G700</f>
        <v>30.114000000000001</v>
      </c>
    </row>
    <row r="702" spans="1:7" outlineLevel="1" x14ac:dyDescent="0.35">
      <c r="A702">
        <f t="shared" ref="A702:A708" si="617">A701</f>
        <v>78</v>
      </c>
      <c r="B702" t="s">
        <v>628</v>
      </c>
      <c r="C702">
        <v>51546</v>
      </c>
      <c r="D702" t="s">
        <v>134</v>
      </c>
      <c r="E702" s="15">
        <f t="shared" ref="E702:F708" si="618">E701</f>
        <v>21.51</v>
      </c>
      <c r="F702" s="15">
        <f t="shared" si="618"/>
        <v>25.812000000000001</v>
      </c>
      <c r="G702" s="15">
        <f t="shared" ref="G702" si="619">G701</f>
        <v>30.114000000000001</v>
      </c>
    </row>
    <row r="703" spans="1:7" outlineLevel="1" x14ac:dyDescent="0.35">
      <c r="A703">
        <f t="shared" si="617"/>
        <v>78</v>
      </c>
      <c r="B703" t="s">
        <v>648</v>
      </c>
      <c r="C703">
        <v>51550</v>
      </c>
      <c r="D703" t="s">
        <v>134</v>
      </c>
      <c r="E703" s="15">
        <f t="shared" si="618"/>
        <v>21.51</v>
      </c>
      <c r="F703" s="15">
        <f t="shared" si="618"/>
        <v>25.812000000000001</v>
      </c>
      <c r="G703" s="15">
        <f t="shared" ref="G703" si="620">G702</f>
        <v>30.114000000000001</v>
      </c>
    </row>
    <row r="704" spans="1:7" outlineLevel="1" x14ac:dyDescent="0.35">
      <c r="A704">
        <f t="shared" si="617"/>
        <v>78</v>
      </c>
      <c r="B704" t="s">
        <v>133</v>
      </c>
      <c r="C704">
        <v>51555</v>
      </c>
      <c r="D704" t="s">
        <v>134</v>
      </c>
      <c r="E704" s="15">
        <f t="shared" si="618"/>
        <v>21.51</v>
      </c>
      <c r="F704" s="15">
        <f t="shared" si="618"/>
        <v>25.812000000000001</v>
      </c>
      <c r="G704" s="15">
        <f t="shared" ref="G704" si="621">G703</f>
        <v>30.114000000000001</v>
      </c>
    </row>
    <row r="705" spans="1:7" outlineLevel="1" x14ac:dyDescent="0.35">
      <c r="A705">
        <f t="shared" si="617"/>
        <v>78</v>
      </c>
      <c r="B705" t="s">
        <v>696</v>
      </c>
      <c r="C705">
        <v>51556</v>
      </c>
      <c r="D705" t="s">
        <v>134</v>
      </c>
      <c r="E705" s="15">
        <f t="shared" si="618"/>
        <v>21.51</v>
      </c>
      <c r="F705" s="15">
        <f t="shared" si="618"/>
        <v>25.812000000000001</v>
      </c>
      <c r="G705" s="15">
        <f t="shared" ref="G705" si="622">G704</f>
        <v>30.114000000000001</v>
      </c>
    </row>
    <row r="706" spans="1:7" outlineLevel="1" x14ac:dyDescent="0.35">
      <c r="A706">
        <f t="shared" si="617"/>
        <v>78</v>
      </c>
      <c r="B706" t="s">
        <v>697</v>
      </c>
      <c r="C706">
        <v>51557</v>
      </c>
      <c r="D706" t="s">
        <v>134</v>
      </c>
      <c r="E706" s="15">
        <f t="shared" si="618"/>
        <v>21.51</v>
      </c>
      <c r="F706" s="15">
        <f t="shared" si="618"/>
        <v>25.812000000000001</v>
      </c>
      <c r="G706" s="15">
        <f t="shared" ref="G706" si="623">G705</f>
        <v>30.114000000000001</v>
      </c>
    </row>
    <row r="707" spans="1:7" outlineLevel="1" x14ac:dyDescent="0.35">
      <c r="A707">
        <f t="shared" si="617"/>
        <v>78</v>
      </c>
      <c r="B707" t="s">
        <v>779</v>
      </c>
      <c r="C707">
        <v>51564</v>
      </c>
      <c r="D707" t="s">
        <v>134</v>
      </c>
      <c r="E707" s="15">
        <f t="shared" si="618"/>
        <v>21.51</v>
      </c>
      <c r="F707" s="15">
        <f t="shared" si="618"/>
        <v>25.812000000000001</v>
      </c>
      <c r="G707" s="15">
        <f t="shared" ref="G707" si="624">G706</f>
        <v>30.114000000000001</v>
      </c>
    </row>
    <row r="708" spans="1:7" outlineLevel="1" x14ac:dyDescent="0.35">
      <c r="A708">
        <f t="shared" si="617"/>
        <v>78</v>
      </c>
      <c r="B708" t="s">
        <v>987</v>
      </c>
      <c r="C708">
        <v>51579</v>
      </c>
      <c r="D708" t="s">
        <v>134</v>
      </c>
      <c r="E708" s="15">
        <f t="shared" si="618"/>
        <v>21.51</v>
      </c>
      <c r="F708" s="15">
        <f t="shared" si="618"/>
        <v>25.812000000000001</v>
      </c>
      <c r="G708" s="15">
        <f t="shared" ref="G708" si="625">G707</f>
        <v>30.114000000000001</v>
      </c>
    </row>
    <row r="709" spans="1:7" ht="15" thickBot="1" x14ac:dyDescent="0.4">
      <c r="A709" s="4">
        <v>79</v>
      </c>
      <c r="B709" s="4" t="s">
        <v>135</v>
      </c>
      <c r="C709" s="4"/>
      <c r="D709" s="4" t="s">
        <v>136</v>
      </c>
      <c r="E709" s="5">
        <v>23.32</v>
      </c>
      <c r="F709" s="5">
        <f>E709*1.2</f>
        <v>27.983999999999998</v>
      </c>
      <c r="G709" s="5">
        <f>E709*1.4</f>
        <v>32.647999999999996</v>
      </c>
    </row>
    <row r="710" spans="1:7" outlineLevel="1" x14ac:dyDescent="0.35">
      <c r="A710">
        <f>A709</f>
        <v>79</v>
      </c>
      <c r="B710" t="s">
        <v>329</v>
      </c>
      <c r="C710">
        <v>52033</v>
      </c>
      <c r="D710" t="s">
        <v>67</v>
      </c>
      <c r="E710" s="15">
        <f>E709</f>
        <v>23.32</v>
      </c>
      <c r="F710" s="15">
        <f>F709</f>
        <v>27.983999999999998</v>
      </c>
      <c r="G710" s="15">
        <f>G709</f>
        <v>32.647999999999996</v>
      </c>
    </row>
    <row r="711" spans="1:7" outlineLevel="1" x14ac:dyDescent="0.35">
      <c r="A711">
        <f t="shared" ref="A711:A718" si="626">A710</f>
        <v>79</v>
      </c>
      <c r="B711" t="s">
        <v>991</v>
      </c>
      <c r="C711">
        <v>52078</v>
      </c>
      <c r="D711" t="s">
        <v>67</v>
      </c>
      <c r="E711" s="15">
        <f t="shared" ref="E711:F718" si="627">E710</f>
        <v>23.32</v>
      </c>
      <c r="F711" s="15">
        <f t="shared" si="627"/>
        <v>27.983999999999998</v>
      </c>
      <c r="G711" s="15">
        <f t="shared" ref="G711" si="628">G710</f>
        <v>32.647999999999996</v>
      </c>
    </row>
    <row r="712" spans="1:7" outlineLevel="1" x14ac:dyDescent="0.35">
      <c r="A712">
        <f t="shared" si="626"/>
        <v>79</v>
      </c>
      <c r="B712" t="s">
        <v>334</v>
      </c>
      <c r="C712">
        <v>52212</v>
      </c>
      <c r="D712" t="s">
        <v>136</v>
      </c>
      <c r="E712" s="15">
        <f t="shared" si="627"/>
        <v>23.32</v>
      </c>
      <c r="F712" s="15">
        <f t="shared" si="627"/>
        <v>27.983999999999998</v>
      </c>
      <c r="G712" s="15">
        <f t="shared" ref="G712" si="629">G711</f>
        <v>32.647999999999996</v>
      </c>
    </row>
    <row r="713" spans="1:7" outlineLevel="1" x14ac:dyDescent="0.35">
      <c r="A713">
        <f t="shared" si="626"/>
        <v>79</v>
      </c>
      <c r="B713" t="s">
        <v>336</v>
      </c>
      <c r="C713">
        <v>52214</v>
      </c>
      <c r="D713" t="s">
        <v>37</v>
      </c>
      <c r="E713" s="15">
        <f t="shared" si="627"/>
        <v>23.32</v>
      </c>
      <c r="F713" s="15">
        <f t="shared" si="627"/>
        <v>27.983999999999998</v>
      </c>
      <c r="G713" s="15">
        <f t="shared" ref="G713" si="630">G712</f>
        <v>32.647999999999996</v>
      </c>
    </row>
    <row r="714" spans="1:7" outlineLevel="1" x14ac:dyDescent="0.35">
      <c r="A714">
        <f t="shared" si="626"/>
        <v>79</v>
      </c>
      <c r="B714" t="s">
        <v>790</v>
      </c>
      <c r="C714">
        <v>52219</v>
      </c>
      <c r="D714" t="s">
        <v>37</v>
      </c>
      <c r="E714" s="15">
        <f t="shared" si="627"/>
        <v>23.32</v>
      </c>
      <c r="F714" s="15">
        <f t="shared" si="627"/>
        <v>27.983999999999998</v>
      </c>
      <c r="G714" s="15">
        <f t="shared" ref="G714" si="631">G713</f>
        <v>32.647999999999996</v>
      </c>
    </row>
    <row r="715" spans="1:7" outlineLevel="1" x14ac:dyDescent="0.35">
      <c r="A715">
        <f t="shared" si="626"/>
        <v>79</v>
      </c>
      <c r="B715" t="s">
        <v>544</v>
      </c>
      <c r="C715">
        <v>52237</v>
      </c>
      <c r="D715" t="s">
        <v>126</v>
      </c>
      <c r="E715" s="15">
        <f t="shared" si="627"/>
        <v>23.32</v>
      </c>
      <c r="F715" s="15">
        <f t="shared" si="627"/>
        <v>27.983999999999998</v>
      </c>
      <c r="G715" s="15">
        <f t="shared" ref="G715" si="632">G714</f>
        <v>32.647999999999996</v>
      </c>
    </row>
    <row r="716" spans="1:7" outlineLevel="1" x14ac:dyDescent="0.35">
      <c r="A716">
        <f t="shared" si="626"/>
        <v>79</v>
      </c>
      <c r="B716" t="s">
        <v>135</v>
      </c>
      <c r="C716">
        <v>52310</v>
      </c>
      <c r="D716" t="s">
        <v>136</v>
      </c>
      <c r="E716" s="15">
        <f t="shared" si="627"/>
        <v>23.32</v>
      </c>
      <c r="F716" s="15">
        <f t="shared" si="627"/>
        <v>27.983999999999998</v>
      </c>
      <c r="G716" s="15">
        <f t="shared" ref="G716" si="633">G715</f>
        <v>32.647999999999996</v>
      </c>
    </row>
    <row r="717" spans="1:7" outlineLevel="1" x14ac:dyDescent="0.35">
      <c r="A717">
        <f t="shared" si="626"/>
        <v>79</v>
      </c>
      <c r="B717" t="s">
        <v>705</v>
      </c>
      <c r="C717">
        <v>52312</v>
      </c>
      <c r="D717" t="s">
        <v>136</v>
      </c>
      <c r="E717" s="15">
        <f t="shared" si="627"/>
        <v>23.32</v>
      </c>
      <c r="F717" s="15">
        <f t="shared" si="627"/>
        <v>27.983999999999998</v>
      </c>
      <c r="G717" s="15">
        <f t="shared" ref="G717" si="634">G716</f>
        <v>32.647999999999996</v>
      </c>
    </row>
    <row r="718" spans="1:7" outlineLevel="1" x14ac:dyDescent="0.35">
      <c r="A718">
        <f t="shared" si="626"/>
        <v>79</v>
      </c>
      <c r="B718" t="s">
        <v>748</v>
      </c>
      <c r="C718">
        <v>52321</v>
      </c>
      <c r="D718" t="s">
        <v>136</v>
      </c>
      <c r="E718" s="15">
        <f t="shared" si="627"/>
        <v>23.32</v>
      </c>
      <c r="F718" s="15">
        <f t="shared" si="627"/>
        <v>27.983999999999998</v>
      </c>
      <c r="G718" s="15">
        <f t="shared" ref="G718" si="635">G717</f>
        <v>32.647999999999996</v>
      </c>
    </row>
    <row r="719" spans="1:7" ht="15" thickBot="1" x14ac:dyDescent="0.4">
      <c r="A719" s="4">
        <v>80</v>
      </c>
      <c r="B719" s="4" t="s">
        <v>137</v>
      </c>
      <c r="C719" s="4"/>
      <c r="D719" s="4" t="s">
        <v>138</v>
      </c>
      <c r="E719" s="5">
        <v>21.11</v>
      </c>
      <c r="F719" s="5">
        <f>E719*1.2</f>
        <v>25.331999999999997</v>
      </c>
      <c r="G719" s="5">
        <f>E719*1.4</f>
        <v>29.553999999999998</v>
      </c>
    </row>
    <row r="720" spans="1:7" outlineLevel="1" x14ac:dyDescent="0.35">
      <c r="A720">
        <f>A719</f>
        <v>80</v>
      </c>
      <c r="B720" t="s">
        <v>445</v>
      </c>
      <c r="C720">
        <v>50074</v>
      </c>
      <c r="D720" t="s">
        <v>138</v>
      </c>
      <c r="E720" s="15">
        <f>E719</f>
        <v>21.11</v>
      </c>
      <c r="F720" s="15">
        <f>F719</f>
        <v>25.331999999999997</v>
      </c>
      <c r="G720" s="15">
        <f>G719</f>
        <v>29.553999999999998</v>
      </c>
    </row>
    <row r="721" spans="1:7" outlineLevel="1" x14ac:dyDescent="0.35">
      <c r="A721">
        <f t="shared" ref="A721:A726" si="636">A720</f>
        <v>80</v>
      </c>
      <c r="B721" t="s">
        <v>569</v>
      </c>
      <c r="C721">
        <v>50133</v>
      </c>
      <c r="D721" t="s">
        <v>138</v>
      </c>
      <c r="E721" s="15">
        <f t="shared" ref="E721:F726" si="637">E720</f>
        <v>21.11</v>
      </c>
      <c r="F721" s="15">
        <f t="shared" si="637"/>
        <v>25.331999999999997</v>
      </c>
      <c r="G721" s="15">
        <f t="shared" ref="G721" si="638">G720</f>
        <v>29.553999999999998</v>
      </c>
    </row>
    <row r="722" spans="1:7" outlineLevel="1" x14ac:dyDescent="0.35">
      <c r="A722">
        <f t="shared" si="636"/>
        <v>80</v>
      </c>
      <c r="B722" t="s">
        <v>23</v>
      </c>
      <c r="C722">
        <v>50835</v>
      </c>
      <c r="D722" t="s">
        <v>138</v>
      </c>
      <c r="E722" s="15">
        <f t="shared" si="637"/>
        <v>21.11</v>
      </c>
      <c r="F722" s="15">
        <f t="shared" si="637"/>
        <v>25.331999999999997</v>
      </c>
      <c r="G722" s="15">
        <f t="shared" ref="G722" si="639">G721</f>
        <v>29.553999999999998</v>
      </c>
    </row>
    <row r="723" spans="1:7" outlineLevel="1" x14ac:dyDescent="0.35">
      <c r="A723">
        <f t="shared" si="636"/>
        <v>80</v>
      </c>
      <c r="B723" t="s">
        <v>137</v>
      </c>
      <c r="C723">
        <v>50854</v>
      </c>
      <c r="D723" t="s">
        <v>138</v>
      </c>
      <c r="E723" s="15">
        <f t="shared" si="637"/>
        <v>21.11</v>
      </c>
      <c r="F723" s="15">
        <f t="shared" si="637"/>
        <v>25.331999999999997</v>
      </c>
      <c r="G723" s="15">
        <f t="shared" ref="G723" si="640">G722</f>
        <v>29.553999999999998</v>
      </c>
    </row>
    <row r="724" spans="1:7" outlineLevel="1" x14ac:dyDescent="0.35">
      <c r="A724">
        <f t="shared" si="636"/>
        <v>80</v>
      </c>
      <c r="B724" t="s">
        <v>810</v>
      </c>
      <c r="C724">
        <v>50860</v>
      </c>
      <c r="D724" t="s">
        <v>138</v>
      </c>
      <c r="E724" s="15">
        <f t="shared" si="637"/>
        <v>21.11</v>
      </c>
      <c r="F724" s="15">
        <f t="shared" si="637"/>
        <v>25.331999999999997</v>
      </c>
      <c r="G724" s="15">
        <f t="shared" ref="G724" si="641">G723</f>
        <v>29.553999999999998</v>
      </c>
    </row>
    <row r="725" spans="1:7" outlineLevel="1" x14ac:dyDescent="0.35">
      <c r="A725">
        <f t="shared" si="636"/>
        <v>80</v>
      </c>
      <c r="B725" t="s">
        <v>861</v>
      </c>
      <c r="C725">
        <v>50861</v>
      </c>
      <c r="D725" t="s">
        <v>59</v>
      </c>
      <c r="E725" s="15">
        <f t="shared" si="637"/>
        <v>21.11</v>
      </c>
      <c r="F725" s="15">
        <f t="shared" si="637"/>
        <v>25.331999999999997</v>
      </c>
      <c r="G725" s="15">
        <f t="shared" ref="G725" si="642">G724</f>
        <v>29.553999999999998</v>
      </c>
    </row>
    <row r="726" spans="1:7" outlineLevel="1" x14ac:dyDescent="0.35">
      <c r="A726">
        <f t="shared" si="636"/>
        <v>80</v>
      </c>
      <c r="B726" t="s">
        <v>915</v>
      </c>
      <c r="C726">
        <v>50863</v>
      </c>
      <c r="D726" t="s">
        <v>138</v>
      </c>
      <c r="E726" s="15">
        <f t="shared" si="637"/>
        <v>21.11</v>
      </c>
      <c r="F726" s="15">
        <f t="shared" si="637"/>
        <v>25.331999999999997</v>
      </c>
      <c r="G726" s="15">
        <f t="shared" ref="G726" si="643">G725</f>
        <v>29.553999999999998</v>
      </c>
    </row>
    <row r="727" spans="1:7" ht="15" thickBot="1" x14ac:dyDescent="0.4">
      <c r="A727" s="4">
        <v>81</v>
      </c>
      <c r="B727" s="4" t="s">
        <v>139</v>
      </c>
      <c r="C727" s="4"/>
      <c r="D727" s="4" t="s">
        <v>140</v>
      </c>
      <c r="E727" s="5">
        <v>21.5</v>
      </c>
      <c r="F727" s="5">
        <f>E727*1.2</f>
        <v>25.8</v>
      </c>
      <c r="G727" s="5">
        <f>E727*1.4</f>
        <v>30.099999999999998</v>
      </c>
    </row>
    <row r="728" spans="1:7" outlineLevel="1" x14ac:dyDescent="0.35">
      <c r="A728">
        <f>A727</f>
        <v>81</v>
      </c>
      <c r="B728" t="s">
        <v>537</v>
      </c>
      <c r="C728">
        <v>52630</v>
      </c>
      <c r="D728" t="s">
        <v>140</v>
      </c>
      <c r="E728" s="15">
        <f t="shared" ref="E728:E739" si="644">F728*1.2</f>
        <v>30.96</v>
      </c>
      <c r="F728" s="15">
        <f>F727</f>
        <v>25.8</v>
      </c>
      <c r="G728" s="15">
        <f t="shared" ref="G728:G739" si="645">F728*0.9</f>
        <v>23.220000000000002</v>
      </c>
    </row>
    <row r="729" spans="1:7" outlineLevel="1" x14ac:dyDescent="0.35">
      <c r="A729">
        <f t="shared" ref="A729:A739" si="646">A728</f>
        <v>81</v>
      </c>
      <c r="B729" t="s">
        <v>547</v>
      </c>
      <c r="C729">
        <v>52631</v>
      </c>
      <c r="D729" t="s">
        <v>81</v>
      </c>
      <c r="E729" s="15">
        <f t="shared" si="644"/>
        <v>30.96</v>
      </c>
      <c r="F729" s="15">
        <f t="shared" ref="F729:F739" si="647">F728</f>
        <v>25.8</v>
      </c>
      <c r="G729" s="15">
        <f t="shared" si="645"/>
        <v>23.220000000000002</v>
      </c>
    </row>
    <row r="730" spans="1:7" outlineLevel="1" x14ac:dyDescent="0.35">
      <c r="A730">
        <f t="shared" si="646"/>
        <v>81</v>
      </c>
      <c r="B730" t="s">
        <v>627</v>
      </c>
      <c r="C730">
        <v>52635</v>
      </c>
      <c r="D730" t="s">
        <v>75</v>
      </c>
      <c r="E730" s="15">
        <f t="shared" si="644"/>
        <v>30.96</v>
      </c>
      <c r="F730" s="15">
        <f t="shared" si="647"/>
        <v>25.8</v>
      </c>
      <c r="G730" s="15">
        <f t="shared" si="645"/>
        <v>23.220000000000002</v>
      </c>
    </row>
    <row r="731" spans="1:7" outlineLevel="1" x14ac:dyDescent="0.35">
      <c r="A731">
        <f t="shared" si="646"/>
        <v>81</v>
      </c>
      <c r="B731" t="s">
        <v>139</v>
      </c>
      <c r="C731">
        <v>52641</v>
      </c>
      <c r="D731" t="s">
        <v>140</v>
      </c>
      <c r="E731" s="15">
        <f t="shared" si="644"/>
        <v>30.96</v>
      </c>
      <c r="F731" s="15">
        <f t="shared" si="647"/>
        <v>25.8</v>
      </c>
      <c r="G731" s="15">
        <f t="shared" si="645"/>
        <v>23.220000000000002</v>
      </c>
    </row>
    <row r="732" spans="1:7" outlineLevel="1" x14ac:dyDescent="0.35">
      <c r="A732">
        <f t="shared" si="646"/>
        <v>81</v>
      </c>
      <c r="B732" t="s">
        <v>712</v>
      </c>
      <c r="C732">
        <v>52644</v>
      </c>
      <c r="D732" t="s">
        <v>140</v>
      </c>
      <c r="E732" s="15">
        <f t="shared" si="644"/>
        <v>30.96</v>
      </c>
      <c r="F732" s="15">
        <f t="shared" si="647"/>
        <v>25.8</v>
      </c>
      <c r="G732" s="15">
        <f t="shared" si="645"/>
        <v>23.220000000000002</v>
      </c>
    </row>
    <row r="733" spans="1:7" outlineLevel="1" x14ac:dyDescent="0.35">
      <c r="A733">
        <f t="shared" si="646"/>
        <v>81</v>
      </c>
      <c r="B733" t="s">
        <v>723</v>
      </c>
      <c r="C733">
        <v>52645</v>
      </c>
      <c r="D733" t="s">
        <v>140</v>
      </c>
      <c r="E733" s="15">
        <f t="shared" si="644"/>
        <v>30.96</v>
      </c>
      <c r="F733" s="15">
        <f t="shared" si="647"/>
        <v>25.8</v>
      </c>
      <c r="G733" s="15">
        <f t="shared" si="645"/>
        <v>23.220000000000002</v>
      </c>
    </row>
    <row r="734" spans="1:7" outlineLevel="1" x14ac:dyDescent="0.35">
      <c r="A734">
        <f t="shared" si="646"/>
        <v>81</v>
      </c>
      <c r="B734" t="s">
        <v>745</v>
      </c>
      <c r="C734">
        <v>52647</v>
      </c>
      <c r="D734" t="s">
        <v>140</v>
      </c>
      <c r="E734" s="15">
        <f t="shared" si="644"/>
        <v>30.96</v>
      </c>
      <c r="F734" s="15">
        <f t="shared" si="647"/>
        <v>25.8</v>
      </c>
      <c r="G734" s="15">
        <f t="shared" si="645"/>
        <v>23.220000000000002</v>
      </c>
    </row>
    <row r="735" spans="1:7" outlineLevel="1" x14ac:dyDescent="0.35">
      <c r="A735">
        <f t="shared" si="646"/>
        <v>81</v>
      </c>
      <c r="B735" t="s">
        <v>777</v>
      </c>
      <c r="C735">
        <v>52648</v>
      </c>
      <c r="D735" t="s">
        <v>81</v>
      </c>
      <c r="E735" s="15">
        <f t="shared" si="644"/>
        <v>30.96</v>
      </c>
      <c r="F735" s="15">
        <f t="shared" si="647"/>
        <v>25.8</v>
      </c>
      <c r="G735" s="15">
        <f t="shared" si="645"/>
        <v>23.220000000000002</v>
      </c>
    </row>
    <row r="736" spans="1:7" outlineLevel="1" x14ac:dyDescent="0.35">
      <c r="A736">
        <f t="shared" si="646"/>
        <v>81</v>
      </c>
      <c r="B736" t="s">
        <v>849</v>
      </c>
      <c r="C736">
        <v>52649</v>
      </c>
      <c r="D736" t="s">
        <v>140</v>
      </c>
      <c r="E736" s="15">
        <f t="shared" si="644"/>
        <v>30.96</v>
      </c>
      <c r="F736" s="15">
        <f t="shared" si="647"/>
        <v>25.8</v>
      </c>
      <c r="G736" s="15">
        <f t="shared" si="645"/>
        <v>23.220000000000002</v>
      </c>
    </row>
    <row r="737" spans="1:7" outlineLevel="1" x14ac:dyDescent="0.35">
      <c r="A737">
        <f t="shared" si="646"/>
        <v>81</v>
      </c>
      <c r="B737" t="s">
        <v>904</v>
      </c>
      <c r="C737">
        <v>52652</v>
      </c>
      <c r="D737" t="s">
        <v>140</v>
      </c>
      <c r="E737" s="15">
        <f t="shared" si="644"/>
        <v>30.96</v>
      </c>
      <c r="F737" s="15">
        <f t="shared" si="647"/>
        <v>25.8</v>
      </c>
      <c r="G737" s="15">
        <f t="shared" si="645"/>
        <v>23.220000000000002</v>
      </c>
    </row>
    <row r="738" spans="1:7" outlineLevel="1" x14ac:dyDescent="0.35">
      <c r="A738">
        <f t="shared" si="646"/>
        <v>81</v>
      </c>
      <c r="B738" t="s">
        <v>848</v>
      </c>
      <c r="C738">
        <v>52657</v>
      </c>
      <c r="D738" t="s">
        <v>81</v>
      </c>
      <c r="E738" s="15">
        <f t="shared" si="644"/>
        <v>30.96</v>
      </c>
      <c r="F738" s="15">
        <f t="shared" si="647"/>
        <v>25.8</v>
      </c>
      <c r="G738" s="15">
        <f t="shared" si="645"/>
        <v>23.220000000000002</v>
      </c>
    </row>
    <row r="739" spans="1:7" outlineLevel="1" x14ac:dyDescent="0.35">
      <c r="A739">
        <f t="shared" si="646"/>
        <v>81</v>
      </c>
      <c r="B739" t="s">
        <v>994</v>
      </c>
      <c r="C739">
        <v>52660</v>
      </c>
      <c r="D739" t="s">
        <v>32</v>
      </c>
      <c r="E739" s="15">
        <f t="shared" si="644"/>
        <v>30.96</v>
      </c>
      <c r="F739" s="15">
        <f t="shared" si="647"/>
        <v>25.8</v>
      </c>
      <c r="G739" s="15">
        <f t="shared" si="645"/>
        <v>23.220000000000002</v>
      </c>
    </row>
    <row r="740" spans="1:7" ht="15" thickBot="1" x14ac:dyDescent="0.4">
      <c r="A740" s="4">
        <v>82</v>
      </c>
      <c r="B740" s="4" t="s">
        <v>141</v>
      </c>
      <c r="C740" s="4"/>
      <c r="D740" s="4" t="s">
        <v>141</v>
      </c>
      <c r="E740" s="5">
        <v>24.08</v>
      </c>
      <c r="F740" s="5">
        <f>E740*1.2</f>
        <v>28.895999999999997</v>
      </c>
      <c r="G740" s="5">
        <f>E740*1.4</f>
        <v>33.711999999999996</v>
      </c>
    </row>
    <row r="741" spans="1:7" outlineLevel="1" x14ac:dyDescent="0.35">
      <c r="A741">
        <f>A740</f>
        <v>82</v>
      </c>
      <c r="B741" t="s">
        <v>473</v>
      </c>
      <c r="C741">
        <v>52749</v>
      </c>
      <c r="D741" t="s">
        <v>141</v>
      </c>
      <c r="E741" s="15">
        <f>E740</f>
        <v>24.08</v>
      </c>
      <c r="F741" s="15">
        <f>F740</f>
        <v>28.895999999999997</v>
      </c>
      <c r="G741" s="15">
        <f>G740</f>
        <v>33.711999999999996</v>
      </c>
    </row>
    <row r="742" spans="1:7" outlineLevel="1" x14ac:dyDescent="0.35">
      <c r="A742">
        <f t="shared" ref="A742:A743" si="648">A741</f>
        <v>82</v>
      </c>
      <c r="B742" t="s">
        <v>700</v>
      </c>
      <c r="C742">
        <v>52759</v>
      </c>
      <c r="D742" t="s">
        <v>141</v>
      </c>
      <c r="E742" s="15">
        <f t="shared" ref="E742:F743" si="649">E741</f>
        <v>24.08</v>
      </c>
      <c r="F742" s="15">
        <f t="shared" si="649"/>
        <v>28.895999999999997</v>
      </c>
      <c r="G742" s="15">
        <f t="shared" ref="G742" si="650">G741</f>
        <v>33.711999999999996</v>
      </c>
    </row>
    <row r="743" spans="1:7" outlineLevel="1" x14ac:dyDescent="0.35">
      <c r="A743">
        <f t="shared" si="648"/>
        <v>82</v>
      </c>
      <c r="B743" t="s">
        <v>141</v>
      </c>
      <c r="C743">
        <v>52761</v>
      </c>
      <c r="D743" t="s">
        <v>141</v>
      </c>
      <c r="E743" s="15">
        <f t="shared" si="649"/>
        <v>24.08</v>
      </c>
      <c r="F743" s="15">
        <f t="shared" si="649"/>
        <v>28.895999999999997</v>
      </c>
      <c r="G743" s="15">
        <f t="shared" ref="G743" si="651">G742</f>
        <v>33.711999999999996</v>
      </c>
    </row>
    <row r="744" spans="1:7" ht="15" thickBot="1" x14ac:dyDescent="0.4">
      <c r="A744" s="4">
        <v>83</v>
      </c>
      <c r="B744" s="4" t="s">
        <v>142</v>
      </c>
      <c r="C744" s="4"/>
      <c r="D744" s="4" t="s">
        <v>12</v>
      </c>
      <c r="E744" s="5">
        <v>26.56</v>
      </c>
      <c r="F744" s="5">
        <f>E744*1.2</f>
        <v>31.871999999999996</v>
      </c>
      <c r="G744" s="5">
        <f>E744*1.4</f>
        <v>37.183999999999997</v>
      </c>
    </row>
    <row r="745" spans="1:7" outlineLevel="1" x14ac:dyDescent="0.35">
      <c r="A745">
        <f>A744</f>
        <v>83</v>
      </c>
      <c r="B745" t="s">
        <v>362</v>
      </c>
      <c r="C745">
        <v>50055</v>
      </c>
      <c r="D745" t="s">
        <v>12</v>
      </c>
      <c r="E745" s="15">
        <f>E744</f>
        <v>26.56</v>
      </c>
      <c r="F745" s="15">
        <f>F744</f>
        <v>31.871999999999996</v>
      </c>
      <c r="G745" s="15">
        <f>G744</f>
        <v>37.183999999999997</v>
      </c>
    </row>
    <row r="746" spans="1:7" outlineLevel="1" x14ac:dyDescent="0.35">
      <c r="A746">
        <f t="shared" ref="A746:A753" si="652">A745</f>
        <v>83</v>
      </c>
      <c r="B746" t="s">
        <v>363</v>
      </c>
      <c r="C746">
        <v>50056</v>
      </c>
      <c r="D746" t="s">
        <v>12</v>
      </c>
      <c r="E746" s="15">
        <f t="shared" ref="E746:F753" si="653">E745</f>
        <v>26.56</v>
      </c>
      <c r="F746" s="15">
        <f t="shared" si="653"/>
        <v>31.871999999999996</v>
      </c>
      <c r="G746" s="15">
        <f t="shared" ref="G746" si="654">G745</f>
        <v>37.183999999999997</v>
      </c>
    </row>
    <row r="747" spans="1:7" outlineLevel="1" x14ac:dyDescent="0.35">
      <c r="A747">
        <f t="shared" si="652"/>
        <v>83</v>
      </c>
      <c r="B747" t="s">
        <v>477</v>
      </c>
      <c r="C747">
        <v>50102</v>
      </c>
      <c r="D747" t="s">
        <v>112</v>
      </c>
      <c r="E747" s="15">
        <f t="shared" si="653"/>
        <v>26.56</v>
      </c>
      <c r="F747" s="15">
        <f t="shared" si="653"/>
        <v>31.871999999999996</v>
      </c>
      <c r="G747" s="15">
        <f t="shared" ref="G747" si="655">G746</f>
        <v>37.183999999999997</v>
      </c>
    </row>
    <row r="748" spans="1:7" outlineLevel="1" x14ac:dyDescent="0.35">
      <c r="A748">
        <f t="shared" si="652"/>
        <v>83</v>
      </c>
      <c r="B748" t="s">
        <v>1002</v>
      </c>
      <c r="C748">
        <v>50154</v>
      </c>
      <c r="D748" t="s">
        <v>12</v>
      </c>
      <c r="E748" s="15">
        <f t="shared" si="653"/>
        <v>26.56</v>
      </c>
      <c r="F748" s="15">
        <f t="shared" si="653"/>
        <v>31.871999999999996</v>
      </c>
      <c r="G748" s="15">
        <f t="shared" ref="G748" si="656">G747</f>
        <v>37.183999999999997</v>
      </c>
    </row>
    <row r="749" spans="1:7" outlineLevel="1" x14ac:dyDescent="0.35">
      <c r="A749">
        <f t="shared" si="652"/>
        <v>83</v>
      </c>
      <c r="B749" t="s">
        <v>671</v>
      </c>
      <c r="C749">
        <v>50161</v>
      </c>
      <c r="D749" t="s">
        <v>12</v>
      </c>
      <c r="E749" s="15">
        <f t="shared" si="653"/>
        <v>26.56</v>
      </c>
      <c r="F749" s="15">
        <f t="shared" si="653"/>
        <v>31.871999999999996</v>
      </c>
      <c r="G749" s="15">
        <f t="shared" ref="G749" si="657">G748</f>
        <v>37.183999999999997</v>
      </c>
    </row>
    <row r="750" spans="1:7" outlineLevel="1" x14ac:dyDescent="0.35">
      <c r="A750">
        <f t="shared" si="652"/>
        <v>83</v>
      </c>
      <c r="B750" t="s">
        <v>142</v>
      </c>
      <c r="C750">
        <v>50201</v>
      </c>
      <c r="D750" t="s">
        <v>12</v>
      </c>
      <c r="E750" s="15">
        <f t="shared" si="653"/>
        <v>26.56</v>
      </c>
      <c r="F750" s="15">
        <f t="shared" si="653"/>
        <v>31.871999999999996</v>
      </c>
      <c r="G750" s="15">
        <f t="shared" ref="G750" si="658">G749</f>
        <v>37.183999999999997</v>
      </c>
    </row>
    <row r="751" spans="1:7" outlineLevel="1" x14ac:dyDescent="0.35">
      <c r="A751">
        <f t="shared" si="652"/>
        <v>83</v>
      </c>
      <c r="B751" t="s">
        <v>801</v>
      </c>
      <c r="C751">
        <v>50230</v>
      </c>
      <c r="D751" t="s">
        <v>112</v>
      </c>
      <c r="E751" s="15">
        <f t="shared" si="653"/>
        <v>26.56</v>
      </c>
      <c r="F751" s="15">
        <f t="shared" si="653"/>
        <v>31.871999999999996</v>
      </c>
      <c r="G751" s="15">
        <f t="shared" ref="G751" si="659">G750</f>
        <v>37.183999999999997</v>
      </c>
    </row>
    <row r="752" spans="1:7" outlineLevel="1" x14ac:dyDescent="0.35">
      <c r="A752">
        <f t="shared" si="652"/>
        <v>83</v>
      </c>
      <c r="B752" t="s">
        <v>829</v>
      </c>
      <c r="C752">
        <v>50236</v>
      </c>
      <c r="D752" t="s">
        <v>12</v>
      </c>
      <c r="E752" s="15">
        <f t="shared" si="653"/>
        <v>26.56</v>
      </c>
      <c r="F752" s="15">
        <f t="shared" si="653"/>
        <v>31.871999999999996</v>
      </c>
      <c r="G752" s="15">
        <f t="shared" ref="G752" si="660">G751</f>
        <v>37.183999999999997</v>
      </c>
    </row>
    <row r="753" spans="1:7" outlineLevel="1" x14ac:dyDescent="0.35">
      <c r="A753">
        <f t="shared" si="652"/>
        <v>83</v>
      </c>
      <c r="B753" t="s">
        <v>995</v>
      </c>
      <c r="C753">
        <v>50278</v>
      </c>
      <c r="D753" t="s">
        <v>12</v>
      </c>
      <c r="E753" s="15">
        <f t="shared" si="653"/>
        <v>26.56</v>
      </c>
      <c r="F753" s="15">
        <f t="shared" si="653"/>
        <v>31.871999999999996</v>
      </c>
      <c r="G753" s="15">
        <f t="shared" ref="G753" si="661">G752</f>
        <v>37.183999999999997</v>
      </c>
    </row>
    <row r="754" spans="1:7" ht="15" thickBot="1" x14ac:dyDescent="0.4">
      <c r="A754" s="4">
        <v>84</v>
      </c>
      <c r="B754" s="4" t="s">
        <v>143</v>
      </c>
      <c r="C754" s="4"/>
      <c r="D754" s="4" t="s">
        <v>144</v>
      </c>
      <c r="E754" s="5">
        <v>21.76</v>
      </c>
      <c r="F754" s="5">
        <f>E754*1.2</f>
        <v>26.112000000000002</v>
      </c>
      <c r="G754" s="5">
        <f>E754*1.4</f>
        <v>30.463999999999999</v>
      </c>
    </row>
    <row r="755" spans="1:7" outlineLevel="1" x14ac:dyDescent="0.35">
      <c r="A755">
        <f>A754</f>
        <v>84</v>
      </c>
      <c r="B755" t="s">
        <v>235</v>
      </c>
      <c r="C755">
        <v>50603</v>
      </c>
      <c r="D755" t="s">
        <v>144</v>
      </c>
      <c r="E755" s="15">
        <f>E754</f>
        <v>21.76</v>
      </c>
      <c r="F755" s="15">
        <f>F754</f>
        <v>26.112000000000002</v>
      </c>
      <c r="G755" s="15">
        <f>G754</f>
        <v>30.463999999999999</v>
      </c>
    </row>
    <row r="756" spans="1:7" outlineLevel="1" x14ac:dyDescent="0.35">
      <c r="A756">
        <f t="shared" ref="A756:A763" si="662">A755</f>
        <v>84</v>
      </c>
      <c r="B756" t="s">
        <v>447</v>
      </c>
      <c r="C756">
        <v>50628</v>
      </c>
      <c r="D756" t="s">
        <v>57</v>
      </c>
      <c r="E756" s="15">
        <f t="shared" ref="E756:F763" si="663">E755</f>
        <v>21.76</v>
      </c>
      <c r="F756" s="15">
        <f t="shared" si="663"/>
        <v>26.112000000000002</v>
      </c>
      <c r="G756" s="15">
        <f t="shared" ref="G756" si="664">G755</f>
        <v>30.463999999999999</v>
      </c>
    </row>
    <row r="757" spans="1:7" outlineLevel="1" x14ac:dyDescent="0.35">
      <c r="A757">
        <f t="shared" si="662"/>
        <v>84</v>
      </c>
      <c r="B757" t="s">
        <v>471</v>
      </c>
      <c r="C757">
        <v>50630</v>
      </c>
      <c r="D757" t="s">
        <v>144</v>
      </c>
      <c r="E757" s="15">
        <f t="shared" si="663"/>
        <v>21.76</v>
      </c>
      <c r="F757" s="15">
        <f t="shared" si="663"/>
        <v>26.112000000000002</v>
      </c>
      <c r="G757" s="15">
        <f t="shared" ref="G757" si="665">G756</f>
        <v>30.463999999999999</v>
      </c>
    </row>
    <row r="758" spans="1:7" outlineLevel="1" x14ac:dyDescent="0.35">
      <c r="A758">
        <f t="shared" si="662"/>
        <v>84</v>
      </c>
      <c r="B758" t="s">
        <v>472</v>
      </c>
      <c r="C758">
        <v>50631</v>
      </c>
      <c r="D758" t="s">
        <v>206</v>
      </c>
      <c r="E758" s="15">
        <f t="shared" si="663"/>
        <v>21.76</v>
      </c>
      <c r="F758" s="15">
        <f t="shared" si="663"/>
        <v>26.112000000000002</v>
      </c>
      <c r="G758" s="15">
        <f t="shared" ref="G758" si="666">G757</f>
        <v>30.463999999999999</v>
      </c>
    </row>
    <row r="759" spans="1:7" outlineLevel="1" x14ac:dyDescent="0.35">
      <c r="A759">
        <f t="shared" si="662"/>
        <v>84</v>
      </c>
      <c r="B759" t="s">
        <v>555</v>
      </c>
      <c r="C759">
        <v>50645</v>
      </c>
      <c r="D759" t="s">
        <v>144</v>
      </c>
      <c r="E759" s="15">
        <f t="shared" si="663"/>
        <v>21.76</v>
      </c>
      <c r="F759" s="15">
        <f t="shared" si="663"/>
        <v>26.112000000000002</v>
      </c>
      <c r="G759" s="15">
        <f t="shared" ref="G759" si="667">G758</f>
        <v>30.463999999999999</v>
      </c>
    </row>
    <row r="760" spans="1:7" outlineLevel="1" x14ac:dyDescent="0.35">
      <c r="A760">
        <f t="shared" si="662"/>
        <v>84</v>
      </c>
      <c r="B760" t="s">
        <v>143</v>
      </c>
      <c r="C760">
        <v>50659</v>
      </c>
      <c r="D760" t="s">
        <v>144</v>
      </c>
      <c r="E760" s="15">
        <f t="shared" si="663"/>
        <v>21.76</v>
      </c>
      <c r="F760" s="15">
        <f t="shared" si="663"/>
        <v>26.112000000000002</v>
      </c>
      <c r="G760" s="15">
        <f t="shared" ref="G760" si="668">G759</f>
        <v>30.463999999999999</v>
      </c>
    </row>
    <row r="761" spans="1:7" outlineLevel="1" x14ac:dyDescent="0.35">
      <c r="A761">
        <f t="shared" si="662"/>
        <v>84</v>
      </c>
      <c r="B761" t="s">
        <v>736</v>
      </c>
      <c r="C761">
        <v>50661</v>
      </c>
      <c r="D761" t="s">
        <v>144</v>
      </c>
      <c r="E761" s="15">
        <f t="shared" si="663"/>
        <v>21.76</v>
      </c>
      <c r="F761" s="15">
        <f t="shared" si="663"/>
        <v>26.112000000000002</v>
      </c>
      <c r="G761" s="15">
        <f t="shared" ref="G761" si="669">G760</f>
        <v>30.463999999999999</v>
      </c>
    </row>
    <row r="762" spans="1:7" outlineLevel="1" x14ac:dyDescent="0.35">
      <c r="A762">
        <f t="shared" si="662"/>
        <v>84</v>
      </c>
      <c r="B762" t="s">
        <v>602</v>
      </c>
      <c r="C762">
        <v>52154</v>
      </c>
      <c r="D762" t="s">
        <v>144</v>
      </c>
      <c r="E762" s="15">
        <f t="shared" si="663"/>
        <v>21.76</v>
      </c>
      <c r="F762" s="15">
        <f t="shared" si="663"/>
        <v>26.112000000000002</v>
      </c>
      <c r="G762" s="15">
        <f t="shared" ref="G762" si="670">G761</f>
        <v>30.463999999999999</v>
      </c>
    </row>
    <row r="763" spans="1:7" outlineLevel="1" x14ac:dyDescent="0.35">
      <c r="A763">
        <f t="shared" si="662"/>
        <v>84</v>
      </c>
      <c r="B763" t="s">
        <v>953</v>
      </c>
      <c r="C763">
        <v>52171</v>
      </c>
      <c r="D763" t="s">
        <v>152</v>
      </c>
      <c r="E763" s="15">
        <f t="shared" si="663"/>
        <v>21.76</v>
      </c>
      <c r="F763" s="15">
        <f t="shared" si="663"/>
        <v>26.112000000000002</v>
      </c>
      <c r="G763" s="15">
        <f t="shared" ref="G763" si="671">G762</f>
        <v>30.463999999999999</v>
      </c>
    </row>
    <row r="764" spans="1:7" ht="15" thickBot="1" x14ac:dyDescent="0.4">
      <c r="A764" s="4">
        <v>85</v>
      </c>
      <c r="B764" s="4" t="s">
        <v>145</v>
      </c>
      <c r="C764" s="4"/>
      <c r="D764" s="4" t="s">
        <v>146</v>
      </c>
      <c r="E764" s="5">
        <v>23.81</v>
      </c>
      <c r="F764" s="5">
        <f>E764*1.2</f>
        <v>28.571999999999999</v>
      </c>
      <c r="G764" s="5">
        <f>E764*1.4</f>
        <v>33.333999999999996</v>
      </c>
    </row>
    <row r="765" spans="1:7" outlineLevel="1" x14ac:dyDescent="0.35">
      <c r="A765">
        <f>A764</f>
        <v>85</v>
      </c>
      <c r="B765" t="s">
        <v>272</v>
      </c>
      <c r="C765">
        <v>50028</v>
      </c>
      <c r="D765" t="s">
        <v>146</v>
      </c>
      <c r="E765" s="15">
        <f>E764</f>
        <v>23.81</v>
      </c>
      <c r="F765" s="15">
        <f>F764</f>
        <v>28.571999999999999</v>
      </c>
      <c r="G765" s="15">
        <f>G764</f>
        <v>33.333999999999996</v>
      </c>
    </row>
    <row r="766" spans="1:7" outlineLevel="1" x14ac:dyDescent="0.35">
      <c r="A766">
        <f t="shared" ref="A766:A771" si="672">A765</f>
        <v>85</v>
      </c>
      <c r="B766" t="s">
        <v>360</v>
      </c>
      <c r="C766">
        <v>50054</v>
      </c>
      <c r="D766" t="s">
        <v>146</v>
      </c>
      <c r="E766" s="15">
        <f t="shared" ref="E766:F771" si="673">E765</f>
        <v>23.81</v>
      </c>
      <c r="F766" s="15">
        <f t="shared" si="673"/>
        <v>28.571999999999999</v>
      </c>
      <c r="G766" s="15">
        <f t="shared" ref="G766" si="674">G765</f>
        <v>33.333999999999996</v>
      </c>
    </row>
    <row r="767" spans="1:7" outlineLevel="1" x14ac:dyDescent="0.35">
      <c r="A767">
        <f t="shared" si="672"/>
        <v>85</v>
      </c>
      <c r="B767" t="s">
        <v>557</v>
      </c>
      <c r="C767">
        <v>50127</v>
      </c>
      <c r="D767" t="s">
        <v>146</v>
      </c>
      <c r="E767" s="15">
        <f t="shared" si="673"/>
        <v>23.81</v>
      </c>
      <c r="F767" s="15">
        <f t="shared" si="673"/>
        <v>28.571999999999999</v>
      </c>
      <c r="G767" s="15">
        <f t="shared" ref="G767" si="675">G766</f>
        <v>33.333999999999996</v>
      </c>
    </row>
    <row r="768" spans="1:7" outlineLevel="1" x14ac:dyDescent="0.35">
      <c r="A768">
        <f t="shared" si="672"/>
        <v>85</v>
      </c>
      <c r="B768" t="s">
        <v>571</v>
      </c>
      <c r="C768">
        <v>50135</v>
      </c>
      <c r="D768" t="s">
        <v>146</v>
      </c>
      <c r="E768" s="15">
        <f t="shared" si="673"/>
        <v>23.81</v>
      </c>
      <c r="F768" s="15">
        <f t="shared" si="673"/>
        <v>28.571999999999999</v>
      </c>
      <c r="G768" s="15">
        <f t="shared" ref="G768" si="676">G767</f>
        <v>33.333999999999996</v>
      </c>
    </row>
    <row r="769" spans="1:7" outlineLevel="1" x14ac:dyDescent="0.35">
      <c r="A769">
        <f t="shared" si="672"/>
        <v>85</v>
      </c>
      <c r="B769" t="s">
        <v>577</v>
      </c>
      <c r="C769">
        <v>50137</v>
      </c>
      <c r="D769" t="s">
        <v>146</v>
      </c>
      <c r="E769" s="15">
        <f t="shared" si="673"/>
        <v>23.81</v>
      </c>
      <c r="F769" s="15">
        <f t="shared" si="673"/>
        <v>28.571999999999999</v>
      </c>
      <c r="G769" s="15">
        <f t="shared" ref="G769" si="677">G768</f>
        <v>33.333999999999996</v>
      </c>
    </row>
    <row r="770" spans="1:7" outlineLevel="1" x14ac:dyDescent="0.35">
      <c r="A770">
        <f t="shared" si="672"/>
        <v>85</v>
      </c>
      <c r="B770" t="s">
        <v>145</v>
      </c>
      <c r="C770">
        <v>50208</v>
      </c>
      <c r="D770" t="s">
        <v>146</v>
      </c>
      <c r="E770" s="15">
        <f t="shared" si="673"/>
        <v>23.81</v>
      </c>
      <c r="F770" s="15">
        <f t="shared" si="673"/>
        <v>28.571999999999999</v>
      </c>
      <c r="G770" s="15">
        <f t="shared" ref="G770" si="678">G769</f>
        <v>33.333999999999996</v>
      </c>
    </row>
    <row r="771" spans="1:7" outlineLevel="1" x14ac:dyDescent="0.35">
      <c r="A771">
        <f t="shared" si="672"/>
        <v>85</v>
      </c>
      <c r="B771" t="s">
        <v>809</v>
      </c>
      <c r="C771">
        <v>50232</v>
      </c>
      <c r="D771" t="s">
        <v>146</v>
      </c>
      <c r="E771" s="15">
        <f t="shared" si="673"/>
        <v>23.81</v>
      </c>
      <c r="F771" s="15">
        <f t="shared" si="673"/>
        <v>28.571999999999999</v>
      </c>
      <c r="G771" s="15">
        <f t="shared" ref="G771" si="679">G770</f>
        <v>33.333999999999996</v>
      </c>
    </row>
    <row r="772" spans="1:7" ht="15" thickBot="1" x14ac:dyDescent="0.4">
      <c r="A772" s="4">
        <v>86</v>
      </c>
      <c r="B772" s="4" t="s">
        <v>147</v>
      </c>
      <c r="C772" s="4"/>
      <c r="D772" s="4" t="s">
        <v>110</v>
      </c>
      <c r="E772" s="5">
        <v>26.89</v>
      </c>
      <c r="F772" s="5">
        <f>E772*1.2</f>
        <v>32.268000000000001</v>
      </c>
      <c r="G772" s="5">
        <f>E772*1.4</f>
        <v>37.646000000000001</v>
      </c>
    </row>
    <row r="773" spans="1:7" outlineLevel="1" x14ac:dyDescent="0.35">
      <c r="A773">
        <f>A772</f>
        <v>86</v>
      </c>
      <c r="B773" t="s">
        <v>147</v>
      </c>
      <c r="C773">
        <v>52317</v>
      </c>
      <c r="D773" t="s">
        <v>110</v>
      </c>
      <c r="E773" s="15">
        <f t="shared" ref="E773:G774" si="680">E772</f>
        <v>26.89</v>
      </c>
      <c r="F773" s="15">
        <f t="shared" si="680"/>
        <v>32.268000000000001</v>
      </c>
      <c r="G773" s="15">
        <f t="shared" si="680"/>
        <v>37.646000000000001</v>
      </c>
    </row>
    <row r="774" spans="1:7" outlineLevel="1" x14ac:dyDescent="0.35">
      <c r="A774">
        <f>A773</f>
        <v>86</v>
      </c>
      <c r="B774" t="s">
        <v>905</v>
      </c>
      <c r="C774">
        <v>52338</v>
      </c>
      <c r="D774" t="s">
        <v>110</v>
      </c>
      <c r="E774" s="15">
        <f t="shared" si="680"/>
        <v>26.89</v>
      </c>
      <c r="F774" s="15">
        <f t="shared" si="680"/>
        <v>32.268000000000001</v>
      </c>
      <c r="G774" s="15">
        <f t="shared" si="680"/>
        <v>37.646000000000001</v>
      </c>
    </row>
    <row r="775" spans="1:7" ht="15" thickBot="1" x14ac:dyDescent="0.4">
      <c r="A775" s="4">
        <v>87</v>
      </c>
      <c r="B775" s="4" t="s">
        <v>148</v>
      </c>
      <c r="C775" s="4"/>
      <c r="D775" s="4" t="s">
        <v>149</v>
      </c>
      <c r="E775" s="5">
        <v>22.09</v>
      </c>
      <c r="F775" s="5">
        <f>E775*1.2</f>
        <v>26.507999999999999</v>
      </c>
      <c r="G775" s="5">
        <f>E775*1.4</f>
        <v>30.925999999999998</v>
      </c>
    </row>
    <row r="776" spans="1:7" outlineLevel="1" x14ac:dyDescent="0.35">
      <c r="A776">
        <f>A775</f>
        <v>87</v>
      </c>
      <c r="B776" t="s">
        <v>326</v>
      </c>
      <c r="C776">
        <v>50426</v>
      </c>
      <c r="D776" t="s">
        <v>157</v>
      </c>
      <c r="E776" s="15">
        <f>E775</f>
        <v>22.09</v>
      </c>
      <c r="F776" s="15">
        <f>F775</f>
        <v>26.507999999999999</v>
      </c>
      <c r="G776" s="15">
        <f>G775</f>
        <v>30.925999999999998</v>
      </c>
    </row>
    <row r="777" spans="1:7" outlineLevel="1" x14ac:dyDescent="0.35">
      <c r="A777">
        <f t="shared" ref="A777:A779" si="681">A776</f>
        <v>87</v>
      </c>
      <c r="B777" t="s">
        <v>498</v>
      </c>
      <c r="C777">
        <v>50440</v>
      </c>
      <c r="D777" t="s">
        <v>149</v>
      </c>
      <c r="E777" s="15">
        <f t="shared" ref="E777:F779" si="682">E776</f>
        <v>22.09</v>
      </c>
      <c r="F777" s="15">
        <f t="shared" si="682"/>
        <v>26.507999999999999</v>
      </c>
      <c r="G777" s="15">
        <f t="shared" ref="G777" si="683">G776</f>
        <v>30.925999999999998</v>
      </c>
    </row>
    <row r="778" spans="1:7" outlineLevel="1" x14ac:dyDescent="0.35">
      <c r="A778">
        <f t="shared" si="681"/>
        <v>87</v>
      </c>
      <c r="B778" t="s">
        <v>572</v>
      </c>
      <c r="C778">
        <v>50448</v>
      </c>
      <c r="D778" t="s">
        <v>149</v>
      </c>
      <c r="E778" s="15">
        <f t="shared" si="682"/>
        <v>22.09</v>
      </c>
      <c r="F778" s="15">
        <f t="shared" si="682"/>
        <v>26.507999999999999</v>
      </c>
      <c r="G778" s="15">
        <f t="shared" ref="G778" si="684">G777</f>
        <v>30.925999999999998</v>
      </c>
    </row>
    <row r="779" spans="1:7" outlineLevel="1" x14ac:dyDescent="0.35">
      <c r="A779">
        <f t="shared" si="681"/>
        <v>87</v>
      </c>
      <c r="B779" t="s">
        <v>148</v>
      </c>
      <c r="C779">
        <v>50459</v>
      </c>
      <c r="D779" t="s">
        <v>149</v>
      </c>
      <c r="E779" s="15">
        <f t="shared" si="682"/>
        <v>22.09</v>
      </c>
      <c r="F779" s="15">
        <f t="shared" si="682"/>
        <v>26.507999999999999</v>
      </c>
      <c r="G779" s="15">
        <f t="shared" ref="G779" si="685">G778</f>
        <v>30.925999999999998</v>
      </c>
    </row>
    <row r="780" spans="1:7" ht="15" thickBot="1" x14ac:dyDescent="0.4">
      <c r="A780" s="4">
        <v>88</v>
      </c>
      <c r="B780" s="4" t="s">
        <v>150</v>
      </c>
      <c r="C780" s="4"/>
      <c r="D780" s="4" t="s">
        <v>34</v>
      </c>
      <c r="E780" s="5">
        <v>27.32</v>
      </c>
      <c r="F780" s="5">
        <f>E780*1.2</f>
        <v>32.783999999999999</v>
      </c>
      <c r="G780" s="5">
        <f>E780*1.4</f>
        <v>38.247999999999998</v>
      </c>
    </row>
    <row r="781" spans="1:7" outlineLevel="1" x14ac:dyDescent="0.35">
      <c r="A781">
        <f>A780</f>
        <v>88</v>
      </c>
      <c r="B781" t="s">
        <v>381</v>
      </c>
      <c r="C781">
        <v>50061</v>
      </c>
      <c r="D781" t="s">
        <v>34</v>
      </c>
      <c r="E781" s="15">
        <f>E780</f>
        <v>27.32</v>
      </c>
      <c r="F781" s="15">
        <f>F780</f>
        <v>32.783999999999999</v>
      </c>
      <c r="G781" s="15">
        <f>G780</f>
        <v>38.247999999999998</v>
      </c>
    </row>
    <row r="782" spans="1:7" outlineLevel="1" x14ac:dyDescent="0.35">
      <c r="A782">
        <f t="shared" ref="A782:A783" si="686">A781</f>
        <v>88</v>
      </c>
      <c r="B782" t="s">
        <v>150</v>
      </c>
      <c r="C782">
        <v>50211</v>
      </c>
      <c r="D782" t="s">
        <v>34</v>
      </c>
      <c r="E782" s="15">
        <f t="shared" ref="E782:F783" si="687">E781</f>
        <v>27.32</v>
      </c>
      <c r="F782" s="15">
        <f t="shared" si="687"/>
        <v>32.783999999999999</v>
      </c>
      <c r="G782" s="15">
        <f t="shared" ref="G782" si="688">G781</f>
        <v>38.247999999999998</v>
      </c>
    </row>
    <row r="783" spans="1:7" outlineLevel="1" x14ac:dyDescent="0.35">
      <c r="A783">
        <f t="shared" si="686"/>
        <v>88</v>
      </c>
      <c r="B783" t="s">
        <v>795</v>
      </c>
      <c r="C783">
        <v>50229</v>
      </c>
      <c r="D783" t="s">
        <v>34</v>
      </c>
      <c r="E783" s="15">
        <f t="shared" si="687"/>
        <v>27.32</v>
      </c>
      <c r="F783" s="15">
        <f t="shared" si="687"/>
        <v>32.783999999999999</v>
      </c>
      <c r="G783" s="15">
        <f t="shared" ref="G783" si="689">G782</f>
        <v>38.247999999999998</v>
      </c>
    </row>
    <row r="784" spans="1:7" ht="15" thickBot="1" x14ac:dyDescent="0.4">
      <c r="A784" s="4">
        <v>89</v>
      </c>
      <c r="B784" s="4" t="s">
        <v>151</v>
      </c>
      <c r="C784" s="4"/>
      <c r="D784" s="4" t="s">
        <v>152</v>
      </c>
      <c r="E784" s="5">
        <v>20.78</v>
      </c>
      <c r="F784" s="5">
        <f>E784*1.2</f>
        <v>24.936</v>
      </c>
      <c r="G784" s="5">
        <f>E784*1.4</f>
        <v>29.091999999999999</v>
      </c>
    </row>
    <row r="785" spans="1:7" outlineLevel="1" x14ac:dyDescent="0.35">
      <c r="A785">
        <f>A784</f>
        <v>89</v>
      </c>
      <c r="B785" t="s">
        <v>251</v>
      </c>
      <c r="C785">
        <v>50606</v>
      </c>
      <c r="D785" t="s">
        <v>152</v>
      </c>
      <c r="E785" s="15">
        <f>E784</f>
        <v>20.78</v>
      </c>
      <c r="F785" s="15">
        <f>F784</f>
        <v>24.936</v>
      </c>
      <c r="G785" s="15">
        <f>G784</f>
        <v>29.091999999999999</v>
      </c>
    </row>
    <row r="786" spans="1:7" outlineLevel="1" x14ac:dyDescent="0.35">
      <c r="A786">
        <f t="shared" ref="A786:A794" si="690">A785</f>
        <v>89</v>
      </c>
      <c r="B786" t="s">
        <v>261</v>
      </c>
      <c r="C786">
        <v>50607</v>
      </c>
      <c r="D786" t="s">
        <v>107</v>
      </c>
      <c r="E786" s="15">
        <f t="shared" ref="E786:F794" si="691">E785</f>
        <v>20.78</v>
      </c>
      <c r="F786" s="15">
        <f t="shared" si="691"/>
        <v>24.936</v>
      </c>
      <c r="G786" s="15">
        <f t="shared" ref="G786" si="692">G785</f>
        <v>29.091999999999999</v>
      </c>
    </row>
    <row r="787" spans="1:7" outlineLevel="1" x14ac:dyDescent="0.35">
      <c r="A787">
        <f t="shared" si="690"/>
        <v>89</v>
      </c>
      <c r="B787" t="s">
        <v>456</v>
      </c>
      <c r="C787">
        <v>50629</v>
      </c>
      <c r="D787" t="s">
        <v>107</v>
      </c>
      <c r="E787" s="15">
        <f t="shared" si="691"/>
        <v>20.78</v>
      </c>
      <c r="F787" s="15">
        <f t="shared" si="691"/>
        <v>24.936</v>
      </c>
      <c r="G787" s="15">
        <f t="shared" ref="G787" si="693">G786</f>
        <v>29.091999999999999</v>
      </c>
    </row>
    <row r="788" spans="1:7" outlineLevel="1" x14ac:dyDescent="0.35">
      <c r="A788">
        <f t="shared" si="690"/>
        <v>89</v>
      </c>
      <c r="B788" t="s">
        <v>531</v>
      </c>
      <c r="C788">
        <v>50641</v>
      </c>
      <c r="D788" t="s">
        <v>107</v>
      </c>
      <c r="E788" s="15">
        <f t="shared" si="691"/>
        <v>20.78</v>
      </c>
      <c r="F788" s="15">
        <f t="shared" si="691"/>
        <v>24.936</v>
      </c>
      <c r="G788" s="15">
        <f t="shared" ref="G788" si="694">G787</f>
        <v>29.091999999999999</v>
      </c>
    </row>
    <row r="789" spans="1:7" outlineLevel="1" x14ac:dyDescent="0.35">
      <c r="A789">
        <f t="shared" si="690"/>
        <v>89</v>
      </c>
      <c r="B789" t="s">
        <v>672</v>
      </c>
      <c r="C789">
        <v>50655</v>
      </c>
      <c r="D789" t="s">
        <v>152</v>
      </c>
      <c r="E789" s="15">
        <f t="shared" si="691"/>
        <v>20.78</v>
      </c>
      <c r="F789" s="15">
        <f t="shared" si="691"/>
        <v>24.936</v>
      </c>
      <c r="G789" s="15">
        <f t="shared" ref="G789" si="695">G788</f>
        <v>29.091999999999999</v>
      </c>
    </row>
    <row r="790" spans="1:7" outlineLevel="1" x14ac:dyDescent="0.35">
      <c r="A790">
        <f t="shared" si="690"/>
        <v>89</v>
      </c>
      <c r="B790" t="s">
        <v>151</v>
      </c>
      <c r="C790">
        <v>50662</v>
      </c>
      <c r="D790" t="s">
        <v>152</v>
      </c>
      <c r="E790" s="15">
        <f t="shared" si="691"/>
        <v>20.78</v>
      </c>
      <c r="F790" s="15">
        <f t="shared" si="691"/>
        <v>24.936</v>
      </c>
      <c r="G790" s="15">
        <f t="shared" ref="G790" si="696">G789</f>
        <v>29.091999999999999</v>
      </c>
    </row>
    <row r="791" spans="1:7" outlineLevel="1" x14ac:dyDescent="0.35">
      <c r="A791">
        <f t="shared" si="690"/>
        <v>89</v>
      </c>
      <c r="B791" t="s">
        <v>749</v>
      </c>
      <c r="C791">
        <v>50664</v>
      </c>
      <c r="D791" t="s">
        <v>152</v>
      </c>
      <c r="E791" s="15">
        <f t="shared" si="691"/>
        <v>20.78</v>
      </c>
      <c r="F791" s="15">
        <f t="shared" si="691"/>
        <v>24.936</v>
      </c>
      <c r="G791" s="15">
        <f t="shared" ref="G791" si="697">G790</f>
        <v>29.091999999999999</v>
      </c>
    </row>
    <row r="792" spans="1:7" outlineLevel="1" x14ac:dyDescent="0.35">
      <c r="A792">
        <f t="shared" si="690"/>
        <v>89</v>
      </c>
      <c r="B792" t="s">
        <v>885</v>
      </c>
      <c r="C792">
        <v>50671</v>
      </c>
      <c r="D792" t="s">
        <v>107</v>
      </c>
      <c r="E792" s="15">
        <f t="shared" si="691"/>
        <v>20.78</v>
      </c>
      <c r="F792" s="15">
        <f t="shared" si="691"/>
        <v>24.936</v>
      </c>
      <c r="G792" s="15">
        <f t="shared" ref="G792" si="698">G791</f>
        <v>29.091999999999999</v>
      </c>
    </row>
    <row r="793" spans="1:7" outlineLevel="1" x14ac:dyDescent="0.35">
      <c r="A793">
        <f t="shared" si="690"/>
        <v>89</v>
      </c>
      <c r="B793" t="s">
        <v>898</v>
      </c>
      <c r="C793">
        <v>50674</v>
      </c>
      <c r="D793" t="s">
        <v>206</v>
      </c>
      <c r="E793" s="15">
        <f t="shared" si="691"/>
        <v>20.78</v>
      </c>
      <c r="F793" s="15">
        <f t="shared" si="691"/>
        <v>24.936</v>
      </c>
      <c r="G793" s="15">
        <f t="shared" ref="G793" si="699">G792</f>
        <v>29.091999999999999</v>
      </c>
    </row>
    <row r="794" spans="1:7" outlineLevel="1" x14ac:dyDescent="0.35">
      <c r="A794">
        <f t="shared" si="690"/>
        <v>89</v>
      </c>
      <c r="B794" t="s">
        <v>969</v>
      </c>
      <c r="C794">
        <v>50681</v>
      </c>
      <c r="D794" t="s">
        <v>152</v>
      </c>
      <c r="E794" s="15">
        <f t="shared" si="691"/>
        <v>20.78</v>
      </c>
      <c r="F794" s="15">
        <f t="shared" si="691"/>
        <v>24.936</v>
      </c>
      <c r="G794" s="15">
        <f t="shared" ref="G794" si="700">G793</f>
        <v>29.091999999999999</v>
      </c>
    </row>
    <row r="795" spans="1:7" ht="15" thickBot="1" x14ac:dyDescent="0.4">
      <c r="A795" s="4">
        <v>90</v>
      </c>
      <c r="B795" s="4" t="s">
        <v>153</v>
      </c>
      <c r="C795" s="4"/>
      <c r="D795" s="4" t="s">
        <v>154</v>
      </c>
      <c r="E795" s="5">
        <v>20.13</v>
      </c>
      <c r="F795" s="5">
        <f>E795*1.2</f>
        <v>24.155999999999999</v>
      </c>
      <c r="G795" s="5">
        <f>E795*1.4</f>
        <v>28.181999999999995</v>
      </c>
    </row>
    <row r="796" spans="1:7" outlineLevel="1" x14ac:dyDescent="0.35">
      <c r="A796">
        <f>A795</f>
        <v>90</v>
      </c>
      <c r="B796" t="s">
        <v>332</v>
      </c>
      <c r="C796">
        <v>51010</v>
      </c>
      <c r="D796" t="s">
        <v>154</v>
      </c>
      <c r="E796" s="15">
        <f>E795</f>
        <v>20.13</v>
      </c>
      <c r="F796" s="15">
        <f>F795</f>
        <v>24.155999999999999</v>
      </c>
      <c r="G796" s="15">
        <f>G795</f>
        <v>28.181999999999995</v>
      </c>
    </row>
    <row r="797" spans="1:7" outlineLevel="1" x14ac:dyDescent="0.35">
      <c r="A797">
        <f t="shared" ref="A797:A808" si="701">A796</f>
        <v>90</v>
      </c>
      <c r="B797" t="s">
        <v>545</v>
      </c>
      <c r="C797">
        <v>51026</v>
      </c>
      <c r="D797" t="s">
        <v>187</v>
      </c>
      <c r="E797" s="15">
        <f t="shared" ref="E797:F808" si="702">E796</f>
        <v>20.13</v>
      </c>
      <c r="F797" s="15">
        <f t="shared" si="702"/>
        <v>24.155999999999999</v>
      </c>
      <c r="G797" s="15">
        <f t="shared" ref="G797" si="703">G796</f>
        <v>28.181999999999995</v>
      </c>
    </row>
    <row r="798" spans="1:7" outlineLevel="1" x14ac:dyDescent="0.35">
      <c r="A798">
        <f t="shared" si="701"/>
        <v>90</v>
      </c>
      <c r="B798" t="s">
        <v>656</v>
      </c>
      <c r="C798">
        <v>51034</v>
      </c>
      <c r="D798" t="s">
        <v>154</v>
      </c>
      <c r="E798" s="15">
        <f t="shared" si="702"/>
        <v>20.13</v>
      </c>
      <c r="F798" s="15">
        <f t="shared" si="702"/>
        <v>24.155999999999999</v>
      </c>
      <c r="G798" s="15">
        <f t="shared" ref="G798" si="704">G797</f>
        <v>28.181999999999995</v>
      </c>
    </row>
    <row r="799" spans="1:7" outlineLevel="1" x14ac:dyDescent="0.35">
      <c r="A799">
        <f t="shared" si="701"/>
        <v>90</v>
      </c>
      <c r="B799" t="s">
        <v>153</v>
      </c>
      <c r="C799">
        <v>51040</v>
      </c>
      <c r="D799" t="s">
        <v>154</v>
      </c>
      <c r="E799" s="15">
        <f t="shared" si="702"/>
        <v>20.13</v>
      </c>
      <c r="F799" s="15">
        <f t="shared" si="702"/>
        <v>24.155999999999999</v>
      </c>
      <c r="G799" s="15">
        <f t="shared" ref="G799" si="705">G798</f>
        <v>28.181999999999995</v>
      </c>
    </row>
    <row r="800" spans="1:7" outlineLevel="1" x14ac:dyDescent="0.35">
      <c r="A800">
        <f t="shared" si="701"/>
        <v>90</v>
      </c>
      <c r="B800" t="s">
        <v>755</v>
      </c>
      <c r="C800">
        <v>51044</v>
      </c>
      <c r="D800" t="s">
        <v>187</v>
      </c>
      <c r="E800" s="15">
        <f t="shared" si="702"/>
        <v>20.13</v>
      </c>
      <c r="F800" s="15">
        <f t="shared" si="702"/>
        <v>24.155999999999999</v>
      </c>
      <c r="G800" s="15">
        <f t="shared" ref="G800" si="706">G799</f>
        <v>28.181999999999995</v>
      </c>
    </row>
    <row r="801" spans="1:7" outlineLevel="1" x14ac:dyDescent="0.35">
      <c r="A801">
        <f t="shared" si="701"/>
        <v>90</v>
      </c>
      <c r="B801" t="s">
        <v>828</v>
      </c>
      <c r="C801">
        <v>51051</v>
      </c>
      <c r="D801" t="s">
        <v>154</v>
      </c>
      <c r="E801" s="15">
        <f t="shared" si="702"/>
        <v>20.13</v>
      </c>
      <c r="F801" s="15">
        <f t="shared" si="702"/>
        <v>24.155999999999999</v>
      </c>
      <c r="G801" s="15">
        <f t="shared" ref="G801" si="707">G800</f>
        <v>28.181999999999995</v>
      </c>
    </row>
    <row r="802" spans="1:7" outlineLevel="1" x14ac:dyDescent="0.35">
      <c r="A802">
        <f t="shared" si="701"/>
        <v>90</v>
      </c>
      <c r="B802" t="s">
        <v>872</v>
      </c>
      <c r="C802">
        <v>51055</v>
      </c>
      <c r="D802" t="s">
        <v>187</v>
      </c>
      <c r="E802" s="15">
        <f t="shared" si="702"/>
        <v>20.13</v>
      </c>
      <c r="F802" s="15">
        <f t="shared" si="702"/>
        <v>24.155999999999999</v>
      </c>
      <c r="G802" s="15">
        <f t="shared" ref="G802" si="708">G801</f>
        <v>28.181999999999995</v>
      </c>
    </row>
    <row r="803" spans="1:7" outlineLevel="1" x14ac:dyDescent="0.35">
      <c r="A803">
        <f t="shared" si="701"/>
        <v>90</v>
      </c>
      <c r="B803" t="s">
        <v>873</v>
      </c>
      <c r="C803">
        <v>51056</v>
      </c>
      <c r="D803" t="s">
        <v>187</v>
      </c>
      <c r="E803" s="15">
        <f t="shared" si="702"/>
        <v>20.13</v>
      </c>
      <c r="F803" s="15">
        <f t="shared" si="702"/>
        <v>24.155999999999999</v>
      </c>
      <c r="G803" s="15">
        <f t="shared" ref="G803" si="709">G802</f>
        <v>28.181999999999995</v>
      </c>
    </row>
    <row r="804" spans="1:7" outlineLevel="1" x14ac:dyDescent="0.35">
      <c r="A804">
        <f t="shared" si="701"/>
        <v>90</v>
      </c>
      <c r="B804" t="s">
        <v>975</v>
      </c>
      <c r="C804">
        <v>51063</v>
      </c>
      <c r="D804" t="s">
        <v>154</v>
      </c>
      <c r="E804" s="15">
        <f t="shared" si="702"/>
        <v>20.13</v>
      </c>
      <c r="F804" s="15">
        <f t="shared" si="702"/>
        <v>24.155999999999999</v>
      </c>
      <c r="G804" s="15">
        <f t="shared" ref="G804" si="710">G803</f>
        <v>28.181999999999995</v>
      </c>
    </row>
    <row r="805" spans="1:7" outlineLevel="1" x14ac:dyDescent="0.35">
      <c r="A805">
        <f t="shared" si="701"/>
        <v>90</v>
      </c>
      <c r="B805" t="s">
        <v>288</v>
      </c>
      <c r="C805">
        <v>51523</v>
      </c>
      <c r="D805" t="s">
        <v>154</v>
      </c>
      <c r="E805" s="15">
        <f t="shared" si="702"/>
        <v>20.13</v>
      </c>
      <c r="F805" s="15">
        <f t="shared" si="702"/>
        <v>24.155999999999999</v>
      </c>
      <c r="G805" s="15">
        <f t="shared" ref="G805" si="711">G804</f>
        <v>28.181999999999995</v>
      </c>
    </row>
    <row r="806" spans="1:7" outlineLevel="1" x14ac:dyDescent="0.35">
      <c r="A806">
        <f t="shared" si="701"/>
        <v>90</v>
      </c>
      <c r="B806" t="s">
        <v>625</v>
      </c>
      <c r="C806">
        <v>51545</v>
      </c>
      <c r="D806" t="s">
        <v>134</v>
      </c>
      <c r="E806" s="15">
        <f t="shared" si="702"/>
        <v>20.13</v>
      </c>
      <c r="F806" s="15">
        <f t="shared" si="702"/>
        <v>24.155999999999999</v>
      </c>
      <c r="G806" s="15">
        <f t="shared" ref="G806" si="712">G805</f>
        <v>28.181999999999995</v>
      </c>
    </row>
    <row r="807" spans="1:7" outlineLevel="1" x14ac:dyDescent="0.35">
      <c r="A807">
        <f t="shared" si="701"/>
        <v>90</v>
      </c>
      <c r="B807" t="s">
        <v>702</v>
      </c>
      <c r="C807">
        <v>51558</v>
      </c>
      <c r="D807" t="s">
        <v>154</v>
      </c>
      <c r="E807" s="15">
        <f t="shared" si="702"/>
        <v>20.13</v>
      </c>
      <c r="F807" s="15">
        <f t="shared" si="702"/>
        <v>24.155999999999999</v>
      </c>
      <c r="G807" s="15">
        <f t="shared" ref="G807" si="713">G806</f>
        <v>28.181999999999995</v>
      </c>
    </row>
    <row r="808" spans="1:7" outlineLevel="1" x14ac:dyDescent="0.35">
      <c r="A808">
        <f t="shared" si="701"/>
        <v>90</v>
      </c>
      <c r="B808" t="s">
        <v>874</v>
      </c>
      <c r="C808">
        <v>51572</v>
      </c>
      <c r="D808" t="s">
        <v>154</v>
      </c>
      <c r="E808" s="15">
        <f t="shared" si="702"/>
        <v>20.13</v>
      </c>
      <c r="F808" s="15">
        <f t="shared" si="702"/>
        <v>24.155999999999999</v>
      </c>
      <c r="G808" s="15">
        <f t="shared" ref="G808" si="714">G807</f>
        <v>28.181999999999995</v>
      </c>
    </row>
    <row r="809" spans="1:7" ht="15" thickBot="1" x14ac:dyDescent="0.4">
      <c r="A809" s="4">
        <v>91</v>
      </c>
      <c r="B809" s="4" t="s">
        <v>155</v>
      </c>
      <c r="C809" s="4"/>
      <c r="D809" s="4" t="s">
        <v>102</v>
      </c>
      <c r="E809" s="5">
        <v>21.5</v>
      </c>
      <c r="F809" s="5">
        <f>E809*1.2</f>
        <v>25.8</v>
      </c>
      <c r="G809" s="5">
        <f>E809*1.4</f>
        <v>30.099999999999998</v>
      </c>
    </row>
    <row r="810" spans="1:7" outlineLevel="1" x14ac:dyDescent="0.35">
      <c r="A810">
        <f>A809</f>
        <v>91</v>
      </c>
      <c r="B810" t="s">
        <v>236</v>
      </c>
      <c r="C810">
        <v>51003</v>
      </c>
      <c r="D810" t="s">
        <v>102</v>
      </c>
      <c r="E810" s="15">
        <f>E809</f>
        <v>21.5</v>
      </c>
      <c r="F810" s="15">
        <f>F809</f>
        <v>25.8</v>
      </c>
      <c r="G810" s="15">
        <f>G809</f>
        <v>30.099999999999998</v>
      </c>
    </row>
    <row r="811" spans="1:7" outlineLevel="1" x14ac:dyDescent="0.35">
      <c r="A811">
        <f t="shared" ref="A811:A813" si="715">A810</f>
        <v>91</v>
      </c>
      <c r="B811" t="s">
        <v>505</v>
      </c>
      <c r="C811">
        <v>51022</v>
      </c>
      <c r="D811" t="s">
        <v>102</v>
      </c>
      <c r="E811" s="15">
        <f t="shared" ref="E811:F813" si="716">E810</f>
        <v>21.5</v>
      </c>
      <c r="F811" s="15">
        <f t="shared" si="716"/>
        <v>25.8</v>
      </c>
      <c r="G811" s="15">
        <f t="shared" ref="G811" si="717">G810</f>
        <v>30.099999999999998</v>
      </c>
    </row>
    <row r="812" spans="1:7" outlineLevel="1" x14ac:dyDescent="0.35">
      <c r="A812">
        <f t="shared" si="715"/>
        <v>91</v>
      </c>
      <c r="B812" t="s">
        <v>1012</v>
      </c>
      <c r="C812">
        <v>51041</v>
      </c>
      <c r="D812" t="s">
        <v>102</v>
      </c>
      <c r="E812" s="15">
        <f t="shared" si="716"/>
        <v>21.5</v>
      </c>
      <c r="F812" s="15">
        <f t="shared" si="716"/>
        <v>25.8</v>
      </c>
      <c r="G812" s="15">
        <f t="shared" ref="G812" si="718">G811</f>
        <v>30.099999999999998</v>
      </c>
    </row>
    <row r="813" spans="1:7" outlineLevel="1" x14ac:dyDescent="0.35">
      <c r="A813">
        <f t="shared" si="715"/>
        <v>91</v>
      </c>
      <c r="B813" t="s">
        <v>770</v>
      </c>
      <c r="C813">
        <v>51046</v>
      </c>
      <c r="D813" t="s">
        <v>1000</v>
      </c>
      <c r="E813" s="15">
        <f t="shared" si="716"/>
        <v>21.5</v>
      </c>
      <c r="F813" s="15">
        <f t="shared" si="716"/>
        <v>25.8</v>
      </c>
      <c r="G813" s="15">
        <f t="shared" ref="G813" si="719">G812</f>
        <v>30.099999999999998</v>
      </c>
    </row>
    <row r="814" spans="1:7" ht="15" thickBot="1" x14ac:dyDescent="0.4">
      <c r="A814" s="4">
        <v>92</v>
      </c>
      <c r="B814" s="4" t="s">
        <v>156</v>
      </c>
      <c r="C814" s="4"/>
      <c r="D814" s="4" t="s">
        <v>157</v>
      </c>
      <c r="E814" s="5">
        <v>22.25</v>
      </c>
      <c r="F814" s="5">
        <f>E814*1.2</f>
        <v>26.7</v>
      </c>
      <c r="G814" s="5">
        <f>E814*1.4</f>
        <v>31.15</v>
      </c>
    </row>
    <row r="815" spans="1:7" outlineLevel="1" x14ac:dyDescent="0.35">
      <c r="A815">
        <f>A814</f>
        <v>92</v>
      </c>
      <c r="B815" t="s">
        <v>623</v>
      </c>
      <c r="C815">
        <v>50454</v>
      </c>
      <c r="D815" t="s">
        <v>157</v>
      </c>
      <c r="E815" s="15">
        <f>E814</f>
        <v>22.25</v>
      </c>
      <c r="F815" s="15">
        <f>F814</f>
        <v>26.7</v>
      </c>
      <c r="G815" s="15">
        <f>G814</f>
        <v>31.15</v>
      </c>
    </row>
    <row r="816" spans="1:7" outlineLevel="1" x14ac:dyDescent="0.35">
      <c r="A816">
        <f t="shared" ref="A816:A822" si="720">A815</f>
        <v>92</v>
      </c>
      <c r="B816" t="s">
        <v>1006</v>
      </c>
      <c r="C816">
        <v>50455</v>
      </c>
      <c r="D816" t="s">
        <v>157</v>
      </c>
      <c r="E816" s="15">
        <f t="shared" ref="E816:F822" si="721">E815</f>
        <v>22.25</v>
      </c>
      <c r="F816" s="15">
        <f t="shared" si="721"/>
        <v>26.7</v>
      </c>
      <c r="G816" s="15">
        <f t="shared" ref="G816" si="722">G815</f>
        <v>31.15</v>
      </c>
    </row>
    <row r="817" spans="1:7" outlineLevel="1" x14ac:dyDescent="0.35">
      <c r="A817">
        <f t="shared" si="720"/>
        <v>92</v>
      </c>
      <c r="B817" t="s">
        <v>750</v>
      </c>
      <c r="C817">
        <v>50460</v>
      </c>
      <c r="D817" t="s">
        <v>157</v>
      </c>
      <c r="E817" s="15">
        <f t="shared" si="721"/>
        <v>22.25</v>
      </c>
      <c r="F817" s="15">
        <f t="shared" si="721"/>
        <v>26.7</v>
      </c>
      <c r="G817" s="15">
        <f t="shared" ref="G817" si="723">G816</f>
        <v>31.15</v>
      </c>
    </row>
    <row r="818" spans="1:7" outlineLevel="1" x14ac:dyDescent="0.35">
      <c r="A818">
        <f t="shared" si="720"/>
        <v>92</v>
      </c>
      <c r="B818" t="s">
        <v>156</v>
      </c>
      <c r="C818">
        <v>50461</v>
      </c>
      <c r="D818" t="s">
        <v>157</v>
      </c>
      <c r="E818" s="15">
        <f t="shared" si="721"/>
        <v>22.25</v>
      </c>
      <c r="F818" s="15">
        <f t="shared" si="721"/>
        <v>26.7</v>
      </c>
      <c r="G818" s="15">
        <f t="shared" ref="G818" si="724">G817</f>
        <v>31.15</v>
      </c>
    </row>
    <row r="819" spans="1:7" outlineLevel="1" x14ac:dyDescent="0.35">
      <c r="A819">
        <f t="shared" si="720"/>
        <v>92</v>
      </c>
      <c r="B819" t="s">
        <v>817</v>
      </c>
      <c r="C819">
        <v>50466</v>
      </c>
      <c r="D819" t="s">
        <v>157</v>
      </c>
      <c r="E819" s="15">
        <f t="shared" si="721"/>
        <v>22.25</v>
      </c>
      <c r="F819" s="15">
        <f t="shared" si="721"/>
        <v>26.7</v>
      </c>
      <c r="G819" s="15">
        <f t="shared" ref="G819" si="725">G818</f>
        <v>31.15</v>
      </c>
    </row>
    <row r="820" spans="1:7" outlineLevel="1" x14ac:dyDescent="0.35">
      <c r="A820">
        <f t="shared" si="720"/>
        <v>92</v>
      </c>
      <c r="B820" t="s">
        <v>842</v>
      </c>
      <c r="C820">
        <v>50472</v>
      </c>
      <c r="D820" t="s">
        <v>157</v>
      </c>
      <c r="E820" s="15">
        <f t="shared" si="721"/>
        <v>22.25</v>
      </c>
      <c r="F820" s="15">
        <f t="shared" si="721"/>
        <v>26.7</v>
      </c>
      <c r="G820" s="15">
        <f t="shared" ref="G820" si="726">G819</f>
        <v>31.15</v>
      </c>
    </row>
    <row r="821" spans="1:7" outlineLevel="1" x14ac:dyDescent="0.35">
      <c r="A821">
        <f t="shared" si="720"/>
        <v>92</v>
      </c>
      <c r="B821" t="s">
        <v>883</v>
      </c>
      <c r="C821">
        <v>50476</v>
      </c>
      <c r="D821" t="s">
        <v>157</v>
      </c>
      <c r="E821" s="15">
        <f t="shared" si="721"/>
        <v>22.25</v>
      </c>
      <c r="F821" s="15">
        <f t="shared" si="721"/>
        <v>26.7</v>
      </c>
      <c r="G821" s="15">
        <f t="shared" ref="G821" si="727">G820</f>
        <v>31.15</v>
      </c>
    </row>
    <row r="822" spans="1:7" outlineLevel="1" x14ac:dyDescent="0.35">
      <c r="A822">
        <f t="shared" si="720"/>
        <v>92</v>
      </c>
      <c r="B822" t="s">
        <v>917</v>
      </c>
      <c r="C822">
        <v>50481</v>
      </c>
      <c r="D822" t="s">
        <v>157</v>
      </c>
      <c r="E822" s="15">
        <f t="shared" si="721"/>
        <v>22.25</v>
      </c>
      <c r="F822" s="15">
        <f t="shared" si="721"/>
        <v>26.7</v>
      </c>
      <c r="G822" s="15">
        <f t="shared" ref="G822" si="728">G821</f>
        <v>31.15</v>
      </c>
    </row>
    <row r="823" spans="1:7" ht="15" thickBot="1" x14ac:dyDescent="0.4">
      <c r="A823" s="4">
        <v>93</v>
      </c>
      <c r="B823" s="4" t="s">
        <v>158</v>
      </c>
      <c r="C823" s="4"/>
      <c r="D823" s="4" t="s">
        <v>159</v>
      </c>
      <c r="E823" s="5">
        <v>23.22</v>
      </c>
      <c r="F823" s="5">
        <f>E823*1.2</f>
        <v>27.863999999999997</v>
      </c>
      <c r="G823" s="5">
        <f>E823*1.4</f>
        <v>32.507999999999996</v>
      </c>
    </row>
    <row r="824" spans="1:7" outlineLevel="1" x14ac:dyDescent="0.35">
      <c r="A824">
        <f>A823</f>
        <v>93</v>
      </c>
      <c r="B824" t="s">
        <v>715</v>
      </c>
      <c r="C824">
        <v>50174</v>
      </c>
      <c r="D824" t="s">
        <v>159</v>
      </c>
      <c r="E824" s="15">
        <f>E823</f>
        <v>23.22</v>
      </c>
      <c r="F824" s="15">
        <f>F823</f>
        <v>27.863999999999997</v>
      </c>
      <c r="G824" s="15">
        <f>G823</f>
        <v>32.507999999999996</v>
      </c>
    </row>
    <row r="825" spans="1:7" outlineLevel="1" x14ac:dyDescent="0.35">
      <c r="A825">
        <f t="shared" ref="A825:A830" si="729">A824</f>
        <v>93</v>
      </c>
      <c r="B825" t="s">
        <v>728</v>
      </c>
      <c r="C825">
        <v>50210</v>
      </c>
      <c r="D825" t="s">
        <v>34</v>
      </c>
      <c r="E825" s="15">
        <f t="shared" ref="E825:F830" si="730">E824</f>
        <v>23.22</v>
      </c>
      <c r="F825" s="15">
        <f t="shared" si="730"/>
        <v>27.863999999999997</v>
      </c>
      <c r="G825" s="15">
        <f t="shared" ref="G825" si="731">G824</f>
        <v>32.507999999999996</v>
      </c>
    </row>
    <row r="826" spans="1:7" outlineLevel="1" x14ac:dyDescent="0.35">
      <c r="A826">
        <f t="shared" si="729"/>
        <v>93</v>
      </c>
      <c r="B826" t="s">
        <v>158</v>
      </c>
      <c r="C826">
        <v>50213</v>
      </c>
      <c r="D826" t="s">
        <v>159</v>
      </c>
      <c r="E826" s="15">
        <f t="shared" si="730"/>
        <v>23.22</v>
      </c>
      <c r="F826" s="15">
        <f t="shared" si="730"/>
        <v>27.863999999999997</v>
      </c>
      <c r="G826" s="15">
        <f t="shared" ref="G826" si="732">G825</f>
        <v>32.507999999999996</v>
      </c>
    </row>
    <row r="827" spans="1:7" outlineLevel="1" x14ac:dyDescent="0.35">
      <c r="A827">
        <f t="shared" si="729"/>
        <v>93</v>
      </c>
      <c r="B827" t="s">
        <v>909</v>
      </c>
      <c r="C827">
        <v>50254</v>
      </c>
      <c r="D827" t="s">
        <v>59</v>
      </c>
      <c r="E827" s="15">
        <f t="shared" si="730"/>
        <v>23.22</v>
      </c>
      <c r="F827" s="15">
        <f t="shared" si="730"/>
        <v>27.863999999999997</v>
      </c>
      <c r="G827" s="15">
        <f t="shared" ref="G827" si="733">G826</f>
        <v>32.507999999999996</v>
      </c>
    </row>
    <row r="828" spans="1:7" outlineLevel="1" x14ac:dyDescent="0.35">
      <c r="A828">
        <f t="shared" si="729"/>
        <v>93</v>
      </c>
      <c r="B828" t="s">
        <v>923</v>
      </c>
      <c r="C828">
        <v>50257</v>
      </c>
      <c r="D828" t="s">
        <v>216</v>
      </c>
      <c r="E828" s="15">
        <f t="shared" si="730"/>
        <v>23.22</v>
      </c>
      <c r="F828" s="15">
        <f t="shared" si="730"/>
        <v>27.863999999999997</v>
      </c>
      <c r="G828" s="15">
        <f t="shared" ref="G828" si="734">G827</f>
        <v>32.507999999999996</v>
      </c>
    </row>
    <row r="829" spans="1:7" outlineLevel="1" x14ac:dyDescent="0.35">
      <c r="A829">
        <f t="shared" si="729"/>
        <v>93</v>
      </c>
      <c r="B829" t="s">
        <v>957</v>
      </c>
      <c r="C829">
        <v>50264</v>
      </c>
      <c r="D829" t="s">
        <v>124</v>
      </c>
      <c r="E829" s="15">
        <f t="shared" si="730"/>
        <v>23.22</v>
      </c>
      <c r="F829" s="15">
        <f t="shared" si="730"/>
        <v>27.863999999999997</v>
      </c>
      <c r="G829" s="15">
        <f t="shared" ref="G829" si="735">G828</f>
        <v>32.507999999999996</v>
      </c>
    </row>
    <row r="830" spans="1:7" outlineLevel="1" x14ac:dyDescent="0.35">
      <c r="A830">
        <f t="shared" si="729"/>
        <v>93</v>
      </c>
      <c r="B830" t="s">
        <v>988</v>
      </c>
      <c r="C830">
        <v>50275</v>
      </c>
      <c r="D830" t="s">
        <v>159</v>
      </c>
      <c r="E830" s="15">
        <f t="shared" si="730"/>
        <v>23.22</v>
      </c>
      <c r="F830" s="15">
        <f t="shared" si="730"/>
        <v>27.863999999999997</v>
      </c>
      <c r="G830" s="15">
        <f t="shared" ref="G830" si="736">G829</f>
        <v>32.507999999999996</v>
      </c>
    </row>
    <row r="831" spans="1:7" ht="15" thickBot="1" x14ac:dyDescent="0.4">
      <c r="A831" s="4">
        <v>94</v>
      </c>
      <c r="B831" s="4" t="s">
        <v>160</v>
      </c>
      <c r="C831" s="4"/>
      <c r="D831" s="4" t="s">
        <v>161</v>
      </c>
      <c r="E831" s="5">
        <v>22.46</v>
      </c>
      <c r="F831" s="5">
        <f>E831*1.2</f>
        <v>26.952000000000002</v>
      </c>
      <c r="G831" s="5">
        <f>E831*1.4</f>
        <v>31.443999999999999</v>
      </c>
    </row>
    <row r="832" spans="1:7" outlineLevel="1" x14ac:dyDescent="0.35">
      <c r="A832">
        <f>A831</f>
        <v>94</v>
      </c>
      <c r="B832" t="s">
        <v>268</v>
      </c>
      <c r="C832">
        <v>50027</v>
      </c>
      <c r="D832" t="s">
        <v>161</v>
      </c>
      <c r="E832" s="15">
        <f>E831</f>
        <v>22.46</v>
      </c>
      <c r="F832" s="15">
        <f>F831</f>
        <v>26.952000000000002</v>
      </c>
      <c r="G832" s="15">
        <f>G831</f>
        <v>31.443999999999999</v>
      </c>
    </row>
    <row r="833" spans="1:7" outlineLevel="1" x14ac:dyDescent="0.35">
      <c r="A833">
        <f t="shared" ref="A833:A841" si="737">A832</f>
        <v>94</v>
      </c>
      <c r="B833" t="s">
        <v>608</v>
      </c>
      <c r="C833">
        <v>50143</v>
      </c>
      <c r="D833" t="s">
        <v>161</v>
      </c>
      <c r="E833" s="15">
        <f t="shared" ref="E833:F841" si="738">E832</f>
        <v>22.46</v>
      </c>
      <c r="F833" s="15">
        <f t="shared" si="738"/>
        <v>26.952000000000002</v>
      </c>
      <c r="G833" s="15">
        <f t="shared" ref="G833" si="739">G832</f>
        <v>31.443999999999999</v>
      </c>
    </row>
    <row r="834" spans="1:7" outlineLevel="1" x14ac:dyDescent="0.35">
      <c r="A834">
        <f t="shared" si="737"/>
        <v>94</v>
      </c>
      <c r="B834" t="s">
        <v>726</v>
      </c>
      <c r="C834">
        <v>50207</v>
      </c>
      <c r="D834" t="s">
        <v>161</v>
      </c>
      <c r="E834" s="15">
        <f t="shared" si="738"/>
        <v>22.46</v>
      </c>
      <c r="F834" s="15">
        <f t="shared" si="738"/>
        <v>26.952000000000002</v>
      </c>
      <c r="G834" s="15">
        <f t="shared" ref="G834" si="740">G833</f>
        <v>31.443999999999999</v>
      </c>
    </row>
    <row r="835" spans="1:7" outlineLevel="1" x14ac:dyDescent="0.35">
      <c r="A835">
        <f t="shared" si="737"/>
        <v>94</v>
      </c>
      <c r="B835" t="s">
        <v>274</v>
      </c>
      <c r="C835">
        <v>52534</v>
      </c>
      <c r="D835" t="s">
        <v>161</v>
      </c>
      <c r="E835" s="15">
        <f t="shared" si="738"/>
        <v>22.46</v>
      </c>
      <c r="F835" s="15">
        <f t="shared" si="738"/>
        <v>26.952000000000002</v>
      </c>
      <c r="G835" s="15">
        <f t="shared" ref="G835" si="741">G834</f>
        <v>31.443999999999999</v>
      </c>
    </row>
    <row r="836" spans="1:7" outlineLevel="1" x14ac:dyDescent="0.35">
      <c r="A836">
        <f t="shared" si="737"/>
        <v>94</v>
      </c>
      <c r="B836" t="s">
        <v>199</v>
      </c>
      <c r="C836">
        <v>52543</v>
      </c>
      <c r="D836" t="s">
        <v>161</v>
      </c>
      <c r="E836" s="15">
        <f t="shared" si="738"/>
        <v>22.46</v>
      </c>
      <c r="F836" s="15">
        <f t="shared" si="738"/>
        <v>26.952000000000002</v>
      </c>
      <c r="G836" s="15">
        <f t="shared" ref="G836" si="742">G835</f>
        <v>31.443999999999999</v>
      </c>
    </row>
    <row r="837" spans="1:7" outlineLevel="1" x14ac:dyDescent="0.35">
      <c r="A837">
        <f t="shared" si="737"/>
        <v>94</v>
      </c>
      <c r="B837" t="s">
        <v>435</v>
      </c>
      <c r="C837">
        <v>52553</v>
      </c>
      <c r="D837" t="s">
        <v>163</v>
      </c>
      <c r="E837" s="15">
        <f t="shared" si="738"/>
        <v>22.46</v>
      </c>
      <c r="F837" s="15">
        <f t="shared" si="738"/>
        <v>26.952000000000002</v>
      </c>
      <c r="G837" s="15">
        <f t="shared" ref="G837" si="743">G836</f>
        <v>31.443999999999999</v>
      </c>
    </row>
    <row r="838" spans="1:7" outlineLevel="1" x14ac:dyDescent="0.35">
      <c r="A838">
        <f t="shared" si="737"/>
        <v>94</v>
      </c>
      <c r="B838" t="s">
        <v>96</v>
      </c>
      <c r="C838">
        <v>52561</v>
      </c>
      <c r="D838" t="s">
        <v>161</v>
      </c>
      <c r="E838" s="15">
        <f t="shared" si="738"/>
        <v>22.46</v>
      </c>
      <c r="F838" s="15">
        <f t="shared" si="738"/>
        <v>26.952000000000002</v>
      </c>
      <c r="G838" s="15">
        <f t="shared" ref="G838" si="744">G837</f>
        <v>31.443999999999999</v>
      </c>
    </row>
    <row r="839" spans="1:7" outlineLevel="1" x14ac:dyDescent="0.35">
      <c r="A839">
        <f t="shared" si="737"/>
        <v>94</v>
      </c>
      <c r="B839" t="s">
        <v>160</v>
      </c>
      <c r="C839">
        <v>52577</v>
      </c>
      <c r="D839" t="s">
        <v>161</v>
      </c>
      <c r="E839" s="15">
        <f t="shared" si="738"/>
        <v>22.46</v>
      </c>
      <c r="F839" s="15">
        <f t="shared" si="738"/>
        <v>26.952000000000002</v>
      </c>
      <c r="G839" s="15">
        <f t="shared" ref="G839" si="745">G838</f>
        <v>31.443999999999999</v>
      </c>
    </row>
    <row r="840" spans="1:7" outlineLevel="1" x14ac:dyDescent="0.35">
      <c r="A840">
        <f t="shared" si="737"/>
        <v>94</v>
      </c>
      <c r="B840" t="s">
        <v>831</v>
      </c>
      <c r="C840">
        <v>52586</v>
      </c>
      <c r="D840" t="s">
        <v>161</v>
      </c>
      <c r="E840" s="15">
        <f t="shared" si="738"/>
        <v>22.46</v>
      </c>
      <c r="F840" s="15">
        <f t="shared" si="738"/>
        <v>26.952000000000002</v>
      </c>
      <c r="G840" s="15">
        <f t="shared" ref="G840" si="746">G839</f>
        <v>31.443999999999999</v>
      </c>
    </row>
    <row r="841" spans="1:7" outlineLevel="1" x14ac:dyDescent="0.35">
      <c r="A841">
        <f t="shared" si="737"/>
        <v>94</v>
      </c>
      <c r="B841" t="s">
        <v>927</v>
      </c>
      <c r="C841">
        <v>52595</v>
      </c>
      <c r="D841" t="s">
        <v>161</v>
      </c>
      <c r="E841" s="15">
        <f t="shared" si="738"/>
        <v>22.46</v>
      </c>
      <c r="F841" s="15">
        <f t="shared" si="738"/>
        <v>26.952000000000002</v>
      </c>
      <c r="G841" s="15">
        <f t="shared" ref="G841" si="747">G840</f>
        <v>31.443999999999999</v>
      </c>
    </row>
    <row r="842" spans="1:7" ht="15" thickBot="1" x14ac:dyDescent="0.4">
      <c r="A842" s="4">
        <v>95</v>
      </c>
      <c r="B842" s="4" t="s">
        <v>162</v>
      </c>
      <c r="C842" s="4"/>
      <c r="D842" s="4" t="s">
        <v>163</v>
      </c>
      <c r="E842" s="5">
        <v>21.79</v>
      </c>
      <c r="F842" s="5">
        <f>E842*1.2</f>
        <v>26.148</v>
      </c>
      <c r="G842" s="5">
        <f>E842*1.4</f>
        <v>30.505999999999997</v>
      </c>
    </row>
    <row r="843" spans="1:7" outlineLevel="1" x14ac:dyDescent="0.35">
      <c r="A843">
        <f>A842</f>
        <v>95</v>
      </c>
      <c r="B843" t="s">
        <v>162</v>
      </c>
      <c r="C843">
        <v>52501</v>
      </c>
      <c r="D843" t="s">
        <v>163</v>
      </c>
      <c r="E843" s="15">
        <f>E842</f>
        <v>21.79</v>
      </c>
      <c r="F843" s="15">
        <f>F842</f>
        <v>26.148</v>
      </c>
      <c r="G843" s="15">
        <f>G842</f>
        <v>30.505999999999997</v>
      </c>
    </row>
    <row r="844" spans="1:7" outlineLevel="1" x14ac:dyDescent="0.35">
      <c r="A844">
        <f t="shared" ref="A844:A848" si="748">A843</f>
        <v>95</v>
      </c>
      <c r="B844" t="s">
        <v>224</v>
      </c>
      <c r="C844">
        <v>52530</v>
      </c>
      <c r="D844" t="s">
        <v>163</v>
      </c>
      <c r="E844" s="15">
        <f t="shared" ref="E844:F848" si="749">E843</f>
        <v>21.79</v>
      </c>
      <c r="F844" s="15">
        <f t="shared" si="749"/>
        <v>26.148</v>
      </c>
      <c r="G844" s="15">
        <f t="shared" ref="G844" si="750">G843</f>
        <v>30.505999999999997</v>
      </c>
    </row>
    <row r="845" spans="1:7" outlineLevel="1" x14ac:dyDescent="0.35">
      <c r="A845">
        <f t="shared" si="748"/>
        <v>95</v>
      </c>
      <c r="B845" t="s">
        <v>342</v>
      </c>
      <c r="C845">
        <v>52548</v>
      </c>
      <c r="D845" t="s">
        <v>163</v>
      </c>
      <c r="E845" s="15">
        <f t="shared" si="749"/>
        <v>21.79</v>
      </c>
      <c r="F845" s="15">
        <f t="shared" si="749"/>
        <v>26.148</v>
      </c>
      <c r="G845" s="15">
        <f t="shared" ref="G845" si="751">G844</f>
        <v>30.505999999999997</v>
      </c>
    </row>
    <row r="846" spans="1:7" outlineLevel="1" x14ac:dyDescent="0.35">
      <c r="A846">
        <f t="shared" si="748"/>
        <v>95</v>
      </c>
      <c r="B846" t="s">
        <v>438</v>
      </c>
      <c r="C846">
        <v>52554</v>
      </c>
      <c r="D846" t="s">
        <v>163</v>
      </c>
      <c r="E846" s="15">
        <f t="shared" si="749"/>
        <v>21.79</v>
      </c>
      <c r="F846" s="15">
        <f t="shared" si="749"/>
        <v>26.148</v>
      </c>
      <c r="G846" s="15">
        <f t="shared" ref="G846" si="752">G845</f>
        <v>30.505999999999997</v>
      </c>
    </row>
    <row r="847" spans="1:7" outlineLevel="1" x14ac:dyDescent="0.35">
      <c r="A847">
        <f t="shared" si="748"/>
        <v>95</v>
      </c>
      <c r="B847" t="s">
        <v>532</v>
      </c>
      <c r="C847">
        <v>52563</v>
      </c>
      <c r="D847" t="s">
        <v>116</v>
      </c>
      <c r="E847" s="15">
        <f t="shared" si="749"/>
        <v>21.79</v>
      </c>
      <c r="F847" s="15">
        <f t="shared" si="749"/>
        <v>26.148</v>
      </c>
      <c r="G847" s="15">
        <f t="shared" ref="G847" si="753">G846</f>
        <v>30.505999999999997</v>
      </c>
    </row>
    <row r="848" spans="1:7" outlineLevel="1" x14ac:dyDescent="0.35">
      <c r="A848">
        <f t="shared" si="748"/>
        <v>95</v>
      </c>
      <c r="B848" t="s">
        <v>581</v>
      </c>
      <c r="C848">
        <v>52566</v>
      </c>
      <c r="D848" t="s">
        <v>163</v>
      </c>
      <c r="E848" s="15">
        <f t="shared" si="749"/>
        <v>21.79</v>
      </c>
      <c r="F848" s="15">
        <f t="shared" si="749"/>
        <v>26.148</v>
      </c>
      <c r="G848" s="15">
        <f t="shared" ref="G848" si="754">G847</f>
        <v>30.505999999999997</v>
      </c>
    </row>
    <row r="849" spans="1:7" ht="15" thickBot="1" x14ac:dyDescent="0.4">
      <c r="A849" s="4">
        <v>96</v>
      </c>
      <c r="B849" s="4" t="s">
        <v>164</v>
      </c>
      <c r="C849" s="4"/>
      <c r="D849" s="4" t="s">
        <v>118</v>
      </c>
      <c r="E849" s="5">
        <v>22.54</v>
      </c>
      <c r="F849" s="5">
        <f>E849*1.2</f>
        <v>27.047999999999998</v>
      </c>
      <c r="G849" s="5">
        <f>E849*1.4</f>
        <v>31.555999999999997</v>
      </c>
    </row>
    <row r="850" spans="1:7" outlineLevel="1" x14ac:dyDescent="0.35">
      <c r="A850">
        <f>A849</f>
        <v>96</v>
      </c>
      <c r="B850" t="s">
        <v>525</v>
      </c>
      <c r="C850">
        <v>50119</v>
      </c>
      <c r="D850" t="s">
        <v>118</v>
      </c>
      <c r="E850" s="15">
        <f>E849</f>
        <v>22.54</v>
      </c>
      <c r="F850" s="15">
        <f>F849</f>
        <v>27.047999999999998</v>
      </c>
      <c r="G850" s="15">
        <f>G849</f>
        <v>31.555999999999997</v>
      </c>
    </row>
    <row r="851" spans="1:7" outlineLevel="1" x14ac:dyDescent="0.35">
      <c r="A851">
        <f t="shared" ref="A851:A854" si="755">A850</f>
        <v>96</v>
      </c>
      <c r="B851" t="s">
        <v>4</v>
      </c>
      <c r="C851">
        <v>50170</v>
      </c>
      <c r="D851" t="s">
        <v>146</v>
      </c>
      <c r="E851" s="15">
        <f t="shared" ref="E851:F854" si="756">E850</f>
        <v>22.54</v>
      </c>
      <c r="F851" s="15">
        <f t="shared" si="756"/>
        <v>27.047999999999998</v>
      </c>
      <c r="G851" s="15">
        <f t="shared" ref="G851" si="757">G850</f>
        <v>31.555999999999997</v>
      </c>
    </row>
    <row r="852" spans="1:7" outlineLevel="1" x14ac:dyDescent="0.35">
      <c r="A852">
        <f t="shared" si="755"/>
        <v>96</v>
      </c>
      <c r="B852" t="s">
        <v>754</v>
      </c>
      <c r="C852">
        <v>50214</v>
      </c>
      <c r="D852" t="s">
        <v>118</v>
      </c>
      <c r="E852" s="15">
        <f t="shared" si="756"/>
        <v>22.54</v>
      </c>
      <c r="F852" s="15">
        <f t="shared" si="756"/>
        <v>27.047999999999998</v>
      </c>
      <c r="G852" s="15">
        <f t="shared" ref="G852" si="758">G851</f>
        <v>31.555999999999997</v>
      </c>
    </row>
    <row r="853" spans="1:7" outlineLevel="1" x14ac:dyDescent="0.35">
      <c r="A853">
        <f t="shared" si="755"/>
        <v>96</v>
      </c>
      <c r="B853" t="s">
        <v>164</v>
      </c>
      <c r="C853">
        <v>50219</v>
      </c>
      <c r="D853" t="s">
        <v>118</v>
      </c>
      <c r="E853" s="15">
        <f t="shared" si="756"/>
        <v>22.54</v>
      </c>
      <c r="F853" s="15">
        <f t="shared" si="756"/>
        <v>27.047999999999998</v>
      </c>
      <c r="G853" s="15">
        <f t="shared" ref="G853" si="759">G852</f>
        <v>31.555999999999997</v>
      </c>
    </row>
    <row r="854" spans="1:7" outlineLevel="1" x14ac:dyDescent="0.35">
      <c r="A854">
        <f t="shared" si="755"/>
        <v>96</v>
      </c>
      <c r="B854" t="s">
        <v>897</v>
      </c>
      <c r="C854">
        <v>50251</v>
      </c>
      <c r="D854" t="s">
        <v>146</v>
      </c>
      <c r="E854" s="15">
        <f t="shared" si="756"/>
        <v>22.54</v>
      </c>
      <c r="F854" s="15">
        <f t="shared" si="756"/>
        <v>27.047999999999998</v>
      </c>
      <c r="G854" s="15">
        <f t="shared" ref="G854" si="760">G853</f>
        <v>31.555999999999997</v>
      </c>
    </row>
    <row r="855" spans="1:7" ht="15" thickBot="1" x14ac:dyDescent="0.4">
      <c r="A855" s="4">
        <v>97</v>
      </c>
      <c r="B855" s="4" t="s">
        <v>165</v>
      </c>
      <c r="C855" s="4"/>
      <c r="D855" s="4" t="s">
        <v>2</v>
      </c>
      <c r="E855" s="5">
        <v>25.92</v>
      </c>
      <c r="F855" s="5">
        <f>E855*1.2</f>
        <v>31.103999999999999</v>
      </c>
      <c r="G855" s="5">
        <f>E855*1.4</f>
        <v>36.287999999999997</v>
      </c>
    </row>
    <row r="856" spans="1:7" outlineLevel="1" x14ac:dyDescent="0.35">
      <c r="A856">
        <f>A855</f>
        <v>97</v>
      </c>
      <c r="B856" t="s">
        <v>295</v>
      </c>
      <c r="C856">
        <v>50039</v>
      </c>
      <c r="D856" t="s">
        <v>2</v>
      </c>
      <c r="E856" s="15">
        <f>E855</f>
        <v>25.92</v>
      </c>
      <c r="F856" s="15">
        <f>F855</f>
        <v>31.103999999999999</v>
      </c>
      <c r="G856" s="15">
        <f>G855</f>
        <v>36.287999999999997</v>
      </c>
    </row>
    <row r="857" spans="1:7" outlineLevel="1" x14ac:dyDescent="0.35">
      <c r="A857">
        <f t="shared" ref="A857:A862" si="761">A856</f>
        <v>97</v>
      </c>
      <c r="B857" t="s">
        <v>392</v>
      </c>
      <c r="C857">
        <v>50066</v>
      </c>
      <c r="D857" t="s">
        <v>2</v>
      </c>
      <c r="E857" s="15">
        <f t="shared" ref="E857:F862" si="762">E856</f>
        <v>25.92</v>
      </c>
      <c r="F857" s="15">
        <f t="shared" si="762"/>
        <v>31.103999999999999</v>
      </c>
      <c r="G857" s="15">
        <f t="shared" ref="G857" si="763">G856</f>
        <v>36.287999999999997</v>
      </c>
    </row>
    <row r="858" spans="1:7" outlineLevel="1" x14ac:dyDescent="0.35">
      <c r="A858">
        <f t="shared" si="761"/>
        <v>97</v>
      </c>
      <c r="B858" t="s">
        <v>560</v>
      </c>
      <c r="C858">
        <v>50128</v>
      </c>
      <c r="D858" t="s">
        <v>94</v>
      </c>
      <c r="E858" s="15">
        <f t="shared" si="762"/>
        <v>25.92</v>
      </c>
      <c r="F858" s="15">
        <f t="shared" si="762"/>
        <v>31.103999999999999</v>
      </c>
      <c r="G858" s="15">
        <f t="shared" ref="G858" si="764">G857</f>
        <v>36.287999999999997</v>
      </c>
    </row>
    <row r="859" spans="1:7" outlineLevel="1" x14ac:dyDescent="0.35">
      <c r="A859">
        <f t="shared" si="761"/>
        <v>97</v>
      </c>
      <c r="B859" t="s">
        <v>691</v>
      </c>
      <c r="C859">
        <v>50167</v>
      </c>
      <c r="D859" t="s">
        <v>2</v>
      </c>
      <c r="E859" s="15">
        <f t="shared" si="762"/>
        <v>25.92</v>
      </c>
      <c r="F859" s="15">
        <f t="shared" si="762"/>
        <v>31.103999999999999</v>
      </c>
      <c r="G859" s="15">
        <f t="shared" ref="G859" si="765">G858</f>
        <v>36.287999999999997</v>
      </c>
    </row>
    <row r="860" spans="1:7" outlineLevel="1" x14ac:dyDescent="0.35">
      <c r="A860">
        <f t="shared" si="761"/>
        <v>97</v>
      </c>
      <c r="B860" t="s">
        <v>165</v>
      </c>
      <c r="C860">
        <v>50220</v>
      </c>
      <c r="D860" t="s">
        <v>2</v>
      </c>
      <c r="E860" s="15">
        <f t="shared" si="762"/>
        <v>25.92</v>
      </c>
      <c r="F860" s="15">
        <f t="shared" si="762"/>
        <v>31.103999999999999</v>
      </c>
      <c r="G860" s="15">
        <f t="shared" ref="G860" si="766">G859</f>
        <v>36.287999999999997</v>
      </c>
    </row>
    <row r="861" spans="1:7" outlineLevel="1" x14ac:dyDescent="0.35">
      <c r="A861">
        <f t="shared" si="761"/>
        <v>97</v>
      </c>
      <c r="B861" t="s">
        <v>821</v>
      </c>
      <c r="C861">
        <v>50235</v>
      </c>
      <c r="D861" t="s">
        <v>113</v>
      </c>
      <c r="E861" s="15">
        <f t="shared" si="762"/>
        <v>25.92</v>
      </c>
      <c r="F861" s="15">
        <f t="shared" si="762"/>
        <v>31.103999999999999</v>
      </c>
      <c r="G861" s="15">
        <f t="shared" ref="G861" si="767">G860</f>
        <v>36.287999999999997</v>
      </c>
    </row>
    <row r="862" spans="1:7" outlineLevel="1" x14ac:dyDescent="0.35">
      <c r="A862">
        <f t="shared" si="761"/>
        <v>97</v>
      </c>
      <c r="B862" t="s">
        <v>989</v>
      </c>
      <c r="C862">
        <v>50276</v>
      </c>
      <c r="D862" t="s">
        <v>2</v>
      </c>
      <c r="E862" s="15">
        <f t="shared" si="762"/>
        <v>25.92</v>
      </c>
      <c r="F862" s="15">
        <f t="shared" si="762"/>
        <v>31.103999999999999</v>
      </c>
      <c r="G862" s="15">
        <f t="shared" ref="G862" si="768">G861</f>
        <v>36.287999999999997</v>
      </c>
    </row>
    <row r="863" spans="1:7" ht="15" thickBot="1" x14ac:dyDescent="0.4">
      <c r="A863" s="4">
        <v>98</v>
      </c>
      <c r="B863" s="4" t="s">
        <v>166</v>
      </c>
      <c r="C863" s="4"/>
      <c r="D863" s="4" t="s">
        <v>166</v>
      </c>
      <c r="E863" s="5">
        <v>21.65</v>
      </c>
      <c r="F863" s="5">
        <f>E863*1.2</f>
        <v>25.979999999999997</v>
      </c>
      <c r="G863" s="5">
        <f>E863*1.4</f>
        <v>30.309999999999995</v>
      </c>
    </row>
    <row r="864" spans="1:7" outlineLevel="1" x14ac:dyDescent="0.35">
      <c r="A864">
        <f>A863</f>
        <v>98</v>
      </c>
      <c r="B864" t="s">
        <v>227</v>
      </c>
      <c r="C864">
        <v>50510</v>
      </c>
      <c r="D864" t="s">
        <v>194</v>
      </c>
      <c r="E864" s="15">
        <f>E863</f>
        <v>21.65</v>
      </c>
      <c r="F864" s="15">
        <f>F863</f>
        <v>25.979999999999997</v>
      </c>
      <c r="G864" s="15">
        <f>G863</f>
        <v>30.309999999999995</v>
      </c>
    </row>
    <row r="865" spans="1:7" outlineLevel="1" x14ac:dyDescent="0.35">
      <c r="A865">
        <f t="shared" ref="A865:A871" si="769">A864</f>
        <v>98</v>
      </c>
      <c r="B865" t="s">
        <v>527</v>
      </c>
      <c r="C865">
        <v>50546</v>
      </c>
      <c r="D865" t="s">
        <v>166</v>
      </c>
      <c r="E865" s="15">
        <f t="shared" ref="E865:F871" si="770">E864</f>
        <v>21.65</v>
      </c>
      <c r="F865" s="15">
        <f t="shared" si="770"/>
        <v>25.979999999999997</v>
      </c>
      <c r="G865" s="15">
        <f t="shared" ref="G865" si="771">G864</f>
        <v>30.309999999999995</v>
      </c>
    </row>
    <row r="866" spans="1:7" outlineLevel="1" x14ac:dyDescent="0.35">
      <c r="A866">
        <f t="shared" si="769"/>
        <v>98</v>
      </c>
      <c r="B866" t="s">
        <v>601</v>
      </c>
      <c r="C866">
        <v>50554</v>
      </c>
      <c r="D866" t="s">
        <v>166</v>
      </c>
      <c r="E866" s="15">
        <f t="shared" si="770"/>
        <v>21.65</v>
      </c>
      <c r="F866" s="15">
        <f t="shared" si="770"/>
        <v>25.979999999999997</v>
      </c>
      <c r="G866" s="15">
        <f t="shared" ref="G866" si="772">G865</f>
        <v>30.309999999999995</v>
      </c>
    </row>
    <row r="867" spans="1:7" outlineLevel="1" x14ac:dyDescent="0.35">
      <c r="A867">
        <f t="shared" si="769"/>
        <v>98</v>
      </c>
      <c r="B867" t="s">
        <v>657</v>
      </c>
      <c r="C867">
        <v>50565</v>
      </c>
      <c r="D867" t="s">
        <v>194</v>
      </c>
      <c r="E867" s="15">
        <f t="shared" si="770"/>
        <v>21.65</v>
      </c>
      <c r="F867" s="15">
        <f t="shared" si="770"/>
        <v>25.979999999999997</v>
      </c>
      <c r="G867" s="15">
        <f t="shared" ref="G867" si="773">G866</f>
        <v>30.309999999999995</v>
      </c>
    </row>
    <row r="868" spans="1:7" outlineLevel="1" x14ac:dyDescent="0.35">
      <c r="A868">
        <f t="shared" si="769"/>
        <v>98</v>
      </c>
      <c r="B868" t="s">
        <v>762</v>
      </c>
      <c r="C868">
        <v>50571</v>
      </c>
      <c r="D868" t="s">
        <v>166</v>
      </c>
      <c r="E868" s="15">
        <f t="shared" si="770"/>
        <v>21.65</v>
      </c>
      <c r="F868" s="15">
        <f t="shared" si="770"/>
        <v>25.979999999999997</v>
      </c>
      <c r="G868" s="15">
        <f t="shared" ref="G868" si="774">G867</f>
        <v>30.309999999999995</v>
      </c>
    </row>
    <row r="869" spans="1:7" outlineLevel="1" x14ac:dyDescent="0.35">
      <c r="A869">
        <f t="shared" si="769"/>
        <v>98</v>
      </c>
      <c r="B869" t="s">
        <v>784</v>
      </c>
      <c r="C869">
        <v>50573</v>
      </c>
      <c r="D869" t="s">
        <v>166</v>
      </c>
      <c r="E869" s="15">
        <f t="shared" si="770"/>
        <v>21.65</v>
      </c>
      <c r="F869" s="15">
        <f t="shared" si="770"/>
        <v>25.979999999999997</v>
      </c>
      <c r="G869" s="15">
        <f t="shared" ref="G869" si="775">G868</f>
        <v>30.309999999999995</v>
      </c>
    </row>
    <row r="870" spans="1:7" outlineLevel="1" x14ac:dyDescent="0.35">
      <c r="A870">
        <f t="shared" si="769"/>
        <v>98</v>
      </c>
      <c r="B870" t="s">
        <v>166</v>
      </c>
      <c r="C870">
        <v>50574</v>
      </c>
      <c r="D870" t="s">
        <v>166</v>
      </c>
      <c r="E870" s="15">
        <f t="shared" si="770"/>
        <v>21.65</v>
      </c>
      <c r="F870" s="15">
        <f t="shared" si="770"/>
        <v>25.979999999999997</v>
      </c>
      <c r="G870" s="15">
        <f t="shared" ref="G870" si="776">G869</f>
        <v>30.309999999999995</v>
      </c>
    </row>
    <row r="871" spans="1:7" outlineLevel="1" x14ac:dyDescent="0.35">
      <c r="A871">
        <f t="shared" si="769"/>
        <v>98</v>
      </c>
      <c r="B871" t="s">
        <v>830</v>
      </c>
      <c r="C871">
        <v>50581</v>
      </c>
      <c r="D871" t="s">
        <v>166</v>
      </c>
      <c r="E871" s="15">
        <f t="shared" si="770"/>
        <v>21.65</v>
      </c>
      <c r="F871" s="15">
        <f t="shared" si="770"/>
        <v>25.979999999999997</v>
      </c>
      <c r="G871" s="15">
        <f t="shared" ref="G871" si="777">G870</f>
        <v>30.309999999999995</v>
      </c>
    </row>
    <row r="872" spans="1:7" ht="15" thickBot="1" x14ac:dyDescent="0.4">
      <c r="A872" s="4">
        <v>99</v>
      </c>
      <c r="B872" s="4" t="s">
        <v>167</v>
      </c>
      <c r="C872" s="4"/>
      <c r="D872" s="4" t="s">
        <v>14</v>
      </c>
      <c r="E872" s="5">
        <v>28.83</v>
      </c>
      <c r="F872" s="5">
        <f>E872*1.2</f>
        <v>34.595999999999997</v>
      </c>
      <c r="G872" s="5">
        <f>E872*1.4</f>
        <v>40.361999999999995</v>
      </c>
    </row>
    <row r="873" spans="1:7" outlineLevel="1" x14ac:dyDescent="0.35">
      <c r="A873">
        <f>A872</f>
        <v>99</v>
      </c>
      <c r="B873" t="s">
        <v>503</v>
      </c>
      <c r="C873">
        <v>50109</v>
      </c>
      <c r="D873" t="s">
        <v>2</v>
      </c>
      <c r="E873" s="15">
        <f>E872</f>
        <v>28.83</v>
      </c>
      <c r="F873" s="15">
        <f>F872</f>
        <v>34.595999999999997</v>
      </c>
      <c r="G873" s="15">
        <f>G872</f>
        <v>40.361999999999995</v>
      </c>
    </row>
    <row r="874" spans="1:7" outlineLevel="1" x14ac:dyDescent="0.35">
      <c r="A874">
        <f t="shared" ref="A874:A877" si="778">A873</f>
        <v>99</v>
      </c>
      <c r="B874" t="s">
        <v>647</v>
      </c>
      <c r="C874">
        <v>50156</v>
      </c>
      <c r="D874" t="s">
        <v>28</v>
      </c>
      <c r="E874" s="15">
        <f t="shared" ref="E874:F877" si="779">E873</f>
        <v>28.83</v>
      </c>
      <c r="F874" s="15">
        <f t="shared" si="779"/>
        <v>34.595999999999997</v>
      </c>
      <c r="G874" s="15">
        <f t="shared" ref="G874" si="780">G873</f>
        <v>40.361999999999995</v>
      </c>
    </row>
    <row r="875" spans="1:7" outlineLevel="1" x14ac:dyDescent="0.35">
      <c r="A875">
        <f t="shared" si="778"/>
        <v>99</v>
      </c>
      <c r="B875" t="s">
        <v>167</v>
      </c>
      <c r="C875">
        <v>50226</v>
      </c>
      <c r="D875" t="s">
        <v>14</v>
      </c>
      <c r="E875" s="15">
        <f t="shared" si="779"/>
        <v>28.83</v>
      </c>
      <c r="F875" s="15">
        <f t="shared" si="779"/>
        <v>34.595999999999997</v>
      </c>
      <c r="G875" s="15">
        <f t="shared" ref="G875" si="781">G874</f>
        <v>40.361999999999995</v>
      </c>
    </row>
    <row r="876" spans="1:7" outlineLevel="1" x14ac:dyDescent="0.35">
      <c r="A876">
        <f t="shared" si="778"/>
        <v>99</v>
      </c>
      <c r="B876" t="s">
        <v>864</v>
      </c>
      <c r="C876">
        <v>50243</v>
      </c>
      <c r="D876" t="s">
        <v>12</v>
      </c>
      <c r="E876" s="15">
        <f t="shared" si="779"/>
        <v>28.83</v>
      </c>
      <c r="F876" s="15">
        <f t="shared" si="779"/>
        <v>34.595999999999997</v>
      </c>
      <c r="G876" s="15">
        <f t="shared" ref="G876" si="782">G875</f>
        <v>40.361999999999995</v>
      </c>
    </row>
    <row r="877" spans="1:7" outlineLevel="1" x14ac:dyDescent="0.35">
      <c r="A877">
        <f t="shared" si="778"/>
        <v>99</v>
      </c>
      <c r="B877" t="s">
        <v>871</v>
      </c>
      <c r="C877">
        <v>50244</v>
      </c>
      <c r="D877" t="s">
        <v>12</v>
      </c>
      <c r="E877" s="15">
        <f t="shared" si="779"/>
        <v>28.83</v>
      </c>
      <c r="F877" s="15">
        <f t="shared" si="779"/>
        <v>34.595999999999997</v>
      </c>
      <c r="G877" s="15">
        <f t="shared" ref="G877" si="783">G876</f>
        <v>40.361999999999995</v>
      </c>
    </row>
    <row r="878" spans="1:7" ht="15" thickBot="1" x14ac:dyDescent="0.4">
      <c r="A878" s="4">
        <v>100</v>
      </c>
      <c r="B878" s="4" t="s">
        <v>168</v>
      </c>
      <c r="C878" s="4"/>
      <c r="D878" s="4" t="s">
        <v>169</v>
      </c>
      <c r="E878" s="5">
        <v>24.97</v>
      </c>
      <c r="F878" s="5">
        <f>E878*1.2</f>
        <v>29.963999999999999</v>
      </c>
      <c r="G878" s="5">
        <f>E878*1.4</f>
        <v>34.957999999999998</v>
      </c>
    </row>
    <row r="879" spans="1:7" outlineLevel="1" x14ac:dyDescent="0.35">
      <c r="A879">
        <f>A878</f>
        <v>100</v>
      </c>
      <c r="B879" t="s">
        <v>281</v>
      </c>
      <c r="C879">
        <v>52722</v>
      </c>
      <c r="D879" t="s">
        <v>169</v>
      </c>
      <c r="E879" s="15">
        <f>E878</f>
        <v>24.97</v>
      </c>
      <c r="F879" s="15">
        <f>F878</f>
        <v>29.963999999999999</v>
      </c>
      <c r="G879" s="15">
        <f>G878</f>
        <v>34.957999999999998</v>
      </c>
    </row>
    <row r="880" spans="1:7" outlineLevel="1" x14ac:dyDescent="0.35">
      <c r="A880">
        <f t="shared" ref="A880:A900" si="784">A879</f>
        <v>100</v>
      </c>
      <c r="B880" t="s">
        <v>290</v>
      </c>
      <c r="C880">
        <v>52726</v>
      </c>
      <c r="D880" t="s">
        <v>169</v>
      </c>
      <c r="E880" s="15">
        <f t="shared" ref="E880:F900" si="785">E879</f>
        <v>24.97</v>
      </c>
      <c r="F880" s="15">
        <f t="shared" si="785"/>
        <v>29.963999999999999</v>
      </c>
      <c r="G880" s="15">
        <f t="shared" ref="G880" si="786">G879</f>
        <v>34.957999999999998</v>
      </c>
    </row>
    <row r="881" spans="1:7" outlineLevel="1" x14ac:dyDescent="0.35">
      <c r="A881">
        <f t="shared" si="784"/>
        <v>100</v>
      </c>
      <c r="B881" t="s">
        <v>313</v>
      </c>
      <c r="C881">
        <v>52728</v>
      </c>
      <c r="D881" t="s">
        <v>169</v>
      </c>
      <c r="E881" s="15">
        <f t="shared" si="785"/>
        <v>24.97</v>
      </c>
      <c r="F881" s="15">
        <f t="shared" si="785"/>
        <v>29.963999999999999</v>
      </c>
      <c r="G881" s="15">
        <f t="shared" ref="G881" si="787">G880</f>
        <v>34.957999999999998</v>
      </c>
    </row>
    <row r="882" spans="1:7" outlineLevel="1" x14ac:dyDescent="0.35">
      <c r="A882">
        <f t="shared" si="784"/>
        <v>100</v>
      </c>
      <c r="B882" t="s">
        <v>410</v>
      </c>
      <c r="C882">
        <v>52745</v>
      </c>
      <c r="D882" t="s">
        <v>169</v>
      </c>
      <c r="E882" s="15">
        <f t="shared" si="785"/>
        <v>24.97</v>
      </c>
      <c r="F882" s="15">
        <f t="shared" si="785"/>
        <v>29.963999999999999</v>
      </c>
      <c r="G882" s="15">
        <f t="shared" ref="G882" si="788">G881</f>
        <v>34.957999999999998</v>
      </c>
    </row>
    <row r="883" spans="1:7" outlineLevel="1" x14ac:dyDescent="0.35">
      <c r="A883">
        <f t="shared" si="784"/>
        <v>100</v>
      </c>
      <c r="B883" t="s">
        <v>412</v>
      </c>
      <c r="C883">
        <v>52746</v>
      </c>
      <c r="D883" t="s">
        <v>169</v>
      </c>
      <c r="E883" s="15">
        <f t="shared" si="785"/>
        <v>24.97</v>
      </c>
      <c r="F883" s="15">
        <f t="shared" si="785"/>
        <v>29.963999999999999</v>
      </c>
      <c r="G883" s="15">
        <f t="shared" ref="G883" si="789">G882</f>
        <v>34.957999999999998</v>
      </c>
    </row>
    <row r="884" spans="1:7" outlineLevel="1" x14ac:dyDescent="0.35">
      <c r="A884">
        <f t="shared" si="784"/>
        <v>100</v>
      </c>
      <c r="B884" t="s">
        <v>427</v>
      </c>
      <c r="C884">
        <v>52747</v>
      </c>
      <c r="D884" t="s">
        <v>199</v>
      </c>
      <c r="E884" s="15">
        <f t="shared" si="785"/>
        <v>24.97</v>
      </c>
      <c r="F884" s="15">
        <f t="shared" si="785"/>
        <v>29.963999999999999</v>
      </c>
      <c r="G884" s="15">
        <f t="shared" ref="G884" si="790">G883</f>
        <v>34.957999999999998</v>
      </c>
    </row>
    <row r="885" spans="1:7" outlineLevel="1" x14ac:dyDescent="0.35">
      <c r="A885">
        <f t="shared" si="784"/>
        <v>100</v>
      </c>
      <c r="B885" t="s">
        <v>439</v>
      </c>
      <c r="C885">
        <v>52748</v>
      </c>
      <c r="D885" t="s">
        <v>169</v>
      </c>
      <c r="E885" s="15">
        <f t="shared" si="785"/>
        <v>24.97</v>
      </c>
      <c r="F885" s="15">
        <f t="shared" si="785"/>
        <v>29.963999999999999</v>
      </c>
      <c r="G885" s="15">
        <f t="shared" ref="G885" si="791">G884</f>
        <v>34.957999999999998</v>
      </c>
    </row>
    <row r="886" spans="1:7" outlineLevel="1" x14ac:dyDescent="0.35">
      <c r="A886">
        <f t="shared" si="784"/>
        <v>100</v>
      </c>
      <c r="B886" t="s">
        <v>604</v>
      </c>
      <c r="C886">
        <v>52753</v>
      </c>
      <c r="D886" t="s">
        <v>169</v>
      </c>
      <c r="E886" s="15">
        <f t="shared" si="785"/>
        <v>24.97</v>
      </c>
      <c r="F886" s="15">
        <f t="shared" si="785"/>
        <v>29.963999999999999</v>
      </c>
      <c r="G886" s="15">
        <f t="shared" ref="G886" si="792">G885</f>
        <v>34.957999999999998</v>
      </c>
    </row>
    <row r="887" spans="1:7" outlineLevel="1" x14ac:dyDescent="0.35">
      <c r="A887">
        <f t="shared" si="784"/>
        <v>100</v>
      </c>
      <c r="B887" t="s">
        <v>632</v>
      </c>
      <c r="C887">
        <v>52756</v>
      </c>
      <c r="D887" t="s">
        <v>169</v>
      </c>
      <c r="E887" s="15">
        <f t="shared" si="785"/>
        <v>24.97</v>
      </c>
      <c r="F887" s="15">
        <f t="shared" si="785"/>
        <v>29.963999999999999</v>
      </c>
      <c r="G887" s="15">
        <f t="shared" ref="G887" si="793">G886</f>
        <v>34.957999999999998</v>
      </c>
    </row>
    <row r="888" spans="1:7" outlineLevel="1" x14ac:dyDescent="0.35">
      <c r="A888">
        <f t="shared" si="784"/>
        <v>100</v>
      </c>
      <c r="B888" t="s">
        <v>782</v>
      </c>
      <c r="C888">
        <v>52767</v>
      </c>
      <c r="D888" t="s">
        <v>169</v>
      </c>
      <c r="E888" s="15">
        <f t="shared" si="785"/>
        <v>24.97</v>
      </c>
      <c r="F888" s="15">
        <f t="shared" si="785"/>
        <v>29.963999999999999</v>
      </c>
      <c r="G888" s="15">
        <f t="shared" ref="G888" si="794">G887</f>
        <v>34.957999999999998</v>
      </c>
    </row>
    <row r="889" spans="1:7" outlineLevel="1" x14ac:dyDescent="0.35">
      <c r="A889">
        <f t="shared" si="784"/>
        <v>100</v>
      </c>
      <c r="B889" t="s">
        <v>794</v>
      </c>
      <c r="C889">
        <v>52768</v>
      </c>
      <c r="D889" t="s">
        <v>169</v>
      </c>
      <c r="E889" s="15">
        <f t="shared" si="785"/>
        <v>24.97</v>
      </c>
      <c r="F889" s="15">
        <f t="shared" si="785"/>
        <v>29.963999999999999</v>
      </c>
      <c r="G889" s="15">
        <f t="shared" ref="G889" si="795">G888</f>
        <v>34.957999999999998</v>
      </c>
    </row>
    <row r="890" spans="1:7" outlineLevel="1" x14ac:dyDescent="0.35">
      <c r="A890">
        <f t="shared" si="784"/>
        <v>100</v>
      </c>
      <c r="B890" t="s">
        <v>891</v>
      </c>
      <c r="C890">
        <v>52769</v>
      </c>
      <c r="D890" t="s">
        <v>141</v>
      </c>
      <c r="E890" s="15">
        <f t="shared" si="785"/>
        <v>24.97</v>
      </c>
      <c r="F890" s="15">
        <f t="shared" si="785"/>
        <v>29.963999999999999</v>
      </c>
      <c r="G890" s="15">
        <f t="shared" ref="G890" si="796">G889</f>
        <v>34.957999999999998</v>
      </c>
    </row>
    <row r="891" spans="1:7" outlineLevel="1" x14ac:dyDescent="0.35">
      <c r="A891">
        <f t="shared" si="784"/>
        <v>100</v>
      </c>
      <c r="B891" t="s">
        <v>943</v>
      </c>
      <c r="C891">
        <v>52773</v>
      </c>
      <c r="D891" t="s">
        <v>169</v>
      </c>
      <c r="E891" s="15">
        <f t="shared" si="785"/>
        <v>24.97</v>
      </c>
      <c r="F891" s="15">
        <f t="shared" si="785"/>
        <v>29.963999999999999</v>
      </c>
      <c r="G891" s="15">
        <f t="shared" ref="G891" si="797">G890</f>
        <v>34.957999999999998</v>
      </c>
    </row>
    <row r="892" spans="1:7" outlineLevel="1" x14ac:dyDescent="0.35">
      <c r="A892">
        <f t="shared" si="784"/>
        <v>100</v>
      </c>
      <c r="B892" t="s">
        <v>390</v>
      </c>
      <c r="C892">
        <v>52801</v>
      </c>
      <c r="D892" t="s">
        <v>169</v>
      </c>
      <c r="E892" s="15">
        <f t="shared" si="785"/>
        <v>24.97</v>
      </c>
      <c r="F892" s="15">
        <f t="shared" si="785"/>
        <v>29.963999999999999</v>
      </c>
      <c r="G892" s="15">
        <f t="shared" ref="G892" si="798">G891</f>
        <v>34.957999999999998</v>
      </c>
    </row>
    <row r="893" spans="1:7" outlineLevel="1" x14ac:dyDescent="0.35">
      <c r="A893">
        <f t="shared" si="784"/>
        <v>100</v>
      </c>
      <c r="B893" t="s">
        <v>390</v>
      </c>
      <c r="C893">
        <v>52802</v>
      </c>
      <c r="D893" t="s">
        <v>169</v>
      </c>
      <c r="E893" s="15">
        <f t="shared" si="785"/>
        <v>24.97</v>
      </c>
      <c r="F893" s="15">
        <f t="shared" si="785"/>
        <v>29.963999999999999</v>
      </c>
      <c r="G893" s="15">
        <f t="shared" ref="G893" si="799">G892</f>
        <v>34.957999999999998</v>
      </c>
    </row>
    <row r="894" spans="1:7" outlineLevel="1" x14ac:dyDescent="0.35">
      <c r="A894">
        <f t="shared" si="784"/>
        <v>100</v>
      </c>
      <c r="B894" t="s">
        <v>390</v>
      </c>
      <c r="C894">
        <v>52803</v>
      </c>
      <c r="D894" t="s">
        <v>169</v>
      </c>
      <c r="E894" s="15">
        <f t="shared" si="785"/>
        <v>24.97</v>
      </c>
      <c r="F894" s="15">
        <f t="shared" si="785"/>
        <v>29.963999999999999</v>
      </c>
      <c r="G894" s="15">
        <f t="shared" ref="G894" si="800">G893</f>
        <v>34.957999999999998</v>
      </c>
    </row>
    <row r="895" spans="1:7" outlineLevel="1" x14ac:dyDescent="0.35">
      <c r="A895">
        <f t="shared" si="784"/>
        <v>100</v>
      </c>
      <c r="B895" t="s">
        <v>390</v>
      </c>
      <c r="C895">
        <v>52804</v>
      </c>
      <c r="D895" t="s">
        <v>169</v>
      </c>
      <c r="E895" s="15">
        <f t="shared" si="785"/>
        <v>24.97</v>
      </c>
      <c r="F895" s="15">
        <f t="shared" si="785"/>
        <v>29.963999999999999</v>
      </c>
      <c r="G895" s="15">
        <f t="shared" ref="G895" si="801">G894</f>
        <v>34.957999999999998</v>
      </c>
    </row>
    <row r="896" spans="1:7" outlineLevel="1" x14ac:dyDescent="0.35">
      <c r="A896">
        <f t="shared" si="784"/>
        <v>100</v>
      </c>
      <c r="B896" t="s">
        <v>390</v>
      </c>
      <c r="C896">
        <v>52805</v>
      </c>
      <c r="D896" t="s">
        <v>169</v>
      </c>
      <c r="E896" s="15">
        <f t="shared" si="785"/>
        <v>24.97</v>
      </c>
      <c r="F896" s="15">
        <f t="shared" si="785"/>
        <v>29.963999999999999</v>
      </c>
      <c r="G896" s="15">
        <f t="shared" ref="G896" si="802">G895</f>
        <v>34.957999999999998</v>
      </c>
    </row>
    <row r="897" spans="1:7" outlineLevel="1" x14ac:dyDescent="0.35">
      <c r="A897">
        <f t="shared" si="784"/>
        <v>100</v>
      </c>
      <c r="B897" t="s">
        <v>390</v>
      </c>
      <c r="C897">
        <v>52806</v>
      </c>
      <c r="D897" t="s">
        <v>169</v>
      </c>
      <c r="E897" s="15">
        <f t="shared" si="785"/>
        <v>24.97</v>
      </c>
      <c r="F897" s="15">
        <f t="shared" si="785"/>
        <v>29.963999999999999</v>
      </c>
      <c r="G897" s="15">
        <f t="shared" ref="G897" si="803">G896</f>
        <v>34.957999999999998</v>
      </c>
    </row>
    <row r="898" spans="1:7" outlineLevel="1" x14ac:dyDescent="0.35">
      <c r="A898">
        <f t="shared" si="784"/>
        <v>100</v>
      </c>
      <c r="B898" t="s">
        <v>390</v>
      </c>
      <c r="C898">
        <v>52807</v>
      </c>
      <c r="D898" t="s">
        <v>169</v>
      </c>
      <c r="E898" s="15">
        <f t="shared" si="785"/>
        <v>24.97</v>
      </c>
      <c r="F898" s="15">
        <f t="shared" si="785"/>
        <v>29.963999999999999</v>
      </c>
      <c r="G898" s="15">
        <f t="shared" ref="G898" si="804">G897</f>
        <v>34.957999999999998</v>
      </c>
    </row>
    <row r="899" spans="1:7" outlineLevel="1" x14ac:dyDescent="0.35">
      <c r="A899">
        <f t="shared" si="784"/>
        <v>100</v>
      </c>
      <c r="B899" t="s">
        <v>390</v>
      </c>
      <c r="C899">
        <v>52808</v>
      </c>
      <c r="D899" t="s">
        <v>169</v>
      </c>
      <c r="E899" s="15">
        <f t="shared" si="785"/>
        <v>24.97</v>
      </c>
      <c r="F899" s="15">
        <f t="shared" si="785"/>
        <v>29.963999999999999</v>
      </c>
      <c r="G899" s="15">
        <f t="shared" ref="G899" si="805">G898</f>
        <v>34.957999999999998</v>
      </c>
    </row>
    <row r="900" spans="1:7" outlineLevel="1" x14ac:dyDescent="0.35">
      <c r="A900">
        <f t="shared" si="784"/>
        <v>100</v>
      </c>
      <c r="B900" t="s">
        <v>390</v>
      </c>
      <c r="C900">
        <v>52809</v>
      </c>
      <c r="D900" t="s">
        <v>169</v>
      </c>
      <c r="E900" s="15">
        <f t="shared" si="785"/>
        <v>24.97</v>
      </c>
      <c r="F900" s="15">
        <f t="shared" si="785"/>
        <v>29.963999999999999</v>
      </c>
      <c r="G900" s="15">
        <f t="shared" ref="G900" si="806">G899</f>
        <v>34.957999999999998</v>
      </c>
    </row>
    <row r="901" spans="1:7" ht="15" thickBot="1" x14ac:dyDescent="0.4">
      <c r="A901" s="4">
        <v>101</v>
      </c>
      <c r="B901" s="4" t="s">
        <v>170</v>
      </c>
      <c r="C901" s="4"/>
      <c r="D901" s="4" t="s">
        <v>171</v>
      </c>
      <c r="E901" s="5">
        <v>20.83</v>
      </c>
      <c r="F901" s="5">
        <f>E901*1.2</f>
        <v>24.995999999999999</v>
      </c>
      <c r="G901" s="5">
        <f>E901*1.4</f>
        <v>29.161999999999995</v>
      </c>
    </row>
    <row r="902" spans="1:7" outlineLevel="1" x14ac:dyDescent="0.35">
      <c r="A902">
        <f>A901</f>
        <v>101</v>
      </c>
      <c r="B902" t="s">
        <v>444</v>
      </c>
      <c r="C902">
        <v>51532</v>
      </c>
      <c r="D902" t="s">
        <v>171</v>
      </c>
      <c r="E902" s="15">
        <f>E901</f>
        <v>20.83</v>
      </c>
      <c r="F902" s="15">
        <f>F901</f>
        <v>24.995999999999999</v>
      </c>
      <c r="G902" s="15">
        <f>G901</f>
        <v>29.161999999999995</v>
      </c>
    </row>
    <row r="903" spans="1:7" outlineLevel="1" x14ac:dyDescent="0.35">
      <c r="A903">
        <f t="shared" ref="A903:A907" si="807">A902</f>
        <v>101</v>
      </c>
      <c r="B903" t="s">
        <v>449</v>
      </c>
      <c r="C903">
        <v>51533</v>
      </c>
      <c r="D903" t="s">
        <v>84</v>
      </c>
      <c r="E903" s="15">
        <f t="shared" ref="E903:F907" si="808">E902</f>
        <v>20.83</v>
      </c>
      <c r="F903" s="15">
        <f t="shared" si="808"/>
        <v>24.995999999999999</v>
      </c>
      <c r="G903" s="15">
        <f t="shared" ref="G903" si="809">G902</f>
        <v>29.161999999999995</v>
      </c>
    </row>
    <row r="904" spans="1:7" outlineLevel="1" x14ac:dyDescent="0.35">
      <c r="A904">
        <f t="shared" si="807"/>
        <v>101</v>
      </c>
      <c r="B904" t="s">
        <v>533</v>
      </c>
      <c r="C904">
        <v>51541</v>
      </c>
      <c r="D904" t="s">
        <v>84</v>
      </c>
      <c r="E904" s="15">
        <f t="shared" si="808"/>
        <v>20.83</v>
      </c>
      <c r="F904" s="15">
        <f t="shared" si="808"/>
        <v>24.995999999999999</v>
      </c>
      <c r="G904" s="15">
        <f t="shared" ref="G904" si="810">G903</f>
        <v>29.161999999999995</v>
      </c>
    </row>
    <row r="905" spans="1:7" outlineLevel="1" x14ac:dyDescent="0.35">
      <c r="A905">
        <f t="shared" si="807"/>
        <v>101</v>
      </c>
      <c r="B905" t="s">
        <v>645</v>
      </c>
      <c r="C905">
        <v>51549</v>
      </c>
      <c r="D905" t="s">
        <v>19</v>
      </c>
      <c r="E905" s="15">
        <f t="shared" si="808"/>
        <v>20.83</v>
      </c>
      <c r="F905" s="15">
        <f t="shared" si="808"/>
        <v>24.995999999999999</v>
      </c>
      <c r="G905" s="15">
        <f t="shared" ref="G905" si="811">G904</f>
        <v>29.161999999999995</v>
      </c>
    </row>
    <row r="906" spans="1:7" outlineLevel="1" x14ac:dyDescent="0.35">
      <c r="A906">
        <f t="shared" si="807"/>
        <v>101</v>
      </c>
      <c r="B906" t="s">
        <v>170</v>
      </c>
      <c r="C906">
        <v>51566</v>
      </c>
      <c r="D906" t="s">
        <v>171</v>
      </c>
      <c r="E906" s="15">
        <f t="shared" si="808"/>
        <v>20.83</v>
      </c>
      <c r="F906" s="15">
        <f t="shared" si="808"/>
        <v>24.995999999999999</v>
      </c>
      <c r="G906" s="15">
        <f t="shared" ref="G906" si="812">G905</f>
        <v>29.161999999999995</v>
      </c>
    </row>
    <row r="907" spans="1:7" outlineLevel="1" x14ac:dyDescent="0.35">
      <c r="A907">
        <f t="shared" si="807"/>
        <v>101</v>
      </c>
      <c r="B907" t="s">
        <v>886</v>
      </c>
      <c r="C907">
        <v>51573</v>
      </c>
      <c r="D907" t="s">
        <v>171</v>
      </c>
      <c r="E907" s="15">
        <f t="shared" si="808"/>
        <v>20.83</v>
      </c>
      <c r="F907" s="15">
        <f t="shared" si="808"/>
        <v>24.995999999999999</v>
      </c>
      <c r="G907" s="15">
        <f t="shared" ref="G907" si="813">G906</f>
        <v>29.161999999999995</v>
      </c>
    </row>
    <row r="908" spans="1:7" ht="15" thickBot="1" x14ac:dyDescent="0.4">
      <c r="A908" s="4">
        <v>102</v>
      </c>
      <c r="B908" s="4" t="s">
        <v>172</v>
      </c>
      <c r="C908" s="4"/>
      <c r="D908" s="4" t="s">
        <v>173</v>
      </c>
      <c r="E908" s="5">
        <v>21.3</v>
      </c>
      <c r="F908" s="5">
        <f>E908*1.2</f>
        <v>25.56</v>
      </c>
      <c r="G908" s="5">
        <f>E908*1.4</f>
        <v>29.82</v>
      </c>
    </row>
    <row r="909" spans="1:7" outlineLevel="1" x14ac:dyDescent="0.35">
      <c r="A909">
        <f>A908</f>
        <v>102</v>
      </c>
      <c r="B909" t="s">
        <v>483</v>
      </c>
      <c r="C909">
        <v>51237</v>
      </c>
      <c r="D909" t="s">
        <v>173</v>
      </c>
      <c r="E909" s="15">
        <f>E908</f>
        <v>21.3</v>
      </c>
      <c r="F909" s="15">
        <f>F908</f>
        <v>25.56</v>
      </c>
      <c r="G909" s="15">
        <f>G908</f>
        <v>29.82</v>
      </c>
    </row>
    <row r="910" spans="1:7" outlineLevel="1" x14ac:dyDescent="0.35">
      <c r="A910">
        <f t="shared" ref="A910:A912" si="814">A909</f>
        <v>102</v>
      </c>
      <c r="B910" t="s">
        <v>597</v>
      </c>
      <c r="C910">
        <v>51241</v>
      </c>
      <c r="D910" t="s">
        <v>173</v>
      </c>
      <c r="E910" s="15">
        <f t="shared" ref="E910:F912" si="815">E909</f>
        <v>21.3</v>
      </c>
      <c r="F910" s="15">
        <f t="shared" si="815"/>
        <v>25.56</v>
      </c>
      <c r="G910" s="15">
        <f t="shared" ref="G910" si="816">G909</f>
        <v>29.82</v>
      </c>
    </row>
    <row r="911" spans="1:7" outlineLevel="1" x14ac:dyDescent="0.35">
      <c r="A911">
        <f t="shared" si="814"/>
        <v>102</v>
      </c>
      <c r="B911" t="s">
        <v>611</v>
      </c>
      <c r="C911">
        <v>51242</v>
      </c>
      <c r="D911" t="s">
        <v>173</v>
      </c>
      <c r="E911" s="15">
        <f t="shared" si="815"/>
        <v>21.3</v>
      </c>
      <c r="F911" s="15">
        <f t="shared" si="815"/>
        <v>25.56</v>
      </c>
      <c r="G911" s="15">
        <f t="shared" ref="G911" si="817">G910</f>
        <v>29.82</v>
      </c>
    </row>
    <row r="912" spans="1:7" outlineLevel="1" x14ac:dyDescent="0.35">
      <c r="A912">
        <f t="shared" si="814"/>
        <v>102</v>
      </c>
      <c r="B912" t="s">
        <v>172</v>
      </c>
      <c r="C912">
        <v>51246</v>
      </c>
      <c r="D912" t="s">
        <v>173</v>
      </c>
      <c r="E912" s="15">
        <f t="shared" si="815"/>
        <v>21.3</v>
      </c>
      <c r="F912" s="15">
        <f t="shared" si="815"/>
        <v>25.56</v>
      </c>
      <c r="G912" s="15">
        <f t="shared" ref="G912" si="818">G911</f>
        <v>29.82</v>
      </c>
    </row>
    <row r="913" spans="1:7" ht="15" thickBot="1" x14ac:dyDescent="0.4">
      <c r="A913" s="4">
        <v>103</v>
      </c>
      <c r="B913" s="4" t="s">
        <v>174</v>
      </c>
      <c r="C913" s="4"/>
      <c r="D913" s="4" t="s">
        <v>102</v>
      </c>
      <c r="E913" s="5">
        <v>21.64</v>
      </c>
      <c r="F913" s="5">
        <f>E913*1.2</f>
        <v>25.968</v>
      </c>
      <c r="G913" s="5">
        <f>E913*1.4</f>
        <v>30.295999999999999</v>
      </c>
    </row>
    <row r="914" spans="1:7" outlineLevel="1" x14ac:dyDescent="0.35">
      <c r="A914">
        <f>A913</f>
        <v>103</v>
      </c>
      <c r="B914" t="s">
        <v>238</v>
      </c>
      <c r="C914">
        <v>51230</v>
      </c>
      <c r="D914" t="s">
        <v>173</v>
      </c>
      <c r="E914" s="15">
        <f t="shared" ref="E914:E918" si="819">F914*1.2</f>
        <v>31.1616</v>
      </c>
      <c r="F914" s="15">
        <f>F913</f>
        <v>25.968</v>
      </c>
      <c r="G914" s="15">
        <f t="shared" ref="G914:G918" si="820">F914*0.9</f>
        <v>23.371200000000002</v>
      </c>
    </row>
    <row r="915" spans="1:7" outlineLevel="1" x14ac:dyDescent="0.35">
      <c r="A915">
        <f t="shared" ref="A915:A918" si="821">A914</f>
        <v>103</v>
      </c>
      <c r="B915" t="s">
        <v>414</v>
      </c>
      <c r="C915">
        <v>51235</v>
      </c>
      <c r="D915" t="s">
        <v>173</v>
      </c>
      <c r="E915" s="15">
        <f t="shared" si="819"/>
        <v>31.1616</v>
      </c>
      <c r="F915" s="15">
        <f t="shared" ref="F915:F918" si="822">F914</f>
        <v>25.968</v>
      </c>
      <c r="G915" s="15">
        <f t="shared" si="820"/>
        <v>23.371200000000002</v>
      </c>
    </row>
    <row r="916" spans="1:7" outlineLevel="1" x14ac:dyDescent="0.35">
      <c r="A916">
        <f t="shared" si="821"/>
        <v>103</v>
      </c>
      <c r="B916" t="s">
        <v>550</v>
      </c>
      <c r="C916">
        <v>51239</v>
      </c>
      <c r="D916" t="s">
        <v>102</v>
      </c>
      <c r="E916" s="15">
        <f t="shared" si="819"/>
        <v>31.1616</v>
      </c>
      <c r="F916" s="15">
        <f t="shared" si="822"/>
        <v>25.968</v>
      </c>
      <c r="G916" s="15">
        <f t="shared" si="820"/>
        <v>23.371200000000002</v>
      </c>
    </row>
    <row r="917" spans="1:7" outlineLevel="1" x14ac:dyDescent="0.35">
      <c r="A917">
        <f t="shared" si="821"/>
        <v>103</v>
      </c>
      <c r="B917" t="s">
        <v>554</v>
      </c>
      <c r="C917">
        <v>51240</v>
      </c>
      <c r="D917" t="s">
        <v>173</v>
      </c>
      <c r="E917" s="15">
        <f t="shared" si="819"/>
        <v>31.1616</v>
      </c>
      <c r="F917" s="15">
        <f t="shared" si="822"/>
        <v>25.968</v>
      </c>
      <c r="G917" s="15">
        <f t="shared" si="820"/>
        <v>23.371200000000002</v>
      </c>
    </row>
    <row r="918" spans="1:7" outlineLevel="1" x14ac:dyDescent="0.35">
      <c r="A918">
        <f t="shared" si="821"/>
        <v>103</v>
      </c>
      <c r="B918" t="s">
        <v>174</v>
      </c>
      <c r="C918">
        <v>51247</v>
      </c>
      <c r="D918" t="s">
        <v>102</v>
      </c>
      <c r="E918" s="15">
        <f t="shared" si="819"/>
        <v>31.1616</v>
      </c>
      <c r="F918" s="15">
        <f t="shared" si="822"/>
        <v>25.968</v>
      </c>
      <c r="G918" s="15">
        <f t="shared" si="820"/>
        <v>23.371200000000002</v>
      </c>
    </row>
    <row r="919" spans="1:7" ht="15" thickBot="1" x14ac:dyDescent="0.4">
      <c r="A919" s="4">
        <v>104</v>
      </c>
      <c r="B919" s="4" t="s">
        <v>175</v>
      </c>
      <c r="C919" s="4"/>
      <c r="D919" s="4" t="s">
        <v>176</v>
      </c>
      <c r="E919" s="5">
        <v>22.08</v>
      </c>
      <c r="F919" s="5">
        <f>E919*1.2</f>
        <v>26.495999999999999</v>
      </c>
      <c r="G919" s="5">
        <f>E919*1.4</f>
        <v>30.911999999999995</v>
      </c>
    </row>
    <row r="920" spans="1:7" outlineLevel="1" x14ac:dyDescent="0.35">
      <c r="A920">
        <f>A919</f>
        <v>104</v>
      </c>
      <c r="B920" t="s">
        <v>566</v>
      </c>
      <c r="C920">
        <v>50551</v>
      </c>
      <c r="D920" t="s">
        <v>176</v>
      </c>
      <c r="E920" s="15">
        <f>E919</f>
        <v>22.08</v>
      </c>
      <c r="F920" s="15">
        <f>F919</f>
        <v>26.495999999999999</v>
      </c>
      <c r="G920" s="15">
        <f>G919</f>
        <v>30.911999999999995</v>
      </c>
    </row>
    <row r="921" spans="1:7" outlineLevel="1" x14ac:dyDescent="0.35">
      <c r="A921">
        <f t="shared" ref="A921:A925" si="823">A920</f>
        <v>104</v>
      </c>
      <c r="B921" t="s">
        <v>584</v>
      </c>
      <c r="C921">
        <v>50552</v>
      </c>
      <c r="D921" t="s">
        <v>176</v>
      </c>
      <c r="E921" s="15">
        <f t="shared" ref="E921:F925" si="824">E920</f>
        <v>22.08</v>
      </c>
      <c r="F921" s="15">
        <f t="shared" si="824"/>
        <v>26.495999999999999</v>
      </c>
      <c r="G921" s="15">
        <f t="shared" ref="G921" si="825">G920</f>
        <v>30.911999999999995</v>
      </c>
    </row>
    <row r="922" spans="1:7" outlineLevel="1" x14ac:dyDescent="0.35">
      <c r="A922">
        <f t="shared" si="823"/>
        <v>104</v>
      </c>
      <c r="B922" t="s">
        <v>655</v>
      </c>
      <c r="C922">
        <v>50563</v>
      </c>
      <c r="D922" t="s">
        <v>176</v>
      </c>
      <c r="E922" s="15">
        <f t="shared" si="824"/>
        <v>22.08</v>
      </c>
      <c r="F922" s="15">
        <f t="shared" si="824"/>
        <v>26.495999999999999</v>
      </c>
      <c r="G922" s="15">
        <f t="shared" ref="G922" si="826">G921</f>
        <v>30.911999999999995</v>
      </c>
    </row>
    <row r="923" spans="1:7" outlineLevel="1" x14ac:dyDescent="0.35">
      <c r="A923">
        <f t="shared" si="823"/>
        <v>104</v>
      </c>
      <c r="B923" t="s">
        <v>785</v>
      </c>
      <c r="C923">
        <v>50575</v>
      </c>
      <c r="D923" t="s">
        <v>176</v>
      </c>
      <c r="E923" s="15">
        <f t="shared" si="824"/>
        <v>22.08</v>
      </c>
      <c r="F923" s="15">
        <f t="shared" si="824"/>
        <v>26.495999999999999</v>
      </c>
      <c r="G923" s="15">
        <f t="shared" ref="G923" si="827">G922</f>
        <v>30.911999999999995</v>
      </c>
    </row>
    <row r="924" spans="1:7" outlineLevel="1" x14ac:dyDescent="0.35">
      <c r="A924">
        <f t="shared" si="823"/>
        <v>104</v>
      </c>
      <c r="B924" t="s">
        <v>175</v>
      </c>
      <c r="C924">
        <v>50579</v>
      </c>
      <c r="D924" t="s">
        <v>176</v>
      </c>
      <c r="E924" s="15">
        <f t="shared" si="824"/>
        <v>22.08</v>
      </c>
      <c r="F924" s="15">
        <f t="shared" si="824"/>
        <v>26.495999999999999</v>
      </c>
      <c r="G924" s="15">
        <f t="shared" ref="G924" si="828">G923</f>
        <v>30.911999999999995</v>
      </c>
    </row>
    <row r="925" spans="1:7" outlineLevel="1" x14ac:dyDescent="0.35">
      <c r="A925">
        <f t="shared" si="823"/>
        <v>104</v>
      </c>
      <c r="B925" t="s">
        <v>875</v>
      </c>
      <c r="C925">
        <v>50586</v>
      </c>
      <c r="D925" t="s">
        <v>176</v>
      </c>
      <c r="E925" s="15">
        <f t="shared" si="824"/>
        <v>22.08</v>
      </c>
      <c r="F925" s="15">
        <f t="shared" si="824"/>
        <v>26.495999999999999</v>
      </c>
      <c r="G925" s="15">
        <f t="shared" ref="G925" si="829">G924</f>
        <v>30.911999999999995</v>
      </c>
    </row>
    <row r="926" spans="1:7" ht="15" thickBot="1" x14ac:dyDescent="0.4">
      <c r="A926" s="4">
        <v>105</v>
      </c>
      <c r="B926" s="4" t="s">
        <v>177</v>
      </c>
      <c r="C926" s="4"/>
      <c r="D926" s="4" t="s">
        <v>178</v>
      </c>
      <c r="E926" s="5">
        <v>21.49</v>
      </c>
      <c r="F926" s="5">
        <f>E926*1.2</f>
        <v>25.787999999999997</v>
      </c>
      <c r="G926" s="5">
        <f>E926*1.4</f>
        <v>30.085999999999995</v>
      </c>
    </row>
    <row r="927" spans="1:7" outlineLevel="1" x14ac:dyDescent="0.35">
      <c r="A927">
        <f>A926</f>
        <v>105</v>
      </c>
      <c r="B927" t="s">
        <v>434</v>
      </c>
      <c r="C927">
        <v>50535</v>
      </c>
      <c r="D927" t="s">
        <v>178</v>
      </c>
      <c r="E927" s="15">
        <f>E926</f>
        <v>21.49</v>
      </c>
      <c r="F927" s="15">
        <f>F926</f>
        <v>25.787999999999997</v>
      </c>
      <c r="G927" s="15">
        <f>G926</f>
        <v>30.085999999999995</v>
      </c>
    </row>
    <row r="928" spans="1:7" outlineLevel="1" x14ac:dyDescent="0.35">
      <c r="A928">
        <f t="shared" ref="A928:A933" si="830">A927</f>
        <v>105</v>
      </c>
      <c r="B928" t="s">
        <v>467</v>
      </c>
      <c r="C928">
        <v>50540</v>
      </c>
      <c r="D928" t="s">
        <v>166</v>
      </c>
      <c r="E928" s="15">
        <f t="shared" ref="E928:F933" si="831">E927</f>
        <v>21.49</v>
      </c>
      <c r="F928" s="15">
        <f t="shared" si="831"/>
        <v>25.787999999999997</v>
      </c>
      <c r="G928" s="15">
        <f t="shared" ref="G928" si="832">G927</f>
        <v>30.085999999999995</v>
      </c>
    </row>
    <row r="929" spans="1:7" outlineLevel="1" x14ac:dyDescent="0.35">
      <c r="A929">
        <f t="shared" si="830"/>
        <v>105</v>
      </c>
      <c r="B929" t="s">
        <v>644</v>
      </c>
      <c r="C929">
        <v>50561</v>
      </c>
      <c r="D929" t="s">
        <v>178</v>
      </c>
      <c r="E929" s="15">
        <f t="shared" si="831"/>
        <v>21.49</v>
      </c>
      <c r="F929" s="15">
        <f t="shared" si="831"/>
        <v>25.787999999999997</v>
      </c>
      <c r="G929" s="15">
        <f t="shared" ref="G929" si="833">G928</f>
        <v>30.085999999999995</v>
      </c>
    </row>
    <row r="930" spans="1:7" outlineLevel="1" x14ac:dyDescent="0.35">
      <c r="A930">
        <f t="shared" si="830"/>
        <v>105</v>
      </c>
      <c r="B930" t="s">
        <v>718</v>
      </c>
      <c r="C930">
        <v>50567</v>
      </c>
      <c r="D930" t="s">
        <v>178</v>
      </c>
      <c r="E930" s="15">
        <f t="shared" si="831"/>
        <v>21.49</v>
      </c>
      <c r="F930" s="15">
        <f t="shared" si="831"/>
        <v>25.787999999999997</v>
      </c>
      <c r="G930" s="15">
        <f t="shared" ref="G930" si="834">G929</f>
        <v>30.085999999999995</v>
      </c>
    </row>
    <row r="931" spans="1:7" outlineLevel="1" x14ac:dyDescent="0.35">
      <c r="A931">
        <f t="shared" si="830"/>
        <v>105</v>
      </c>
      <c r="B931" t="s">
        <v>177</v>
      </c>
      <c r="C931">
        <v>50583</v>
      </c>
      <c r="D931" t="s">
        <v>178</v>
      </c>
      <c r="E931" s="15">
        <f t="shared" si="831"/>
        <v>21.49</v>
      </c>
      <c r="F931" s="15">
        <f t="shared" si="831"/>
        <v>25.787999999999997</v>
      </c>
      <c r="G931" s="15">
        <f t="shared" ref="G931" si="835">G930</f>
        <v>30.085999999999995</v>
      </c>
    </row>
    <row r="932" spans="1:7" outlineLevel="1" x14ac:dyDescent="0.35">
      <c r="A932">
        <f t="shared" si="830"/>
        <v>105</v>
      </c>
      <c r="B932" t="s">
        <v>591</v>
      </c>
      <c r="C932">
        <v>51450</v>
      </c>
      <c r="D932" t="s">
        <v>178</v>
      </c>
      <c r="E932" s="15">
        <f t="shared" si="831"/>
        <v>21.49</v>
      </c>
      <c r="F932" s="15">
        <f t="shared" si="831"/>
        <v>25.787999999999997</v>
      </c>
      <c r="G932" s="15">
        <f t="shared" ref="G932" si="836">G931</f>
        <v>30.085999999999995</v>
      </c>
    </row>
    <row r="933" spans="1:7" outlineLevel="1" x14ac:dyDescent="0.35">
      <c r="A933">
        <f t="shared" si="830"/>
        <v>105</v>
      </c>
      <c r="B933" t="s">
        <v>946</v>
      </c>
      <c r="C933">
        <v>51466</v>
      </c>
      <c r="D933" t="s">
        <v>178</v>
      </c>
      <c r="E933" s="15">
        <f t="shared" si="831"/>
        <v>21.49</v>
      </c>
      <c r="F933" s="15">
        <f t="shared" si="831"/>
        <v>25.787999999999997</v>
      </c>
      <c r="G933" s="15">
        <f t="shared" ref="G933" si="837">G932</f>
        <v>30.085999999999995</v>
      </c>
    </row>
    <row r="934" spans="1:7" ht="15" thickBot="1" x14ac:dyDescent="0.4">
      <c r="A934" s="4">
        <v>106</v>
      </c>
      <c r="B934" s="4" t="s">
        <v>179</v>
      </c>
      <c r="C934" s="4"/>
      <c r="D934" s="4" t="s">
        <v>180</v>
      </c>
      <c r="E934" s="5">
        <v>21.56</v>
      </c>
      <c r="F934" s="5">
        <f>E934*1.2</f>
        <v>25.871999999999996</v>
      </c>
      <c r="G934" s="5">
        <f>E934*1.4</f>
        <v>30.183999999999997</v>
      </c>
    </row>
    <row r="935" spans="1:7" outlineLevel="1" x14ac:dyDescent="0.35">
      <c r="A935">
        <f>A934</f>
        <v>106</v>
      </c>
      <c r="B935" t="s">
        <v>179</v>
      </c>
      <c r="C935">
        <v>51201</v>
      </c>
      <c r="D935" t="s">
        <v>180</v>
      </c>
      <c r="E935" s="15">
        <f>E934</f>
        <v>21.56</v>
      </c>
      <c r="F935" s="15">
        <f>F934</f>
        <v>25.871999999999996</v>
      </c>
      <c r="G935" s="15">
        <f>G934</f>
        <v>30.183999999999997</v>
      </c>
    </row>
    <row r="936" spans="1:7" outlineLevel="1" x14ac:dyDescent="0.35">
      <c r="A936">
        <f t="shared" ref="A936:A941" si="838">A935</f>
        <v>106</v>
      </c>
      <c r="B936" t="s">
        <v>246</v>
      </c>
      <c r="C936">
        <v>51231</v>
      </c>
      <c r="D936" t="s">
        <v>1000</v>
      </c>
      <c r="E936" s="15">
        <f t="shared" ref="E936:F941" si="839">E935</f>
        <v>21.56</v>
      </c>
      <c r="F936" s="15">
        <f t="shared" si="839"/>
        <v>25.871999999999996</v>
      </c>
      <c r="G936" s="15">
        <f t="shared" ref="G936" si="840">G935</f>
        <v>30.183999999999997</v>
      </c>
    </row>
    <row r="937" spans="1:7" outlineLevel="1" x14ac:dyDescent="0.35">
      <c r="A937">
        <f t="shared" si="838"/>
        <v>106</v>
      </c>
      <c r="B937" t="s">
        <v>297</v>
      </c>
      <c r="C937">
        <v>51234</v>
      </c>
      <c r="D937" t="s">
        <v>102</v>
      </c>
      <c r="E937" s="15">
        <f t="shared" si="839"/>
        <v>21.56</v>
      </c>
      <c r="F937" s="15">
        <f t="shared" si="839"/>
        <v>25.871999999999996</v>
      </c>
      <c r="G937" s="15">
        <f t="shared" ref="G937" si="841">G936</f>
        <v>30.183999999999997</v>
      </c>
    </row>
    <row r="938" spans="1:7" outlineLevel="1" x14ac:dyDescent="0.35">
      <c r="A938">
        <f t="shared" si="838"/>
        <v>106</v>
      </c>
      <c r="B938" t="s">
        <v>546</v>
      </c>
      <c r="C938">
        <v>51238</v>
      </c>
      <c r="D938" t="s">
        <v>102</v>
      </c>
      <c r="E938" s="15">
        <f t="shared" si="839"/>
        <v>21.56</v>
      </c>
      <c r="F938" s="15">
        <f t="shared" si="839"/>
        <v>25.871999999999996</v>
      </c>
      <c r="G938" s="15">
        <f t="shared" ref="G938" si="842">G937</f>
        <v>30.183999999999997</v>
      </c>
    </row>
    <row r="939" spans="1:7" outlineLevel="1" x14ac:dyDescent="0.35">
      <c r="A939">
        <f t="shared" si="838"/>
        <v>106</v>
      </c>
      <c r="B939" t="s">
        <v>669</v>
      </c>
      <c r="C939">
        <v>51244</v>
      </c>
      <c r="D939" t="s">
        <v>102</v>
      </c>
      <c r="E939" s="15">
        <f t="shared" si="839"/>
        <v>21.56</v>
      </c>
      <c r="F939" s="15">
        <f t="shared" si="839"/>
        <v>25.871999999999996</v>
      </c>
      <c r="G939" s="15">
        <f t="shared" ref="G939" si="843">G938</f>
        <v>30.183999999999997</v>
      </c>
    </row>
    <row r="940" spans="1:7" outlineLevel="1" x14ac:dyDescent="0.35">
      <c r="A940">
        <f t="shared" si="838"/>
        <v>106</v>
      </c>
      <c r="B940" t="s">
        <v>793</v>
      </c>
      <c r="C940">
        <v>51245</v>
      </c>
      <c r="D940" t="s">
        <v>1000</v>
      </c>
      <c r="E940" s="15">
        <f t="shared" si="839"/>
        <v>21.56</v>
      </c>
      <c r="F940" s="15">
        <f t="shared" si="839"/>
        <v>25.871999999999996</v>
      </c>
      <c r="G940" s="15">
        <f t="shared" ref="G940" si="844">G939</f>
        <v>30.183999999999997</v>
      </c>
    </row>
    <row r="941" spans="1:7" outlineLevel="1" x14ac:dyDescent="0.35">
      <c r="A941">
        <f t="shared" si="838"/>
        <v>106</v>
      </c>
      <c r="B941" t="s">
        <v>851</v>
      </c>
      <c r="C941">
        <v>51248</v>
      </c>
      <c r="D941" t="s">
        <v>1000</v>
      </c>
      <c r="E941" s="15">
        <f t="shared" si="839"/>
        <v>21.56</v>
      </c>
      <c r="F941" s="15">
        <f t="shared" si="839"/>
        <v>25.871999999999996</v>
      </c>
      <c r="G941" s="15">
        <f t="shared" ref="G941" si="845">G940</f>
        <v>30.183999999999997</v>
      </c>
    </row>
    <row r="942" spans="1:7" ht="15" thickBot="1" x14ac:dyDescent="0.4">
      <c r="A942" s="4">
        <v>107</v>
      </c>
      <c r="B942" s="4" t="s">
        <v>865</v>
      </c>
      <c r="C942" s="4"/>
      <c r="D942" s="4" t="s">
        <v>8</v>
      </c>
      <c r="E942" s="5">
        <v>23.2</v>
      </c>
      <c r="F942" s="5">
        <f>E942*1.2</f>
        <v>27.84</v>
      </c>
      <c r="G942" s="5">
        <f>E942*1.4</f>
        <v>32.479999999999997</v>
      </c>
    </row>
    <row r="943" spans="1:7" outlineLevel="1" x14ac:dyDescent="0.35">
      <c r="A943">
        <f>A942</f>
        <v>107</v>
      </c>
      <c r="B943" t="s">
        <v>865</v>
      </c>
      <c r="C943">
        <v>50670</v>
      </c>
      <c r="D943" t="s">
        <v>8</v>
      </c>
      <c r="E943" s="15">
        <f>E942</f>
        <v>23.2</v>
      </c>
      <c r="F943" s="15">
        <f>F942</f>
        <v>27.84</v>
      </c>
      <c r="G943" s="15">
        <f>G942</f>
        <v>32.479999999999997</v>
      </c>
    </row>
    <row r="944" spans="1:7" outlineLevel="1" x14ac:dyDescent="0.35">
      <c r="A944">
        <f>A943</f>
        <v>107</v>
      </c>
      <c r="B944" t="s">
        <v>347</v>
      </c>
      <c r="C944">
        <v>50619</v>
      </c>
      <c r="D944" t="s">
        <v>8</v>
      </c>
      <c r="E944" s="15">
        <f t="shared" ref="E944:F944" si="846">E943</f>
        <v>23.2</v>
      </c>
      <c r="F944" s="15">
        <f t="shared" si="846"/>
        <v>27.84</v>
      </c>
      <c r="G944" s="15">
        <f t="shared" ref="G944" si="847">G943</f>
        <v>32.479999999999997</v>
      </c>
    </row>
    <row r="945" spans="1:7" ht="15" thickBot="1" x14ac:dyDescent="0.4">
      <c r="A945" s="4">
        <v>108</v>
      </c>
      <c r="B945" s="4" t="s">
        <v>182</v>
      </c>
      <c r="C945" s="4"/>
      <c r="D945" s="4" t="s">
        <v>183</v>
      </c>
      <c r="E945" s="5">
        <v>21.15</v>
      </c>
      <c r="F945" s="5">
        <f>E945*1.2</f>
        <v>25.38</v>
      </c>
      <c r="G945" s="5">
        <f>E945*1.4</f>
        <v>29.609999999999996</v>
      </c>
    </row>
    <row r="946" spans="1:7" outlineLevel="1" x14ac:dyDescent="0.35">
      <c r="A946">
        <f>A945</f>
        <v>108</v>
      </c>
      <c r="B946" t="s">
        <v>255</v>
      </c>
      <c r="C946">
        <v>51232</v>
      </c>
      <c r="D946" t="s">
        <v>158</v>
      </c>
      <c r="E946" s="15">
        <f>E945</f>
        <v>21.15</v>
      </c>
      <c r="F946" s="15">
        <f>F945</f>
        <v>25.38</v>
      </c>
      <c r="G946" s="15">
        <f>G945</f>
        <v>29.609999999999996</v>
      </c>
    </row>
    <row r="947" spans="1:7" outlineLevel="1" x14ac:dyDescent="0.35">
      <c r="A947">
        <f t="shared" ref="A947:A950" si="848">A946</f>
        <v>108</v>
      </c>
      <c r="B947" t="s">
        <v>624</v>
      </c>
      <c r="C947">
        <v>51243</v>
      </c>
      <c r="D947" t="s">
        <v>173</v>
      </c>
      <c r="E947" s="15">
        <f t="shared" ref="E947:F950" si="849">E946</f>
        <v>21.15</v>
      </c>
      <c r="F947" s="15">
        <f t="shared" si="849"/>
        <v>25.38</v>
      </c>
      <c r="G947" s="15">
        <f t="shared" ref="G947" si="850">G946</f>
        <v>29.609999999999996</v>
      </c>
    </row>
    <row r="948" spans="1:7" outlineLevel="1" x14ac:dyDescent="0.35">
      <c r="A948">
        <f t="shared" si="848"/>
        <v>108</v>
      </c>
      <c r="B948" t="s">
        <v>181</v>
      </c>
      <c r="C948">
        <v>51249</v>
      </c>
      <c r="D948" t="s">
        <v>158</v>
      </c>
      <c r="E948" s="15">
        <f t="shared" si="849"/>
        <v>21.15</v>
      </c>
      <c r="F948" s="15">
        <f t="shared" si="849"/>
        <v>25.38</v>
      </c>
      <c r="G948" s="15">
        <f t="shared" ref="G948" si="851">G947</f>
        <v>29.609999999999996</v>
      </c>
    </row>
    <row r="949" spans="1:7" outlineLevel="1" x14ac:dyDescent="0.35">
      <c r="A949">
        <f t="shared" si="848"/>
        <v>108</v>
      </c>
      <c r="B949" t="s">
        <v>678</v>
      </c>
      <c r="C949">
        <v>51350</v>
      </c>
      <c r="D949" t="s">
        <v>158</v>
      </c>
      <c r="E949" s="15">
        <f t="shared" si="849"/>
        <v>21.15</v>
      </c>
      <c r="F949" s="15">
        <f t="shared" si="849"/>
        <v>25.38</v>
      </c>
      <c r="G949" s="15">
        <f t="shared" ref="G949" si="852">G948</f>
        <v>29.609999999999996</v>
      </c>
    </row>
    <row r="950" spans="1:7" outlineLevel="1" x14ac:dyDescent="0.35">
      <c r="A950">
        <f t="shared" si="848"/>
        <v>108</v>
      </c>
      <c r="B950" t="s">
        <v>741</v>
      </c>
      <c r="C950">
        <v>51354</v>
      </c>
      <c r="D950" t="s">
        <v>158</v>
      </c>
      <c r="E950" s="15">
        <f t="shared" si="849"/>
        <v>21.15</v>
      </c>
      <c r="F950" s="15">
        <f t="shared" si="849"/>
        <v>25.38</v>
      </c>
      <c r="G950" s="15">
        <f t="shared" ref="G950" si="853">G949</f>
        <v>29.609999999999996</v>
      </c>
    </row>
    <row r="951" spans="1:7" ht="15" thickBot="1" x14ac:dyDescent="0.4">
      <c r="A951" s="4">
        <v>109</v>
      </c>
      <c r="B951" s="4" t="s">
        <v>181</v>
      </c>
      <c r="C951" s="4"/>
      <c r="D951" s="4" t="s">
        <v>158</v>
      </c>
      <c r="E951" s="5">
        <v>21.04</v>
      </c>
      <c r="F951" s="5">
        <f>E951*1.2</f>
        <v>25.247999999999998</v>
      </c>
      <c r="G951" s="5">
        <f>E951*1.4</f>
        <v>29.455999999999996</v>
      </c>
    </row>
    <row r="952" spans="1:7" outlineLevel="1" x14ac:dyDescent="0.35">
      <c r="A952">
        <f>A951</f>
        <v>109</v>
      </c>
      <c r="B952" t="s">
        <v>182</v>
      </c>
      <c r="C952">
        <v>51601</v>
      </c>
      <c r="D952" t="s">
        <v>183</v>
      </c>
      <c r="E952" s="15">
        <f>E951</f>
        <v>21.04</v>
      </c>
      <c r="F952" s="15">
        <f>F951</f>
        <v>25.247999999999998</v>
      </c>
      <c r="G952" s="15">
        <f>G951</f>
        <v>29.455999999999996</v>
      </c>
    </row>
    <row r="953" spans="1:7" outlineLevel="1" x14ac:dyDescent="0.35">
      <c r="A953">
        <f t="shared" ref="A953:A960" si="854">A952</f>
        <v>109</v>
      </c>
      <c r="B953" t="s">
        <v>182</v>
      </c>
      <c r="C953">
        <v>51603</v>
      </c>
      <c r="D953" t="s">
        <v>183</v>
      </c>
      <c r="E953" s="15">
        <f t="shared" ref="E953:F960" si="855">E952</f>
        <v>21.04</v>
      </c>
      <c r="F953" s="15">
        <f t="shared" si="855"/>
        <v>25.247999999999998</v>
      </c>
      <c r="G953" s="15">
        <f t="shared" ref="G953" si="856">G952</f>
        <v>29.455999999999996</v>
      </c>
    </row>
    <row r="954" spans="1:7" outlineLevel="1" x14ac:dyDescent="0.35">
      <c r="A954">
        <f t="shared" si="854"/>
        <v>109</v>
      </c>
      <c r="B954" t="s">
        <v>287</v>
      </c>
      <c r="C954">
        <v>51630</v>
      </c>
      <c r="D954" t="s">
        <v>46</v>
      </c>
      <c r="E954" s="15">
        <f t="shared" si="855"/>
        <v>21.04</v>
      </c>
      <c r="F954" s="15">
        <f t="shared" si="855"/>
        <v>25.247999999999998</v>
      </c>
      <c r="G954" s="15">
        <f t="shared" ref="G954" si="857">G953</f>
        <v>29.455999999999996</v>
      </c>
    </row>
    <row r="955" spans="1:7" outlineLevel="1" x14ac:dyDescent="0.35">
      <c r="A955">
        <f t="shared" si="854"/>
        <v>109</v>
      </c>
      <c r="B955" t="s">
        <v>358</v>
      </c>
      <c r="C955">
        <v>51636</v>
      </c>
      <c r="D955" t="s">
        <v>46</v>
      </c>
      <c r="E955" s="15">
        <f t="shared" si="855"/>
        <v>21.04</v>
      </c>
      <c r="F955" s="15">
        <f t="shared" si="855"/>
        <v>25.247999999999998</v>
      </c>
      <c r="G955" s="15">
        <f t="shared" ref="G955" si="858">G954</f>
        <v>29.455999999999996</v>
      </c>
    </row>
    <row r="956" spans="1:7" outlineLevel="1" x14ac:dyDescent="0.35">
      <c r="A956">
        <f t="shared" si="854"/>
        <v>109</v>
      </c>
      <c r="B956" t="s">
        <v>451</v>
      </c>
      <c r="C956">
        <v>51638</v>
      </c>
      <c r="D956" t="s">
        <v>46</v>
      </c>
      <c r="E956" s="15">
        <f t="shared" si="855"/>
        <v>21.04</v>
      </c>
      <c r="F956" s="15">
        <f t="shared" si="855"/>
        <v>25.247999999999998</v>
      </c>
      <c r="G956" s="15">
        <f t="shared" ref="G956" si="859">G955</f>
        <v>29.455999999999996</v>
      </c>
    </row>
    <row r="957" spans="1:7" outlineLevel="1" x14ac:dyDescent="0.35">
      <c r="A957">
        <f t="shared" si="854"/>
        <v>109</v>
      </c>
      <c r="B957" t="s">
        <v>462</v>
      </c>
      <c r="C957">
        <v>51639</v>
      </c>
      <c r="D957" t="s">
        <v>96</v>
      </c>
      <c r="E957" s="15">
        <f t="shared" si="855"/>
        <v>21.04</v>
      </c>
      <c r="F957" s="15">
        <f t="shared" si="855"/>
        <v>25.247999999999998</v>
      </c>
      <c r="G957" s="15">
        <f t="shared" ref="G957" si="860">G956</f>
        <v>29.455999999999996</v>
      </c>
    </row>
    <row r="958" spans="1:7" outlineLevel="1" x14ac:dyDescent="0.35">
      <c r="A958">
        <f t="shared" si="854"/>
        <v>109</v>
      </c>
      <c r="B958" t="s">
        <v>553</v>
      </c>
      <c r="C958">
        <v>51645</v>
      </c>
      <c r="D958" t="s">
        <v>96</v>
      </c>
      <c r="E958" s="15">
        <f t="shared" si="855"/>
        <v>21.04</v>
      </c>
      <c r="F958" s="15">
        <f t="shared" si="855"/>
        <v>25.247999999999998</v>
      </c>
      <c r="G958" s="15">
        <f t="shared" ref="G958" si="861">G957</f>
        <v>29.455999999999996</v>
      </c>
    </row>
    <row r="959" spans="1:7" outlineLevel="1" x14ac:dyDescent="0.35">
      <c r="A959">
        <f t="shared" si="854"/>
        <v>109</v>
      </c>
      <c r="B959" t="s">
        <v>737</v>
      </c>
      <c r="C959">
        <v>51647</v>
      </c>
      <c r="D959" t="s">
        <v>46</v>
      </c>
      <c r="E959" s="15">
        <f t="shared" si="855"/>
        <v>21.04</v>
      </c>
      <c r="F959" s="15">
        <f t="shared" si="855"/>
        <v>25.247999999999998</v>
      </c>
      <c r="G959" s="15">
        <f t="shared" ref="G959" si="862">G958</f>
        <v>29.455999999999996</v>
      </c>
    </row>
    <row r="960" spans="1:7" outlineLevel="1" x14ac:dyDescent="0.35">
      <c r="A960">
        <f t="shared" si="854"/>
        <v>109</v>
      </c>
      <c r="B960" t="s">
        <v>806</v>
      </c>
      <c r="C960">
        <v>51649</v>
      </c>
      <c r="D960" t="s">
        <v>96</v>
      </c>
      <c r="E960" s="15">
        <f t="shared" si="855"/>
        <v>21.04</v>
      </c>
      <c r="F960" s="15">
        <f t="shared" si="855"/>
        <v>25.247999999999998</v>
      </c>
      <c r="G960" s="15">
        <f t="shared" ref="G960" si="863">G959</f>
        <v>29.455999999999996</v>
      </c>
    </row>
    <row r="961" spans="1:7" ht="15" thickBot="1" x14ac:dyDescent="0.4">
      <c r="A961" s="4">
        <v>110</v>
      </c>
      <c r="B961" s="4" t="s">
        <v>184</v>
      </c>
      <c r="C961" s="4"/>
      <c r="D961" s="4" t="s">
        <v>116</v>
      </c>
      <c r="E961" s="5">
        <v>21.61</v>
      </c>
      <c r="F961" s="5">
        <f>E961*1.2</f>
        <v>25.931999999999999</v>
      </c>
      <c r="G961" s="5">
        <f>E961*1.4</f>
        <v>30.253999999999998</v>
      </c>
    </row>
    <row r="962" spans="1:7" outlineLevel="1" x14ac:dyDescent="0.35">
      <c r="A962">
        <f>A961</f>
        <v>110</v>
      </c>
      <c r="B962" t="s">
        <v>484</v>
      </c>
      <c r="C962">
        <v>50104</v>
      </c>
      <c r="D962" t="s">
        <v>116</v>
      </c>
      <c r="E962" s="15">
        <f>E961</f>
        <v>21.61</v>
      </c>
      <c r="F962" s="15">
        <f>F961</f>
        <v>25.931999999999999</v>
      </c>
      <c r="G962" s="15">
        <f>G961</f>
        <v>30.253999999999998</v>
      </c>
    </row>
    <row r="963" spans="1:7" outlineLevel="1" x14ac:dyDescent="0.35">
      <c r="A963">
        <f t="shared" ref="A963:A977" si="864">A962</f>
        <v>110</v>
      </c>
      <c r="B963" t="s">
        <v>575</v>
      </c>
      <c r="C963">
        <v>50136</v>
      </c>
      <c r="D963" t="s">
        <v>116</v>
      </c>
      <c r="E963" s="15">
        <f t="shared" ref="E963:F977" si="865">E962</f>
        <v>21.61</v>
      </c>
      <c r="F963" s="15">
        <f t="shared" si="865"/>
        <v>25.931999999999999</v>
      </c>
      <c r="G963" s="15">
        <f t="shared" ref="G963" si="866">G962</f>
        <v>30.253999999999998</v>
      </c>
    </row>
    <row r="964" spans="1:7" outlineLevel="1" x14ac:dyDescent="0.35">
      <c r="A964">
        <f t="shared" si="864"/>
        <v>110</v>
      </c>
      <c r="B964" t="s">
        <v>912</v>
      </c>
      <c r="C964">
        <v>50255</v>
      </c>
      <c r="D964" t="s">
        <v>116</v>
      </c>
      <c r="E964" s="15">
        <f t="shared" si="865"/>
        <v>21.61</v>
      </c>
      <c r="F964" s="15">
        <f t="shared" si="865"/>
        <v>25.931999999999999</v>
      </c>
      <c r="G964" s="15">
        <f t="shared" ref="G964" si="867">G963</f>
        <v>30.253999999999998</v>
      </c>
    </row>
    <row r="965" spans="1:7" outlineLevel="1" x14ac:dyDescent="0.35">
      <c r="A965">
        <f t="shared" si="864"/>
        <v>110</v>
      </c>
      <c r="B965" t="s">
        <v>973</v>
      </c>
      <c r="C965">
        <v>50268</v>
      </c>
      <c r="D965" t="s">
        <v>116</v>
      </c>
      <c r="E965" s="15">
        <f t="shared" si="865"/>
        <v>21.61</v>
      </c>
      <c r="F965" s="15">
        <f t="shared" si="865"/>
        <v>25.931999999999999</v>
      </c>
      <c r="G965" s="15">
        <f t="shared" ref="G965" si="868">G964</f>
        <v>30.253999999999998</v>
      </c>
    </row>
    <row r="966" spans="1:7" outlineLevel="1" x14ac:dyDescent="0.35">
      <c r="A966">
        <f t="shared" si="864"/>
        <v>110</v>
      </c>
      <c r="B966" t="s">
        <v>396</v>
      </c>
      <c r="C966">
        <v>52222</v>
      </c>
      <c r="D966" t="s">
        <v>90</v>
      </c>
      <c r="E966" s="15">
        <f t="shared" si="865"/>
        <v>21.61</v>
      </c>
      <c r="F966" s="15">
        <f t="shared" si="865"/>
        <v>25.931999999999999</v>
      </c>
      <c r="G966" s="15">
        <f t="shared" ref="G966" si="869">G965</f>
        <v>30.253999999999998</v>
      </c>
    </row>
    <row r="967" spans="1:7" outlineLevel="1" x14ac:dyDescent="0.35">
      <c r="A967">
        <f t="shared" si="864"/>
        <v>110</v>
      </c>
      <c r="B967" t="s">
        <v>519</v>
      </c>
      <c r="C967">
        <v>52231</v>
      </c>
      <c r="D967" t="s">
        <v>116</v>
      </c>
      <c r="E967" s="15">
        <f t="shared" si="865"/>
        <v>21.61</v>
      </c>
      <c r="F967" s="15">
        <f t="shared" si="865"/>
        <v>25.931999999999999</v>
      </c>
      <c r="G967" s="15">
        <f t="shared" ref="G967" si="870">G966</f>
        <v>30.253999999999998</v>
      </c>
    </row>
    <row r="968" spans="1:7" outlineLevel="1" x14ac:dyDescent="0.35">
      <c r="A968">
        <f t="shared" si="864"/>
        <v>110</v>
      </c>
      <c r="B968" t="s">
        <v>573</v>
      </c>
      <c r="C968">
        <v>52248</v>
      </c>
      <c r="D968" t="s">
        <v>116</v>
      </c>
      <c r="E968" s="15">
        <f t="shared" si="865"/>
        <v>21.61</v>
      </c>
      <c r="F968" s="15">
        <f t="shared" si="865"/>
        <v>25.931999999999999</v>
      </c>
      <c r="G968" s="15">
        <f t="shared" ref="G968" si="871">G967</f>
        <v>30.253999999999998</v>
      </c>
    </row>
    <row r="969" spans="1:7" outlineLevel="1" x14ac:dyDescent="0.35">
      <c r="A969">
        <f t="shared" si="864"/>
        <v>110</v>
      </c>
      <c r="B969" t="s">
        <v>687</v>
      </c>
      <c r="C969">
        <v>52308</v>
      </c>
      <c r="D969" t="s">
        <v>10</v>
      </c>
      <c r="E969" s="15">
        <f t="shared" si="865"/>
        <v>21.61</v>
      </c>
      <c r="F969" s="15">
        <f t="shared" si="865"/>
        <v>25.931999999999999</v>
      </c>
      <c r="G969" s="15">
        <f t="shared" ref="G969" si="872">G968</f>
        <v>30.253999999999998</v>
      </c>
    </row>
    <row r="970" spans="1:7" outlineLevel="1" x14ac:dyDescent="0.35">
      <c r="A970">
        <f t="shared" si="864"/>
        <v>110</v>
      </c>
      <c r="B970" t="s">
        <v>735</v>
      </c>
      <c r="C970">
        <v>52316</v>
      </c>
      <c r="D970" t="s">
        <v>10</v>
      </c>
      <c r="E970" s="15">
        <f t="shared" si="865"/>
        <v>21.61</v>
      </c>
      <c r="F970" s="15">
        <f t="shared" si="865"/>
        <v>25.931999999999999</v>
      </c>
      <c r="G970" s="15">
        <f t="shared" ref="G970" si="873">G969</f>
        <v>30.253999999999998</v>
      </c>
    </row>
    <row r="971" spans="1:7" outlineLevel="1" x14ac:dyDescent="0.35">
      <c r="A971">
        <f t="shared" si="864"/>
        <v>110</v>
      </c>
      <c r="B971" t="s">
        <v>877</v>
      </c>
      <c r="C971">
        <v>52335</v>
      </c>
      <c r="D971" t="s">
        <v>116</v>
      </c>
      <c r="E971" s="15">
        <f t="shared" si="865"/>
        <v>21.61</v>
      </c>
      <c r="F971" s="15">
        <f t="shared" si="865"/>
        <v>25.931999999999999</v>
      </c>
      <c r="G971" s="15">
        <f t="shared" ref="G971" si="874">G970</f>
        <v>30.253999999999998</v>
      </c>
    </row>
    <row r="972" spans="1:7" outlineLevel="1" x14ac:dyDescent="0.35">
      <c r="A972">
        <f t="shared" si="864"/>
        <v>110</v>
      </c>
      <c r="B972" t="s">
        <v>79</v>
      </c>
      <c r="C972">
        <v>52355</v>
      </c>
      <c r="D972" t="s">
        <v>116</v>
      </c>
      <c r="E972" s="15">
        <f t="shared" si="865"/>
        <v>21.61</v>
      </c>
      <c r="F972" s="15">
        <f t="shared" si="865"/>
        <v>25.931999999999999</v>
      </c>
      <c r="G972" s="15">
        <f t="shared" ref="G972" si="875">G971</f>
        <v>30.253999999999998</v>
      </c>
    </row>
    <row r="973" spans="1:7" outlineLevel="1" x14ac:dyDescent="0.35">
      <c r="A973">
        <f t="shared" si="864"/>
        <v>110</v>
      </c>
      <c r="B973" t="s">
        <v>401</v>
      </c>
      <c r="C973">
        <v>52550</v>
      </c>
      <c r="D973" t="s">
        <v>116</v>
      </c>
      <c r="E973" s="15">
        <f t="shared" si="865"/>
        <v>21.61</v>
      </c>
      <c r="F973" s="15">
        <f t="shared" si="865"/>
        <v>25.931999999999999</v>
      </c>
      <c r="G973" s="15">
        <f t="shared" ref="G973" si="876">G972</f>
        <v>30.253999999999998</v>
      </c>
    </row>
    <row r="974" spans="1:7" outlineLevel="1" x14ac:dyDescent="0.35">
      <c r="A974">
        <f t="shared" si="864"/>
        <v>110</v>
      </c>
      <c r="B974" t="s">
        <v>530</v>
      </c>
      <c r="C974">
        <v>52562</v>
      </c>
      <c r="D974" t="s">
        <v>116</v>
      </c>
      <c r="E974" s="15">
        <f t="shared" si="865"/>
        <v>21.61</v>
      </c>
      <c r="F974" s="15">
        <f t="shared" si="865"/>
        <v>25.931999999999999</v>
      </c>
      <c r="G974" s="15">
        <f t="shared" ref="G974" si="877">G973</f>
        <v>30.253999999999998</v>
      </c>
    </row>
    <row r="975" spans="1:7" outlineLevel="1" x14ac:dyDescent="0.35">
      <c r="A975">
        <f t="shared" si="864"/>
        <v>110</v>
      </c>
      <c r="B975" t="s">
        <v>665</v>
      </c>
      <c r="C975">
        <v>52568</v>
      </c>
      <c r="D975" t="s">
        <v>116</v>
      </c>
      <c r="E975" s="15">
        <f t="shared" si="865"/>
        <v>21.61</v>
      </c>
      <c r="F975" s="15">
        <f t="shared" si="865"/>
        <v>25.931999999999999</v>
      </c>
      <c r="G975" s="15">
        <f t="shared" ref="G975" si="878">G974</f>
        <v>30.253999999999998</v>
      </c>
    </row>
    <row r="976" spans="1:7" outlineLevel="1" x14ac:dyDescent="0.35">
      <c r="A976">
        <f t="shared" si="864"/>
        <v>110</v>
      </c>
      <c r="B976" t="s">
        <v>747</v>
      </c>
      <c r="C976">
        <v>52576</v>
      </c>
      <c r="D976" t="s">
        <v>116</v>
      </c>
      <c r="E976" s="15">
        <f t="shared" si="865"/>
        <v>21.61</v>
      </c>
      <c r="F976" s="15">
        <f t="shared" si="865"/>
        <v>25.931999999999999</v>
      </c>
      <c r="G976" s="15">
        <f t="shared" ref="G976" si="879">G975</f>
        <v>30.253999999999998</v>
      </c>
    </row>
    <row r="977" spans="1:7" outlineLevel="1" x14ac:dyDescent="0.35">
      <c r="A977">
        <f t="shared" si="864"/>
        <v>110</v>
      </c>
      <c r="B977" t="s">
        <v>184</v>
      </c>
      <c r="C977">
        <v>52591</v>
      </c>
      <c r="D977" t="s">
        <v>116</v>
      </c>
      <c r="E977" s="15">
        <f t="shared" si="865"/>
        <v>21.61</v>
      </c>
      <c r="F977" s="15">
        <f t="shared" si="865"/>
        <v>25.931999999999999</v>
      </c>
      <c r="G977" s="15">
        <f t="shared" ref="G977" si="880">G976</f>
        <v>30.253999999999998</v>
      </c>
    </row>
    <row r="978" spans="1:7" ht="15" thickBot="1" x14ac:dyDescent="0.4">
      <c r="A978" s="4">
        <v>111</v>
      </c>
      <c r="B978" s="4" t="s">
        <v>185</v>
      </c>
      <c r="C978" s="4"/>
      <c r="D978" s="4" t="s">
        <v>102</v>
      </c>
      <c r="E978" s="5">
        <v>21.87</v>
      </c>
      <c r="F978" s="5">
        <f>E978*1.2</f>
        <v>26.244</v>
      </c>
      <c r="G978" s="5">
        <f>E978*1.4</f>
        <v>30.617999999999999</v>
      </c>
    </row>
    <row r="979" spans="1:7" outlineLevel="1" x14ac:dyDescent="0.35">
      <c r="A979">
        <f>A978</f>
        <v>111</v>
      </c>
      <c r="B979" t="s">
        <v>670</v>
      </c>
      <c r="C979">
        <v>51036</v>
      </c>
      <c r="D979" t="s">
        <v>102</v>
      </c>
      <c r="E979" s="15">
        <f>E978</f>
        <v>21.87</v>
      </c>
      <c r="F979" s="15">
        <f>F978</f>
        <v>26.244</v>
      </c>
      <c r="G979" s="15">
        <f>G978</f>
        <v>30.617999999999999</v>
      </c>
    </row>
    <row r="980" spans="1:7" outlineLevel="1" x14ac:dyDescent="0.35">
      <c r="A980">
        <f>A979</f>
        <v>111</v>
      </c>
      <c r="B980" t="s">
        <v>185</v>
      </c>
      <c r="C980">
        <v>51250</v>
      </c>
      <c r="D980" t="s">
        <v>102</v>
      </c>
      <c r="E980" s="15">
        <f t="shared" ref="E980:F980" si="881">E979</f>
        <v>21.87</v>
      </c>
      <c r="F980" s="15">
        <f t="shared" si="881"/>
        <v>26.244</v>
      </c>
      <c r="G980" s="15">
        <f t="shared" ref="G980" si="882">G979</f>
        <v>30.617999999999999</v>
      </c>
    </row>
    <row r="981" spans="1:7" ht="15" thickBot="1" x14ac:dyDescent="0.4">
      <c r="A981" s="4">
        <v>112</v>
      </c>
      <c r="B981" s="4" t="s">
        <v>186</v>
      </c>
      <c r="C981" s="4"/>
      <c r="D981" s="4" t="s">
        <v>187</v>
      </c>
      <c r="E981" s="5">
        <v>23.56</v>
      </c>
      <c r="F981" s="5">
        <f>E981*1.2</f>
        <v>28.271999999999998</v>
      </c>
      <c r="G981" s="5">
        <f>E981*1.4</f>
        <v>32.983999999999995</v>
      </c>
    </row>
    <row r="982" spans="1:7" outlineLevel="1" x14ac:dyDescent="0.35">
      <c r="A982">
        <f>A981</f>
        <v>112</v>
      </c>
      <c r="B982" t="s">
        <v>307</v>
      </c>
      <c r="C982">
        <v>51007</v>
      </c>
      <c r="D982" t="s">
        <v>187</v>
      </c>
      <c r="E982" s="15">
        <f>E981</f>
        <v>23.56</v>
      </c>
      <c r="F982" s="15">
        <f>F981</f>
        <v>28.271999999999998</v>
      </c>
      <c r="G982" s="15">
        <f>G981</f>
        <v>32.983999999999995</v>
      </c>
    </row>
    <row r="983" spans="1:7" outlineLevel="1" x14ac:dyDescent="0.35">
      <c r="A983">
        <f t="shared" ref="A983:A997" si="883">A982</f>
        <v>112</v>
      </c>
      <c r="B983" t="s">
        <v>353</v>
      </c>
      <c r="C983">
        <v>51015</v>
      </c>
      <c r="D983" t="s">
        <v>187</v>
      </c>
      <c r="E983" s="15">
        <f t="shared" ref="E983:F997" si="884">E982</f>
        <v>23.56</v>
      </c>
      <c r="F983" s="15">
        <f t="shared" si="884"/>
        <v>28.271999999999998</v>
      </c>
      <c r="G983" s="15">
        <f t="shared" ref="G983" si="885">G982</f>
        <v>32.983999999999995</v>
      </c>
    </row>
    <row r="984" spans="1:7" outlineLevel="1" x14ac:dyDescent="0.35">
      <c r="A984">
        <f t="shared" si="883"/>
        <v>112</v>
      </c>
      <c r="B984" t="s">
        <v>538</v>
      </c>
      <c r="C984">
        <v>51024</v>
      </c>
      <c r="D984" t="s">
        <v>122</v>
      </c>
      <c r="E984" s="15">
        <f t="shared" si="884"/>
        <v>23.56</v>
      </c>
      <c r="F984" s="15">
        <f t="shared" si="884"/>
        <v>28.271999999999998</v>
      </c>
      <c r="G984" s="15">
        <f t="shared" ref="G984" si="886">G983</f>
        <v>32.983999999999995</v>
      </c>
    </row>
    <row r="985" spans="1:7" outlineLevel="1" x14ac:dyDescent="0.35">
      <c r="A985">
        <f t="shared" si="883"/>
        <v>112</v>
      </c>
      <c r="B985" t="s">
        <v>603</v>
      </c>
      <c r="C985">
        <v>51030</v>
      </c>
      <c r="D985" t="s">
        <v>187</v>
      </c>
      <c r="E985" s="15">
        <f t="shared" si="884"/>
        <v>23.56</v>
      </c>
      <c r="F985" s="15">
        <f t="shared" si="884"/>
        <v>28.271999999999998</v>
      </c>
      <c r="G985" s="15">
        <f t="shared" ref="G985" si="887">G984</f>
        <v>32.983999999999995</v>
      </c>
    </row>
    <row r="986" spans="1:7" outlineLevel="1" x14ac:dyDescent="0.35">
      <c r="A986">
        <f t="shared" si="883"/>
        <v>112</v>
      </c>
      <c r="B986" t="s">
        <v>714</v>
      </c>
      <c r="C986">
        <v>51039</v>
      </c>
      <c r="D986" t="s">
        <v>187</v>
      </c>
      <c r="E986" s="15">
        <f t="shared" si="884"/>
        <v>23.56</v>
      </c>
      <c r="F986" s="15">
        <f t="shared" si="884"/>
        <v>28.271999999999998</v>
      </c>
      <c r="G986" s="15">
        <f t="shared" ref="G986" si="888">G985</f>
        <v>32.983999999999995</v>
      </c>
    </row>
    <row r="987" spans="1:7" outlineLevel="1" x14ac:dyDescent="0.35">
      <c r="A987">
        <f t="shared" si="883"/>
        <v>112</v>
      </c>
      <c r="B987" t="s">
        <v>850</v>
      </c>
      <c r="C987">
        <v>51052</v>
      </c>
      <c r="D987" t="s">
        <v>187</v>
      </c>
      <c r="E987" s="15">
        <f t="shared" si="884"/>
        <v>23.56</v>
      </c>
      <c r="F987" s="15">
        <f t="shared" si="884"/>
        <v>28.271999999999998</v>
      </c>
      <c r="G987" s="15">
        <f t="shared" ref="G987" si="889">G986</f>
        <v>32.983999999999995</v>
      </c>
    </row>
    <row r="988" spans="1:7" outlineLevel="1" x14ac:dyDescent="0.35">
      <c r="A988">
        <f t="shared" si="883"/>
        <v>112</v>
      </c>
      <c r="B988" t="s">
        <v>858</v>
      </c>
      <c r="C988">
        <v>51054</v>
      </c>
      <c r="D988" t="s">
        <v>187</v>
      </c>
      <c r="E988" s="15">
        <f t="shared" si="884"/>
        <v>23.56</v>
      </c>
      <c r="F988" s="15">
        <f t="shared" si="884"/>
        <v>28.271999999999998</v>
      </c>
      <c r="G988" s="15">
        <f t="shared" ref="G988" si="890">G987</f>
        <v>32.983999999999995</v>
      </c>
    </row>
    <row r="989" spans="1:7" outlineLevel="1" x14ac:dyDescent="0.35">
      <c r="A989">
        <f t="shared" si="883"/>
        <v>112</v>
      </c>
      <c r="B989" t="s">
        <v>186</v>
      </c>
      <c r="C989">
        <v>51101</v>
      </c>
      <c r="D989" t="s">
        <v>187</v>
      </c>
      <c r="E989" s="15">
        <f t="shared" si="884"/>
        <v>23.56</v>
      </c>
      <c r="F989" s="15">
        <f t="shared" si="884"/>
        <v>28.271999999999998</v>
      </c>
      <c r="G989" s="15">
        <f t="shared" ref="G989" si="891">G988</f>
        <v>32.983999999999995</v>
      </c>
    </row>
    <row r="990" spans="1:7" outlineLevel="1" x14ac:dyDescent="0.35">
      <c r="A990">
        <f t="shared" si="883"/>
        <v>112</v>
      </c>
      <c r="B990" t="s">
        <v>186</v>
      </c>
      <c r="C990">
        <v>51102</v>
      </c>
      <c r="D990" t="s">
        <v>187</v>
      </c>
      <c r="E990" s="15">
        <f t="shared" si="884"/>
        <v>23.56</v>
      </c>
      <c r="F990" s="15">
        <f t="shared" si="884"/>
        <v>28.271999999999998</v>
      </c>
      <c r="G990" s="15">
        <f t="shared" ref="G990" si="892">G989</f>
        <v>32.983999999999995</v>
      </c>
    </row>
    <row r="991" spans="1:7" outlineLevel="1" x14ac:dyDescent="0.35">
      <c r="A991">
        <f t="shared" si="883"/>
        <v>112</v>
      </c>
      <c r="B991" t="s">
        <v>186</v>
      </c>
      <c r="C991">
        <v>51103</v>
      </c>
      <c r="D991" t="s">
        <v>187</v>
      </c>
      <c r="E991" s="15">
        <f t="shared" si="884"/>
        <v>23.56</v>
      </c>
      <c r="F991" s="15">
        <f t="shared" si="884"/>
        <v>28.271999999999998</v>
      </c>
      <c r="G991" s="15">
        <f t="shared" ref="G991" si="893">G990</f>
        <v>32.983999999999995</v>
      </c>
    </row>
    <row r="992" spans="1:7" outlineLevel="1" x14ac:dyDescent="0.35">
      <c r="A992">
        <f t="shared" si="883"/>
        <v>112</v>
      </c>
      <c r="B992" t="s">
        <v>186</v>
      </c>
      <c r="C992">
        <v>51104</v>
      </c>
      <c r="D992" t="s">
        <v>187</v>
      </c>
      <c r="E992" s="15">
        <f t="shared" si="884"/>
        <v>23.56</v>
      </c>
      <c r="F992" s="15">
        <f t="shared" si="884"/>
        <v>28.271999999999998</v>
      </c>
      <c r="G992" s="15">
        <f t="shared" ref="G992" si="894">G991</f>
        <v>32.983999999999995</v>
      </c>
    </row>
    <row r="993" spans="1:7" outlineLevel="1" x14ac:dyDescent="0.35">
      <c r="A993">
        <f t="shared" si="883"/>
        <v>112</v>
      </c>
      <c r="B993" t="s">
        <v>186</v>
      </c>
      <c r="C993">
        <v>51105</v>
      </c>
      <c r="D993" t="s">
        <v>187</v>
      </c>
      <c r="E993" s="15">
        <f t="shared" si="884"/>
        <v>23.56</v>
      </c>
      <c r="F993" s="15">
        <f t="shared" si="884"/>
        <v>28.271999999999998</v>
      </c>
      <c r="G993" s="15">
        <f t="shared" ref="G993" si="895">G992</f>
        <v>32.983999999999995</v>
      </c>
    </row>
    <row r="994" spans="1:7" outlineLevel="1" x14ac:dyDescent="0.35">
      <c r="A994">
        <f t="shared" si="883"/>
        <v>112</v>
      </c>
      <c r="B994" t="s">
        <v>186</v>
      </c>
      <c r="C994">
        <v>51106</v>
      </c>
      <c r="D994" t="s">
        <v>187</v>
      </c>
      <c r="E994" s="15">
        <f t="shared" si="884"/>
        <v>23.56</v>
      </c>
      <c r="F994" s="15">
        <f t="shared" si="884"/>
        <v>28.271999999999998</v>
      </c>
      <c r="G994" s="15">
        <f t="shared" ref="G994" si="896">G993</f>
        <v>32.983999999999995</v>
      </c>
    </row>
    <row r="995" spans="1:7" outlineLevel="1" x14ac:dyDescent="0.35">
      <c r="A995">
        <f t="shared" si="883"/>
        <v>112</v>
      </c>
      <c r="B995" t="s">
        <v>186</v>
      </c>
      <c r="C995">
        <v>51108</v>
      </c>
      <c r="D995" t="s">
        <v>187</v>
      </c>
      <c r="E995" s="15">
        <f t="shared" si="884"/>
        <v>23.56</v>
      </c>
      <c r="F995" s="15">
        <f t="shared" si="884"/>
        <v>28.271999999999998</v>
      </c>
      <c r="G995" s="15">
        <f t="shared" ref="G995" si="897">G994</f>
        <v>32.983999999999995</v>
      </c>
    </row>
    <row r="996" spans="1:7" outlineLevel="1" x14ac:dyDescent="0.35">
      <c r="A996">
        <f t="shared" si="883"/>
        <v>112</v>
      </c>
      <c r="B996" t="s">
        <v>186</v>
      </c>
      <c r="C996">
        <v>51109</v>
      </c>
      <c r="D996" t="s">
        <v>187</v>
      </c>
      <c r="E996" s="15">
        <f t="shared" si="884"/>
        <v>23.56</v>
      </c>
      <c r="F996" s="15">
        <f t="shared" si="884"/>
        <v>28.271999999999998</v>
      </c>
      <c r="G996" s="15">
        <f t="shared" ref="G996" si="898">G995</f>
        <v>32.983999999999995</v>
      </c>
    </row>
    <row r="997" spans="1:7" outlineLevel="1" x14ac:dyDescent="0.35">
      <c r="A997">
        <f t="shared" si="883"/>
        <v>112</v>
      </c>
      <c r="B997" t="s">
        <v>186</v>
      </c>
      <c r="C997">
        <v>51111</v>
      </c>
      <c r="D997" t="s">
        <v>187</v>
      </c>
      <c r="E997" s="15">
        <f t="shared" si="884"/>
        <v>23.56</v>
      </c>
      <c r="F997" s="15">
        <f t="shared" si="884"/>
        <v>28.271999999999998</v>
      </c>
      <c r="G997" s="15">
        <f t="shared" ref="G997" si="899">G996</f>
        <v>32.983999999999995</v>
      </c>
    </row>
    <row r="998" spans="1:7" ht="15" thickBot="1" x14ac:dyDescent="0.4">
      <c r="A998" s="4">
        <v>113</v>
      </c>
      <c r="B998" s="4" t="s">
        <v>188</v>
      </c>
      <c r="C998" s="4"/>
      <c r="D998" s="4" t="s">
        <v>110</v>
      </c>
      <c r="E998" s="5">
        <v>25.42</v>
      </c>
      <c r="F998" s="5">
        <f>E998*1.2</f>
        <v>30.504000000000001</v>
      </c>
      <c r="G998" s="5">
        <f>E998*1.4</f>
        <v>35.588000000000001</v>
      </c>
    </row>
    <row r="999" spans="1:7" outlineLevel="1" x14ac:dyDescent="0.35">
      <c r="A999">
        <f>A998</f>
        <v>113</v>
      </c>
      <c r="B999" t="s">
        <v>448</v>
      </c>
      <c r="C999">
        <v>52227</v>
      </c>
      <c r="D999" t="s">
        <v>37</v>
      </c>
      <c r="E999" s="15">
        <f>E998</f>
        <v>25.42</v>
      </c>
      <c r="F999" s="15">
        <f>F998</f>
        <v>30.504000000000001</v>
      </c>
      <c r="G999" s="15">
        <f>G998</f>
        <v>35.588000000000001</v>
      </c>
    </row>
    <row r="1000" spans="1:7" outlineLevel="1" x14ac:dyDescent="0.35">
      <c r="A1000">
        <f t="shared" ref="A1000:A1003" si="900">A999</f>
        <v>113</v>
      </c>
      <c r="B1000" t="s">
        <v>621</v>
      </c>
      <c r="C1000">
        <v>52253</v>
      </c>
      <c r="D1000" t="s">
        <v>37</v>
      </c>
      <c r="E1000" s="15">
        <f t="shared" ref="E1000:F1003" si="901">E999</f>
        <v>25.42</v>
      </c>
      <c r="F1000" s="15">
        <f t="shared" si="901"/>
        <v>30.504000000000001</v>
      </c>
      <c r="G1000" s="15">
        <f t="shared" ref="G1000" si="902">G999</f>
        <v>35.588000000000001</v>
      </c>
    </row>
    <row r="1001" spans="1:7" outlineLevel="1" x14ac:dyDescent="0.35">
      <c r="A1001">
        <f t="shared" si="900"/>
        <v>113</v>
      </c>
      <c r="B1001" t="s">
        <v>663</v>
      </c>
      <c r="C1001">
        <v>52305</v>
      </c>
      <c r="D1001" t="s">
        <v>136</v>
      </c>
      <c r="E1001" s="15">
        <f t="shared" si="901"/>
        <v>25.42</v>
      </c>
      <c r="F1001" s="15">
        <f t="shared" si="901"/>
        <v>30.504000000000001</v>
      </c>
      <c r="G1001" s="15">
        <f t="shared" ref="G1001" si="903">G1000</f>
        <v>35.588000000000001</v>
      </c>
    </row>
    <row r="1002" spans="1:7" outlineLevel="1" x14ac:dyDescent="0.35">
      <c r="A1002">
        <f t="shared" si="900"/>
        <v>113</v>
      </c>
      <c r="B1002" t="s">
        <v>713</v>
      </c>
      <c r="C1002">
        <v>52314</v>
      </c>
      <c r="D1002" t="s">
        <v>37</v>
      </c>
      <c r="E1002" s="15">
        <f t="shared" si="901"/>
        <v>25.42</v>
      </c>
      <c r="F1002" s="15">
        <f t="shared" si="901"/>
        <v>30.504000000000001</v>
      </c>
      <c r="G1002" s="15">
        <f t="shared" ref="G1002" si="904">G1001</f>
        <v>35.588000000000001</v>
      </c>
    </row>
    <row r="1003" spans="1:7" outlineLevel="1" x14ac:dyDescent="0.35">
      <c r="A1003">
        <f t="shared" si="900"/>
        <v>113</v>
      </c>
      <c r="B1003" t="s">
        <v>188</v>
      </c>
      <c r="C1003">
        <v>52333</v>
      </c>
      <c r="D1003" t="s">
        <v>110</v>
      </c>
      <c r="E1003" s="15">
        <f t="shared" si="901"/>
        <v>25.42</v>
      </c>
      <c r="F1003" s="15">
        <f t="shared" si="901"/>
        <v>30.504000000000001</v>
      </c>
      <c r="G1003" s="15">
        <f t="shared" ref="G1003" si="905">G1002</f>
        <v>35.588000000000001</v>
      </c>
    </row>
    <row r="1004" spans="1:7" ht="15" thickBot="1" x14ac:dyDescent="0.4">
      <c r="A1004" s="4">
        <v>114</v>
      </c>
      <c r="B1004" s="4" t="s">
        <v>189</v>
      </c>
      <c r="C1004" s="4"/>
      <c r="D1004" s="4" t="s">
        <v>190</v>
      </c>
      <c r="E1004" s="5">
        <v>22.1</v>
      </c>
      <c r="F1004" s="5">
        <f>E1004*1.2</f>
        <v>26.52</v>
      </c>
      <c r="G1004" s="5">
        <f>E1004*1.4</f>
        <v>30.94</v>
      </c>
    </row>
    <row r="1005" spans="1:7" outlineLevel="1" x14ac:dyDescent="0.35">
      <c r="A1005">
        <f>A1004</f>
        <v>114</v>
      </c>
      <c r="B1005" t="s">
        <v>870</v>
      </c>
      <c r="C1005">
        <v>50585</v>
      </c>
      <c r="D1005" t="s">
        <v>194</v>
      </c>
      <c r="E1005" s="15">
        <f>E1004</f>
        <v>22.1</v>
      </c>
      <c r="F1005" s="15">
        <f>F1004</f>
        <v>26.52</v>
      </c>
      <c r="G1005" s="15">
        <f>G1004</f>
        <v>30.94</v>
      </c>
    </row>
    <row r="1006" spans="1:7" outlineLevel="1" x14ac:dyDescent="0.35">
      <c r="A1006">
        <f t="shared" ref="A1006:A1014" si="906">A1005</f>
        <v>114</v>
      </c>
      <c r="B1006" t="s">
        <v>189</v>
      </c>
      <c r="C1006">
        <v>51301</v>
      </c>
      <c r="D1006" t="s">
        <v>190</v>
      </c>
      <c r="E1006" s="15">
        <f t="shared" ref="E1006:F1014" si="907">E1005</f>
        <v>22.1</v>
      </c>
      <c r="F1006" s="15">
        <f t="shared" si="907"/>
        <v>26.52</v>
      </c>
      <c r="G1006" s="15">
        <f t="shared" ref="G1006" si="908">G1005</f>
        <v>30.94</v>
      </c>
    </row>
    <row r="1007" spans="1:7" outlineLevel="1" x14ac:dyDescent="0.35">
      <c r="A1007">
        <f t="shared" si="906"/>
        <v>114</v>
      </c>
      <c r="B1007" t="s">
        <v>408</v>
      </c>
      <c r="C1007">
        <v>51333</v>
      </c>
      <c r="D1007" t="s">
        <v>190</v>
      </c>
      <c r="E1007" s="15">
        <f t="shared" si="907"/>
        <v>22.1</v>
      </c>
      <c r="F1007" s="15">
        <f t="shared" si="907"/>
        <v>26.52</v>
      </c>
      <c r="G1007" s="15">
        <f t="shared" ref="G1007" si="909">G1006</f>
        <v>30.94</v>
      </c>
    </row>
    <row r="1008" spans="1:7" outlineLevel="1" x14ac:dyDescent="0.35">
      <c r="A1008">
        <f t="shared" si="906"/>
        <v>114</v>
      </c>
      <c r="B1008" t="s">
        <v>453</v>
      </c>
      <c r="C1008">
        <v>51338</v>
      </c>
      <c r="D1008" t="s">
        <v>190</v>
      </c>
      <c r="E1008" s="15">
        <f t="shared" si="907"/>
        <v>22.1</v>
      </c>
      <c r="F1008" s="15">
        <f t="shared" si="907"/>
        <v>26.52</v>
      </c>
      <c r="G1008" s="15">
        <f t="shared" ref="G1008" si="910">G1007</f>
        <v>30.94</v>
      </c>
    </row>
    <row r="1009" spans="1:7" outlineLevel="1" x14ac:dyDescent="0.35">
      <c r="A1009">
        <f t="shared" si="906"/>
        <v>114</v>
      </c>
      <c r="B1009" t="s">
        <v>470</v>
      </c>
      <c r="C1009">
        <v>51340</v>
      </c>
      <c r="D1009" t="s">
        <v>190</v>
      </c>
      <c r="E1009" s="15">
        <f t="shared" si="907"/>
        <v>22.1</v>
      </c>
      <c r="F1009" s="15">
        <f t="shared" si="907"/>
        <v>26.52</v>
      </c>
      <c r="G1009" s="15">
        <f t="shared" ref="G1009" si="911">G1008</f>
        <v>30.94</v>
      </c>
    </row>
    <row r="1010" spans="1:7" outlineLevel="1" x14ac:dyDescent="0.35">
      <c r="A1010">
        <f t="shared" si="906"/>
        <v>114</v>
      </c>
      <c r="B1010" t="s">
        <v>488</v>
      </c>
      <c r="C1010">
        <v>51341</v>
      </c>
      <c r="D1010" t="s">
        <v>190</v>
      </c>
      <c r="E1010" s="15">
        <f t="shared" si="907"/>
        <v>22.1</v>
      </c>
      <c r="F1010" s="15">
        <f t="shared" si="907"/>
        <v>26.52</v>
      </c>
      <c r="G1010" s="15">
        <f t="shared" ref="G1010" si="912">G1009</f>
        <v>30.94</v>
      </c>
    </row>
    <row r="1011" spans="1:7" outlineLevel="1" x14ac:dyDescent="0.35">
      <c r="A1011">
        <f t="shared" si="906"/>
        <v>114</v>
      </c>
      <c r="B1011" t="s">
        <v>509</v>
      </c>
      <c r="C1011">
        <v>51343</v>
      </c>
      <c r="D1011" t="s">
        <v>190</v>
      </c>
      <c r="E1011" s="15">
        <f t="shared" si="907"/>
        <v>22.1</v>
      </c>
      <c r="F1011" s="15">
        <f t="shared" si="907"/>
        <v>26.52</v>
      </c>
      <c r="G1011" s="15">
        <f t="shared" ref="G1011" si="913">G1010</f>
        <v>30.94</v>
      </c>
    </row>
    <row r="1012" spans="1:7" outlineLevel="1" x14ac:dyDescent="0.35">
      <c r="A1012">
        <f t="shared" si="906"/>
        <v>114</v>
      </c>
      <c r="B1012" t="s">
        <v>523</v>
      </c>
      <c r="C1012">
        <v>51346</v>
      </c>
      <c r="D1012" t="s">
        <v>1000</v>
      </c>
      <c r="E1012" s="15">
        <f t="shared" si="907"/>
        <v>22.1</v>
      </c>
      <c r="F1012" s="15">
        <f t="shared" si="907"/>
        <v>26.52</v>
      </c>
      <c r="G1012" s="15">
        <f t="shared" ref="G1012" si="914">G1011</f>
        <v>30.94</v>
      </c>
    </row>
    <row r="1013" spans="1:7" outlineLevel="1" x14ac:dyDescent="0.35">
      <c r="A1013">
        <f t="shared" si="906"/>
        <v>114</v>
      </c>
      <c r="B1013" t="s">
        <v>834</v>
      </c>
      <c r="C1013">
        <v>51357</v>
      </c>
      <c r="D1013" t="s">
        <v>190</v>
      </c>
      <c r="E1013" s="15">
        <f t="shared" si="907"/>
        <v>22.1</v>
      </c>
      <c r="F1013" s="15">
        <f t="shared" si="907"/>
        <v>26.52</v>
      </c>
      <c r="G1013" s="15">
        <f t="shared" ref="G1013" si="915">G1012</f>
        <v>30.94</v>
      </c>
    </row>
    <row r="1014" spans="1:7" outlineLevel="1" x14ac:dyDescent="0.35">
      <c r="A1014">
        <f t="shared" si="906"/>
        <v>114</v>
      </c>
      <c r="B1014" t="s">
        <v>956</v>
      </c>
      <c r="C1014">
        <v>51366</v>
      </c>
      <c r="D1014" t="s">
        <v>190</v>
      </c>
      <c r="E1014" s="15">
        <f t="shared" si="907"/>
        <v>22.1</v>
      </c>
      <c r="F1014" s="15">
        <f t="shared" si="907"/>
        <v>26.52</v>
      </c>
      <c r="G1014" s="15">
        <f t="shared" ref="G1014" si="916">G1013</f>
        <v>30.94</v>
      </c>
    </row>
    <row r="1015" spans="1:7" ht="15" thickBot="1" x14ac:dyDescent="0.4">
      <c r="A1015" s="4">
        <v>115</v>
      </c>
      <c r="B1015" s="4" t="s">
        <v>191</v>
      </c>
      <c r="C1015" s="4"/>
      <c r="D1015" s="4" t="s">
        <v>192</v>
      </c>
      <c r="E1015" s="5">
        <v>22.18</v>
      </c>
      <c r="F1015" s="5">
        <f>E1015*1.2</f>
        <v>26.616</v>
      </c>
      <c r="G1015" s="5">
        <f>F1015*1.4</f>
        <v>37.2624</v>
      </c>
    </row>
    <row r="1016" spans="1:7" outlineLevel="1" x14ac:dyDescent="0.35">
      <c r="A1016">
        <f>A1015</f>
        <v>115</v>
      </c>
      <c r="B1016" t="s">
        <v>253</v>
      </c>
      <c r="C1016">
        <v>51331</v>
      </c>
      <c r="D1016" t="s">
        <v>192</v>
      </c>
      <c r="E1016" s="15">
        <f>E1015</f>
        <v>22.18</v>
      </c>
      <c r="F1016" s="15">
        <f>F1015</f>
        <v>26.616</v>
      </c>
      <c r="G1016" s="15">
        <f>G1015</f>
        <v>37.2624</v>
      </c>
    </row>
    <row r="1017" spans="1:7" outlineLevel="1" x14ac:dyDescent="0.35">
      <c r="A1017">
        <f t="shared" ref="A1017:A1021" si="917">A1016</f>
        <v>115</v>
      </c>
      <c r="B1017" t="s">
        <v>521</v>
      </c>
      <c r="C1017">
        <v>51345</v>
      </c>
      <c r="D1017" t="s">
        <v>158</v>
      </c>
      <c r="E1017" s="15">
        <f t="shared" ref="E1017:F1021" si="918">E1016</f>
        <v>22.18</v>
      </c>
      <c r="F1017" s="15">
        <f t="shared" si="918"/>
        <v>26.616</v>
      </c>
      <c r="G1017" s="15">
        <f t="shared" ref="G1017" si="919">G1016</f>
        <v>37.2624</v>
      </c>
    </row>
    <row r="1018" spans="1:7" outlineLevel="1" x14ac:dyDescent="0.35">
      <c r="A1018">
        <f t="shared" si="917"/>
        <v>115</v>
      </c>
      <c r="B1018" t="s">
        <v>590</v>
      </c>
      <c r="C1018">
        <v>51347</v>
      </c>
      <c r="D1018" t="s">
        <v>192</v>
      </c>
      <c r="E1018" s="15">
        <f t="shared" si="918"/>
        <v>22.18</v>
      </c>
      <c r="F1018" s="15">
        <f t="shared" si="918"/>
        <v>26.616</v>
      </c>
      <c r="G1018" s="15">
        <f t="shared" ref="G1018" si="920">G1017</f>
        <v>37.2624</v>
      </c>
    </row>
    <row r="1019" spans="1:7" outlineLevel="1" x14ac:dyDescent="0.35">
      <c r="A1019">
        <f t="shared" si="917"/>
        <v>115</v>
      </c>
      <c r="B1019" t="s">
        <v>686</v>
      </c>
      <c r="C1019">
        <v>51351</v>
      </c>
      <c r="D1019" t="s">
        <v>192</v>
      </c>
      <c r="E1019" s="15">
        <f t="shared" si="918"/>
        <v>22.18</v>
      </c>
      <c r="F1019" s="15">
        <f t="shared" si="918"/>
        <v>26.616</v>
      </c>
      <c r="G1019" s="15">
        <f t="shared" ref="G1019" si="921">G1018</f>
        <v>37.2624</v>
      </c>
    </row>
    <row r="1020" spans="1:7" outlineLevel="1" x14ac:dyDescent="0.35">
      <c r="A1020">
        <f t="shared" si="917"/>
        <v>115</v>
      </c>
      <c r="B1020" t="s">
        <v>744</v>
      </c>
      <c r="C1020">
        <v>51355</v>
      </c>
      <c r="D1020" t="s">
        <v>192</v>
      </c>
      <c r="E1020" s="15">
        <f t="shared" si="918"/>
        <v>22.18</v>
      </c>
      <c r="F1020" s="15">
        <f t="shared" si="918"/>
        <v>26.616</v>
      </c>
      <c r="G1020" s="15">
        <f t="shared" ref="G1020" si="922">G1019</f>
        <v>37.2624</v>
      </c>
    </row>
    <row r="1021" spans="1:7" outlineLevel="1" x14ac:dyDescent="0.35">
      <c r="A1021">
        <f t="shared" si="917"/>
        <v>115</v>
      </c>
      <c r="B1021" t="s">
        <v>191</v>
      </c>
      <c r="C1021">
        <v>51360</v>
      </c>
      <c r="D1021" t="s">
        <v>192</v>
      </c>
      <c r="E1021" s="15">
        <f t="shared" si="918"/>
        <v>22.18</v>
      </c>
      <c r="F1021" s="15">
        <f t="shared" si="918"/>
        <v>26.616</v>
      </c>
      <c r="G1021" s="15">
        <f t="shared" ref="G1021" si="923">G1020</f>
        <v>37.2624</v>
      </c>
    </row>
    <row r="1022" spans="1:7" ht="15" thickBot="1" x14ac:dyDescent="0.4">
      <c r="A1022" s="4">
        <v>116</v>
      </c>
      <c r="B1022" s="4" t="s">
        <v>193</v>
      </c>
      <c r="C1022" s="4"/>
      <c r="D1022" s="4" t="s">
        <v>194</v>
      </c>
      <c r="E1022" s="5">
        <v>20.63</v>
      </c>
      <c r="F1022" s="5">
        <f>E1022*1.2</f>
        <v>24.755999999999997</v>
      </c>
      <c r="G1022" s="5">
        <f>E1022*1.4</f>
        <v>28.881999999999998</v>
      </c>
    </row>
    <row r="1023" spans="1:7" outlineLevel="1" x14ac:dyDescent="0.35">
      <c r="A1023">
        <f>A1022</f>
        <v>116</v>
      </c>
      <c r="B1023" t="s">
        <v>729</v>
      </c>
      <c r="C1023">
        <v>50568</v>
      </c>
      <c r="D1023" t="s">
        <v>194</v>
      </c>
      <c r="E1023" s="15">
        <f>E1022</f>
        <v>20.63</v>
      </c>
      <c r="F1023" s="15">
        <f>F1022</f>
        <v>24.755999999999997</v>
      </c>
      <c r="G1023" s="15">
        <f>G1022</f>
        <v>28.881999999999998</v>
      </c>
    </row>
    <row r="1024" spans="1:7" outlineLevel="1" x14ac:dyDescent="0.35">
      <c r="A1024">
        <f t="shared" ref="A1024:A1029" si="924">A1023</f>
        <v>116</v>
      </c>
      <c r="B1024" t="s">
        <v>813</v>
      </c>
      <c r="C1024">
        <v>50576</v>
      </c>
      <c r="D1024" t="s">
        <v>194</v>
      </c>
      <c r="E1024" s="15">
        <f t="shared" ref="E1024:F1029" si="925">E1023</f>
        <v>20.63</v>
      </c>
      <c r="F1024" s="15">
        <f t="shared" si="925"/>
        <v>24.755999999999997</v>
      </c>
      <c r="G1024" s="15">
        <f t="shared" ref="G1024" si="926">G1023</f>
        <v>28.881999999999998</v>
      </c>
    </row>
    <row r="1025" spans="1:7" outlineLevel="1" x14ac:dyDescent="0.35">
      <c r="A1025">
        <f t="shared" si="924"/>
        <v>116</v>
      </c>
      <c r="B1025" t="s">
        <v>193</v>
      </c>
      <c r="C1025">
        <v>50588</v>
      </c>
      <c r="D1025" t="s">
        <v>194</v>
      </c>
      <c r="E1025" s="15">
        <f t="shared" si="925"/>
        <v>20.63</v>
      </c>
      <c r="F1025" s="15">
        <f t="shared" si="925"/>
        <v>24.755999999999997</v>
      </c>
      <c r="G1025" s="15">
        <f t="shared" ref="G1025" si="927">G1024</f>
        <v>28.881999999999998</v>
      </c>
    </row>
    <row r="1026" spans="1:7" outlineLevel="1" x14ac:dyDescent="0.35">
      <c r="A1026">
        <f t="shared" si="924"/>
        <v>116</v>
      </c>
      <c r="B1026" t="s">
        <v>935</v>
      </c>
      <c r="C1026">
        <v>50593</v>
      </c>
      <c r="D1026" t="s">
        <v>166</v>
      </c>
      <c r="E1026" s="15">
        <f t="shared" si="925"/>
        <v>20.63</v>
      </c>
      <c r="F1026" s="15">
        <f t="shared" si="925"/>
        <v>24.755999999999997</v>
      </c>
      <c r="G1026" s="15">
        <f t="shared" ref="G1026" si="928">G1025</f>
        <v>28.881999999999998</v>
      </c>
    </row>
    <row r="1027" spans="1:7" outlineLevel="1" x14ac:dyDescent="0.35">
      <c r="A1027">
        <f t="shared" si="924"/>
        <v>116</v>
      </c>
      <c r="B1027" t="s">
        <v>234</v>
      </c>
      <c r="C1027">
        <v>51002</v>
      </c>
      <c r="D1027" t="s">
        <v>194</v>
      </c>
      <c r="E1027" s="15">
        <f t="shared" si="925"/>
        <v>20.63</v>
      </c>
      <c r="F1027" s="15">
        <f t="shared" si="925"/>
        <v>24.755999999999997</v>
      </c>
      <c r="G1027" s="15">
        <f t="shared" ref="G1027" si="929">G1026</f>
        <v>28.881999999999998</v>
      </c>
    </row>
    <row r="1028" spans="1:7" outlineLevel="1" x14ac:dyDescent="0.35">
      <c r="A1028">
        <f t="shared" si="924"/>
        <v>116</v>
      </c>
      <c r="B1028" t="s">
        <v>620</v>
      </c>
      <c r="C1028">
        <v>51033</v>
      </c>
      <c r="D1028" t="s">
        <v>194</v>
      </c>
      <c r="E1028" s="15">
        <f t="shared" si="925"/>
        <v>20.63</v>
      </c>
      <c r="F1028" s="15">
        <f t="shared" si="925"/>
        <v>24.755999999999997</v>
      </c>
      <c r="G1028" s="15">
        <f t="shared" ref="G1028" si="930">G1027</f>
        <v>28.881999999999998</v>
      </c>
    </row>
    <row r="1029" spans="1:7" outlineLevel="1" x14ac:dyDescent="0.35">
      <c r="A1029">
        <f t="shared" si="924"/>
        <v>116</v>
      </c>
      <c r="B1029" t="s">
        <v>853</v>
      </c>
      <c r="C1029">
        <v>51053</v>
      </c>
      <c r="D1029" t="s">
        <v>178</v>
      </c>
      <c r="E1029" s="15">
        <f t="shared" si="925"/>
        <v>20.63</v>
      </c>
      <c r="F1029" s="15">
        <f t="shared" si="925"/>
        <v>24.755999999999997</v>
      </c>
      <c r="G1029" s="15">
        <f t="shared" ref="G1029" si="931">G1028</f>
        <v>28.881999999999998</v>
      </c>
    </row>
    <row r="1030" spans="1:7" ht="15" thickBot="1" x14ac:dyDescent="0.4">
      <c r="A1030" s="4">
        <v>117</v>
      </c>
      <c r="B1030" s="4" t="s">
        <v>195</v>
      </c>
      <c r="C1030" s="4"/>
      <c r="D1030" s="4" t="s">
        <v>196</v>
      </c>
      <c r="E1030" s="5">
        <v>23.34</v>
      </c>
      <c r="F1030" s="5">
        <f>E1030*1.2</f>
        <v>28.007999999999999</v>
      </c>
      <c r="G1030" s="5">
        <f>E1030*1.4</f>
        <v>32.675999999999995</v>
      </c>
    </row>
    <row r="1031" spans="1:7" outlineLevel="1" x14ac:dyDescent="0.35">
      <c r="A1031">
        <f>A1030</f>
        <v>117</v>
      </c>
      <c r="B1031" t="s">
        <v>699</v>
      </c>
      <c r="C1031">
        <v>50173</v>
      </c>
      <c r="D1031" t="s">
        <v>196</v>
      </c>
      <c r="E1031" s="15">
        <f>E1030</f>
        <v>23.34</v>
      </c>
      <c r="F1031" s="15">
        <f>F1030</f>
        <v>28.007999999999999</v>
      </c>
      <c r="G1031" s="15">
        <f>G1030</f>
        <v>32.675999999999995</v>
      </c>
    </row>
    <row r="1032" spans="1:7" outlineLevel="1" x14ac:dyDescent="0.35">
      <c r="A1032">
        <f t="shared" ref="A1032:A1036" si="932">A1031</f>
        <v>117</v>
      </c>
      <c r="B1032" t="s">
        <v>481</v>
      </c>
      <c r="C1032">
        <v>50632</v>
      </c>
      <c r="D1032" t="s">
        <v>196</v>
      </c>
      <c r="E1032" s="15">
        <f t="shared" ref="E1032:F1036" si="933">E1031</f>
        <v>23.34</v>
      </c>
      <c r="F1032" s="15">
        <f t="shared" si="933"/>
        <v>28.007999999999999</v>
      </c>
      <c r="G1032" s="15">
        <f t="shared" ref="G1032" si="934">G1031</f>
        <v>32.675999999999995</v>
      </c>
    </row>
    <row r="1033" spans="1:7" outlineLevel="1" x14ac:dyDescent="0.35">
      <c r="A1033">
        <f t="shared" si="932"/>
        <v>117</v>
      </c>
      <c r="B1033" t="s">
        <v>919</v>
      </c>
      <c r="C1033">
        <v>50675</v>
      </c>
      <c r="D1033" t="s">
        <v>196</v>
      </c>
      <c r="E1033" s="15">
        <f t="shared" si="933"/>
        <v>23.34</v>
      </c>
      <c r="F1033" s="15">
        <f t="shared" si="933"/>
        <v>28.007999999999999</v>
      </c>
      <c r="G1033" s="15">
        <f t="shared" ref="G1033" si="935">G1032</f>
        <v>32.675999999999995</v>
      </c>
    </row>
    <row r="1034" spans="1:7" outlineLevel="1" x14ac:dyDescent="0.35">
      <c r="A1034">
        <f t="shared" si="932"/>
        <v>117</v>
      </c>
      <c r="B1034" t="s">
        <v>356</v>
      </c>
      <c r="C1034">
        <v>52217</v>
      </c>
      <c r="D1034" t="s">
        <v>196</v>
      </c>
      <c r="E1034" s="15">
        <f t="shared" si="933"/>
        <v>23.34</v>
      </c>
      <c r="F1034" s="15">
        <f t="shared" si="933"/>
        <v>28.007999999999999</v>
      </c>
      <c r="G1034" s="15">
        <f t="shared" ref="G1034" si="936">G1033</f>
        <v>32.675999999999995</v>
      </c>
    </row>
    <row r="1035" spans="1:7" outlineLevel="1" x14ac:dyDescent="0.35">
      <c r="A1035">
        <f t="shared" si="932"/>
        <v>117</v>
      </c>
      <c r="B1035" t="s">
        <v>196</v>
      </c>
      <c r="C1035">
        <v>52339</v>
      </c>
      <c r="D1035" t="s">
        <v>196</v>
      </c>
      <c r="E1035" s="15">
        <f t="shared" si="933"/>
        <v>23.34</v>
      </c>
      <c r="F1035" s="15">
        <f t="shared" si="933"/>
        <v>28.007999999999999</v>
      </c>
      <c r="G1035" s="15">
        <f t="shared" ref="G1035" si="937">G1034</f>
        <v>32.675999999999995</v>
      </c>
    </row>
    <row r="1036" spans="1:7" outlineLevel="1" x14ac:dyDescent="0.35">
      <c r="A1036">
        <f t="shared" si="932"/>
        <v>117</v>
      </c>
      <c r="B1036" t="s">
        <v>1014</v>
      </c>
      <c r="C1036">
        <v>52342</v>
      </c>
      <c r="D1036" t="s">
        <v>196</v>
      </c>
      <c r="E1036" s="15">
        <f t="shared" si="933"/>
        <v>23.34</v>
      </c>
      <c r="F1036" s="15">
        <f t="shared" si="933"/>
        <v>28.007999999999999</v>
      </c>
      <c r="G1036" s="15">
        <f t="shared" ref="G1036" si="938">G1035</f>
        <v>32.675999999999995</v>
      </c>
    </row>
    <row r="1037" spans="1:7" ht="15" thickBot="1" x14ac:dyDescent="0.4">
      <c r="A1037" s="4">
        <v>118</v>
      </c>
      <c r="B1037" s="4" t="s">
        <v>197</v>
      </c>
      <c r="C1037" s="4"/>
      <c r="D1037" s="4" t="s">
        <v>110</v>
      </c>
      <c r="E1037" s="5">
        <v>25.43</v>
      </c>
      <c r="F1037" s="5">
        <f>E1037*1.2</f>
        <v>30.515999999999998</v>
      </c>
      <c r="G1037" s="5">
        <f>E1037*1.4</f>
        <v>35.601999999999997</v>
      </c>
    </row>
    <row r="1038" spans="1:7" outlineLevel="1" x14ac:dyDescent="0.35">
      <c r="A1038">
        <f>A1037</f>
        <v>118</v>
      </c>
      <c r="B1038" t="s">
        <v>757</v>
      </c>
      <c r="C1038">
        <v>52322</v>
      </c>
      <c r="D1038" t="s">
        <v>110</v>
      </c>
      <c r="E1038" s="15">
        <f>E1037</f>
        <v>25.43</v>
      </c>
      <c r="F1038" s="15">
        <f>F1037</f>
        <v>30.515999999999998</v>
      </c>
      <c r="G1038" s="15">
        <f>G1037</f>
        <v>35.601999999999997</v>
      </c>
    </row>
    <row r="1039" spans="1:7" outlineLevel="1" x14ac:dyDescent="0.35">
      <c r="A1039">
        <f t="shared" ref="A1039:A1040" si="939">A1038</f>
        <v>118</v>
      </c>
      <c r="B1039" t="s">
        <v>197</v>
      </c>
      <c r="C1039">
        <v>52340</v>
      </c>
      <c r="D1039" t="s">
        <v>110</v>
      </c>
      <c r="E1039" s="15">
        <f t="shared" ref="E1039:F1040" si="940">E1038</f>
        <v>25.43</v>
      </c>
      <c r="F1039" s="15">
        <f t="shared" si="940"/>
        <v>30.515999999999998</v>
      </c>
      <c r="G1039" s="15">
        <f t="shared" ref="G1039" si="941">G1038</f>
        <v>35.601999999999997</v>
      </c>
    </row>
    <row r="1040" spans="1:7" outlineLevel="1" x14ac:dyDescent="0.35">
      <c r="A1040">
        <f t="shared" si="939"/>
        <v>118</v>
      </c>
      <c r="B1040" t="s">
        <v>979</v>
      </c>
      <c r="C1040">
        <v>52361</v>
      </c>
      <c r="D1040" t="s">
        <v>10</v>
      </c>
      <c r="E1040" s="15">
        <f t="shared" si="940"/>
        <v>25.43</v>
      </c>
      <c r="F1040" s="15">
        <f t="shared" si="940"/>
        <v>30.515999999999998</v>
      </c>
      <c r="G1040" s="15">
        <f t="shared" ref="G1040" si="942">G1039</f>
        <v>35.601999999999997</v>
      </c>
    </row>
    <row r="1041" spans="1:7" ht="15" thickBot="1" x14ac:dyDescent="0.4">
      <c r="A1041" s="4">
        <v>119</v>
      </c>
      <c r="B1041" s="4" t="s">
        <v>198</v>
      </c>
      <c r="C1041" s="4"/>
      <c r="D1041" s="4" t="s">
        <v>199</v>
      </c>
      <c r="E1041" s="5">
        <v>23.26</v>
      </c>
      <c r="F1041" s="5">
        <f>E1041*1.2</f>
        <v>27.912000000000003</v>
      </c>
      <c r="G1041" s="5">
        <f>E1041*1.4</f>
        <v>32.564</v>
      </c>
    </row>
    <row r="1042" spans="1:7" outlineLevel="1" x14ac:dyDescent="0.35">
      <c r="A1042">
        <f>A1041</f>
        <v>119</v>
      </c>
      <c r="B1042" t="s">
        <v>346</v>
      </c>
      <c r="C1042">
        <v>52216</v>
      </c>
      <c r="D1042" t="s">
        <v>199</v>
      </c>
      <c r="E1042" s="15">
        <f>E1041</f>
        <v>23.26</v>
      </c>
      <c r="F1042" s="15">
        <f>F1041</f>
        <v>27.912000000000003</v>
      </c>
      <c r="G1042" s="15">
        <f>G1041</f>
        <v>32.564</v>
      </c>
    </row>
    <row r="1043" spans="1:7" outlineLevel="1" x14ac:dyDescent="0.35">
      <c r="A1043">
        <f t="shared" ref="A1043:A1048" si="943">A1042</f>
        <v>119</v>
      </c>
      <c r="B1043" t="s">
        <v>637</v>
      </c>
      <c r="C1043">
        <v>52255</v>
      </c>
      <c r="D1043" t="s">
        <v>199</v>
      </c>
      <c r="E1043" s="15">
        <f t="shared" ref="E1043:F1048" si="944">E1042</f>
        <v>23.26</v>
      </c>
      <c r="F1043" s="15">
        <f t="shared" si="944"/>
        <v>27.912000000000003</v>
      </c>
      <c r="G1043" s="15">
        <f t="shared" ref="G1043" si="945">G1042</f>
        <v>32.564</v>
      </c>
    </row>
    <row r="1044" spans="1:7" outlineLevel="1" x14ac:dyDescent="0.35">
      <c r="A1044">
        <f t="shared" si="943"/>
        <v>119</v>
      </c>
      <c r="B1044" t="s">
        <v>673</v>
      </c>
      <c r="C1044">
        <v>52306</v>
      </c>
      <c r="D1044" t="s">
        <v>199</v>
      </c>
      <c r="E1044" s="15">
        <f t="shared" si="944"/>
        <v>23.26</v>
      </c>
      <c r="F1044" s="15">
        <f t="shared" si="944"/>
        <v>27.912000000000003</v>
      </c>
      <c r="G1044" s="15">
        <f t="shared" ref="G1044" si="946">G1043</f>
        <v>32.564</v>
      </c>
    </row>
    <row r="1045" spans="1:7" outlineLevel="1" x14ac:dyDescent="0.35">
      <c r="A1045">
        <f t="shared" si="943"/>
        <v>119</v>
      </c>
      <c r="B1045" t="s">
        <v>887</v>
      </c>
      <c r="C1045">
        <v>52337</v>
      </c>
      <c r="D1045" t="s">
        <v>199</v>
      </c>
      <c r="E1045" s="15">
        <f t="shared" si="944"/>
        <v>23.26</v>
      </c>
      <c r="F1045" s="15">
        <f t="shared" si="944"/>
        <v>27.912000000000003</v>
      </c>
      <c r="G1045" s="15">
        <f t="shared" ref="G1045" si="947">G1044</f>
        <v>32.564</v>
      </c>
    </row>
    <row r="1046" spans="1:7" outlineLevel="1" x14ac:dyDescent="0.35">
      <c r="A1046">
        <f t="shared" si="943"/>
        <v>119</v>
      </c>
      <c r="B1046" t="s">
        <v>278</v>
      </c>
      <c r="C1046">
        <v>52721</v>
      </c>
      <c r="D1046" t="s">
        <v>199</v>
      </c>
      <c r="E1046" s="15">
        <f t="shared" si="944"/>
        <v>23.26</v>
      </c>
      <c r="F1046" s="15">
        <f t="shared" si="944"/>
        <v>27.912000000000003</v>
      </c>
      <c r="G1046" s="15">
        <f t="shared" ref="G1046" si="948">G1045</f>
        <v>32.564</v>
      </c>
    </row>
    <row r="1047" spans="1:7" outlineLevel="1" x14ac:dyDescent="0.35">
      <c r="A1047">
        <f t="shared" si="943"/>
        <v>119</v>
      </c>
      <c r="B1047" t="s">
        <v>722</v>
      </c>
      <c r="C1047">
        <v>52765</v>
      </c>
      <c r="D1047" t="s">
        <v>169</v>
      </c>
      <c r="E1047" s="15">
        <f t="shared" si="944"/>
        <v>23.26</v>
      </c>
      <c r="F1047" s="15">
        <f t="shared" si="944"/>
        <v>27.912000000000003</v>
      </c>
      <c r="G1047" s="15">
        <f t="shared" ref="G1047" si="949">G1046</f>
        <v>32.564</v>
      </c>
    </row>
    <row r="1048" spans="1:7" outlineLevel="1" x14ac:dyDescent="0.35">
      <c r="A1048">
        <f t="shared" si="943"/>
        <v>119</v>
      </c>
      <c r="B1048" t="s">
        <v>198</v>
      </c>
      <c r="C1048">
        <v>52772</v>
      </c>
      <c r="D1048" t="s">
        <v>199</v>
      </c>
      <c r="E1048" s="15">
        <f t="shared" si="944"/>
        <v>23.26</v>
      </c>
      <c r="F1048" s="15">
        <f t="shared" si="944"/>
        <v>27.912000000000003</v>
      </c>
      <c r="G1048" s="15">
        <f t="shared" ref="G1048" si="950">G1047</f>
        <v>32.564</v>
      </c>
    </row>
    <row r="1049" spans="1:7" ht="15" thickBot="1" x14ac:dyDescent="0.4">
      <c r="A1049" s="4">
        <v>120</v>
      </c>
      <c r="B1049" s="4" t="s">
        <v>200</v>
      </c>
      <c r="C1049" s="4"/>
      <c r="D1049" s="4" t="s">
        <v>23</v>
      </c>
      <c r="E1049" s="5">
        <v>23.36</v>
      </c>
      <c r="F1049" s="5">
        <f>E1049*1.2</f>
        <v>28.032</v>
      </c>
      <c r="G1049" s="5">
        <f>E1049*1.4</f>
        <v>32.704000000000001</v>
      </c>
    </row>
    <row r="1050" spans="1:7" outlineLevel="1" x14ac:dyDescent="0.35">
      <c r="A1050">
        <f>A1049</f>
        <v>120</v>
      </c>
      <c r="B1050" t="s">
        <v>301</v>
      </c>
      <c r="C1050">
        <v>52210</v>
      </c>
      <c r="D1050" t="s">
        <v>107</v>
      </c>
      <c r="E1050" s="15">
        <f>E1049</f>
        <v>23.36</v>
      </c>
      <c r="F1050" s="15">
        <f>F1049</f>
        <v>28.032</v>
      </c>
      <c r="G1050" s="15">
        <f>G1049</f>
        <v>32.704000000000001</v>
      </c>
    </row>
    <row r="1051" spans="1:7" outlineLevel="1" x14ac:dyDescent="0.35">
      <c r="A1051">
        <f t="shared" ref="A1051:A1059" si="951">A1050</f>
        <v>120</v>
      </c>
      <c r="B1051" t="s">
        <v>335</v>
      </c>
      <c r="C1051">
        <v>52213</v>
      </c>
      <c r="D1051" t="s">
        <v>37</v>
      </c>
      <c r="E1051" s="15">
        <f t="shared" ref="E1051:F1059" si="952">E1050</f>
        <v>23.36</v>
      </c>
      <c r="F1051" s="15">
        <f t="shared" si="952"/>
        <v>28.032</v>
      </c>
      <c r="G1051" s="15">
        <f t="shared" ref="G1051" si="953">G1050</f>
        <v>32.704000000000001</v>
      </c>
    </row>
    <row r="1052" spans="1:7" outlineLevel="1" x14ac:dyDescent="0.35">
      <c r="A1052">
        <f t="shared" si="951"/>
        <v>120</v>
      </c>
      <c r="B1052" t="s">
        <v>429</v>
      </c>
      <c r="C1052">
        <v>52224</v>
      </c>
      <c r="D1052" t="s">
        <v>196</v>
      </c>
      <c r="E1052" s="15">
        <f t="shared" si="952"/>
        <v>23.36</v>
      </c>
      <c r="F1052" s="15">
        <f t="shared" si="952"/>
        <v>28.032</v>
      </c>
      <c r="G1052" s="15">
        <f t="shared" ref="G1052" si="954">G1051</f>
        <v>32.704000000000001</v>
      </c>
    </row>
    <row r="1053" spans="1:7" outlineLevel="1" x14ac:dyDescent="0.35">
      <c r="A1053">
        <f t="shared" si="951"/>
        <v>120</v>
      </c>
      <c r="B1053" t="s">
        <v>480</v>
      </c>
      <c r="C1053">
        <v>52229</v>
      </c>
      <c r="D1053" t="s">
        <v>23</v>
      </c>
      <c r="E1053" s="15">
        <f t="shared" si="952"/>
        <v>23.36</v>
      </c>
      <c r="F1053" s="15">
        <f t="shared" si="952"/>
        <v>28.032</v>
      </c>
      <c r="G1053" s="15">
        <f t="shared" ref="G1053" si="955">G1052</f>
        <v>32.704000000000001</v>
      </c>
    </row>
    <row r="1054" spans="1:7" outlineLevel="1" x14ac:dyDescent="0.35">
      <c r="A1054">
        <f t="shared" si="951"/>
        <v>120</v>
      </c>
      <c r="B1054" t="s">
        <v>710</v>
      </c>
      <c r="C1054">
        <v>52313</v>
      </c>
      <c r="D1054" t="s">
        <v>23</v>
      </c>
      <c r="E1054" s="15">
        <f t="shared" si="952"/>
        <v>23.36</v>
      </c>
      <c r="F1054" s="15">
        <f t="shared" si="952"/>
        <v>28.032</v>
      </c>
      <c r="G1054" s="15">
        <f t="shared" ref="G1054" si="956">G1053</f>
        <v>32.704000000000001</v>
      </c>
    </row>
    <row r="1055" spans="1:7" outlineLevel="1" x14ac:dyDescent="0.35">
      <c r="A1055">
        <f t="shared" si="951"/>
        <v>120</v>
      </c>
      <c r="B1055" t="s">
        <v>730</v>
      </c>
      <c r="C1055">
        <v>52315</v>
      </c>
      <c r="D1055" t="s">
        <v>23</v>
      </c>
      <c r="E1055" s="15">
        <f t="shared" si="952"/>
        <v>23.36</v>
      </c>
      <c r="F1055" s="15">
        <f t="shared" si="952"/>
        <v>28.032</v>
      </c>
      <c r="G1055" s="15">
        <f t="shared" ref="G1055" si="957">G1054</f>
        <v>32.704000000000001</v>
      </c>
    </row>
    <row r="1056" spans="1:7" outlineLevel="1" x14ac:dyDescent="0.35">
      <c r="A1056">
        <f t="shared" si="951"/>
        <v>120</v>
      </c>
      <c r="B1056" t="s">
        <v>866</v>
      </c>
      <c r="C1056">
        <v>52332</v>
      </c>
      <c r="D1056" t="s">
        <v>23</v>
      </c>
      <c r="E1056" s="15">
        <f t="shared" si="952"/>
        <v>23.36</v>
      </c>
      <c r="F1056" s="15">
        <f t="shared" si="952"/>
        <v>28.032</v>
      </c>
      <c r="G1056" s="15">
        <f t="shared" ref="G1056" si="958">G1055</f>
        <v>32.704000000000001</v>
      </c>
    </row>
    <row r="1057" spans="1:7" outlineLevel="1" x14ac:dyDescent="0.35">
      <c r="A1057">
        <f t="shared" si="951"/>
        <v>120</v>
      </c>
      <c r="B1057" t="s">
        <v>928</v>
      </c>
      <c r="C1057">
        <v>52345</v>
      </c>
      <c r="D1057" t="s">
        <v>23</v>
      </c>
      <c r="E1057" s="15">
        <f t="shared" si="952"/>
        <v>23.36</v>
      </c>
      <c r="F1057" s="15">
        <f t="shared" si="952"/>
        <v>28.032</v>
      </c>
      <c r="G1057" s="15">
        <f t="shared" ref="G1057" si="959">G1056</f>
        <v>32.704000000000001</v>
      </c>
    </row>
    <row r="1058" spans="1:7" outlineLevel="1" x14ac:dyDescent="0.35">
      <c r="A1058">
        <f t="shared" si="951"/>
        <v>120</v>
      </c>
      <c r="B1058" t="s">
        <v>932</v>
      </c>
      <c r="C1058">
        <v>52346</v>
      </c>
      <c r="D1058" t="s">
        <v>23</v>
      </c>
      <c r="E1058" s="15">
        <f t="shared" si="952"/>
        <v>23.36</v>
      </c>
      <c r="F1058" s="15">
        <f t="shared" si="952"/>
        <v>28.032</v>
      </c>
      <c r="G1058" s="15">
        <f t="shared" ref="G1058" si="960">G1057</f>
        <v>32.704000000000001</v>
      </c>
    </row>
    <row r="1059" spans="1:7" outlineLevel="1" x14ac:dyDescent="0.35">
      <c r="A1059">
        <f t="shared" si="951"/>
        <v>120</v>
      </c>
      <c r="B1059" t="s">
        <v>200</v>
      </c>
      <c r="C1059">
        <v>52349</v>
      </c>
      <c r="D1059" t="s">
        <v>23</v>
      </c>
      <c r="E1059" s="15">
        <f t="shared" si="952"/>
        <v>23.36</v>
      </c>
      <c r="F1059" s="15">
        <f t="shared" si="952"/>
        <v>28.032</v>
      </c>
      <c r="G1059" s="15">
        <f t="shared" ref="G1059" si="961">G1058</f>
        <v>32.704000000000001</v>
      </c>
    </row>
    <row r="1060" spans="1:7" ht="15" thickBot="1" x14ac:dyDescent="0.4">
      <c r="A1060" s="4">
        <v>121</v>
      </c>
      <c r="B1060" s="4" t="s">
        <v>163</v>
      </c>
      <c r="C1060" s="4"/>
      <c r="D1060" s="4" t="s">
        <v>50</v>
      </c>
      <c r="E1060" s="5">
        <v>21.9</v>
      </c>
      <c r="F1060" s="5">
        <f>E1060*1.2</f>
        <v>26.279999999999998</v>
      </c>
      <c r="G1060" s="5">
        <f>E1060*1.4</f>
        <v>30.659999999999997</v>
      </c>
    </row>
    <row r="1061" spans="1:7" outlineLevel="1" x14ac:dyDescent="0.35">
      <c r="A1061">
        <f>A1060</f>
        <v>121</v>
      </c>
      <c r="B1061" t="s">
        <v>674</v>
      </c>
      <c r="C1061">
        <v>52637</v>
      </c>
      <c r="D1061" t="s">
        <v>32</v>
      </c>
      <c r="E1061" s="15">
        <f>E1060</f>
        <v>21.9</v>
      </c>
      <c r="F1061" s="15">
        <f>F1060</f>
        <v>26.279999999999998</v>
      </c>
      <c r="G1061" s="15">
        <f>G1060</f>
        <v>30.659999999999997</v>
      </c>
    </row>
    <row r="1062" spans="1:7" outlineLevel="1" x14ac:dyDescent="0.35">
      <c r="A1062">
        <f t="shared" ref="A1062:A1065" si="962">A1061</f>
        <v>121</v>
      </c>
      <c r="B1062" t="s">
        <v>706</v>
      </c>
      <c r="C1062">
        <v>52640</v>
      </c>
      <c r="D1062" t="s">
        <v>50</v>
      </c>
      <c r="E1062" s="15">
        <f t="shared" ref="E1062:F1065" si="963">E1061</f>
        <v>21.9</v>
      </c>
      <c r="F1062" s="15">
        <f t="shared" si="963"/>
        <v>26.279999999999998</v>
      </c>
      <c r="G1062" s="15">
        <f t="shared" ref="G1062" si="964">G1061</f>
        <v>30.659999999999997</v>
      </c>
    </row>
    <row r="1063" spans="1:7" outlineLevel="1" x14ac:dyDescent="0.35">
      <c r="A1063">
        <f t="shared" si="962"/>
        <v>121</v>
      </c>
      <c r="B1063" t="s">
        <v>740</v>
      </c>
      <c r="C1063">
        <v>52646</v>
      </c>
      <c r="D1063" t="s">
        <v>50</v>
      </c>
      <c r="E1063" s="15">
        <f t="shared" si="963"/>
        <v>21.9</v>
      </c>
      <c r="F1063" s="15">
        <f t="shared" si="963"/>
        <v>26.279999999999998</v>
      </c>
      <c r="G1063" s="15">
        <f t="shared" ref="G1063" si="965">G1062</f>
        <v>30.659999999999997</v>
      </c>
    </row>
    <row r="1064" spans="1:7" outlineLevel="1" x14ac:dyDescent="0.35">
      <c r="A1064">
        <f t="shared" si="962"/>
        <v>121</v>
      </c>
      <c r="B1064" t="s">
        <v>163</v>
      </c>
      <c r="C1064">
        <v>52653</v>
      </c>
      <c r="D1064" t="s">
        <v>50</v>
      </c>
      <c r="E1064" s="15">
        <f t="shared" si="963"/>
        <v>21.9</v>
      </c>
      <c r="F1064" s="15">
        <f t="shared" si="963"/>
        <v>26.279999999999998</v>
      </c>
      <c r="G1064" s="15">
        <f t="shared" ref="G1064" si="966">G1063</f>
        <v>30.659999999999997</v>
      </c>
    </row>
    <row r="1065" spans="1:7" outlineLevel="1" x14ac:dyDescent="0.35">
      <c r="A1065">
        <f t="shared" si="962"/>
        <v>121</v>
      </c>
      <c r="B1065" t="s">
        <v>502</v>
      </c>
      <c r="C1065">
        <v>52752</v>
      </c>
      <c r="D1065" t="s">
        <v>50</v>
      </c>
      <c r="E1065" s="15">
        <f t="shared" si="963"/>
        <v>21.9</v>
      </c>
      <c r="F1065" s="15">
        <f t="shared" si="963"/>
        <v>26.279999999999998</v>
      </c>
      <c r="G1065" s="15">
        <f t="shared" ref="G1065" si="967">G1064</f>
        <v>30.659999999999997</v>
      </c>
    </row>
    <row r="1066" spans="1:7" ht="15" thickBot="1" x14ac:dyDescent="0.4">
      <c r="A1066" s="4">
        <v>122</v>
      </c>
      <c r="B1066" s="4" t="s">
        <v>115</v>
      </c>
      <c r="C1066" s="4"/>
      <c r="D1066" s="4" t="s">
        <v>115</v>
      </c>
      <c r="E1066" s="5">
        <v>21.43</v>
      </c>
      <c r="F1066" s="5">
        <f>E1066*1.2</f>
        <v>25.715999999999998</v>
      </c>
      <c r="G1066" s="5">
        <f>E1066*1.4</f>
        <v>30.001999999999999</v>
      </c>
    </row>
    <row r="1067" spans="1:7" outlineLevel="1" x14ac:dyDescent="0.35">
      <c r="A1067">
        <f>A1066</f>
        <v>122</v>
      </c>
      <c r="B1067" t="s">
        <v>225</v>
      </c>
      <c r="C1067">
        <v>52201</v>
      </c>
      <c r="D1067" t="s">
        <v>115</v>
      </c>
      <c r="E1067" s="15">
        <f>E1066</f>
        <v>21.43</v>
      </c>
      <c r="F1067" s="15">
        <f>F1066</f>
        <v>25.715999999999998</v>
      </c>
      <c r="G1067" s="15">
        <f>G1066</f>
        <v>30.001999999999999</v>
      </c>
    </row>
    <row r="1068" spans="1:7" outlineLevel="1" x14ac:dyDescent="0.35">
      <c r="A1068">
        <f t="shared" ref="A1068:A1071" si="968">A1067</f>
        <v>122</v>
      </c>
      <c r="B1068" t="s">
        <v>115</v>
      </c>
      <c r="C1068">
        <v>52353</v>
      </c>
      <c r="D1068" t="s">
        <v>115</v>
      </c>
      <c r="E1068" s="15">
        <f t="shared" ref="E1068:F1071" si="969">E1067</f>
        <v>21.43</v>
      </c>
      <c r="F1068" s="15">
        <f t="shared" si="969"/>
        <v>25.715999999999998</v>
      </c>
      <c r="G1068" s="15">
        <f t="shared" ref="G1068" si="970">G1067</f>
        <v>30.001999999999999</v>
      </c>
    </row>
    <row r="1069" spans="1:7" outlineLevel="1" x14ac:dyDescent="0.35">
      <c r="A1069">
        <f t="shared" si="968"/>
        <v>122</v>
      </c>
      <c r="B1069" t="s">
        <v>964</v>
      </c>
      <c r="C1069">
        <v>52359</v>
      </c>
      <c r="D1069" t="s">
        <v>115</v>
      </c>
      <c r="E1069" s="15">
        <f t="shared" si="969"/>
        <v>21.43</v>
      </c>
      <c r="F1069" s="15">
        <f t="shared" si="969"/>
        <v>25.715999999999998</v>
      </c>
      <c r="G1069" s="15">
        <f t="shared" ref="G1069" si="971">G1068</f>
        <v>30.001999999999999</v>
      </c>
    </row>
    <row r="1070" spans="1:7" outlineLevel="1" x14ac:dyDescent="0.35">
      <c r="A1070">
        <f t="shared" si="968"/>
        <v>122</v>
      </c>
      <c r="B1070" t="s">
        <v>305</v>
      </c>
      <c r="C1070">
        <v>52540</v>
      </c>
      <c r="D1070" t="s">
        <v>115</v>
      </c>
      <c r="E1070" s="15">
        <f t="shared" si="969"/>
        <v>21.43</v>
      </c>
      <c r="F1070" s="15">
        <f t="shared" si="969"/>
        <v>25.715999999999998</v>
      </c>
      <c r="G1070" s="15">
        <f t="shared" ref="G1070" si="972">G1069</f>
        <v>30.001999999999999</v>
      </c>
    </row>
    <row r="1071" spans="1:7" outlineLevel="1" x14ac:dyDescent="0.35">
      <c r="A1071">
        <f t="shared" si="968"/>
        <v>122</v>
      </c>
      <c r="B1071" t="s">
        <v>955</v>
      </c>
      <c r="C1071">
        <v>52654</v>
      </c>
      <c r="D1071" t="s">
        <v>140</v>
      </c>
      <c r="E1071" s="15">
        <f t="shared" si="969"/>
        <v>21.43</v>
      </c>
      <c r="F1071" s="15">
        <f t="shared" si="969"/>
        <v>25.715999999999998</v>
      </c>
      <c r="G1071" s="15">
        <f t="shared" ref="G1071" si="973">G1070</f>
        <v>30.001999999999999</v>
      </c>
    </row>
    <row r="1072" spans="1:7" ht="15" thickBot="1" x14ac:dyDescent="0.4">
      <c r="A1072" s="4">
        <v>123</v>
      </c>
      <c r="B1072" s="4" t="s">
        <v>201</v>
      </c>
      <c r="C1072" s="4"/>
      <c r="D1072" s="4" t="s">
        <v>202</v>
      </c>
      <c r="E1072" s="5">
        <v>23.01</v>
      </c>
      <c r="F1072" s="5">
        <f>E1072*1.2</f>
        <v>27.612000000000002</v>
      </c>
      <c r="G1072" s="5">
        <f>E1072*1.4</f>
        <v>32.213999999999999</v>
      </c>
    </row>
    <row r="1073" spans="1:7" outlineLevel="1" x14ac:dyDescent="0.35">
      <c r="A1073">
        <f>A1072</f>
        <v>123</v>
      </c>
      <c r="B1073" t="s">
        <v>312</v>
      </c>
      <c r="C1073">
        <v>50612</v>
      </c>
      <c r="D1073" t="s">
        <v>196</v>
      </c>
      <c r="E1073" s="15">
        <f>E1072</f>
        <v>23.01</v>
      </c>
      <c r="F1073" s="15">
        <f>F1072</f>
        <v>27.612000000000002</v>
      </c>
      <c r="G1073" s="15">
        <f>G1072</f>
        <v>32.213999999999999</v>
      </c>
    </row>
    <row r="1074" spans="1:7" outlineLevel="1" x14ac:dyDescent="0.35">
      <c r="A1074">
        <f t="shared" ref="A1074:A1090" si="974">A1073</f>
        <v>123</v>
      </c>
      <c r="B1074" t="s">
        <v>333</v>
      </c>
      <c r="C1074">
        <v>50613</v>
      </c>
      <c r="D1074" t="s">
        <v>202</v>
      </c>
      <c r="E1074" s="15">
        <f t="shared" ref="E1074:F1090" si="975">E1073</f>
        <v>23.01</v>
      </c>
      <c r="F1074" s="15">
        <f t="shared" si="975"/>
        <v>27.612000000000002</v>
      </c>
      <c r="G1074" s="15">
        <f t="shared" ref="G1074" si="976">G1073</f>
        <v>32.213999999999999</v>
      </c>
    </row>
    <row r="1075" spans="1:7" outlineLevel="1" x14ac:dyDescent="0.35">
      <c r="A1075">
        <f t="shared" si="974"/>
        <v>123</v>
      </c>
      <c r="B1075" t="s">
        <v>333</v>
      </c>
      <c r="C1075">
        <v>50614</v>
      </c>
      <c r="D1075" t="s">
        <v>202</v>
      </c>
      <c r="E1075" s="15">
        <f t="shared" si="975"/>
        <v>23.01</v>
      </c>
      <c r="F1075" s="15">
        <f t="shared" si="975"/>
        <v>27.612000000000002</v>
      </c>
      <c r="G1075" s="15">
        <f t="shared" ref="G1075" si="977">G1074</f>
        <v>32.213999999999999</v>
      </c>
    </row>
    <row r="1076" spans="1:7" outlineLevel="1" x14ac:dyDescent="0.35">
      <c r="A1076">
        <f t="shared" si="974"/>
        <v>123</v>
      </c>
      <c r="B1076" t="s">
        <v>405</v>
      </c>
      <c r="C1076">
        <v>50623</v>
      </c>
      <c r="D1076" t="s">
        <v>202</v>
      </c>
      <c r="E1076" s="15">
        <f t="shared" si="975"/>
        <v>23.01</v>
      </c>
      <c r="F1076" s="15">
        <f t="shared" si="975"/>
        <v>27.612000000000002</v>
      </c>
      <c r="G1076" s="15">
        <f t="shared" ref="G1076" si="978">G1075</f>
        <v>32.213999999999999</v>
      </c>
    </row>
    <row r="1077" spans="1:7" outlineLevel="1" x14ac:dyDescent="0.35">
      <c r="A1077">
        <f t="shared" si="974"/>
        <v>123</v>
      </c>
      <c r="B1077" t="s">
        <v>409</v>
      </c>
      <c r="C1077">
        <v>50624</v>
      </c>
      <c r="D1077" t="s">
        <v>92</v>
      </c>
      <c r="E1077" s="15">
        <f t="shared" si="975"/>
        <v>23.01</v>
      </c>
      <c r="F1077" s="15">
        <f t="shared" si="975"/>
        <v>27.612000000000002</v>
      </c>
      <c r="G1077" s="15">
        <f t="shared" ref="G1077" si="979">G1076</f>
        <v>32.213999999999999</v>
      </c>
    </row>
    <row r="1078" spans="1:7" outlineLevel="1" x14ac:dyDescent="0.35">
      <c r="A1078">
        <f t="shared" si="974"/>
        <v>123</v>
      </c>
      <c r="B1078" t="s">
        <v>424</v>
      </c>
      <c r="C1078">
        <v>50626</v>
      </c>
      <c r="D1078" t="s">
        <v>202</v>
      </c>
      <c r="E1078" s="15">
        <f t="shared" si="975"/>
        <v>23.01</v>
      </c>
      <c r="F1078" s="15">
        <f t="shared" si="975"/>
        <v>27.612000000000002</v>
      </c>
      <c r="G1078" s="15">
        <f t="shared" ref="G1078" si="980">G1077</f>
        <v>32.213999999999999</v>
      </c>
    </row>
    <row r="1079" spans="1:7" outlineLevel="1" x14ac:dyDescent="0.35">
      <c r="A1079">
        <f t="shared" si="974"/>
        <v>123</v>
      </c>
      <c r="B1079" t="s">
        <v>487</v>
      </c>
      <c r="C1079">
        <v>50634</v>
      </c>
      <c r="D1079" t="s">
        <v>202</v>
      </c>
      <c r="E1079" s="15">
        <f t="shared" si="975"/>
        <v>23.01</v>
      </c>
      <c r="F1079" s="15">
        <f t="shared" si="975"/>
        <v>27.612000000000002</v>
      </c>
      <c r="G1079" s="15">
        <f t="shared" ref="G1079" si="981">G1078</f>
        <v>32.213999999999999</v>
      </c>
    </row>
    <row r="1080" spans="1:7" outlineLevel="1" x14ac:dyDescent="0.35">
      <c r="A1080">
        <f t="shared" si="974"/>
        <v>123</v>
      </c>
      <c r="B1080" t="s">
        <v>549</v>
      </c>
      <c r="C1080">
        <v>50643</v>
      </c>
      <c r="D1080" t="s">
        <v>202</v>
      </c>
      <c r="E1080" s="15">
        <f t="shared" si="975"/>
        <v>23.01</v>
      </c>
      <c r="F1080" s="15">
        <f t="shared" si="975"/>
        <v>27.612000000000002</v>
      </c>
      <c r="G1080" s="15">
        <f t="shared" ref="G1080" si="982">G1079</f>
        <v>32.213999999999999</v>
      </c>
    </row>
    <row r="1081" spans="1:7" outlineLevel="1" x14ac:dyDescent="0.35">
      <c r="A1081">
        <f t="shared" si="974"/>
        <v>123</v>
      </c>
      <c r="B1081" t="s">
        <v>586</v>
      </c>
      <c r="C1081">
        <v>50651</v>
      </c>
      <c r="D1081" t="s">
        <v>202</v>
      </c>
      <c r="E1081" s="15">
        <f t="shared" si="975"/>
        <v>23.01</v>
      </c>
      <c r="F1081" s="15">
        <f t="shared" si="975"/>
        <v>27.612000000000002</v>
      </c>
      <c r="G1081" s="15">
        <f t="shared" ref="G1081" si="983">G1080</f>
        <v>32.213999999999999</v>
      </c>
    </row>
    <row r="1082" spans="1:7" outlineLevel="1" x14ac:dyDescent="0.35">
      <c r="A1082">
        <f t="shared" si="974"/>
        <v>123</v>
      </c>
      <c r="B1082" t="s">
        <v>721</v>
      </c>
      <c r="C1082">
        <v>50660</v>
      </c>
      <c r="D1082" t="s">
        <v>8</v>
      </c>
      <c r="E1082" s="15">
        <f t="shared" si="975"/>
        <v>23.01</v>
      </c>
      <c r="F1082" s="15">
        <f t="shared" si="975"/>
        <v>27.612000000000002</v>
      </c>
      <c r="G1082" s="15">
        <f t="shared" ref="G1082" si="984">G1081</f>
        <v>32.213999999999999</v>
      </c>
    </row>
    <row r="1083" spans="1:7" outlineLevel="1" x14ac:dyDescent="0.35">
      <c r="A1083">
        <f t="shared" si="974"/>
        <v>123</v>
      </c>
      <c r="B1083" t="s">
        <v>807</v>
      </c>
      <c r="C1083">
        <v>50667</v>
      </c>
      <c r="D1083" t="s">
        <v>202</v>
      </c>
      <c r="E1083" s="15">
        <f t="shared" si="975"/>
        <v>23.01</v>
      </c>
      <c r="F1083" s="15">
        <f t="shared" si="975"/>
        <v>27.612000000000002</v>
      </c>
      <c r="G1083" s="15">
        <f t="shared" ref="G1083" si="985">G1082</f>
        <v>32.213999999999999</v>
      </c>
    </row>
    <row r="1084" spans="1:7" outlineLevel="1" x14ac:dyDescent="0.35">
      <c r="A1084">
        <f t="shared" si="974"/>
        <v>123</v>
      </c>
      <c r="B1084" t="s">
        <v>893</v>
      </c>
      <c r="C1084">
        <v>50673</v>
      </c>
      <c r="D1084" t="s">
        <v>92</v>
      </c>
      <c r="E1084" s="15">
        <f t="shared" si="975"/>
        <v>23.01</v>
      </c>
      <c r="F1084" s="15">
        <f t="shared" si="975"/>
        <v>27.612000000000002</v>
      </c>
      <c r="G1084" s="15">
        <f t="shared" ref="G1084" si="986">G1083</f>
        <v>32.213999999999999</v>
      </c>
    </row>
    <row r="1085" spans="1:7" outlineLevel="1" x14ac:dyDescent="0.35">
      <c r="A1085">
        <f t="shared" si="974"/>
        <v>123</v>
      </c>
      <c r="B1085" t="s">
        <v>950</v>
      </c>
      <c r="C1085">
        <v>50701</v>
      </c>
      <c r="D1085" t="s">
        <v>202</v>
      </c>
      <c r="E1085" s="15">
        <f t="shared" si="975"/>
        <v>23.01</v>
      </c>
      <c r="F1085" s="15">
        <f t="shared" si="975"/>
        <v>27.612000000000002</v>
      </c>
      <c r="G1085" s="15">
        <f t="shared" ref="G1085" si="987">G1084</f>
        <v>32.213999999999999</v>
      </c>
    </row>
    <row r="1086" spans="1:7" outlineLevel="1" x14ac:dyDescent="0.35">
      <c r="A1086">
        <f t="shared" si="974"/>
        <v>123</v>
      </c>
      <c r="B1086" t="s">
        <v>950</v>
      </c>
      <c r="C1086">
        <v>50702</v>
      </c>
      <c r="D1086" t="s">
        <v>202</v>
      </c>
      <c r="E1086" s="15">
        <f t="shared" si="975"/>
        <v>23.01</v>
      </c>
      <c r="F1086" s="15">
        <f t="shared" si="975"/>
        <v>27.612000000000002</v>
      </c>
      <c r="G1086" s="15">
        <f t="shared" ref="G1086" si="988">G1085</f>
        <v>32.213999999999999</v>
      </c>
    </row>
    <row r="1087" spans="1:7" outlineLevel="1" x14ac:dyDescent="0.35">
      <c r="A1087">
        <f t="shared" si="974"/>
        <v>123</v>
      </c>
      <c r="B1087" t="s">
        <v>950</v>
      </c>
      <c r="C1087">
        <v>50703</v>
      </c>
      <c r="D1087" t="s">
        <v>202</v>
      </c>
      <c r="E1087" s="15">
        <f t="shared" si="975"/>
        <v>23.01</v>
      </c>
      <c r="F1087" s="15">
        <f t="shared" si="975"/>
        <v>27.612000000000002</v>
      </c>
      <c r="G1087" s="15">
        <f t="shared" ref="G1087" si="989">G1086</f>
        <v>32.213999999999999</v>
      </c>
    </row>
    <row r="1088" spans="1:7" outlineLevel="1" x14ac:dyDescent="0.35">
      <c r="A1088">
        <f t="shared" si="974"/>
        <v>123</v>
      </c>
      <c r="B1088" t="s">
        <v>950</v>
      </c>
      <c r="C1088">
        <v>50704</v>
      </c>
      <c r="D1088" t="s">
        <v>202</v>
      </c>
      <c r="E1088" s="15">
        <f t="shared" si="975"/>
        <v>23.01</v>
      </c>
      <c r="F1088" s="15">
        <f t="shared" si="975"/>
        <v>27.612000000000002</v>
      </c>
      <c r="G1088" s="15">
        <f t="shared" ref="G1088" si="990">G1087</f>
        <v>32.213999999999999</v>
      </c>
    </row>
    <row r="1089" spans="1:7" outlineLevel="1" x14ac:dyDescent="0.35">
      <c r="A1089">
        <f t="shared" si="974"/>
        <v>123</v>
      </c>
      <c r="B1089" t="s">
        <v>950</v>
      </c>
      <c r="C1089">
        <v>50706</v>
      </c>
      <c r="D1089" t="s">
        <v>202</v>
      </c>
      <c r="E1089" s="15">
        <f t="shared" si="975"/>
        <v>23.01</v>
      </c>
      <c r="F1089" s="15">
        <f t="shared" si="975"/>
        <v>27.612000000000002</v>
      </c>
      <c r="G1089" s="15">
        <f t="shared" ref="G1089" si="991">G1088</f>
        <v>32.213999999999999</v>
      </c>
    </row>
    <row r="1090" spans="1:7" outlineLevel="1" x14ac:dyDescent="0.35">
      <c r="A1090">
        <f t="shared" si="974"/>
        <v>123</v>
      </c>
      <c r="B1090" t="s">
        <v>452</v>
      </c>
      <c r="C1090">
        <v>50707</v>
      </c>
      <c r="D1090" t="s">
        <v>202</v>
      </c>
      <c r="E1090" s="15">
        <f t="shared" si="975"/>
        <v>23.01</v>
      </c>
      <c r="F1090" s="15">
        <f t="shared" si="975"/>
        <v>27.612000000000002</v>
      </c>
      <c r="G1090" s="15">
        <f t="shared" ref="G1090" si="992">G1089</f>
        <v>32.213999999999999</v>
      </c>
    </row>
    <row r="1091" spans="1:7" ht="15" thickBot="1" x14ac:dyDescent="0.4">
      <c r="A1091" s="4">
        <v>124</v>
      </c>
      <c r="B1091" s="4" t="s">
        <v>203</v>
      </c>
      <c r="C1091" s="4"/>
      <c r="D1091" s="4" t="s">
        <v>204</v>
      </c>
      <c r="E1091" s="5">
        <v>20.34</v>
      </c>
      <c r="F1091" s="5">
        <f>E1091*1.2</f>
        <v>24.407999999999998</v>
      </c>
      <c r="G1091" s="5">
        <f>E1091*1.4</f>
        <v>28.475999999999999</v>
      </c>
    </row>
    <row r="1092" spans="1:7" outlineLevel="1" x14ac:dyDescent="0.35">
      <c r="A1092">
        <f>A1091</f>
        <v>124</v>
      </c>
      <c r="B1092" t="s">
        <v>415</v>
      </c>
      <c r="C1092">
        <v>52140</v>
      </c>
      <c r="D1092" t="s">
        <v>204</v>
      </c>
      <c r="E1092" s="15">
        <f>E1091</f>
        <v>20.34</v>
      </c>
      <c r="F1092" s="15">
        <f>F1091</f>
        <v>24.407999999999998</v>
      </c>
      <c r="G1092" s="15">
        <f>G1091</f>
        <v>28.475999999999999</v>
      </c>
    </row>
    <row r="1093" spans="1:7" outlineLevel="1" x14ac:dyDescent="0.35">
      <c r="A1093">
        <f t="shared" ref="A1093:A1098" si="993">A1092</f>
        <v>124</v>
      </c>
      <c r="B1093" t="s">
        <v>520</v>
      </c>
      <c r="C1093">
        <v>52146</v>
      </c>
      <c r="D1093" t="s">
        <v>204</v>
      </c>
      <c r="E1093" s="15">
        <f t="shared" ref="E1093:F1098" si="994">E1092</f>
        <v>20.34</v>
      </c>
      <c r="F1093" s="15">
        <f t="shared" si="994"/>
        <v>24.407999999999998</v>
      </c>
      <c r="G1093" s="15">
        <f t="shared" ref="G1093" si="995">G1092</f>
        <v>28.475999999999999</v>
      </c>
    </row>
    <row r="1094" spans="1:7" outlineLevel="1" x14ac:dyDescent="0.35">
      <c r="A1094">
        <f t="shared" si="993"/>
        <v>124</v>
      </c>
      <c r="B1094" t="s">
        <v>596</v>
      </c>
      <c r="C1094">
        <v>52151</v>
      </c>
      <c r="D1094" t="s">
        <v>204</v>
      </c>
      <c r="E1094" s="15">
        <f t="shared" si="994"/>
        <v>20.34</v>
      </c>
      <c r="F1094" s="15">
        <f t="shared" si="994"/>
        <v>24.407999999999998</v>
      </c>
      <c r="G1094" s="15">
        <f t="shared" ref="G1094" si="996">G1093</f>
        <v>28.475999999999999</v>
      </c>
    </row>
    <row r="1095" spans="1:7" outlineLevel="1" x14ac:dyDescent="0.35">
      <c r="A1095">
        <f t="shared" si="993"/>
        <v>124</v>
      </c>
      <c r="B1095" t="s">
        <v>720</v>
      </c>
      <c r="C1095">
        <v>52160</v>
      </c>
      <c r="D1095" t="s">
        <v>204</v>
      </c>
      <c r="E1095" s="15">
        <f t="shared" si="994"/>
        <v>20.34</v>
      </c>
      <c r="F1095" s="15">
        <f t="shared" si="994"/>
        <v>24.407999999999998</v>
      </c>
      <c r="G1095" s="15">
        <f t="shared" ref="G1095" si="997">G1094</f>
        <v>28.475999999999999</v>
      </c>
    </row>
    <row r="1096" spans="1:7" outlineLevel="1" x14ac:dyDescent="0.35">
      <c r="A1096">
        <f t="shared" si="993"/>
        <v>124</v>
      </c>
      <c r="B1096" t="s">
        <v>788</v>
      </c>
      <c r="C1096">
        <v>52162</v>
      </c>
      <c r="D1096" t="s">
        <v>204</v>
      </c>
      <c r="E1096" s="15">
        <f t="shared" si="994"/>
        <v>20.34</v>
      </c>
      <c r="F1096" s="15">
        <f t="shared" si="994"/>
        <v>24.407999999999998</v>
      </c>
      <c r="G1096" s="15">
        <f t="shared" ref="G1096" si="998">G1095</f>
        <v>28.475999999999999</v>
      </c>
    </row>
    <row r="1097" spans="1:7" outlineLevel="1" x14ac:dyDescent="0.35">
      <c r="A1097">
        <f t="shared" si="993"/>
        <v>124</v>
      </c>
      <c r="B1097" t="s">
        <v>951</v>
      </c>
      <c r="C1097">
        <v>52170</v>
      </c>
      <c r="D1097" t="s">
        <v>204</v>
      </c>
      <c r="E1097" s="15">
        <f t="shared" si="994"/>
        <v>20.34</v>
      </c>
      <c r="F1097" s="15">
        <f t="shared" si="994"/>
        <v>24.407999999999998</v>
      </c>
      <c r="G1097" s="15">
        <f t="shared" ref="G1097" si="999">G1096</f>
        <v>28.475999999999999</v>
      </c>
    </row>
    <row r="1098" spans="1:7" outlineLevel="1" x14ac:dyDescent="0.35">
      <c r="A1098">
        <f t="shared" si="993"/>
        <v>124</v>
      </c>
      <c r="B1098" t="s">
        <v>203</v>
      </c>
      <c r="C1098">
        <v>52172</v>
      </c>
      <c r="D1098" t="s">
        <v>204</v>
      </c>
      <c r="E1098" s="15">
        <f t="shared" si="994"/>
        <v>20.34</v>
      </c>
      <c r="F1098" s="15">
        <f t="shared" si="994"/>
        <v>24.407999999999998</v>
      </c>
      <c r="G1098" s="15">
        <f t="shared" ref="G1098" si="1000">G1097</f>
        <v>28.475999999999999</v>
      </c>
    </row>
    <row r="1099" spans="1:7" ht="15" thickBot="1" x14ac:dyDescent="0.4">
      <c r="A1099" s="4">
        <v>125</v>
      </c>
      <c r="B1099" s="4" t="s">
        <v>205</v>
      </c>
      <c r="C1099" s="4"/>
      <c r="D1099" s="4" t="s">
        <v>206</v>
      </c>
      <c r="E1099" s="5">
        <v>23.28</v>
      </c>
      <c r="F1099" s="5">
        <f>E1099*1.2</f>
        <v>27.936</v>
      </c>
      <c r="G1099" s="5">
        <f>E1099*1.4</f>
        <v>32.591999999999999</v>
      </c>
    </row>
    <row r="1100" spans="1:7" outlineLevel="1" x14ac:dyDescent="0.35">
      <c r="A1100">
        <f>A1099</f>
        <v>125</v>
      </c>
      <c r="B1100" t="s">
        <v>403</v>
      </c>
      <c r="C1100">
        <v>50622</v>
      </c>
      <c r="D1100" t="s">
        <v>206</v>
      </c>
      <c r="E1100" s="15">
        <f>E1099</f>
        <v>23.28</v>
      </c>
      <c r="F1100" s="15">
        <f>F1099</f>
        <v>27.936</v>
      </c>
      <c r="G1100" s="15">
        <f>G1099</f>
        <v>32.591999999999999</v>
      </c>
    </row>
    <row r="1101" spans="1:7" outlineLevel="1" x14ac:dyDescent="0.35">
      <c r="A1101">
        <f t="shared" ref="A1101:A1105" si="1001">A1100</f>
        <v>125</v>
      </c>
      <c r="B1101" t="s">
        <v>561</v>
      </c>
      <c r="C1101">
        <v>50647</v>
      </c>
      <c r="D1101" t="s">
        <v>206</v>
      </c>
      <c r="E1101" s="15">
        <f t="shared" ref="E1101:F1105" si="1002">E1100</f>
        <v>23.28</v>
      </c>
      <c r="F1101" s="15">
        <f t="shared" si="1002"/>
        <v>27.936</v>
      </c>
      <c r="G1101" s="15">
        <f t="shared" ref="G1101" si="1003">G1100</f>
        <v>32.591999999999999</v>
      </c>
    </row>
    <row r="1102" spans="1:7" outlineLevel="1" x14ac:dyDescent="0.35">
      <c r="A1102">
        <f t="shared" si="1001"/>
        <v>125</v>
      </c>
      <c r="B1102" t="s">
        <v>780</v>
      </c>
      <c r="C1102">
        <v>50666</v>
      </c>
      <c r="D1102" t="s">
        <v>206</v>
      </c>
      <c r="E1102" s="15">
        <f t="shared" si="1002"/>
        <v>23.28</v>
      </c>
      <c r="F1102" s="15">
        <f t="shared" si="1002"/>
        <v>27.936</v>
      </c>
      <c r="G1102" s="15">
        <f t="shared" ref="G1102" si="1004">G1101</f>
        <v>32.591999999999999</v>
      </c>
    </row>
    <row r="1103" spans="1:7" outlineLevel="1" x14ac:dyDescent="0.35">
      <c r="A1103">
        <f t="shared" si="1001"/>
        <v>125</v>
      </c>
      <c r="B1103" t="s">
        <v>808</v>
      </c>
      <c r="C1103">
        <v>50668</v>
      </c>
      <c r="D1103" t="s">
        <v>206</v>
      </c>
      <c r="E1103" s="15">
        <f t="shared" si="1002"/>
        <v>23.28</v>
      </c>
      <c r="F1103" s="15">
        <f t="shared" si="1002"/>
        <v>27.936</v>
      </c>
      <c r="G1103" s="15">
        <f t="shared" ref="G1103" si="1005">G1102</f>
        <v>32.591999999999999</v>
      </c>
    </row>
    <row r="1104" spans="1:7" outlineLevel="1" x14ac:dyDescent="0.35">
      <c r="A1104">
        <f t="shared" si="1001"/>
        <v>125</v>
      </c>
      <c r="B1104" t="s">
        <v>921</v>
      </c>
      <c r="C1104">
        <v>50676</v>
      </c>
      <c r="D1104" t="s">
        <v>206</v>
      </c>
      <c r="E1104" s="15">
        <f t="shared" si="1002"/>
        <v>23.28</v>
      </c>
      <c r="F1104" s="15">
        <f t="shared" si="1002"/>
        <v>27.936</v>
      </c>
      <c r="G1104" s="15">
        <f t="shared" ref="G1104" si="1006">G1103</f>
        <v>32.591999999999999</v>
      </c>
    </row>
    <row r="1105" spans="1:7" outlineLevel="1" x14ac:dyDescent="0.35">
      <c r="A1105">
        <f t="shared" si="1001"/>
        <v>125</v>
      </c>
      <c r="B1105" t="s">
        <v>205</v>
      </c>
      <c r="C1105">
        <v>50677</v>
      </c>
      <c r="D1105" t="s">
        <v>206</v>
      </c>
      <c r="E1105" s="15">
        <f t="shared" si="1002"/>
        <v>23.28</v>
      </c>
      <c r="F1105" s="15">
        <f t="shared" si="1002"/>
        <v>27.936</v>
      </c>
      <c r="G1105" s="15">
        <f t="shared" ref="G1105" si="1007">G1104</f>
        <v>32.591999999999999</v>
      </c>
    </row>
    <row r="1106" spans="1:7" ht="15" thickBot="1" x14ac:dyDescent="0.4">
      <c r="A1106" s="4">
        <v>126</v>
      </c>
      <c r="B1106" s="4" t="s">
        <v>207</v>
      </c>
      <c r="C1106" s="4"/>
      <c r="D1106" s="4" t="s">
        <v>208</v>
      </c>
      <c r="E1106" s="5">
        <f>23.27</f>
        <v>23.27</v>
      </c>
      <c r="F1106" s="5">
        <f>E1106*1.2</f>
        <v>27.923999999999999</v>
      </c>
      <c r="G1106" s="5">
        <f>E1106*1.4</f>
        <v>32.577999999999996</v>
      </c>
    </row>
    <row r="1107" spans="1:7" outlineLevel="1" x14ac:dyDescent="0.35">
      <c r="A1107">
        <f>A1106</f>
        <v>126</v>
      </c>
      <c r="B1107" t="s">
        <v>284</v>
      </c>
      <c r="C1107">
        <v>50034</v>
      </c>
      <c r="D1107" t="s">
        <v>208</v>
      </c>
      <c r="E1107" s="15">
        <f>E1106</f>
        <v>23.27</v>
      </c>
      <c r="F1107" s="15">
        <f>F1106</f>
        <v>27.923999999999999</v>
      </c>
      <c r="G1107" s="15">
        <f>G1106</f>
        <v>32.577999999999996</v>
      </c>
    </row>
    <row r="1108" spans="1:7" outlineLevel="1" x14ac:dyDescent="0.35">
      <c r="A1108">
        <f t="shared" ref="A1108:A1115" si="1008">A1107</f>
        <v>126</v>
      </c>
      <c r="B1108" t="s">
        <v>446</v>
      </c>
      <c r="C1108">
        <v>50075</v>
      </c>
      <c r="D1108" t="s">
        <v>208</v>
      </c>
      <c r="E1108" s="15">
        <f t="shared" ref="E1108:F1115" si="1009">E1107</f>
        <v>23.27</v>
      </c>
      <c r="F1108" s="15">
        <f t="shared" si="1009"/>
        <v>27.923999999999999</v>
      </c>
      <c r="G1108" s="15">
        <f t="shared" ref="G1108" si="1010">G1107</f>
        <v>32.577999999999996</v>
      </c>
    </row>
    <row r="1109" spans="1:7" outlineLevel="1" x14ac:dyDescent="0.35">
      <c r="A1109">
        <f t="shared" si="1008"/>
        <v>126</v>
      </c>
      <c r="B1109" t="s">
        <v>563</v>
      </c>
      <c r="C1109">
        <v>50130</v>
      </c>
      <c r="D1109" t="s">
        <v>208</v>
      </c>
      <c r="E1109" s="15">
        <f t="shared" si="1009"/>
        <v>23.27</v>
      </c>
      <c r="F1109" s="15">
        <f t="shared" si="1009"/>
        <v>27.923999999999999</v>
      </c>
      <c r="G1109" s="15">
        <f t="shared" ref="G1109" si="1011">G1108</f>
        <v>32.577999999999996</v>
      </c>
    </row>
    <row r="1110" spans="1:7" outlineLevel="1" x14ac:dyDescent="0.35">
      <c r="A1110">
        <f t="shared" si="1008"/>
        <v>126</v>
      </c>
      <c r="B1110" t="s">
        <v>567</v>
      </c>
      <c r="C1110">
        <v>50132</v>
      </c>
      <c r="D1110" t="s">
        <v>208</v>
      </c>
      <c r="E1110" s="15">
        <f t="shared" si="1009"/>
        <v>23.27</v>
      </c>
      <c r="F1110" s="15">
        <f t="shared" si="1009"/>
        <v>27.923999999999999</v>
      </c>
      <c r="G1110" s="15">
        <f t="shared" ref="G1110" si="1012">G1109</f>
        <v>32.577999999999996</v>
      </c>
    </row>
    <row r="1111" spans="1:7" outlineLevel="1" x14ac:dyDescent="0.35">
      <c r="A1111">
        <f t="shared" si="1008"/>
        <v>126</v>
      </c>
      <c r="B1111" t="s">
        <v>884</v>
      </c>
      <c r="C1111">
        <v>50246</v>
      </c>
      <c r="D1111" t="s">
        <v>208</v>
      </c>
      <c r="E1111" s="15">
        <f t="shared" si="1009"/>
        <v>23.27</v>
      </c>
      <c r="F1111" s="15">
        <f t="shared" si="1009"/>
        <v>27.923999999999999</v>
      </c>
      <c r="G1111" s="15">
        <f t="shared" ref="G1111" si="1013">G1110</f>
        <v>32.577999999999996</v>
      </c>
    </row>
    <row r="1112" spans="1:7" outlineLevel="1" x14ac:dyDescent="0.35">
      <c r="A1112">
        <f t="shared" si="1008"/>
        <v>126</v>
      </c>
      <c r="B1112" t="s">
        <v>978</v>
      </c>
      <c r="C1112">
        <v>50271</v>
      </c>
      <c r="D1112" t="s">
        <v>208</v>
      </c>
      <c r="E1112" s="15">
        <f t="shared" si="1009"/>
        <v>23.27</v>
      </c>
      <c r="F1112" s="15">
        <f t="shared" si="1009"/>
        <v>27.923999999999999</v>
      </c>
      <c r="G1112" s="15">
        <f t="shared" ref="G1112" si="1014">G1111</f>
        <v>32.577999999999996</v>
      </c>
    </row>
    <row r="1113" spans="1:7" outlineLevel="1" x14ac:dyDescent="0.35">
      <c r="A1113">
        <f t="shared" si="1008"/>
        <v>126</v>
      </c>
      <c r="B1113" t="s">
        <v>422</v>
      </c>
      <c r="C1113">
        <v>50532</v>
      </c>
      <c r="D1113" t="s">
        <v>79</v>
      </c>
      <c r="E1113" s="15">
        <f t="shared" si="1009"/>
        <v>23.27</v>
      </c>
      <c r="F1113" s="15">
        <f t="shared" si="1009"/>
        <v>27.923999999999999</v>
      </c>
      <c r="G1113" s="15">
        <f t="shared" ref="G1113" si="1015">G1112</f>
        <v>32.577999999999996</v>
      </c>
    </row>
    <row r="1114" spans="1:7" outlineLevel="1" x14ac:dyDescent="0.35">
      <c r="A1114">
        <f t="shared" si="1008"/>
        <v>126</v>
      </c>
      <c r="B1114" t="s">
        <v>207</v>
      </c>
      <c r="C1114">
        <v>50595</v>
      </c>
      <c r="D1114" t="s">
        <v>208</v>
      </c>
      <c r="E1114" s="15">
        <f t="shared" si="1009"/>
        <v>23.27</v>
      </c>
      <c r="F1114" s="15">
        <f t="shared" si="1009"/>
        <v>27.923999999999999</v>
      </c>
      <c r="G1114" s="15">
        <f t="shared" ref="G1114" si="1016">G1113</f>
        <v>32.577999999999996</v>
      </c>
    </row>
    <row r="1115" spans="1:7" outlineLevel="1" x14ac:dyDescent="0.35">
      <c r="A1115">
        <f t="shared" si="1008"/>
        <v>126</v>
      </c>
      <c r="B1115" t="s">
        <v>990</v>
      </c>
      <c r="C1115">
        <v>50599</v>
      </c>
      <c r="D1115" t="s">
        <v>25</v>
      </c>
      <c r="E1115" s="15">
        <f t="shared" si="1009"/>
        <v>23.27</v>
      </c>
      <c r="F1115" s="15">
        <f t="shared" si="1009"/>
        <v>27.923999999999999</v>
      </c>
      <c r="G1115" s="15">
        <f t="shared" ref="G1115" si="1017">G1114</f>
        <v>32.577999999999996</v>
      </c>
    </row>
    <row r="1116" spans="1:7" ht="15" thickBot="1" x14ac:dyDescent="0.4">
      <c r="A1116" s="4">
        <v>127</v>
      </c>
      <c r="B1116" s="4" t="s">
        <v>209</v>
      </c>
      <c r="C1116" s="4"/>
      <c r="D1116" s="4" t="s">
        <v>210</v>
      </c>
      <c r="E1116" s="5">
        <v>26.14</v>
      </c>
      <c r="F1116" s="5">
        <f>E1116*1.2</f>
        <v>31.367999999999999</v>
      </c>
      <c r="G1116" s="5">
        <f>E1116*1.4</f>
        <v>36.595999999999997</v>
      </c>
    </row>
    <row r="1117" spans="1:7" outlineLevel="1" x14ac:dyDescent="0.35">
      <c r="A1117">
        <f>A1116</f>
        <v>127</v>
      </c>
      <c r="B1117" t="s">
        <v>209</v>
      </c>
      <c r="C1117">
        <v>52358</v>
      </c>
      <c r="D1117" t="s">
        <v>210</v>
      </c>
      <c r="E1117" s="15">
        <f>E1116</f>
        <v>26.14</v>
      </c>
      <c r="F1117" s="15">
        <f>F1116</f>
        <v>31.367999999999999</v>
      </c>
      <c r="G1117" s="15">
        <f>G1116</f>
        <v>36.595999999999997</v>
      </c>
    </row>
    <row r="1118" spans="1:7" ht="15" thickBot="1" x14ac:dyDescent="0.4">
      <c r="A1118" s="4">
        <v>128</v>
      </c>
      <c r="B1118" s="4" t="s">
        <v>211</v>
      </c>
      <c r="C1118" s="4"/>
      <c r="D1118" s="4" t="s">
        <v>212</v>
      </c>
      <c r="E1118" s="5">
        <v>30.67</v>
      </c>
      <c r="F1118" s="5">
        <f>E1118*1.2</f>
        <v>36.804000000000002</v>
      </c>
      <c r="G1118" s="5">
        <f>E1118*1.4</f>
        <v>42.938000000000002</v>
      </c>
    </row>
    <row r="1119" spans="1:7" outlineLevel="1" x14ac:dyDescent="0.35">
      <c r="A1119">
        <f>A1118</f>
        <v>128</v>
      </c>
      <c r="B1119" t="s">
        <v>294</v>
      </c>
      <c r="C1119">
        <v>50038</v>
      </c>
      <c r="D1119" t="s">
        <v>2</v>
      </c>
      <c r="E1119" s="15">
        <f>E1118</f>
        <v>30.67</v>
      </c>
      <c r="F1119" s="15">
        <f>F1118</f>
        <v>36.804000000000002</v>
      </c>
      <c r="G1119" s="15">
        <f>G1118</f>
        <v>42.938000000000002</v>
      </c>
    </row>
    <row r="1120" spans="1:7" outlineLevel="1" x14ac:dyDescent="0.35">
      <c r="A1120">
        <f t="shared" ref="A1120:A1123" si="1018">A1119</f>
        <v>128</v>
      </c>
      <c r="B1120" t="s">
        <v>954</v>
      </c>
      <c r="C1120">
        <v>50263</v>
      </c>
      <c r="D1120" t="s">
        <v>2</v>
      </c>
      <c r="E1120" s="15">
        <f t="shared" ref="E1120:F1123" si="1019">E1119</f>
        <v>30.67</v>
      </c>
      <c r="F1120" s="15">
        <f t="shared" si="1019"/>
        <v>36.804000000000002</v>
      </c>
      <c r="G1120" s="15">
        <f t="shared" ref="G1120" si="1020">G1119</f>
        <v>42.938000000000002</v>
      </c>
    </row>
    <row r="1121" spans="1:7" outlineLevel="1" x14ac:dyDescent="0.35">
      <c r="A1121">
        <f t="shared" si="1018"/>
        <v>128</v>
      </c>
      <c r="B1121" t="s">
        <v>965</v>
      </c>
      <c r="C1121">
        <v>50265</v>
      </c>
      <c r="D1121" t="s">
        <v>14</v>
      </c>
      <c r="E1121" s="15">
        <f t="shared" si="1019"/>
        <v>30.67</v>
      </c>
      <c r="F1121" s="15">
        <f t="shared" si="1019"/>
        <v>36.804000000000002</v>
      </c>
      <c r="G1121" s="15">
        <f t="shared" ref="G1121" si="1021">G1120</f>
        <v>42.938000000000002</v>
      </c>
    </row>
    <row r="1122" spans="1:7" outlineLevel="1" x14ac:dyDescent="0.35">
      <c r="A1122">
        <f t="shared" si="1018"/>
        <v>128</v>
      </c>
      <c r="B1122" t="s">
        <v>965</v>
      </c>
      <c r="C1122">
        <v>50266</v>
      </c>
      <c r="D1122" t="s">
        <v>14</v>
      </c>
      <c r="E1122" s="15">
        <f t="shared" si="1019"/>
        <v>30.67</v>
      </c>
      <c r="F1122" s="15">
        <f t="shared" si="1019"/>
        <v>36.804000000000002</v>
      </c>
      <c r="G1122" s="15">
        <f t="shared" ref="G1122" si="1022">G1121</f>
        <v>42.938000000000002</v>
      </c>
    </row>
    <row r="1123" spans="1:7" outlineLevel="1" x14ac:dyDescent="0.35">
      <c r="A1123">
        <f t="shared" si="1018"/>
        <v>128</v>
      </c>
      <c r="B1123" t="s">
        <v>355</v>
      </c>
      <c r="C1123">
        <v>50325</v>
      </c>
      <c r="D1123" t="s">
        <v>14</v>
      </c>
      <c r="E1123" s="15">
        <f t="shared" si="1019"/>
        <v>30.67</v>
      </c>
      <c r="F1123" s="15">
        <f t="shared" si="1019"/>
        <v>36.804000000000002</v>
      </c>
      <c r="G1123" s="15">
        <f t="shared" ref="G1123" si="1023">G1122</f>
        <v>42.938000000000002</v>
      </c>
    </row>
    <row r="1124" spans="1:7" ht="15" thickBot="1" x14ac:dyDescent="0.4">
      <c r="A1124" s="4">
        <v>129</v>
      </c>
      <c r="B1124" s="4" t="s">
        <v>213</v>
      </c>
      <c r="C1124" s="4"/>
      <c r="D1124" s="4" t="s">
        <v>141</v>
      </c>
      <c r="E1124" s="5">
        <v>24.17</v>
      </c>
      <c r="F1124" s="5">
        <f>E1124*1.2</f>
        <v>29.004000000000001</v>
      </c>
      <c r="G1124" s="5">
        <f>E1124*1.4</f>
        <v>33.838000000000001</v>
      </c>
    </row>
    <row r="1125" spans="1:7" outlineLevel="1" x14ac:dyDescent="0.35">
      <c r="A1125">
        <f>A1124</f>
        <v>129</v>
      </c>
      <c r="B1125" t="s">
        <v>257</v>
      </c>
      <c r="C1125">
        <v>52720</v>
      </c>
      <c r="D1125" t="s">
        <v>141</v>
      </c>
      <c r="E1125" s="15">
        <f>E1124</f>
        <v>24.17</v>
      </c>
      <c r="F1125" s="15">
        <f>F1124</f>
        <v>29.004000000000001</v>
      </c>
      <c r="G1125" s="15">
        <f>G1124</f>
        <v>33.838000000000001</v>
      </c>
    </row>
    <row r="1126" spans="1:7" outlineLevel="1" x14ac:dyDescent="0.35">
      <c r="A1126">
        <f t="shared" ref="A1126:A1130" si="1024">A1125</f>
        <v>129</v>
      </c>
      <c r="B1126" t="s">
        <v>631</v>
      </c>
      <c r="C1126">
        <v>52755</v>
      </c>
      <c r="D1126" t="s">
        <v>110</v>
      </c>
      <c r="E1126" s="15">
        <f t="shared" ref="E1126:F1130" si="1025">E1125</f>
        <v>24.17</v>
      </c>
      <c r="F1126" s="15">
        <f t="shared" si="1025"/>
        <v>29.004000000000001</v>
      </c>
      <c r="G1126" s="15">
        <f t="shared" ref="G1126" si="1026">G1125</f>
        <v>33.838000000000001</v>
      </c>
    </row>
    <row r="1127" spans="1:7" outlineLevel="1" x14ac:dyDescent="0.35">
      <c r="A1127">
        <f t="shared" si="1024"/>
        <v>129</v>
      </c>
      <c r="B1127" t="s">
        <v>708</v>
      </c>
      <c r="C1127">
        <v>52760</v>
      </c>
      <c r="D1127" t="s">
        <v>141</v>
      </c>
      <c r="E1127" s="15">
        <f t="shared" si="1025"/>
        <v>24.17</v>
      </c>
      <c r="F1127" s="15">
        <f t="shared" si="1025"/>
        <v>29.004000000000001</v>
      </c>
      <c r="G1127" s="15">
        <f t="shared" ref="G1127" si="1027">G1126</f>
        <v>33.838000000000001</v>
      </c>
    </row>
    <row r="1128" spans="1:7" outlineLevel="1" x14ac:dyDescent="0.35">
      <c r="A1128">
        <f t="shared" si="1024"/>
        <v>129</v>
      </c>
      <c r="B1128" t="s">
        <v>731</v>
      </c>
      <c r="C1128">
        <v>52766</v>
      </c>
      <c r="D1128" t="s">
        <v>141</v>
      </c>
      <c r="E1128" s="15">
        <f t="shared" si="1025"/>
        <v>24.17</v>
      </c>
      <c r="F1128" s="15">
        <f t="shared" si="1025"/>
        <v>29.004000000000001</v>
      </c>
      <c r="G1128" s="15">
        <f t="shared" ref="G1128" si="1028">G1127</f>
        <v>33.838000000000001</v>
      </c>
    </row>
    <row r="1129" spans="1:7" outlineLevel="1" x14ac:dyDescent="0.35">
      <c r="A1129">
        <f t="shared" si="1024"/>
        <v>129</v>
      </c>
      <c r="B1129" t="s">
        <v>213</v>
      </c>
      <c r="C1129">
        <v>52776</v>
      </c>
      <c r="D1129" t="s">
        <v>141</v>
      </c>
      <c r="E1129" s="15">
        <f t="shared" si="1025"/>
        <v>24.17</v>
      </c>
      <c r="F1129" s="15">
        <f t="shared" si="1025"/>
        <v>29.004000000000001</v>
      </c>
      <c r="G1129" s="15">
        <f t="shared" ref="G1129" si="1029">G1128</f>
        <v>33.838000000000001</v>
      </c>
    </row>
    <row r="1130" spans="1:7" outlineLevel="1" x14ac:dyDescent="0.35">
      <c r="A1130">
        <f t="shared" si="1024"/>
        <v>129</v>
      </c>
      <c r="B1130" t="s">
        <v>981</v>
      </c>
      <c r="C1130">
        <v>52778</v>
      </c>
      <c r="D1130" t="s">
        <v>141</v>
      </c>
      <c r="E1130" s="15">
        <f t="shared" si="1025"/>
        <v>24.17</v>
      </c>
      <c r="F1130" s="15">
        <f t="shared" si="1025"/>
        <v>29.004000000000001</v>
      </c>
      <c r="G1130" s="15">
        <f t="shared" ref="G1130" si="1030">G1129</f>
        <v>33.838000000000001</v>
      </c>
    </row>
    <row r="1131" spans="1:7" ht="15" thickBot="1" x14ac:dyDescent="0.4">
      <c r="A1131" s="4">
        <v>130</v>
      </c>
      <c r="B1131" s="4" t="s">
        <v>214</v>
      </c>
      <c r="C1131" s="4"/>
      <c r="D1131" s="4" t="s">
        <v>152</v>
      </c>
      <c r="E1131" s="5">
        <v>19.829999999999998</v>
      </c>
      <c r="F1131" s="5">
        <f>E1131*1.2</f>
        <v>23.795999999999996</v>
      </c>
      <c r="G1131" s="5">
        <f>E1131*1.4</f>
        <v>27.761999999999997</v>
      </c>
    </row>
    <row r="1132" spans="1:7" outlineLevel="1" x14ac:dyDescent="0.35">
      <c r="A1132">
        <f>A1131</f>
        <v>130</v>
      </c>
      <c r="B1132" t="s">
        <v>331</v>
      </c>
      <c r="C1132">
        <v>52133</v>
      </c>
      <c r="D1132" t="s">
        <v>61</v>
      </c>
      <c r="E1132" s="15">
        <f>E1131</f>
        <v>19.829999999999998</v>
      </c>
      <c r="F1132" s="15">
        <f>F1131</f>
        <v>23.795999999999996</v>
      </c>
      <c r="G1132" s="15">
        <f>G1131</f>
        <v>27.761999999999997</v>
      </c>
    </row>
    <row r="1133" spans="1:7" outlineLevel="1" x14ac:dyDescent="0.35">
      <c r="A1133">
        <f t="shared" ref="A1133:A1140" si="1031">A1132</f>
        <v>130</v>
      </c>
      <c r="B1133" t="s">
        <v>352</v>
      </c>
      <c r="C1133">
        <v>52135</v>
      </c>
      <c r="D1133" t="s">
        <v>152</v>
      </c>
      <c r="E1133" s="15">
        <f t="shared" ref="E1133:F1140" si="1032">E1132</f>
        <v>19.829999999999998</v>
      </c>
      <c r="F1133" s="15">
        <f t="shared" si="1032"/>
        <v>23.795999999999996</v>
      </c>
      <c r="G1133" s="15">
        <f t="shared" ref="G1133" si="1033">G1132</f>
        <v>27.761999999999997</v>
      </c>
    </row>
    <row r="1134" spans="1:7" outlineLevel="1" x14ac:dyDescent="0.35">
      <c r="A1134">
        <f t="shared" si="1031"/>
        <v>130</v>
      </c>
      <c r="B1134" t="s">
        <v>440</v>
      </c>
      <c r="C1134">
        <v>52141</v>
      </c>
      <c r="D1134" t="s">
        <v>152</v>
      </c>
      <c r="E1134" s="15">
        <f t="shared" si="1032"/>
        <v>19.829999999999998</v>
      </c>
      <c r="F1134" s="15">
        <f t="shared" si="1032"/>
        <v>23.795999999999996</v>
      </c>
      <c r="G1134" s="15">
        <f t="shared" ref="G1134" si="1034">G1133</f>
        <v>27.761999999999997</v>
      </c>
    </row>
    <row r="1135" spans="1:7" outlineLevel="1" x14ac:dyDescent="0.35">
      <c r="A1135">
        <f t="shared" si="1031"/>
        <v>130</v>
      </c>
      <c r="B1135" t="s">
        <v>152</v>
      </c>
      <c r="C1135">
        <v>52142</v>
      </c>
      <c r="D1135" t="s">
        <v>152</v>
      </c>
      <c r="E1135" s="15">
        <f t="shared" si="1032"/>
        <v>19.829999999999998</v>
      </c>
      <c r="F1135" s="15">
        <f t="shared" si="1032"/>
        <v>23.795999999999996</v>
      </c>
      <c r="G1135" s="15">
        <f t="shared" ref="G1135" si="1035">G1134</f>
        <v>27.761999999999997</v>
      </c>
    </row>
    <row r="1136" spans="1:7" outlineLevel="1" x14ac:dyDescent="0.35">
      <c r="A1136">
        <f t="shared" si="1031"/>
        <v>130</v>
      </c>
      <c r="B1136" t="s">
        <v>529</v>
      </c>
      <c r="C1136">
        <v>52147</v>
      </c>
      <c r="D1136" t="s">
        <v>152</v>
      </c>
      <c r="E1136" s="15">
        <f t="shared" si="1032"/>
        <v>19.829999999999998</v>
      </c>
      <c r="F1136" s="15">
        <f t="shared" si="1032"/>
        <v>23.795999999999996</v>
      </c>
      <c r="G1136" s="15">
        <f t="shared" ref="G1136" si="1036">G1135</f>
        <v>27.761999999999997</v>
      </c>
    </row>
    <row r="1137" spans="1:7" outlineLevel="1" x14ac:dyDescent="0.35">
      <c r="A1137">
        <f t="shared" si="1031"/>
        <v>130</v>
      </c>
      <c r="B1137" t="s">
        <v>804</v>
      </c>
      <c r="C1137">
        <v>52164</v>
      </c>
      <c r="D1137" t="s">
        <v>152</v>
      </c>
      <c r="E1137" s="15">
        <f t="shared" si="1032"/>
        <v>19.829999999999998</v>
      </c>
      <c r="F1137" s="15">
        <f t="shared" si="1032"/>
        <v>23.795999999999996</v>
      </c>
      <c r="G1137" s="15">
        <f t="shared" ref="G1137" si="1037">G1136</f>
        <v>27.761999999999997</v>
      </c>
    </row>
    <row r="1138" spans="1:7" outlineLevel="1" x14ac:dyDescent="0.35">
      <c r="A1138">
        <f t="shared" si="1031"/>
        <v>130</v>
      </c>
      <c r="B1138" t="s">
        <v>1013</v>
      </c>
      <c r="C1138">
        <v>52166</v>
      </c>
      <c r="D1138" t="s">
        <v>152</v>
      </c>
      <c r="E1138" s="15">
        <f t="shared" si="1032"/>
        <v>19.829999999999998</v>
      </c>
      <c r="F1138" s="15">
        <f t="shared" si="1032"/>
        <v>23.795999999999996</v>
      </c>
      <c r="G1138" s="15">
        <f t="shared" ref="G1138" si="1038">G1137</f>
        <v>27.761999999999997</v>
      </c>
    </row>
    <row r="1139" spans="1:7" outlineLevel="1" x14ac:dyDescent="0.35">
      <c r="A1139">
        <f t="shared" si="1031"/>
        <v>130</v>
      </c>
      <c r="B1139" t="s">
        <v>942</v>
      </c>
      <c r="C1139">
        <v>52169</v>
      </c>
      <c r="D1139" t="s">
        <v>152</v>
      </c>
      <c r="E1139" s="15">
        <f t="shared" si="1032"/>
        <v>19.829999999999998</v>
      </c>
      <c r="F1139" s="15">
        <f t="shared" si="1032"/>
        <v>23.795999999999996</v>
      </c>
      <c r="G1139" s="15">
        <f t="shared" ref="G1139" si="1039">G1138</f>
        <v>27.761999999999997</v>
      </c>
    </row>
    <row r="1140" spans="1:7" outlineLevel="1" x14ac:dyDescent="0.35">
      <c r="A1140">
        <f t="shared" si="1031"/>
        <v>130</v>
      </c>
      <c r="B1140" t="s">
        <v>214</v>
      </c>
      <c r="C1140">
        <v>52175</v>
      </c>
      <c r="D1140" t="s">
        <v>152</v>
      </c>
      <c r="E1140" s="15">
        <f t="shared" si="1032"/>
        <v>19.829999999999998</v>
      </c>
      <c r="F1140" s="15">
        <f t="shared" si="1032"/>
        <v>23.795999999999996</v>
      </c>
      <c r="G1140" s="15">
        <f t="shared" ref="G1140" si="1040">G1139</f>
        <v>27.761999999999997</v>
      </c>
    </row>
    <row r="1141" spans="1:7" ht="15" thickBot="1" x14ac:dyDescent="0.4">
      <c r="A1141" s="4">
        <v>131</v>
      </c>
      <c r="B1141" s="4" t="s">
        <v>215</v>
      </c>
      <c r="C1141" s="4"/>
      <c r="D1141" s="4" t="s">
        <v>216</v>
      </c>
      <c r="E1141" s="5">
        <v>24.54</v>
      </c>
      <c r="F1141" s="5">
        <f>E1141*1.2</f>
        <v>29.447999999999997</v>
      </c>
      <c r="G1141" s="5">
        <f>E1141*1.4</f>
        <v>34.355999999999995</v>
      </c>
    </row>
    <row r="1142" spans="1:7" outlineLevel="1" x14ac:dyDescent="0.35">
      <c r="A1142">
        <f>A1141</f>
        <v>131</v>
      </c>
      <c r="B1142" t="s">
        <v>633</v>
      </c>
      <c r="C1142">
        <v>50149</v>
      </c>
      <c r="D1142" t="s">
        <v>59</v>
      </c>
      <c r="E1142" s="15">
        <f>E1141</f>
        <v>24.54</v>
      </c>
      <c r="F1142" s="15">
        <f>F1141</f>
        <v>29.447999999999997</v>
      </c>
      <c r="G1142" s="15">
        <f>G1141</f>
        <v>34.355999999999995</v>
      </c>
    </row>
    <row r="1143" spans="1:7" outlineLevel="1" x14ac:dyDescent="0.35">
      <c r="A1143">
        <f t="shared" ref="A1143:A1147" si="1041">A1142</f>
        <v>131</v>
      </c>
      <c r="B1143" t="s">
        <v>646</v>
      </c>
      <c r="C1143">
        <v>50155</v>
      </c>
      <c r="D1143" t="s">
        <v>216</v>
      </c>
      <c r="E1143" s="15">
        <f t="shared" ref="E1143:F1147" si="1042">E1142</f>
        <v>24.54</v>
      </c>
      <c r="F1143" s="15">
        <f t="shared" si="1042"/>
        <v>29.447999999999997</v>
      </c>
      <c r="G1143" s="15">
        <f t="shared" ref="G1143" si="1043">G1142</f>
        <v>34.355999999999995</v>
      </c>
    </row>
    <row r="1144" spans="1:7" outlineLevel="1" x14ac:dyDescent="0.35">
      <c r="A1144">
        <f t="shared" si="1041"/>
        <v>131</v>
      </c>
      <c r="B1144" t="s">
        <v>769</v>
      </c>
      <c r="C1144">
        <v>50218</v>
      </c>
      <c r="D1144" t="s">
        <v>216</v>
      </c>
      <c r="E1144" s="15">
        <f t="shared" si="1042"/>
        <v>24.54</v>
      </c>
      <c r="F1144" s="15">
        <f t="shared" si="1042"/>
        <v>29.447999999999997</v>
      </c>
      <c r="G1144" s="15">
        <f t="shared" ref="G1144" si="1044">G1143</f>
        <v>34.355999999999995</v>
      </c>
    </row>
    <row r="1145" spans="1:7" outlineLevel="1" x14ac:dyDescent="0.35">
      <c r="A1145">
        <f t="shared" si="1041"/>
        <v>131</v>
      </c>
      <c r="B1145" t="s">
        <v>774</v>
      </c>
      <c r="C1145">
        <v>50222</v>
      </c>
      <c r="D1145" t="s">
        <v>216</v>
      </c>
      <c r="E1145" s="15">
        <f t="shared" si="1042"/>
        <v>24.54</v>
      </c>
      <c r="F1145" s="15">
        <f t="shared" si="1042"/>
        <v>29.447999999999997</v>
      </c>
      <c r="G1145" s="15">
        <f t="shared" ref="G1145" si="1045">G1144</f>
        <v>34.355999999999995</v>
      </c>
    </row>
    <row r="1146" spans="1:7" outlineLevel="1" x14ac:dyDescent="0.35">
      <c r="A1146">
        <f t="shared" si="1041"/>
        <v>131</v>
      </c>
      <c r="B1146" t="s">
        <v>844</v>
      </c>
      <c r="C1146">
        <v>50240</v>
      </c>
      <c r="D1146" t="s">
        <v>216</v>
      </c>
      <c r="E1146" s="15">
        <f t="shared" si="1042"/>
        <v>24.54</v>
      </c>
      <c r="F1146" s="15">
        <f t="shared" si="1042"/>
        <v>29.447999999999997</v>
      </c>
      <c r="G1146" s="15">
        <f t="shared" ref="G1146" si="1046">G1145</f>
        <v>34.355999999999995</v>
      </c>
    </row>
    <row r="1147" spans="1:7" outlineLevel="1" x14ac:dyDescent="0.35">
      <c r="A1147">
        <f t="shared" si="1041"/>
        <v>131</v>
      </c>
      <c r="B1147" t="s">
        <v>215</v>
      </c>
      <c r="C1147">
        <v>50273</v>
      </c>
      <c r="D1147" t="s">
        <v>216</v>
      </c>
      <c r="E1147" s="15">
        <f t="shared" si="1042"/>
        <v>24.54</v>
      </c>
      <c r="F1147" s="15">
        <f t="shared" si="1042"/>
        <v>29.447999999999997</v>
      </c>
      <c r="G1147" s="15">
        <f t="shared" ref="G1147" si="1047">G1146</f>
        <v>34.355999999999995</v>
      </c>
    </row>
  </sheetData>
  <protectedRanges>
    <protectedRange sqref="C3" name="Range1"/>
  </protectedRanges>
  <mergeCells count="3">
    <mergeCell ref="A1:G1"/>
    <mergeCell ref="I2:L3"/>
    <mergeCell ref="I4:L5"/>
  </mergeCells>
  <dataValidations count="1">
    <dataValidation type="list" allowBlank="1" showInputMessage="1" showErrorMessage="1" sqref="C3" xr:uid="{55874409-3C6A-4B34-BC80-CD7EC0026C50}">
      <formula1>ZIPCodes</formula1>
    </dataValidation>
  </dataValidation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2"/>
  <sheetViews>
    <sheetView workbookViewId="0">
      <selection activeCell="B7" sqref="B7"/>
    </sheetView>
  </sheetViews>
  <sheetFormatPr defaultRowHeight="14.5" x14ac:dyDescent="0.35"/>
  <cols>
    <col min="1" max="1" width="9.7265625" bestFit="1" customWidth="1"/>
  </cols>
  <sheetData>
    <row r="1" spans="1:16" x14ac:dyDescent="0.35">
      <c r="A1" t="s">
        <v>0</v>
      </c>
      <c r="B1" t="s">
        <v>1023</v>
      </c>
      <c r="C1" t="s">
        <v>1024</v>
      </c>
      <c r="D1" s="18" t="s">
        <v>1025</v>
      </c>
      <c r="E1" t="s">
        <v>1026</v>
      </c>
      <c r="F1" t="s">
        <v>1030</v>
      </c>
      <c r="G1" t="s">
        <v>1027</v>
      </c>
      <c r="I1" t="s">
        <v>1023</v>
      </c>
      <c r="J1" t="s">
        <v>1024</v>
      </c>
      <c r="K1" s="18" t="s">
        <v>1025</v>
      </c>
      <c r="L1" t="s">
        <v>1026</v>
      </c>
      <c r="M1" t="s">
        <v>1030</v>
      </c>
      <c r="N1" t="s">
        <v>1027</v>
      </c>
      <c r="P1" t="s">
        <v>1028</v>
      </c>
    </row>
    <row r="2" spans="1:16" x14ac:dyDescent="0.35">
      <c r="A2" t="s">
        <v>52</v>
      </c>
      <c r="B2" s="19">
        <v>2.2250000000000001</v>
      </c>
      <c r="C2" s="19">
        <v>2.4916666666666667</v>
      </c>
      <c r="D2" s="18">
        <v>921</v>
      </c>
      <c r="E2">
        <v>2.7</v>
      </c>
      <c r="F2" s="20">
        <v>-4.3970865929322901E-2</v>
      </c>
      <c r="G2">
        <v>23</v>
      </c>
      <c r="K2" t="s">
        <v>1029</v>
      </c>
      <c r="M2" t="s">
        <v>1029</v>
      </c>
      <c r="N2" t="s">
        <v>1029</v>
      </c>
      <c r="P2">
        <f t="shared" ref="P2:P42" si="0">COUNTIF(I2:N2,"X")</f>
        <v>3</v>
      </c>
    </row>
    <row r="3" spans="1:16" x14ac:dyDescent="0.35">
      <c r="A3" t="s">
        <v>204</v>
      </c>
      <c r="B3" s="19">
        <v>3.9166666666666674</v>
      </c>
      <c r="C3" s="19">
        <v>4.0383333333333331</v>
      </c>
      <c r="D3" s="18">
        <v>846</v>
      </c>
      <c r="E3">
        <v>8.8000000000000007</v>
      </c>
      <c r="F3" s="20">
        <v>7.1103526734926051E-4</v>
      </c>
      <c r="G3">
        <v>22.7</v>
      </c>
      <c r="I3" t="s">
        <v>1029</v>
      </c>
      <c r="J3" t="s">
        <v>1029</v>
      </c>
      <c r="K3" t="s">
        <v>1029</v>
      </c>
      <c r="L3" t="s">
        <v>1029</v>
      </c>
      <c r="N3" t="s">
        <v>1029</v>
      </c>
      <c r="P3">
        <f t="shared" si="0"/>
        <v>5</v>
      </c>
    </row>
    <row r="4" spans="1:16" x14ac:dyDescent="0.35">
      <c r="A4" t="s">
        <v>39</v>
      </c>
      <c r="B4" s="19">
        <v>3.2166666666666668</v>
      </c>
      <c r="C4" s="19">
        <v>3.7766666666666664</v>
      </c>
      <c r="D4" s="18">
        <v>858</v>
      </c>
      <c r="E4">
        <v>10.9</v>
      </c>
      <c r="F4" s="20">
        <v>-1.5995453069178305E-2</v>
      </c>
      <c r="G4">
        <v>23.5</v>
      </c>
      <c r="I4" t="s">
        <v>1029</v>
      </c>
      <c r="J4" t="s">
        <v>1029</v>
      </c>
      <c r="K4" t="s">
        <v>1029</v>
      </c>
      <c r="L4" t="s">
        <v>1029</v>
      </c>
      <c r="M4" t="s">
        <v>1029</v>
      </c>
      <c r="N4" t="s">
        <v>1029</v>
      </c>
      <c r="P4">
        <f t="shared" si="0"/>
        <v>6</v>
      </c>
    </row>
    <row r="5" spans="1:16" x14ac:dyDescent="0.35">
      <c r="A5" t="s">
        <v>17</v>
      </c>
      <c r="B5" s="19">
        <v>2.2083333333333335</v>
      </c>
      <c r="C5" s="19">
        <v>2.6483333333333334</v>
      </c>
      <c r="D5" s="18">
        <v>916</v>
      </c>
      <c r="E5">
        <v>5.5</v>
      </c>
      <c r="F5" s="20">
        <v>-2.5017618040873855E-2</v>
      </c>
      <c r="G5">
        <v>24.7</v>
      </c>
      <c r="K5" t="s">
        <v>1029</v>
      </c>
      <c r="M5" t="s">
        <v>1029</v>
      </c>
      <c r="N5" t="s">
        <v>1029</v>
      </c>
      <c r="P5">
        <f t="shared" si="0"/>
        <v>3</v>
      </c>
    </row>
    <row r="6" spans="1:16" x14ac:dyDescent="0.35">
      <c r="A6" t="s">
        <v>23</v>
      </c>
      <c r="B6" s="19">
        <v>3.3083333333333331</v>
      </c>
      <c r="C6" s="19">
        <v>3.6716666666666669</v>
      </c>
      <c r="D6" s="18">
        <v>927</v>
      </c>
      <c r="E6">
        <v>4.3</v>
      </c>
      <c r="F6" s="20">
        <v>8.2864290181363359E-3</v>
      </c>
      <c r="G6">
        <v>18.8</v>
      </c>
      <c r="I6" t="s">
        <v>1029</v>
      </c>
      <c r="J6" t="s">
        <v>1029</v>
      </c>
      <c r="K6" t="s">
        <v>1029</v>
      </c>
      <c r="P6">
        <f t="shared" si="0"/>
        <v>3</v>
      </c>
    </row>
    <row r="7" spans="1:16" x14ac:dyDescent="0.35">
      <c r="A7" t="s">
        <v>202</v>
      </c>
      <c r="B7" s="19">
        <v>3.1833333333333331</v>
      </c>
      <c r="C7" s="19">
        <v>3.921666666666666</v>
      </c>
      <c r="D7" s="18">
        <v>1136</v>
      </c>
      <c r="E7">
        <v>9.5</v>
      </c>
      <c r="F7" s="20">
        <v>-5.124177424643328E-3</v>
      </c>
      <c r="G7">
        <v>17.100000000000001</v>
      </c>
      <c r="I7" t="s">
        <v>1029</v>
      </c>
      <c r="J7" t="s">
        <v>1029</v>
      </c>
      <c r="L7" t="s">
        <v>1029</v>
      </c>
      <c r="P7">
        <f t="shared" si="0"/>
        <v>3</v>
      </c>
    </row>
    <row r="8" spans="1:16" x14ac:dyDescent="0.35">
      <c r="A8" t="s">
        <v>1032</v>
      </c>
      <c r="B8" s="19">
        <v>2.9416666666666664</v>
      </c>
      <c r="C8" s="19">
        <v>3.4200000000000004</v>
      </c>
      <c r="D8" s="18">
        <v>1031</v>
      </c>
      <c r="E8">
        <v>9.4</v>
      </c>
      <c r="F8" s="20">
        <v>-1.137077084059993E-2</v>
      </c>
      <c r="G8">
        <v>22.7</v>
      </c>
      <c r="I8" t="s">
        <v>1029</v>
      </c>
      <c r="L8" t="s">
        <v>1029</v>
      </c>
      <c r="N8" t="s">
        <v>1029</v>
      </c>
      <c r="P8">
        <f t="shared" si="0"/>
        <v>3</v>
      </c>
    </row>
    <row r="9" spans="1:16" x14ac:dyDescent="0.35">
      <c r="A9" t="s">
        <v>176</v>
      </c>
      <c r="B9" s="19">
        <v>2.7000000000000006</v>
      </c>
      <c r="C9" s="19">
        <v>3.0916666666666663</v>
      </c>
      <c r="D9" s="18">
        <v>906</v>
      </c>
      <c r="E9">
        <v>6.2</v>
      </c>
      <c r="F9" s="20">
        <v>-1.6916725405296547E-2</v>
      </c>
      <c r="G9">
        <v>23</v>
      </c>
      <c r="K9" t="s">
        <v>1029</v>
      </c>
      <c r="M9" t="s">
        <v>1029</v>
      </c>
      <c r="N9" t="s">
        <v>1029</v>
      </c>
      <c r="P9">
        <f t="shared" si="0"/>
        <v>3</v>
      </c>
    </row>
    <row r="10" spans="1:16" x14ac:dyDescent="0.35">
      <c r="A10" t="s">
        <v>16</v>
      </c>
      <c r="B10" s="19">
        <v>2.6166666666666667</v>
      </c>
      <c r="C10" s="19">
        <v>3.0316666666666667</v>
      </c>
      <c r="D10" s="18">
        <v>908</v>
      </c>
      <c r="E10">
        <v>11.3</v>
      </c>
      <c r="F10" s="20">
        <v>-3.0455306837216383E-4</v>
      </c>
      <c r="G10">
        <v>23.1</v>
      </c>
      <c r="K10" t="s">
        <v>1029</v>
      </c>
      <c r="L10" t="s">
        <v>1029</v>
      </c>
      <c r="N10" t="s">
        <v>1029</v>
      </c>
      <c r="P10">
        <f t="shared" si="0"/>
        <v>3</v>
      </c>
    </row>
    <row r="11" spans="1:16" x14ac:dyDescent="0.35">
      <c r="A11" t="s">
        <v>132</v>
      </c>
      <c r="B11" s="19">
        <v>3</v>
      </c>
      <c r="C11" s="19">
        <v>3.5283333333333333</v>
      </c>
      <c r="D11" s="18">
        <v>1021</v>
      </c>
      <c r="E11">
        <v>5.5</v>
      </c>
      <c r="F11" s="20">
        <v>-1.6763662500869483E-2</v>
      </c>
      <c r="G11">
        <v>22.4</v>
      </c>
      <c r="I11" t="s">
        <v>1029</v>
      </c>
      <c r="J11" t="s">
        <v>1029</v>
      </c>
      <c r="M11" t="s">
        <v>1029</v>
      </c>
      <c r="N11" t="s">
        <v>1029</v>
      </c>
      <c r="P11">
        <f t="shared" si="0"/>
        <v>4</v>
      </c>
    </row>
    <row r="12" spans="1:16" x14ac:dyDescent="0.35">
      <c r="A12" t="s">
        <v>159</v>
      </c>
      <c r="B12" s="19">
        <v>2.7083333333333335</v>
      </c>
      <c r="C12" s="19">
        <v>3.5700000000000003</v>
      </c>
      <c r="D12" s="18">
        <v>926</v>
      </c>
      <c r="E12">
        <v>8.3000000000000007</v>
      </c>
      <c r="F12" s="20">
        <v>-1.7018659011687514E-2</v>
      </c>
      <c r="G12">
        <v>19.7</v>
      </c>
      <c r="J12" t="s">
        <v>1029</v>
      </c>
      <c r="K12" t="s">
        <v>1029</v>
      </c>
      <c r="L12" t="s">
        <v>1029</v>
      </c>
      <c r="M12" t="s">
        <v>1029</v>
      </c>
      <c r="P12">
        <f t="shared" si="0"/>
        <v>4</v>
      </c>
    </row>
    <row r="13" spans="1:16" x14ac:dyDescent="0.35">
      <c r="A13" t="s">
        <v>69</v>
      </c>
      <c r="B13" s="19">
        <v>3.6333333333333333</v>
      </c>
      <c r="C13" s="19">
        <v>4.3233333333333333</v>
      </c>
      <c r="D13" s="18">
        <v>953</v>
      </c>
      <c r="E13">
        <v>7.6</v>
      </c>
      <c r="F13" s="20">
        <v>-4.5755851469466771E-3</v>
      </c>
      <c r="G13">
        <v>24.1</v>
      </c>
      <c r="I13" t="s">
        <v>1029</v>
      </c>
      <c r="J13" t="s">
        <v>1029</v>
      </c>
      <c r="N13" t="s">
        <v>1029</v>
      </c>
      <c r="P13">
        <f t="shared" si="0"/>
        <v>3</v>
      </c>
    </row>
    <row r="14" spans="1:16" x14ac:dyDescent="0.35">
      <c r="A14" t="s">
        <v>48</v>
      </c>
      <c r="B14" s="19">
        <v>3.683333333333334</v>
      </c>
      <c r="C14" s="19">
        <v>4.4850000000000012</v>
      </c>
      <c r="D14" s="18">
        <v>979</v>
      </c>
      <c r="E14">
        <v>8.3000000000000007</v>
      </c>
      <c r="F14" s="20">
        <v>-6.4788307970468587E-3</v>
      </c>
      <c r="G14">
        <v>19.8</v>
      </c>
      <c r="I14" t="s">
        <v>1029</v>
      </c>
      <c r="J14" t="s">
        <v>1029</v>
      </c>
      <c r="L14" t="s">
        <v>1029</v>
      </c>
      <c r="P14">
        <f t="shared" si="0"/>
        <v>3</v>
      </c>
    </row>
    <row r="15" spans="1:16" x14ac:dyDescent="0.35">
      <c r="A15" t="s">
        <v>63</v>
      </c>
      <c r="B15" s="19">
        <v>4.6749999999999998</v>
      </c>
      <c r="C15" s="19">
        <v>4.4500000000000011</v>
      </c>
      <c r="D15" s="18">
        <v>995</v>
      </c>
      <c r="E15">
        <v>15.2</v>
      </c>
      <c r="F15" s="20">
        <v>-3.063139415218839E-2</v>
      </c>
      <c r="G15">
        <v>17.7</v>
      </c>
      <c r="I15" t="s">
        <v>1029</v>
      </c>
      <c r="J15" t="s">
        <v>1029</v>
      </c>
      <c r="L15" t="s">
        <v>1029</v>
      </c>
      <c r="M15" t="s">
        <v>1029</v>
      </c>
      <c r="P15">
        <f t="shared" si="0"/>
        <v>4</v>
      </c>
    </row>
    <row r="16" spans="1:16" x14ac:dyDescent="0.35">
      <c r="A16" t="s">
        <v>32</v>
      </c>
      <c r="B16" s="19">
        <v>4</v>
      </c>
      <c r="C16" s="19">
        <v>5.07</v>
      </c>
      <c r="D16" s="18">
        <v>974</v>
      </c>
      <c r="E16">
        <v>11.4</v>
      </c>
      <c r="F16" s="20">
        <v>-1.6885119506553584E-2</v>
      </c>
      <c r="G16">
        <v>20.7</v>
      </c>
      <c r="I16" t="s">
        <v>1029</v>
      </c>
      <c r="J16" t="s">
        <v>1029</v>
      </c>
      <c r="L16" t="s">
        <v>1029</v>
      </c>
      <c r="M16" t="s">
        <v>1029</v>
      </c>
      <c r="P16">
        <f t="shared" si="0"/>
        <v>4</v>
      </c>
    </row>
    <row r="17" spans="1:16" x14ac:dyDescent="0.35">
      <c r="A17" t="s">
        <v>73</v>
      </c>
      <c r="B17" s="19">
        <v>2.9749999999999996</v>
      </c>
      <c r="C17" s="19">
        <v>3.4366666666666665</v>
      </c>
      <c r="D17" s="18">
        <v>899</v>
      </c>
      <c r="E17">
        <v>9.9</v>
      </c>
      <c r="F17" s="20">
        <v>-1.7459810497178749E-2</v>
      </c>
      <c r="G17">
        <v>23.1</v>
      </c>
      <c r="I17" t="s">
        <v>1029</v>
      </c>
      <c r="K17" t="s">
        <v>1029</v>
      </c>
      <c r="L17" t="s">
        <v>1029</v>
      </c>
      <c r="M17" t="s">
        <v>1029</v>
      </c>
      <c r="N17" t="s">
        <v>1029</v>
      </c>
      <c r="P17">
        <f t="shared" si="0"/>
        <v>5</v>
      </c>
    </row>
    <row r="18" spans="1:16" x14ac:dyDescent="0.35">
      <c r="A18" t="s">
        <v>152</v>
      </c>
      <c r="B18" s="19">
        <v>3.0750000000000006</v>
      </c>
      <c r="C18" s="19">
        <v>3.9033333333333333</v>
      </c>
      <c r="D18" s="18">
        <v>891</v>
      </c>
      <c r="E18">
        <v>8.4</v>
      </c>
      <c r="F18" s="20">
        <v>-1.5376729882111738E-2</v>
      </c>
      <c r="G18">
        <v>21.8</v>
      </c>
      <c r="I18" t="s">
        <v>1029</v>
      </c>
      <c r="J18" t="s">
        <v>1029</v>
      </c>
      <c r="K18" t="s">
        <v>1029</v>
      </c>
      <c r="L18" t="s">
        <v>1029</v>
      </c>
      <c r="M18" t="s">
        <v>1029</v>
      </c>
      <c r="P18">
        <f t="shared" si="0"/>
        <v>5</v>
      </c>
    </row>
    <row r="19" spans="1:16" x14ac:dyDescent="0.35">
      <c r="A19" t="s">
        <v>43</v>
      </c>
      <c r="B19" s="19">
        <v>3.2249999999999996</v>
      </c>
      <c r="C19" s="19">
        <v>3.9333333333333336</v>
      </c>
      <c r="D19" s="18">
        <v>1020</v>
      </c>
      <c r="E19">
        <v>6</v>
      </c>
      <c r="F19" s="20">
        <v>-1.9951400434838215E-2</v>
      </c>
      <c r="G19">
        <v>22.6</v>
      </c>
      <c r="I19" t="s">
        <v>1029</v>
      </c>
      <c r="J19" t="s">
        <v>1029</v>
      </c>
      <c r="M19" t="s">
        <v>1029</v>
      </c>
      <c r="N19" t="s">
        <v>1029</v>
      </c>
      <c r="P19">
        <f t="shared" si="0"/>
        <v>4</v>
      </c>
    </row>
    <row r="20" spans="1:16" x14ac:dyDescent="0.35">
      <c r="A20" t="s">
        <v>96</v>
      </c>
      <c r="B20" s="19">
        <v>2.3916666666666671</v>
      </c>
      <c r="C20" s="19">
        <v>2.628333333333333</v>
      </c>
      <c r="D20" s="18">
        <v>902</v>
      </c>
      <c r="E20">
        <v>5</v>
      </c>
      <c r="F20" s="20">
        <v>-2.1515151515151515E-2</v>
      </c>
      <c r="G20">
        <v>22.6</v>
      </c>
      <c r="K20" t="s">
        <v>1029</v>
      </c>
      <c r="M20" t="s">
        <v>1029</v>
      </c>
      <c r="N20" t="s">
        <v>1029</v>
      </c>
      <c r="P20">
        <f t="shared" si="0"/>
        <v>3</v>
      </c>
    </row>
    <row r="21" spans="1:16" x14ac:dyDescent="0.35">
      <c r="A21" t="s">
        <v>113</v>
      </c>
      <c r="B21" s="19">
        <v>2.2750000000000008</v>
      </c>
      <c r="C21" s="19">
        <v>2.8133333333333335</v>
      </c>
      <c r="D21" s="18">
        <v>1000</v>
      </c>
      <c r="E21">
        <v>8.5</v>
      </c>
      <c r="F21" s="20">
        <v>-2.0538566864445457E-2</v>
      </c>
      <c r="G21">
        <v>23.4</v>
      </c>
      <c r="L21" t="s">
        <v>1029</v>
      </c>
      <c r="M21" t="s">
        <v>1029</v>
      </c>
      <c r="N21" t="s">
        <v>1029</v>
      </c>
      <c r="P21">
        <f t="shared" si="0"/>
        <v>3</v>
      </c>
    </row>
    <row r="22" spans="1:16" x14ac:dyDescent="0.35">
      <c r="A22" t="s">
        <v>112</v>
      </c>
      <c r="B22" s="19">
        <v>2.9583333333333335</v>
      </c>
      <c r="C22" s="19">
        <v>3.5066666666666668</v>
      </c>
      <c r="D22" s="18">
        <v>1034</v>
      </c>
      <c r="E22">
        <v>5.2</v>
      </c>
      <c r="F22" s="20">
        <v>-2.4646009834705846E-2</v>
      </c>
      <c r="G22">
        <v>22.8</v>
      </c>
      <c r="I22" t="s">
        <v>1029</v>
      </c>
      <c r="M22" t="s">
        <v>1029</v>
      </c>
      <c r="N22" t="s">
        <v>1029</v>
      </c>
      <c r="P22">
        <f t="shared" si="0"/>
        <v>3</v>
      </c>
    </row>
    <row r="23" spans="1:16" x14ac:dyDescent="0.35">
      <c r="A23" t="s">
        <v>140</v>
      </c>
      <c r="B23" s="19">
        <v>3.1666666666666665</v>
      </c>
      <c r="C23" s="19">
        <v>3.5833333333333335</v>
      </c>
      <c r="D23" s="18">
        <v>993</v>
      </c>
      <c r="E23">
        <v>7.5</v>
      </c>
      <c r="F23" s="20">
        <v>-4.5649838882921588E-2</v>
      </c>
      <c r="G23">
        <v>19</v>
      </c>
      <c r="I23" t="s">
        <v>1029</v>
      </c>
      <c r="J23" t="s">
        <v>1029</v>
      </c>
      <c r="M23" t="s">
        <v>1029</v>
      </c>
      <c r="P23">
        <f t="shared" si="0"/>
        <v>3</v>
      </c>
    </row>
    <row r="24" spans="1:16" x14ac:dyDescent="0.35">
      <c r="A24" t="s">
        <v>219</v>
      </c>
      <c r="B24" s="19">
        <v>3.3666666666666671</v>
      </c>
      <c r="C24" s="19">
        <v>4.0733333333333333</v>
      </c>
      <c r="D24" s="18">
        <v>841</v>
      </c>
      <c r="E24">
        <v>5.9</v>
      </c>
      <c r="F24" s="20">
        <v>-7.3389787015653071E-3</v>
      </c>
      <c r="G24">
        <v>21.3</v>
      </c>
      <c r="I24" t="s">
        <v>1029</v>
      </c>
      <c r="J24" t="s">
        <v>1029</v>
      </c>
      <c r="K24" t="s">
        <v>1029</v>
      </c>
      <c r="P24">
        <f t="shared" si="0"/>
        <v>3</v>
      </c>
    </row>
    <row r="25" spans="1:16" x14ac:dyDescent="0.35">
      <c r="A25" t="s">
        <v>146</v>
      </c>
      <c r="B25" s="19">
        <v>2.9833333333333338</v>
      </c>
      <c r="C25" s="19">
        <v>3.6366666666666667</v>
      </c>
      <c r="D25" s="18">
        <v>919</v>
      </c>
      <c r="E25">
        <v>5.3</v>
      </c>
      <c r="F25" s="20">
        <v>3.0154741436317946E-3</v>
      </c>
      <c r="G25">
        <v>19.100000000000001</v>
      </c>
      <c r="I25" t="s">
        <v>1029</v>
      </c>
      <c r="J25" t="s">
        <v>1029</v>
      </c>
      <c r="K25" t="s">
        <v>1029</v>
      </c>
      <c r="P25">
        <f t="shared" si="0"/>
        <v>3</v>
      </c>
    </row>
    <row r="26" spans="1:16" x14ac:dyDescent="0.35">
      <c r="A26" t="s">
        <v>136</v>
      </c>
      <c r="B26" s="19">
        <v>3.4666666666666668</v>
      </c>
      <c r="C26" s="19">
        <v>3.9033333333333324</v>
      </c>
      <c r="D26" s="18">
        <v>935</v>
      </c>
      <c r="E26">
        <v>8.8000000000000007</v>
      </c>
      <c r="F26" s="20">
        <v>1.2400697539236581E-2</v>
      </c>
      <c r="G26">
        <v>21.1</v>
      </c>
      <c r="I26" t="s">
        <v>1029</v>
      </c>
      <c r="J26" t="s">
        <v>1029</v>
      </c>
      <c r="L26" t="s">
        <v>1029</v>
      </c>
      <c r="P26">
        <f t="shared" si="0"/>
        <v>3</v>
      </c>
    </row>
    <row r="27" spans="1:16" x14ac:dyDescent="0.35">
      <c r="A27" t="s">
        <v>116</v>
      </c>
      <c r="B27" s="19">
        <v>3.15</v>
      </c>
      <c r="C27" s="19">
        <v>3.6766666666666667</v>
      </c>
      <c r="D27" s="18">
        <v>896</v>
      </c>
      <c r="E27">
        <v>10.6</v>
      </c>
      <c r="F27" s="20">
        <v>-1.1170955515659286E-2</v>
      </c>
      <c r="G27">
        <v>21.9</v>
      </c>
      <c r="I27" t="s">
        <v>1029</v>
      </c>
      <c r="J27" t="s">
        <v>1029</v>
      </c>
      <c r="K27" t="s">
        <v>1029</v>
      </c>
      <c r="L27" t="s">
        <v>1029</v>
      </c>
      <c r="P27">
        <f t="shared" si="0"/>
        <v>4</v>
      </c>
    </row>
    <row r="28" spans="1:16" x14ac:dyDescent="0.35">
      <c r="A28" t="s">
        <v>81</v>
      </c>
      <c r="B28" s="19">
        <v>3.7916666666666665</v>
      </c>
      <c r="C28" s="19">
        <v>4.8900000000000006</v>
      </c>
      <c r="D28" s="18">
        <v>1050</v>
      </c>
      <c r="E28">
        <v>8.5</v>
      </c>
      <c r="F28" s="20">
        <v>-2.9619476146488275E-2</v>
      </c>
      <c r="G28">
        <v>21.2</v>
      </c>
      <c r="I28" t="s">
        <v>1029</v>
      </c>
      <c r="J28" t="s">
        <v>1029</v>
      </c>
      <c r="L28" t="s">
        <v>1029</v>
      </c>
      <c r="M28" t="s">
        <v>1029</v>
      </c>
      <c r="P28">
        <f t="shared" si="0"/>
        <v>4</v>
      </c>
    </row>
    <row r="29" spans="1:16" x14ac:dyDescent="0.35">
      <c r="A29" t="s">
        <v>50</v>
      </c>
      <c r="B29" s="19">
        <v>3.0166666666666662</v>
      </c>
      <c r="C29" s="19">
        <v>3.6416666666666666</v>
      </c>
      <c r="D29" s="18">
        <v>971</v>
      </c>
      <c r="E29">
        <v>7.4</v>
      </c>
      <c r="F29" s="20">
        <v>-2.9270544783010156E-2</v>
      </c>
      <c r="G29">
        <v>19.5</v>
      </c>
      <c r="I29" t="s">
        <v>1029</v>
      </c>
      <c r="J29" t="s">
        <v>1029</v>
      </c>
      <c r="M29" t="s">
        <v>1029</v>
      </c>
      <c r="P29">
        <f t="shared" si="0"/>
        <v>3</v>
      </c>
    </row>
    <row r="30" spans="1:16" x14ac:dyDescent="0.35">
      <c r="A30" t="s">
        <v>216</v>
      </c>
      <c r="B30" s="19">
        <v>3.2000000000000006</v>
      </c>
      <c r="C30" s="19">
        <v>3.9933333333333332</v>
      </c>
      <c r="D30" s="18">
        <v>932</v>
      </c>
      <c r="E30">
        <v>3.2</v>
      </c>
      <c r="F30" s="20">
        <v>2.5685966396712195E-2</v>
      </c>
      <c r="G30">
        <v>18.100000000000001</v>
      </c>
      <c r="I30" t="s">
        <v>1029</v>
      </c>
      <c r="J30" t="s">
        <v>1029</v>
      </c>
      <c r="K30" t="s">
        <v>1029</v>
      </c>
      <c r="P30">
        <f t="shared" si="0"/>
        <v>3</v>
      </c>
    </row>
    <row r="31" spans="1:16" x14ac:dyDescent="0.35">
      <c r="A31" t="s">
        <v>130</v>
      </c>
      <c r="B31" s="19">
        <v>6.2500000000000009</v>
      </c>
      <c r="C31" s="19">
        <v>5.7566666666666668</v>
      </c>
      <c r="D31" s="18">
        <v>1040</v>
      </c>
      <c r="E31">
        <v>8.6</v>
      </c>
      <c r="F31" s="20">
        <v>-2.2939211090609885E-3</v>
      </c>
      <c r="G31">
        <v>17.7</v>
      </c>
      <c r="I31" t="s">
        <v>1029</v>
      </c>
      <c r="J31" t="s">
        <v>1029</v>
      </c>
      <c r="L31" t="s">
        <v>1029</v>
      </c>
      <c r="P31">
        <f t="shared" si="0"/>
        <v>3</v>
      </c>
    </row>
    <row r="32" spans="1:16" x14ac:dyDescent="0.35">
      <c r="A32" t="s">
        <v>154</v>
      </c>
      <c r="B32" s="19">
        <v>2.8833333333333333</v>
      </c>
      <c r="C32" s="19">
        <v>3.4599999999999995</v>
      </c>
      <c r="D32" s="18">
        <v>854</v>
      </c>
      <c r="E32">
        <v>8.1</v>
      </c>
      <c r="F32" s="20">
        <v>-2.9704101450931109E-2</v>
      </c>
      <c r="G32">
        <v>24.1</v>
      </c>
      <c r="K32" t="s">
        <v>1029</v>
      </c>
      <c r="L32" t="s">
        <v>1029</v>
      </c>
      <c r="M32" t="s">
        <v>1029</v>
      </c>
      <c r="N32" t="s">
        <v>1029</v>
      </c>
      <c r="P32">
        <f t="shared" si="0"/>
        <v>4</v>
      </c>
    </row>
    <row r="33" spans="1:16" x14ac:dyDescent="0.35">
      <c r="A33" t="s">
        <v>141</v>
      </c>
      <c r="B33" s="19">
        <v>3.2583333333333333</v>
      </c>
      <c r="C33" s="19">
        <v>3.8266666666666667</v>
      </c>
      <c r="D33" s="18">
        <v>1160</v>
      </c>
      <c r="E33">
        <v>9.8000000000000007</v>
      </c>
      <c r="F33" s="20">
        <v>-2.3635522664199816E-2</v>
      </c>
      <c r="G33">
        <v>17.100000000000001</v>
      </c>
      <c r="I33" t="s">
        <v>1029</v>
      </c>
      <c r="J33" t="s">
        <v>1029</v>
      </c>
      <c r="L33" t="s">
        <v>1029</v>
      </c>
      <c r="M33" t="s">
        <v>1029</v>
      </c>
      <c r="P33">
        <f t="shared" si="0"/>
        <v>4</v>
      </c>
    </row>
    <row r="34" spans="1:16" x14ac:dyDescent="0.35">
      <c r="A34" t="s">
        <v>46</v>
      </c>
      <c r="B34" s="19">
        <v>2.7333333333333329</v>
      </c>
      <c r="C34" s="19">
        <v>3.2483333333333335</v>
      </c>
      <c r="D34" s="18">
        <v>927</v>
      </c>
      <c r="E34">
        <v>8.3000000000000007</v>
      </c>
      <c r="F34" s="20">
        <v>-1.269152364042875E-2</v>
      </c>
      <c r="G34">
        <v>23.5</v>
      </c>
      <c r="K34" t="s">
        <v>1029</v>
      </c>
      <c r="L34" t="s">
        <v>1029</v>
      </c>
      <c r="N34" t="s">
        <v>1029</v>
      </c>
      <c r="P34">
        <f t="shared" si="0"/>
        <v>3</v>
      </c>
    </row>
    <row r="35" spans="1:16" x14ac:dyDescent="0.35">
      <c r="A35" t="s">
        <v>71</v>
      </c>
      <c r="B35" s="19">
        <v>2.5416666666666665</v>
      </c>
      <c r="C35" s="19">
        <v>2.9666666666666663</v>
      </c>
      <c r="D35" s="18">
        <v>882</v>
      </c>
      <c r="E35">
        <v>6.8</v>
      </c>
      <c r="F35" s="20">
        <v>-2.0458083166555483E-2</v>
      </c>
      <c r="G35">
        <v>22</v>
      </c>
      <c r="K35" t="s">
        <v>1029</v>
      </c>
      <c r="M35" t="s">
        <v>1029</v>
      </c>
      <c r="N35" t="s">
        <v>1029</v>
      </c>
      <c r="P35">
        <f t="shared" si="0"/>
        <v>3</v>
      </c>
    </row>
    <row r="36" spans="1:16" x14ac:dyDescent="0.35">
      <c r="A36" t="s">
        <v>169</v>
      </c>
      <c r="B36" s="19">
        <v>3.4666666666666663</v>
      </c>
      <c r="C36" s="19">
        <v>4.3216666666666672</v>
      </c>
      <c r="D36" s="18">
        <v>1134</v>
      </c>
      <c r="E36">
        <v>8.1</v>
      </c>
      <c r="F36" s="20">
        <v>-2.2957445712224697E-3</v>
      </c>
      <c r="G36">
        <v>16.7</v>
      </c>
      <c r="I36" t="s">
        <v>1029</v>
      </c>
      <c r="J36" t="s">
        <v>1029</v>
      </c>
      <c r="L36" t="s">
        <v>1029</v>
      </c>
      <c r="P36">
        <f t="shared" si="0"/>
        <v>3</v>
      </c>
    </row>
    <row r="37" spans="1:16" x14ac:dyDescent="0.35">
      <c r="A37" t="s">
        <v>196</v>
      </c>
      <c r="B37" s="19">
        <v>4.0333333333333332</v>
      </c>
      <c r="C37" s="19">
        <v>3.9049999999999998</v>
      </c>
      <c r="D37" s="18">
        <v>937</v>
      </c>
      <c r="E37">
        <v>11.3</v>
      </c>
      <c r="F37" s="20">
        <v>-1.751006828926633E-2</v>
      </c>
      <c r="G37">
        <v>19.8</v>
      </c>
      <c r="I37" t="s">
        <v>1029</v>
      </c>
      <c r="J37" t="s">
        <v>1029</v>
      </c>
      <c r="L37" t="s">
        <v>1029</v>
      </c>
      <c r="M37" t="s">
        <v>1029</v>
      </c>
      <c r="P37">
        <f t="shared" si="0"/>
        <v>4</v>
      </c>
    </row>
    <row r="38" spans="1:16" x14ac:dyDescent="0.35">
      <c r="A38" t="s">
        <v>59</v>
      </c>
      <c r="B38" s="19">
        <v>2.9666666666666668</v>
      </c>
      <c r="C38" s="19">
        <v>3.7716666666666669</v>
      </c>
      <c r="D38" s="18">
        <v>890</v>
      </c>
      <c r="E38">
        <v>8.5</v>
      </c>
      <c r="F38" s="20">
        <v>-1.9436666117608303E-2</v>
      </c>
      <c r="G38">
        <v>20.5</v>
      </c>
      <c r="I38" t="s">
        <v>1029</v>
      </c>
      <c r="J38" t="s">
        <v>1029</v>
      </c>
      <c r="K38" t="s">
        <v>1029</v>
      </c>
      <c r="L38" t="s">
        <v>1029</v>
      </c>
      <c r="M38" t="s">
        <v>1029</v>
      </c>
      <c r="P38">
        <f t="shared" si="0"/>
        <v>5</v>
      </c>
    </row>
    <row r="39" spans="1:16" x14ac:dyDescent="0.35">
      <c r="A39" t="s">
        <v>163</v>
      </c>
      <c r="B39" s="19">
        <v>3.433333333333334</v>
      </c>
      <c r="C39" s="19">
        <v>4.166666666666667</v>
      </c>
      <c r="D39" s="18">
        <v>1003</v>
      </c>
      <c r="E39">
        <v>14.1</v>
      </c>
      <c r="F39" s="20">
        <v>-7.6193701320690825E-3</v>
      </c>
      <c r="G39">
        <v>17.8</v>
      </c>
      <c r="I39" t="s">
        <v>1029</v>
      </c>
      <c r="J39" t="s">
        <v>1029</v>
      </c>
      <c r="L39" t="s">
        <v>1029</v>
      </c>
      <c r="P39">
        <f t="shared" si="0"/>
        <v>3</v>
      </c>
    </row>
    <row r="40" spans="1:16" x14ac:dyDescent="0.35">
      <c r="A40" t="s">
        <v>120</v>
      </c>
      <c r="B40" s="19">
        <v>3.0583333333333336</v>
      </c>
      <c r="C40" s="19">
        <v>3.8566666666666665</v>
      </c>
      <c r="D40" s="18">
        <v>878</v>
      </c>
      <c r="E40">
        <v>5.0999999999999996</v>
      </c>
      <c r="F40" s="20">
        <v>-1.0483946456987737E-2</v>
      </c>
      <c r="G40">
        <v>21.3</v>
      </c>
      <c r="I40" t="s">
        <v>1029</v>
      </c>
      <c r="J40" t="s">
        <v>1029</v>
      </c>
      <c r="K40" t="s">
        <v>1029</v>
      </c>
      <c r="P40">
        <f t="shared" si="0"/>
        <v>3</v>
      </c>
    </row>
    <row r="41" spans="1:16" x14ac:dyDescent="0.35">
      <c r="A41" t="s">
        <v>61</v>
      </c>
      <c r="B41" s="19">
        <v>3.1083333333333329</v>
      </c>
      <c r="C41" s="19">
        <v>3.5766666666666667</v>
      </c>
      <c r="D41" s="18">
        <v>965</v>
      </c>
      <c r="E41">
        <v>6.3</v>
      </c>
      <c r="F41" s="20">
        <v>-1.2410287081339713E-2</v>
      </c>
      <c r="G41">
        <v>22.3</v>
      </c>
      <c r="I41" t="s">
        <v>1029</v>
      </c>
      <c r="J41" t="s">
        <v>1029</v>
      </c>
      <c r="N41" t="s">
        <v>1029</v>
      </c>
      <c r="P41">
        <f t="shared" si="0"/>
        <v>3</v>
      </c>
    </row>
    <row r="42" spans="1:16" x14ac:dyDescent="0.35">
      <c r="A42" t="s">
        <v>25</v>
      </c>
      <c r="B42" s="19">
        <v>2.4</v>
      </c>
      <c r="C42" s="19">
        <v>3.09</v>
      </c>
      <c r="D42" s="18">
        <v>1057</v>
      </c>
      <c r="E42">
        <v>13.1</v>
      </c>
      <c r="F42" s="20">
        <v>-2.2098593725853811E-2</v>
      </c>
      <c r="G42">
        <v>22.4</v>
      </c>
      <c r="L42" t="s">
        <v>1029</v>
      </c>
      <c r="M42" t="s">
        <v>1029</v>
      </c>
      <c r="N42" t="s">
        <v>1029</v>
      </c>
      <c r="P42">
        <f t="shared" si="0"/>
        <v>3</v>
      </c>
    </row>
  </sheetData>
  <autoFilter ref="A1:P1" xr:uid="{00000000-0001-0000-0200-000000000000}">
    <sortState xmlns:xlrd2="http://schemas.microsoft.com/office/spreadsheetml/2017/richdata2" ref="A2:P42">
      <sortCondition ref="A1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9" ma:contentTypeDescription="Create a new document." ma:contentTypeScope="" ma:versionID="9944d24c5b24f0a27a4f23ec5ac22295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9fdc0be45ffd3831e78ddd56ed0f8633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9aa3b6-f5fb-4571-8701-56f20689897b" xsi:nil="true"/>
    <lcf76f155ced4ddcb4097134ff3c332f xmlns="d2cbfc94-a69a-4175-9de2-749d5ca1cf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B5F0C0-87D4-4314-A936-85033D7202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51E78-C387-4A33-A725-1C357A25AD0F}"/>
</file>

<file path=customXml/itemProps3.xml><?xml version="1.0" encoding="utf-8"?>
<ds:datastoreItem xmlns:ds="http://schemas.openxmlformats.org/officeDocument/2006/customXml" ds:itemID="{280FC2BC-F664-4335-92BE-D976A81BB7B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1d9aa3b6-f5fb-4571-8701-56f20689897b"/>
    <ds:schemaRef ds:uri="d2cbfc94-a69a-4175-9de2-749d5ca1cf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Wages by City</vt:lpstr>
      <vt:lpstr>Wages by City and Zip Code</vt:lpstr>
      <vt:lpstr>Distressed Counties</vt:lpstr>
      <vt:lpstr>Counties</vt:lpstr>
    </vt:vector>
  </TitlesOfParts>
  <Company>Iowa Economic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Christiansen, Tyler [IEDA]</dc:creator>
  <cp:lastModifiedBy>Matthew Kodis</cp:lastModifiedBy>
  <cp:lastPrinted>2022-06-29T18:10:15Z</cp:lastPrinted>
  <dcterms:created xsi:type="dcterms:W3CDTF">2016-06-17T16:44:36Z</dcterms:created>
  <dcterms:modified xsi:type="dcterms:W3CDTF">2025-06-17T16:34:27Z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  <property fmtid="{D5CDD505-2E9C-101B-9397-08002B2CF9AE}" pid="3" name="Order">
    <vt:r8>10345400</vt:r8>
  </property>
  <property fmtid="{D5CDD505-2E9C-101B-9397-08002B2CF9AE}" pid="4" name="MediaServiceImageTags">
    <vt:lpwstr/>
  </property>
</Properties>
</file>