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10" windowWidth="20120" windowHeight="7940"/>
  </bookViews>
  <sheets>
    <sheet name="Homebuyer Completion Form" sheetId="1" r:id="rId1"/>
  </sheets>
  <definedNames>
    <definedName name="ActTotAllFunds" localSheetId="0">'Homebuyer Completion Form'!$M$97</definedName>
    <definedName name="AmortizedLoan" localSheetId="0">'Homebuyer Completion Form'!$M$67</definedName>
    <definedName name="HOMEDPAssistAmortiz" localSheetId="0">'Homebuyer Completion Form'!$M$75</definedName>
    <definedName name="HOMEDPAssistGrant" localSheetId="0">'Homebuyer Completion Form'!$M$76</definedName>
    <definedName name="HOMEDPAssistOther" localSheetId="0">'Homebuyer Completion Form'!$M$78</definedName>
    <definedName name="HOMEPropCostsOther" localSheetId="0">'Homebuyer Completion Form'!$M$70</definedName>
    <definedName name="_xlnm.Print_Area" localSheetId="0">'Homebuyer Completion Form'!$A$1:$N$156</definedName>
    <definedName name="Text1" localSheetId="0">'Homebuyer Completion Form'!$B$6</definedName>
    <definedName name="Text29" localSheetId="0">'Homebuyer Completion Form'!$K$10</definedName>
    <definedName name="Text9" localSheetId="0">'Homebuyer Completion Form'!$M$62</definedName>
    <definedName name="TotalHOMEPropCosts" localSheetId="0">'Homebuyer Completion Form'!$M$71</definedName>
    <definedName name="TotHOMEDPAssist" localSheetId="0">'Homebuyer Completion Form'!$M$79</definedName>
    <definedName name="TotPrivateFunds" localSheetId="0">'Homebuyer Completion Form'!$M$93</definedName>
    <definedName name="TotPubFunds" localSheetId="0">'Homebuyer Completion Form'!$M$86</definedName>
  </definedNames>
  <calcPr calcId="145621"/>
</workbook>
</file>

<file path=xl/calcChain.xml><?xml version="1.0" encoding="utf-8"?>
<calcChain xmlns="http://schemas.openxmlformats.org/spreadsheetml/2006/main">
  <c r="N109" i="1" l="1"/>
  <c r="L119" i="1"/>
  <c r="L120" i="1"/>
  <c r="M62" i="1"/>
  <c r="M63" i="1"/>
  <c r="M77" i="1"/>
  <c r="M79" i="1" s="1"/>
  <c r="M90" i="1"/>
  <c r="M92" i="1"/>
  <c r="M91" i="1"/>
  <c r="M85" i="1"/>
  <c r="M84" i="1"/>
  <c r="M83" i="1"/>
  <c r="L118" i="1"/>
  <c r="M96" i="1" s="1"/>
  <c r="L122" i="1" l="1"/>
  <c r="L123" i="1" s="1"/>
  <c r="M69" i="1"/>
  <c r="L121" i="1"/>
  <c r="M68" i="1" s="1"/>
  <c r="M71" i="1" s="1"/>
  <c r="M93" i="1"/>
  <c r="M86" i="1"/>
  <c r="M97" i="1" l="1"/>
</calcChain>
</file>

<file path=xl/sharedStrings.xml><?xml version="1.0" encoding="utf-8"?>
<sst xmlns="http://schemas.openxmlformats.org/spreadsheetml/2006/main" count="180" uniqueCount="161">
  <si>
    <t>Homebuyer Completion Form</t>
  </si>
  <si>
    <t>HOME Program</t>
  </si>
  <si>
    <t xml:space="preserve">     </t>
  </si>
  <si>
    <t>Project Name:</t>
  </si>
  <si>
    <t xml:space="preserve">      </t>
  </si>
  <si>
    <t>Contract #:</t>
  </si>
  <si>
    <t>Date Submitted:</t>
  </si>
  <si>
    <t>Name of Person Completing Form:</t>
  </si>
  <si>
    <t>     </t>
  </si>
  <si>
    <t xml:space="preserve">SECTION 1.  UNIT  </t>
  </si>
  <si>
    <t>Homebuyer's Name</t>
  </si>
  <si>
    <t>Homebuyer's Address</t>
  </si>
  <si>
    <t>County</t>
  </si>
  <si>
    <t>SECTION 2.  BENEFICIARY</t>
  </si>
  <si>
    <t>Household</t>
  </si>
  <si>
    <t>#  Bdrms</t>
  </si>
  <si>
    <t>Occupant</t>
  </si>
  <si>
    <t>Total Monthly Income</t>
  </si>
  <si>
    <t>Race</t>
  </si>
  <si>
    <t>Size</t>
  </si>
  <si>
    <t>Assistance Type</t>
  </si>
  <si>
    <t>KEY FOR BENEFICIARY TABLE ENTRY</t>
  </si>
  <si>
    <t># of Bdrms</t>
  </si>
  <si>
    <t>0 = Effcny or SRO,</t>
  </si>
  <si>
    <t>1, 2, 3, 4, 5, 6, 7, 8+</t>
  </si>
  <si>
    <t>1 = Section 8</t>
  </si>
  <si>
    <t xml:space="preserve">1, 2, 3, 4, 5+ </t>
  </si>
  <si>
    <t>2 = HOME TBRA</t>
  </si>
  <si>
    <t>1 = Single, non-elderly</t>
  </si>
  <si>
    <t>T = Tenant</t>
  </si>
  <si>
    <t>2 = Elderly</t>
  </si>
  <si>
    <t>4 = No Assistance</t>
  </si>
  <si>
    <t>O = Owner</t>
  </si>
  <si>
    <t>3 = Single parent</t>
  </si>
  <si>
    <t>4 = Two parents</t>
  </si>
  <si>
    <t>% Area Median Income</t>
  </si>
  <si>
    <t>5 = Other</t>
  </si>
  <si>
    <t>1 = 0 to 30%</t>
  </si>
  <si>
    <t>2 = 30+ to 50%</t>
  </si>
  <si>
    <t>3 = 50+ to 60%</t>
  </si>
  <si>
    <t>4 = 60+ to 80%</t>
  </si>
  <si>
    <t>SECTION 3.  LOCATION</t>
  </si>
  <si>
    <t>Property</t>
  </si>
  <si>
    <t>Homebuyer</t>
  </si>
  <si>
    <r>
      <t xml:space="preserve">Homebuyer Counseling Provided </t>
    </r>
    <r>
      <rPr>
        <sz val="10"/>
        <color theme="1"/>
        <rFont val="Arial"/>
        <family val="2"/>
      </rPr>
      <t>(check one)</t>
    </r>
  </si>
  <si>
    <t xml:space="preserve">     Acquisition Only</t>
  </si>
  <si>
    <t xml:space="preserve">     Acquisition &amp; Rehab.</t>
  </si>
  <si>
    <t xml:space="preserve">     1-4 Single Family                </t>
  </si>
  <si>
    <t xml:space="preserve">     Condominium </t>
  </si>
  <si>
    <t xml:space="preserve">     Manufactured Home</t>
  </si>
  <si>
    <t xml:space="preserve">First                                      </t>
  </si>
  <si>
    <t>Last</t>
  </si>
  <si>
    <t>Year House Built</t>
  </si>
  <si>
    <t>Street Address</t>
  </si>
  <si>
    <r>
      <t>Does this unit qualify as Energy Star?</t>
    </r>
    <r>
      <rPr>
        <sz val="10"/>
        <color theme="1"/>
        <rFont val="Arial"/>
        <family val="2"/>
      </rPr>
      <t xml:space="preserve">     Yes                 No</t>
    </r>
  </si>
  <si>
    <r>
      <t>Is this unit Section 504 accessible?</t>
    </r>
    <r>
      <rPr>
        <sz val="10"/>
        <color theme="1"/>
        <rFont val="Arial"/>
        <family val="2"/>
      </rPr>
      <t xml:space="preserve">    Yes               No</t>
    </r>
  </si>
  <si>
    <t>Hispanic or Latino (Y/N)</t>
  </si>
  <si>
    <t xml:space="preserve">Income </t>
  </si>
  <si>
    <t>3 = Other Fed., State or Local Assistance</t>
  </si>
  <si>
    <t>Household Size</t>
  </si>
  <si>
    <t>Household Type</t>
  </si>
  <si>
    <r>
      <t>FHA Insured?</t>
    </r>
    <r>
      <rPr>
        <sz val="10"/>
        <color theme="1"/>
        <rFont val="Arial"/>
        <family val="2"/>
      </rPr>
      <t xml:space="preserve">       Yes                No</t>
    </r>
  </si>
  <si>
    <t>If Lease Purchase, Date of Agreement:</t>
  </si>
  <si>
    <t xml:space="preserve">        Pre-Counseling </t>
  </si>
  <si>
    <t xml:space="preserve">        Post-Counseling</t>
  </si>
  <si>
    <t xml:space="preserve">        Both Pre- &amp; Post-Counseling</t>
  </si>
  <si>
    <r>
      <t>First-Time Homebuyer?</t>
    </r>
    <r>
      <rPr>
        <sz val="10"/>
        <color theme="1"/>
        <rFont val="Arial"/>
        <family val="2"/>
      </rPr>
      <t xml:space="preserve">                      Yes                 No</t>
    </r>
  </si>
  <si>
    <r>
      <t xml:space="preserve">Qualified Veteran?                            </t>
    </r>
    <r>
      <rPr>
        <sz val="10"/>
        <color theme="1"/>
        <rFont val="Arial"/>
        <family val="2"/>
      </rPr>
      <t xml:space="preserve"> Yes                 No</t>
    </r>
  </si>
  <si>
    <r>
      <t>Coming from Subsidized Housing?</t>
    </r>
    <r>
      <rPr>
        <sz val="10"/>
        <color theme="1"/>
        <rFont val="Arial"/>
        <family val="2"/>
      </rPr>
      <t xml:space="preserve">    Yes                 No</t>
    </r>
  </si>
  <si>
    <t xml:space="preserve">SECTION 4.  COSTS  </t>
  </si>
  <si>
    <t>USE APPENDIX A BELOW TO AUTO-COMPLETE THIS SECTION</t>
  </si>
  <si>
    <t>Purchase Price</t>
  </si>
  <si>
    <t xml:space="preserve">HOME Property Costs </t>
  </si>
  <si>
    <t>Forms of Assistance</t>
  </si>
  <si>
    <t>Amortized Loan</t>
  </si>
  <si>
    <t>Grant</t>
  </si>
  <si>
    <t>Deferred Payment Loan</t>
  </si>
  <si>
    <t>Other</t>
  </si>
  <si>
    <t>TOTAL</t>
  </si>
  <si>
    <t>HOME Down-payment Assistance</t>
  </si>
  <si>
    <t>Public Funds</t>
  </si>
  <si>
    <t>Other Federal Funds</t>
  </si>
  <si>
    <t>State/Local Funds</t>
  </si>
  <si>
    <t>Tax-Exempt Bond Proceeds</t>
  </si>
  <si>
    <t>Private Funds</t>
  </si>
  <si>
    <t>Private Loans</t>
  </si>
  <si>
    <t>Owner Cash Contribution</t>
  </si>
  <si>
    <t>Private Grants</t>
  </si>
  <si>
    <t>ACTIVITY TOTALS</t>
  </si>
  <si>
    <t>HOME Funds</t>
  </si>
  <si>
    <t>All Funds</t>
  </si>
  <si>
    <t>Verified that HOME Funds Equal Drawn Amount</t>
  </si>
  <si>
    <t>If acq/rehab:</t>
  </si>
  <si>
    <t>Value After Rehabilitation  - Enter Purchase Price if HOME is not utilized for rehab.</t>
  </si>
  <si>
    <t>Lead Hazard Remediation Actions (check one if housing was constructed before 1978)</t>
  </si>
  <si>
    <t>Date Rcvd by IFA   ____________________</t>
  </si>
  <si>
    <t>Project Manager Initials     __________</t>
  </si>
  <si>
    <t>Affordability Period     __________  Years</t>
  </si>
  <si>
    <t xml:space="preserve">        Housing constructed before 1978                </t>
  </si>
  <si>
    <t xml:space="preserve">        Exempt:  Housing constructed 1978 or later </t>
  </si>
  <si>
    <t xml:space="preserve">        Otherwise exempt</t>
  </si>
  <si>
    <t xml:space="preserve">        Not applicable to this Project Activity Type</t>
  </si>
  <si>
    <t xml:space="preserve">        Lead Safe Work Practices (24 CFR 35.93(b))               </t>
  </si>
  <si>
    <t xml:space="preserve">        Visual Assessment/Paint Stabilization (24 CFR 35.1015)</t>
  </si>
  <si>
    <t xml:space="preserve">        Interim Controls or Standard Practices (24 DFR 35.930(c))</t>
  </si>
  <si>
    <t xml:space="preserve">        Abatement (24 CFR 35.930(d))</t>
  </si>
  <si>
    <t xml:space="preserve">        HOME funds equal drawn amount</t>
  </si>
  <si>
    <t>APPENDIX A - SECTION 4 COMPLETION FORM</t>
  </si>
  <si>
    <t>Inputs</t>
  </si>
  <si>
    <t xml:space="preserve">      Please complete the fields in the “INPUTS” section</t>
  </si>
  <si>
    <t>HOME down-payment assistance</t>
  </si>
  <si>
    <t>All other HOME funds utilized (excludes downpayment assistance)</t>
  </si>
  <si>
    <t>Private Loans (First Mortgage)</t>
  </si>
  <si>
    <t>Buyer down-payment contribution</t>
  </si>
  <si>
    <t>Tax Exempt Bond Proceeds</t>
  </si>
  <si>
    <t xml:space="preserve">Private Grants </t>
  </si>
  <si>
    <t>As-Is Appraised Value</t>
  </si>
  <si>
    <t>Total HOME funds utilized</t>
  </si>
  <si>
    <t>Total Development costs (Includes rehab if applicable)</t>
  </si>
  <si>
    <t>Below market Sale price subsidy (Subject to HOME mortgage)</t>
  </si>
  <si>
    <t>Development Subsidy (Not subject to HOME mortgage)</t>
  </si>
  <si>
    <t>HOME Mortgage (HOME below market subsidy + HOME down-payment)</t>
  </si>
  <si>
    <t>HOME Affordability Period</t>
  </si>
  <si>
    <t>CALCULATED FROM THE INPUTS ABOVE</t>
  </si>
  <si>
    <t>Attach copies of:</t>
  </si>
  <si>
    <t>City</t>
  </si>
  <si>
    <t>State</t>
  </si>
  <si>
    <t>IA</t>
  </si>
  <si>
    <t>Zip</t>
  </si>
  <si>
    <t>Appraised After Rehab Value                                                                                       (If not assisted with HOME funds for rehab, enter Contract Sales Price)</t>
  </si>
  <si>
    <r>
      <t xml:space="preserve">Is affordability period longer than the regulatory minimum? </t>
    </r>
    <r>
      <rPr>
        <sz val="11"/>
        <color theme="1"/>
        <rFont val="Arial"/>
        <family val="2"/>
      </rPr>
      <t xml:space="preserve">        Yes         No</t>
    </r>
  </si>
  <si>
    <r>
      <t>Applicable Lead Paint Requirement</t>
    </r>
    <r>
      <rPr>
        <sz val="11"/>
        <color theme="1"/>
        <rFont val="Arial"/>
        <family val="2"/>
      </rPr>
      <t xml:space="preserve"> (check one)</t>
    </r>
  </si>
  <si>
    <r>
      <t xml:space="preserve">  </t>
    </r>
    <r>
      <rPr>
        <b/>
        <sz val="11"/>
        <color theme="1"/>
        <rFont val="Arial"/>
        <family val="2"/>
      </rPr>
      <t xml:space="preserve">      </t>
    </r>
    <r>
      <rPr>
        <sz val="11"/>
        <color theme="1"/>
        <rFont val="Arial"/>
        <family val="2"/>
      </rPr>
      <t>Verified that purchase price or after rehab value meets HOME Requirements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</si>
  <si>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Preliminary Homebuyer Assistance Underwriting Form signed by the buyer.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</si>
  <si>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Final Homebuyer Assistance Underwriting Form signed by the buyer.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</si>
  <si>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Appraisal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</si>
  <si>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Homeowner’s Insurance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</si>
  <si>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Promissory Note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</si>
  <si>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Preliminary Title Opinion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</si>
  <si>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Homebuyer Education Certificate from HUD approved Housing Counseling Agency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</si>
  <si>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Homebuyer-Subrecipient written agreement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</si>
  <si>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Property photo</t>
    </r>
  </si>
  <si>
    <r>
      <t>SECTION 5.  COMPLETED BY IFA PROJECT MANAGER</t>
    </r>
    <r>
      <rPr>
        <b/>
        <sz val="12"/>
        <color theme="1"/>
        <rFont val="Arial"/>
        <family val="2"/>
      </rPr>
      <t xml:space="preserve"> </t>
    </r>
  </si>
  <si>
    <r>
      <t xml:space="preserve"> </t>
    </r>
    <r>
      <rPr>
        <b/>
        <sz val="11"/>
        <color theme="1"/>
        <rFont val="Arial"/>
        <family val="2"/>
      </rPr>
      <t>Phone # &amp; Email Address of Person Completing Form:</t>
    </r>
  </si>
  <si>
    <r>
      <t>Project Activity Type</t>
    </r>
    <r>
      <rPr>
        <sz val="12"/>
        <color theme="1"/>
        <rFont val="Arial"/>
        <family val="2"/>
      </rPr>
      <t xml:space="preserve"> (check one)</t>
    </r>
  </si>
  <si>
    <r>
      <t>Property Type</t>
    </r>
    <r>
      <rPr>
        <sz val="12"/>
        <color theme="1"/>
        <rFont val="Arial"/>
        <family val="2"/>
      </rPr>
      <t xml:space="preserve"> (check one)</t>
    </r>
  </si>
  <si>
    <t>Date Parcel Acquired</t>
  </si>
  <si>
    <t>Contract Sales Price (From Settlement Disclosure Statement)</t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</si>
  <si>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Executed (Signed) Settlement Disclosure Statement</t>
    </r>
  </si>
  <si>
    <r>
      <t>□</t>
    </r>
    <r>
      <rPr>
        <sz val="20"/>
        <color theme="1"/>
        <rFont val="Times New Roman"/>
        <family val="1"/>
      </rPr>
      <t xml:space="preserve">      </t>
    </r>
    <r>
      <rPr>
        <sz val="20"/>
        <color theme="1"/>
        <rFont val="Arial"/>
        <family val="2"/>
      </rPr>
      <t>Recorded Mortgage</t>
    </r>
  </si>
  <si>
    <t>10 = Other Multi-Racial</t>
  </si>
  <si>
    <t>1   = American Indian or Alaskan Native</t>
  </si>
  <si>
    <t>3   = American Indian or Alaskan Native &amp; White</t>
  </si>
  <si>
    <t>4   = Asian</t>
  </si>
  <si>
    <t>5   = Asian &amp; White</t>
  </si>
  <si>
    <t>6   = Black or African American</t>
  </si>
  <si>
    <t>7   = Black or African American &amp; White</t>
  </si>
  <si>
    <t>8   = Native Hawaiian or Other Islander</t>
  </si>
  <si>
    <t>9   = White</t>
  </si>
  <si>
    <t xml:space="preserve">2   = American Indian or Alaskan Native </t>
  </si>
  <si>
    <t xml:space="preserve"> &amp; Black or African 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</si>
</sst>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u/>
      <sz val="8"/>
      <color theme="1"/>
      <name val="Arial"/>
      <family val="2"/>
    </font>
    <font>
      <b/>
      <u/>
      <sz val="11"/>
      <color theme="1"/>
      <name val="Arial"/>
      <family val="2"/>
    </font>
    <font>
      <i/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Calibri"/>
      <family val="2"/>
    </font>
    <font>
      <sz val="20"/>
      <color theme="1"/>
      <name val="Times New Roman"/>
      <family val="1"/>
    </font>
    <font>
      <sz val="20"/>
      <color theme="1"/>
      <name val="Arial"/>
      <family val="2"/>
    </font>
    <font>
      <b/>
      <u/>
      <sz val="12"/>
      <color theme="1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0" xfId="0" applyBorder="1"/>
    <xf numFmtId="0" fontId="2" fillId="0" borderId="3" xfId="0" applyFont="1" applyBorder="1" applyAlignment="1">
      <alignment vertical="center" wrapText="1"/>
    </xf>
    <xf numFmtId="0" fontId="0" fillId="3" borderId="0" xfId="0" applyFill="1"/>
    <xf numFmtId="0" fontId="7" fillId="0" borderId="12" xfId="0" applyFont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12" fillId="0" borderId="0" xfId="0" applyFont="1" applyBorder="1" applyAlignment="1">
      <alignment vertical="center" wrapText="1"/>
    </xf>
    <xf numFmtId="8" fontId="4" fillId="0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0" borderId="13" xfId="0" applyBorder="1"/>
    <xf numFmtId="0" fontId="2" fillId="0" borderId="0" xfId="0" applyFont="1" applyBorder="1" applyAlignment="1">
      <alignment vertical="center" wrapText="1"/>
    </xf>
    <xf numFmtId="0" fontId="17" fillId="2" borderId="10" xfId="0" applyFont="1" applyFill="1" applyBorder="1" applyAlignment="1" applyProtection="1">
      <alignment vertical="center" wrapText="1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164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0" fontId="20" fillId="0" borderId="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8" fontId="5" fillId="4" borderId="2" xfId="0" applyNumberFormat="1" applyFont="1" applyFill="1" applyBorder="1" applyAlignment="1">
      <alignment vertical="center" wrapText="1"/>
    </xf>
    <xf numFmtId="8" fontId="5" fillId="0" borderId="2" xfId="0" applyNumberFormat="1" applyFont="1" applyBorder="1" applyAlignment="1">
      <alignment vertical="center" wrapText="1"/>
    </xf>
    <xf numFmtId="0" fontId="18" fillId="0" borderId="0" xfId="0" applyFont="1"/>
    <xf numFmtId="0" fontId="16" fillId="0" borderId="0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horizontal="left" vertical="center" indent="5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top"/>
    </xf>
    <xf numFmtId="0" fontId="22" fillId="0" borderId="0" xfId="0" applyFont="1" applyAlignment="1" applyProtection="1">
      <alignment horizontal="right" vertical="center"/>
    </xf>
    <xf numFmtId="0" fontId="22" fillId="0" borderId="0" xfId="0" applyFont="1" applyAlignment="1">
      <alignment horizontal="right" vertical="center"/>
    </xf>
    <xf numFmtId="0" fontId="20" fillId="0" borderId="16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2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top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14" fontId="0" fillId="0" borderId="0" xfId="0" applyNumberFormat="1"/>
    <xf numFmtId="0" fontId="0" fillId="0" borderId="8" xfId="0" applyBorder="1"/>
    <xf numFmtId="0" fontId="0" fillId="0" borderId="10" xfId="0" applyBorder="1"/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22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13" xfId="0" applyFont="1" applyFill="1" applyBorder="1" applyAlignment="1" applyProtection="1">
      <alignment horizontal="left" vertical="center"/>
      <protection locked="0"/>
    </xf>
    <xf numFmtId="0" fontId="17" fillId="2" borderId="10" xfId="0" applyFont="1" applyFill="1" applyBorder="1" applyAlignment="1" applyProtection="1">
      <alignment vertical="center" wrapText="1"/>
      <protection locked="0"/>
    </xf>
    <xf numFmtId="0" fontId="17" fillId="2" borderId="13" xfId="0" applyFont="1" applyFill="1" applyBorder="1" applyAlignment="1" applyProtection="1">
      <alignment vertical="center" wrapText="1"/>
      <protection locked="0"/>
    </xf>
    <xf numFmtId="0" fontId="17" fillId="2" borderId="0" xfId="0" applyFont="1" applyFill="1" applyBorder="1" applyAlignment="1" applyProtection="1">
      <alignment vertical="center" wrapText="1"/>
      <protection locked="0"/>
    </xf>
    <xf numFmtId="0" fontId="17" fillId="2" borderId="9" xfId="0" applyFont="1" applyFill="1" applyBorder="1" applyAlignment="1" applyProtection="1">
      <alignment vertical="center" wrapText="1"/>
      <protection locked="0"/>
    </xf>
    <xf numFmtId="0" fontId="17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7" fillId="2" borderId="11" xfId="0" applyFont="1" applyFill="1" applyBorder="1" applyAlignment="1" applyProtection="1">
      <alignment vertical="center" wrapText="1"/>
      <protection locked="0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/>
    <xf numFmtId="165" fontId="18" fillId="0" borderId="2" xfId="0" applyNumberFormat="1" applyFont="1" applyBorder="1"/>
    <xf numFmtId="0" fontId="18" fillId="0" borderId="2" xfId="0" applyFont="1" applyBorder="1"/>
    <xf numFmtId="165" fontId="18" fillId="2" borderId="2" xfId="0" applyNumberFormat="1" applyFont="1" applyFill="1" applyBorder="1"/>
    <xf numFmtId="0" fontId="18" fillId="2" borderId="2" xfId="0" applyFont="1" applyFill="1" applyBorder="1"/>
    <xf numFmtId="165" fontId="23" fillId="2" borderId="2" xfId="0" applyNumberFormat="1" applyFont="1" applyFill="1" applyBorder="1"/>
    <xf numFmtId="0" fontId="23" fillId="0" borderId="14" xfId="0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165" fontId="18" fillId="0" borderId="14" xfId="0" applyNumberFormat="1" applyFont="1" applyFill="1" applyBorder="1" applyAlignment="1" applyProtection="1">
      <alignment horizontal="right" vertical="center"/>
      <protection locked="0"/>
    </xf>
    <xf numFmtId="165" fontId="18" fillId="0" borderId="15" xfId="0" applyNumberFormat="1" applyFont="1" applyFill="1" applyBorder="1" applyAlignment="1" applyProtection="1">
      <alignment horizontal="right" vertical="center"/>
      <protection locked="0"/>
    </xf>
    <xf numFmtId="165" fontId="18" fillId="2" borderId="14" xfId="0" applyNumberFormat="1" applyFont="1" applyFill="1" applyBorder="1" applyAlignment="1" applyProtection="1">
      <alignment horizontal="right" vertical="center"/>
      <protection locked="0"/>
    </xf>
    <xf numFmtId="165" fontId="18" fillId="2" borderId="15" xfId="0" applyNumberFormat="1" applyFont="1" applyFill="1" applyBorder="1" applyAlignment="1" applyProtection="1">
      <alignment horizontal="right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65" fontId="18" fillId="0" borderId="14" xfId="0" applyNumberFormat="1" applyFont="1" applyBorder="1" applyAlignment="1" applyProtection="1">
      <alignment horizontal="right" vertical="center"/>
      <protection locked="0"/>
    </xf>
    <xf numFmtId="165" fontId="18" fillId="0" borderId="15" xfId="0" applyNumberFormat="1" applyFont="1" applyBorder="1" applyAlignment="1" applyProtection="1">
      <alignment horizontal="right" vertical="center"/>
      <protection locked="0"/>
    </xf>
    <xf numFmtId="0" fontId="5" fillId="2" borderId="14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6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8" fontId="4" fillId="0" borderId="0" xfId="0" applyNumberFormat="1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0" fillId="0" borderId="8" xfId="0" applyFont="1" applyBorder="1" applyAlignment="1">
      <alignment vertical="top" wrapText="1"/>
    </xf>
    <xf numFmtId="14" fontId="18" fillId="0" borderId="14" xfId="0" applyNumberFormat="1" applyFont="1" applyBorder="1" applyAlignment="1" applyProtection="1">
      <alignment horizontal="right" vertical="center" wrapText="1"/>
      <protection locked="0"/>
    </xf>
    <xf numFmtId="14" fontId="18" fillId="0" borderId="15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129937</xdr:colOff>
      <xdr:row>0</xdr:row>
      <xdr:rowOff>0</xdr:rowOff>
    </xdr:from>
    <xdr:to>
      <xdr:col>12</xdr:col>
      <xdr:colOff>375009</xdr:colOff>
      <xdr:row>4</xdr:row>
      <xdr:rowOff>161925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57537" y="0"/>
          <a:ext cx="1654772" cy="104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14</xdr:row>
          <xdr:rowOff>19050</xdr:rowOff>
        </xdr:from>
        <xdr:to>
          <xdr:col>1</xdr:col>
          <xdr:colOff>228600</xdr:colOff>
          <xdr:row>14</xdr:row>
          <xdr:rowOff>165100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15</xdr:row>
          <xdr:rowOff>31750</xdr:rowOff>
        </xdr:from>
        <xdr:to>
          <xdr:col>1</xdr:col>
          <xdr:colOff>203200</xdr:colOff>
          <xdr:row>15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14</xdr:row>
          <xdr:rowOff>31750</xdr:rowOff>
        </xdr:from>
        <xdr:to>
          <xdr:col>1</xdr:col>
          <xdr:colOff>203200</xdr:colOff>
          <xdr:row>14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15</xdr:row>
          <xdr:rowOff>31750</xdr:rowOff>
        </xdr:from>
        <xdr:to>
          <xdr:col>1</xdr:col>
          <xdr:colOff>203200</xdr:colOff>
          <xdr:row>15</xdr:row>
          <xdr:rowOff>152400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14</xdr:row>
          <xdr:rowOff>19050</xdr:rowOff>
        </xdr:from>
        <xdr:to>
          <xdr:col>13</xdr:col>
          <xdr:colOff>209550</xdr:colOff>
          <xdr:row>14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15</xdr:row>
          <xdr:rowOff>19050</xdr:rowOff>
        </xdr:from>
        <xdr:to>
          <xdr:col>13</xdr:col>
          <xdr:colOff>209550</xdr:colOff>
          <xdr:row>15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16</xdr:row>
          <xdr:rowOff>19050</xdr:rowOff>
        </xdr:from>
        <xdr:to>
          <xdr:col>13</xdr:col>
          <xdr:colOff>209550</xdr:colOff>
          <xdr:row>16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2495550</xdr:colOff>
          <xdr:row>25</xdr:row>
          <xdr:rowOff>88900</xdr:rowOff>
        </xdr:from>
        <xdr:to>
          <xdr:col>13</xdr:col>
          <xdr:colOff>2698750</xdr:colOff>
          <xdr:row>25</xdr:row>
          <xdr:rowOff>260350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3194050</xdr:colOff>
          <xdr:row>25</xdr:row>
          <xdr:rowOff>76200</xdr:rowOff>
        </xdr:from>
        <xdr:to>
          <xdr:col>13</xdr:col>
          <xdr:colOff>3390900</xdr:colOff>
          <xdr:row>25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76200</xdr:rowOff>
        </xdr:from>
        <xdr:to>
          <xdr:col>4</xdr:col>
          <xdr:colOff>279400</xdr:colOff>
          <xdr:row>25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25</xdr:row>
          <xdr:rowOff>76200</xdr:rowOff>
        </xdr:from>
        <xdr:to>
          <xdr:col>6</xdr:col>
          <xdr:colOff>260350</xdr:colOff>
          <xdr:row>25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1365250</xdr:colOff>
          <xdr:row>50</xdr:row>
          <xdr:rowOff>88900</xdr:rowOff>
        </xdr:from>
        <xdr:to>
          <xdr:col>1</xdr:col>
          <xdr:colOff>1562100</xdr:colOff>
          <xdr:row>50</xdr:row>
          <xdr:rowOff>260350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50</xdr:row>
          <xdr:rowOff>88900</xdr:rowOff>
        </xdr:from>
        <xdr:to>
          <xdr:col>2</xdr:col>
          <xdr:colOff>241300</xdr:colOff>
          <xdr:row>50</xdr:row>
          <xdr:rowOff>260350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54</xdr:row>
          <xdr:rowOff>19050</xdr:rowOff>
        </xdr:from>
        <xdr:to>
          <xdr:col>11</xdr:col>
          <xdr:colOff>228600</xdr:colOff>
          <xdr:row>54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55</xdr:row>
          <xdr:rowOff>19050</xdr:rowOff>
        </xdr:from>
        <xdr:to>
          <xdr:col>11</xdr:col>
          <xdr:colOff>228600</xdr:colOff>
          <xdr:row>55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56</xdr:row>
          <xdr:rowOff>0</xdr:rowOff>
        </xdr:from>
        <xdr:to>
          <xdr:col>11</xdr:col>
          <xdr:colOff>228600</xdr:colOff>
          <xdr:row>56</xdr:row>
          <xdr:rowOff>171450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53</xdr:row>
          <xdr:rowOff>76200</xdr:rowOff>
        </xdr:from>
        <xdr:to>
          <xdr:col>4</xdr:col>
          <xdr:colOff>95250</xdr:colOff>
          <xdr:row>54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53</xdr:row>
          <xdr:rowOff>76200</xdr:rowOff>
        </xdr:from>
        <xdr:to>
          <xdr:col>6</xdr:col>
          <xdr:colOff>38100</xdr:colOff>
          <xdr:row>54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54</xdr:row>
          <xdr:rowOff>69850</xdr:rowOff>
        </xdr:from>
        <xdr:to>
          <xdr:col>4</xdr:col>
          <xdr:colOff>95250</xdr:colOff>
          <xdr:row>54</xdr:row>
          <xdr:rowOff>241300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54</xdr:row>
          <xdr:rowOff>57150</xdr:rowOff>
        </xdr:from>
        <xdr:to>
          <xdr:col>6</xdr:col>
          <xdr:colOff>38100</xdr:colOff>
          <xdr:row>54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55</xdr:row>
          <xdr:rowOff>76200</xdr:rowOff>
        </xdr:from>
        <xdr:to>
          <xdr:col>4</xdr:col>
          <xdr:colOff>107950</xdr:colOff>
          <xdr:row>56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55</xdr:row>
          <xdr:rowOff>76200</xdr:rowOff>
        </xdr:from>
        <xdr:to>
          <xdr:col>6</xdr:col>
          <xdr:colOff>31750</xdr:colOff>
          <xdr:row>56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133</xdr:row>
          <xdr:rowOff>19050</xdr:rowOff>
        </xdr:from>
        <xdr:to>
          <xdr:col>1</xdr:col>
          <xdr:colOff>228600</xdr:colOff>
          <xdr:row>133</xdr:row>
          <xdr:rowOff>190500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134</xdr:row>
          <xdr:rowOff>19050</xdr:rowOff>
        </xdr:from>
        <xdr:to>
          <xdr:col>1</xdr:col>
          <xdr:colOff>228600</xdr:colOff>
          <xdr:row>134</xdr:row>
          <xdr:rowOff>190500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135</xdr:row>
          <xdr:rowOff>19050</xdr:rowOff>
        </xdr:from>
        <xdr:to>
          <xdr:col>1</xdr:col>
          <xdr:colOff>228600</xdr:colOff>
          <xdr:row>135</xdr:row>
          <xdr:rowOff>190500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136</xdr:row>
          <xdr:rowOff>19050</xdr:rowOff>
        </xdr:from>
        <xdr:to>
          <xdr:col>1</xdr:col>
          <xdr:colOff>228600</xdr:colOff>
          <xdr:row>136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133</xdr:row>
          <xdr:rowOff>19050</xdr:rowOff>
        </xdr:from>
        <xdr:to>
          <xdr:col>11</xdr:col>
          <xdr:colOff>228600</xdr:colOff>
          <xdr:row>133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134</xdr:row>
          <xdr:rowOff>19050</xdr:rowOff>
        </xdr:from>
        <xdr:to>
          <xdr:col>11</xdr:col>
          <xdr:colOff>228600</xdr:colOff>
          <xdr:row>134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135</xdr:row>
          <xdr:rowOff>19050</xdr:rowOff>
        </xdr:from>
        <xdr:to>
          <xdr:col>11</xdr:col>
          <xdr:colOff>228600</xdr:colOff>
          <xdr:row>135</xdr:row>
          <xdr:rowOff>190500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136</xdr:row>
          <xdr:rowOff>19050</xdr:rowOff>
        </xdr:from>
        <xdr:to>
          <xdr:col>11</xdr:col>
          <xdr:colOff>228600</xdr:colOff>
          <xdr:row>136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139</xdr:row>
          <xdr:rowOff>76200</xdr:rowOff>
        </xdr:from>
        <xdr:to>
          <xdr:col>1</xdr:col>
          <xdr:colOff>260350</xdr:colOff>
          <xdr:row>139</xdr:row>
          <xdr:rowOff>247650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139</xdr:row>
          <xdr:rowOff>69850</xdr:rowOff>
        </xdr:from>
        <xdr:to>
          <xdr:col>11</xdr:col>
          <xdr:colOff>266700</xdr:colOff>
          <xdr:row>139</xdr:row>
          <xdr:rowOff>241300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155"/>
  <sheetViews>
    <sheetView showGridLines="0" tabSelected="1" zoomScaleNormal="100" workbookViewId="0">
      <selection activeCell="E21" sqref="E21:L21"/>
    </sheetView>
  </sheetViews>
  <sheetFormatPr defaultRowHeight="14.5" x14ac:dyDescent="0.35"/>
  <cols>
    <col min="1" max="1" width="9.54296875" customWidth="1"/>
    <col min="2" max="2" width="31.453125" customWidth="1"/>
    <col min="3" max="3" width="4" customWidth="1"/>
    <col min="4" max="4" width="3.54296875" customWidth="1"/>
    <col min="5" max="5" width="8.81640625" customWidth="1"/>
    <col min="6" max="6" width="5" customWidth="1"/>
    <col min="7" max="7" width="4.7265625" customWidth="1"/>
    <col min="8" max="10" width="3.453125" customWidth="1"/>
    <col min="11" max="11" width="4.54296875" customWidth="1"/>
    <col min="12" max="12" width="8.7265625" customWidth="1"/>
    <col min="13" max="13" width="23" customWidth="1"/>
    <col min="14" max="14" width="53" customWidth="1"/>
  </cols>
  <sheetData>
    <row r="1" spans="2:15" ht="15" x14ac:dyDescent="0.25">
      <c r="N1" s="82">
        <v>43066</v>
      </c>
    </row>
    <row r="3" spans="2:15" ht="20.25" x14ac:dyDescent="0.25">
      <c r="B3" s="11" t="s">
        <v>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"/>
    </row>
    <row r="4" spans="2:15" ht="20.25" x14ac:dyDescent="0.25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"/>
    </row>
    <row r="5" spans="2:15" ht="15" x14ac:dyDescent="0.25">
      <c r="M5" s="19"/>
      <c r="O5" s="2" t="s">
        <v>2</v>
      </c>
    </row>
    <row r="6" spans="2:15" ht="24" customHeight="1" x14ac:dyDescent="0.25">
      <c r="B6" s="57" t="s">
        <v>3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5" ht="24" customHeight="1" x14ac:dyDescent="0.35">
      <c r="B7" s="58" t="s">
        <v>5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2" t="s">
        <v>4</v>
      </c>
    </row>
    <row r="8" spans="2:15" ht="21.75" customHeight="1" x14ac:dyDescent="0.25">
      <c r="B8" s="58" t="s">
        <v>6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2:15" ht="15" x14ac:dyDescent="0.25">
      <c r="B9" s="139" t="s">
        <v>7</v>
      </c>
      <c r="C9" s="140"/>
      <c r="D9" s="20"/>
      <c r="E9" s="20"/>
      <c r="F9" s="20"/>
      <c r="G9" s="20"/>
      <c r="H9" s="20"/>
      <c r="I9" s="20"/>
      <c r="J9" s="20"/>
      <c r="K9" s="102" t="s">
        <v>143</v>
      </c>
      <c r="L9" s="102"/>
      <c r="M9" s="102"/>
      <c r="N9" s="103"/>
    </row>
    <row r="10" spans="2:15" ht="23.25" customHeight="1" x14ac:dyDescent="0.25">
      <c r="B10" s="94"/>
      <c r="C10" s="95"/>
      <c r="D10" s="95"/>
      <c r="E10" s="95"/>
      <c r="F10" s="21"/>
      <c r="G10" s="21"/>
      <c r="H10" s="21"/>
      <c r="I10" s="21"/>
      <c r="J10" s="21"/>
      <c r="K10" s="95"/>
      <c r="L10" s="95"/>
      <c r="M10" s="95"/>
      <c r="N10" s="104"/>
    </row>
    <row r="11" spans="2:15" ht="10.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5" ht="15.75" x14ac:dyDescent="0.25">
      <c r="B12" s="55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5" ht="5.2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2:15" ht="29.25" customHeight="1" x14ac:dyDescent="0.25">
      <c r="B14" s="100" t="s">
        <v>144</v>
      </c>
      <c r="C14" s="101"/>
      <c r="D14" s="101"/>
      <c r="E14" s="101"/>
      <c r="F14" s="59"/>
      <c r="G14" s="59"/>
      <c r="H14" s="59"/>
      <c r="I14" s="59"/>
      <c r="J14" s="59"/>
      <c r="K14" s="59"/>
      <c r="L14" s="59"/>
      <c r="M14" s="60"/>
      <c r="N14" s="75" t="s">
        <v>145</v>
      </c>
    </row>
    <row r="15" spans="2:15" ht="18" customHeight="1" x14ac:dyDescent="0.3">
      <c r="B15" s="72" t="s">
        <v>45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73" t="s">
        <v>47</v>
      </c>
    </row>
    <row r="16" spans="2:15" ht="18" customHeight="1" x14ac:dyDescent="0.3">
      <c r="B16" s="72" t="s">
        <v>46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4"/>
      <c r="N16" s="74" t="s">
        <v>48</v>
      </c>
    </row>
    <row r="17" spans="2:24" ht="18" customHeight="1" x14ac:dyDescent="0.3">
      <c r="B17" s="8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4"/>
      <c r="N17" s="74" t="s">
        <v>49</v>
      </c>
    </row>
    <row r="18" spans="2:24" ht="18" customHeight="1" x14ac:dyDescent="0.3">
      <c r="B18" s="8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3"/>
    </row>
    <row r="19" spans="2:24" ht="21.75" customHeight="1" x14ac:dyDescent="0.3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3" t="s">
        <v>52</v>
      </c>
    </row>
    <row r="20" spans="2:24" ht="21" customHeight="1" x14ac:dyDescent="0.35">
      <c r="B20" s="64" t="s">
        <v>50</v>
      </c>
      <c r="C20" s="65"/>
      <c r="D20" s="65"/>
      <c r="E20" s="66" t="s">
        <v>51</v>
      </c>
      <c r="F20" s="25"/>
      <c r="G20" s="25"/>
      <c r="H20" s="25"/>
      <c r="I20" s="25"/>
      <c r="J20" s="25"/>
      <c r="K20" s="25"/>
      <c r="L20" s="25"/>
      <c r="M20" s="17"/>
      <c r="N20" s="12" t="s">
        <v>8</v>
      </c>
    </row>
    <row r="21" spans="2:24" s="31" customFormat="1" ht="21" customHeight="1" x14ac:dyDescent="0.35">
      <c r="B21" s="36"/>
      <c r="C21" s="26"/>
      <c r="D21" s="26"/>
      <c r="E21" s="95"/>
      <c r="F21" s="95"/>
      <c r="G21" s="95"/>
      <c r="H21" s="95"/>
      <c r="I21" s="95"/>
      <c r="J21" s="95"/>
      <c r="K21" s="95"/>
      <c r="L21" s="95"/>
      <c r="M21" s="34"/>
      <c r="N21" s="37"/>
    </row>
    <row r="22" spans="2:24" ht="18.75" customHeight="1" x14ac:dyDescent="0.35">
      <c r="B22" s="61" t="s">
        <v>11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70"/>
      <c r="N22" s="70" t="s">
        <v>12</v>
      </c>
    </row>
    <row r="23" spans="2:24" ht="21" customHeight="1" x14ac:dyDescent="0.35">
      <c r="B23" s="67" t="s">
        <v>53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7"/>
      <c r="N23" s="7" t="s">
        <v>8</v>
      </c>
    </row>
    <row r="24" spans="2:24" ht="22.5" customHeight="1" x14ac:dyDescent="0.35">
      <c r="B24" s="68" t="s">
        <v>125</v>
      </c>
      <c r="C24" s="95"/>
      <c r="D24" s="95"/>
      <c r="E24" s="95"/>
      <c r="F24" s="95"/>
      <c r="G24" s="99" t="s">
        <v>126</v>
      </c>
      <c r="H24" s="99"/>
      <c r="I24" s="98" t="s">
        <v>127</v>
      </c>
      <c r="J24" s="98"/>
      <c r="K24" s="16"/>
      <c r="L24" s="69" t="s">
        <v>128</v>
      </c>
      <c r="M24" s="38"/>
      <c r="N24" s="77"/>
    </row>
    <row r="25" spans="2:24" ht="9" customHeight="1" x14ac:dyDescent="0.35"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5"/>
      <c r="N25" s="18"/>
    </row>
    <row r="26" spans="2:24" ht="25.5" customHeight="1" x14ac:dyDescent="0.35">
      <c r="B26" s="136" t="s">
        <v>54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8"/>
      <c r="N26" s="22" t="s">
        <v>55</v>
      </c>
    </row>
    <row r="27" spans="2:24" x14ac:dyDescent="0.3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24" ht="15.5" x14ac:dyDescent="0.35">
      <c r="B28" s="55" t="s">
        <v>13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24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24" ht="26.25" customHeight="1" x14ac:dyDescent="0.35">
      <c r="B30" s="23"/>
      <c r="C30" s="35"/>
      <c r="D30" s="35"/>
      <c r="E30" s="164" t="s">
        <v>57</v>
      </c>
      <c r="F30" s="165"/>
      <c r="G30" s="160" t="s">
        <v>14</v>
      </c>
      <c r="H30" s="160"/>
      <c r="I30" s="160"/>
      <c r="J30" s="160"/>
      <c r="K30" s="160"/>
      <c r="L30" s="32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2:24" ht="87.75" customHeight="1" x14ac:dyDescent="0.35">
      <c r="B31" s="23"/>
      <c r="C31" s="71" t="s">
        <v>15</v>
      </c>
      <c r="D31" s="71" t="s">
        <v>16</v>
      </c>
      <c r="E31" s="71" t="s">
        <v>17</v>
      </c>
      <c r="F31" s="71" t="s">
        <v>35</v>
      </c>
      <c r="G31" s="71" t="s">
        <v>56</v>
      </c>
      <c r="H31" s="71" t="s">
        <v>18</v>
      </c>
      <c r="I31" s="71" t="s">
        <v>19</v>
      </c>
      <c r="J31" s="71" t="s">
        <v>60</v>
      </c>
      <c r="K31" s="71" t="s">
        <v>20</v>
      </c>
      <c r="L31" s="23"/>
      <c r="M31" s="17"/>
      <c r="N31" s="17"/>
      <c r="O31" s="17"/>
      <c r="P31" s="17"/>
      <c r="Q31" s="23"/>
      <c r="R31" s="23"/>
      <c r="S31" s="23"/>
      <c r="T31" s="23"/>
      <c r="U31" s="23"/>
      <c r="V31" s="23"/>
      <c r="W31" s="23"/>
    </row>
    <row r="32" spans="2:24" ht="25.5" customHeight="1" x14ac:dyDescent="0.35">
      <c r="B32" s="24"/>
      <c r="C32" s="39"/>
      <c r="D32" s="85"/>
      <c r="E32" s="40"/>
      <c r="F32" s="39"/>
      <c r="G32" s="39"/>
      <c r="H32" s="39"/>
      <c r="I32" s="39"/>
      <c r="J32" s="39"/>
      <c r="K32" s="39"/>
      <c r="L32" s="24"/>
      <c r="M32" s="24"/>
      <c r="N32" s="24"/>
      <c r="O32" s="24"/>
      <c r="P32" s="24"/>
      <c r="Q32" s="23"/>
      <c r="R32" s="23"/>
      <c r="S32" s="24"/>
      <c r="T32" s="24"/>
      <c r="U32" s="24"/>
      <c r="V32" s="24"/>
      <c r="W32" s="23"/>
    </row>
    <row r="33" spans="2:24" ht="33.75" customHeight="1" x14ac:dyDescent="0.35">
      <c r="B33" s="45"/>
      <c r="C33" s="142" t="s">
        <v>21</v>
      </c>
      <c r="D33" s="142"/>
      <c r="E33" s="142"/>
      <c r="F33" s="142"/>
      <c r="G33" s="142"/>
      <c r="H33" s="142"/>
      <c r="I33" s="142"/>
      <c r="J33" s="142"/>
      <c r="K33" s="142"/>
      <c r="L33" s="143"/>
      <c r="M33" s="76"/>
      <c r="N33" s="76"/>
      <c r="O33" s="24"/>
      <c r="P33" s="24"/>
      <c r="Q33" s="24"/>
      <c r="R33" s="23"/>
      <c r="S33" s="24"/>
      <c r="T33" s="24"/>
      <c r="U33" s="24"/>
      <c r="V33" s="24"/>
      <c r="W33" s="24"/>
      <c r="X33" s="24"/>
    </row>
    <row r="34" spans="2:24" ht="18.75" customHeight="1" x14ac:dyDescent="0.35">
      <c r="B34" s="41" t="s">
        <v>22</v>
      </c>
      <c r="C34" s="41" t="s">
        <v>18</v>
      </c>
      <c r="D34" s="42"/>
      <c r="E34" s="42"/>
      <c r="F34" s="42"/>
      <c r="G34" s="42"/>
      <c r="H34" s="42"/>
      <c r="I34" s="42"/>
      <c r="J34" s="42"/>
      <c r="K34" s="42"/>
      <c r="L34" s="42"/>
      <c r="M34" s="41" t="s">
        <v>59</v>
      </c>
      <c r="N34" s="41" t="s">
        <v>20</v>
      </c>
      <c r="P34" s="141"/>
      <c r="Q34" s="141"/>
      <c r="R34" s="141"/>
      <c r="S34" s="141"/>
      <c r="T34" s="141"/>
      <c r="U34" s="141"/>
      <c r="V34" s="141"/>
      <c r="W34" s="141"/>
      <c r="X34" s="141"/>
    </row>
    <row r="35" spans="2:24" x14ac:dyDescent="0.35">
      <c r="B35" s="43" t="s">
        <v>23</v>
      </c>
      <c r="C35" s="43" t="s">
        <v>151</v>
      </c>
      <c r="D35" s="42"/>
      <c r="E35" s="42"/>
      <c r="F35" s="42"/>
      <c r="G35" s="42"/>
      <c r="H35" s="42"/>
      <c r="I35" s="42"/>
      <c r="J35" s="42"/>
      <c r="K35" s="42"/>
      <c r="L35" s="42"/>
      <c r="M35" s="43" t="s">
        <v>24</v>
      </c>
      <c r="N35" s="43" t="s">
        <v>25</v>
      </c>
      <c r="P35" s="141"/>
      <c r="Q35" s="141"/>
      <c r="R35" s="141"/>
      <c r="S35" s="141"/>
      <c r="T35" s="141"/>
      <c r="U35" s="141"/>
      <c r="V35" s="141"/>
      <c r="W35" s="141"/>
      <c r="X35" s="141"/>
    </row>
    <row r="36" spans="2:24" x14ac:dyDescent="0.35">
      <c r="B36" s="43" t="s">
        <v>26</v>
      </c>
      <c r="C36" s="43" t="s">
        <v>159</v>
      </c>
      <c r="D36" s="44"/>
      <c r="E36" s="44"/>
      <c r="F36" s="44"/>
      <c r="G36" s="44"/>
      <c r="H36" s="44"/>
      <c r="I36" s="44"/>
      <c r="J36" s="44"/>
      <c r="K36" s="44"/>
      <c r="L36" s="44"/>
      <c r="M36" s="45"/>
      <c r="N36" s="43" t="s">
        <v>27</v>
      </c>
      <c r="P36" s="3"/>
      <c r="Q36" s="3"/>
      <c r="R36" s="3"/>
      <c r="S36" s="3"/>
      <c r="T36" s="3"/>
      <c r="U36" s="3"/>
      <c r="V36" s="3"/>
      <c r="W36" s="3"/>
      <c r="X36" s="3"/>
    </row>
    <row r="37" spans="2:24" x14ac:dyDescent="0.35">
      <c r="B37" s="45"/>
      <c r="D37" s="86" t="s">
        <v>160</v>
      </c>
      <c r="E37" s="46"/>
      <c r="F37" s="46"/>
      <c r="G37" s="46"/>
      <c r="H37" s="46"/>
      <c r="I37" s="46"/>
      <c r="J37" s="46"/>
      <c r="K37" s="46"/>
      <c r="L37" s="46"/>
      <c r="M37" s="41" t="s">
        <v>60</v>
      </c>
      <c r="N37" s="43" t="s">
        <v>58</v>
      </c>
    </row>
    <row r="38" spans="2:24" x14ac:dyDescent="0.35">
      <c r="B38" s="41" t="s">
        <v>16</v>
      </c>
      <c r="C38" s="43" t="s">
        <v>152</v>
      </c>
      <c r="D38" s="46"/>
      <c r="E38" s="41"/>
      <c r="F38" s="41"/>
      <c r="G38" s="41"/>
      <c r="H38" s="41"/>
      <c r="I38" s="41"/>
      <c r="J38" s="41"/>
      <c r="K38" s="41"/>
      <c r="L38" s="41"/>
      <c r="M38" s="43" t="s">
        <v>28</v>
      </c>
      <c r="N38" s="43" t="s">
        <v>31</v>
      </c>
      <c r="O38" s="4"/>
    </row>
    <row r="39" spans="2:24" x14ac:dyDescent="0.35">
      <c r="B39" s="43" t="s">
        <v>29</v>
      </c>
      <c r="C39" s="43" t="s">
        <v>153</v>
      </c>
      <c r="D39" s="41"/>
      <c r="E39" s="47"/>
      <c r="F39" s="47"/>
      <c r="G39" s="47"/>
      <c r="H39" s="47"/>
      <c r="I39" s="47"/>
      <c r="J39" s="47"/>
      <c r="K39" s="47"/>
      <c r="L39" s="47"/>
      <c r="M39" s="43" t="s">
        <v>30</v>
      </c>
      <c r="N39" s="43" t="s">
        <v>36</v>
      </c>
    </row>
    <row r="40" spans="2:24" x14ac:dyDescent="0.35">
      <c r="B40" s="43" t="s">
        <v>32</v>
      </c>
      <c r="C40" s="43" t="s">
        <v>154</v>
      </c>
      <c r="D40" s="47"/>
      <c r="E40" s="43"/>
      <c r="F40" s="43"/>
      <c r="G40" s="43"/>
      <c r="H40" s="43"/>
      <c r="I40" s="43"/>
      <c r="J40" s="43"/>
      <c r="K40" s="43"/>
      <c r="L40" s="43"/>
      <c r="M40" s="43" t="s">
        <v>33</v>
      </c>
      <c r="N40" s="45"/>
    </row>
    <row r="41" spans="2:24" x14ac:dyDescent="0.35">
      <c r="B41" s="45"/>
      <c r="C41" s="43" t="s">
        <v>155</v>
      </c>
      <c r="D41" s="43"/>
      <c r="E41" s="43"/>
      <c r="F41" s="43"/>
      <c r="G41" s="43"/>
      <c r="H41" s="43"/>
      <c r="I41" s="43"/>
      <c r="J41" s="43"/>
      <c r="K41" s="43"/>
      <c r="L41" s="43"/>
      <c r="M41" s="43" t="s">
        <v>34</v>
      </c>
      <c r="N41" s="45"/>
    </row>
    <row r="42" spans="2:24" x14ac:dyDescent="0.35">
      <c r="B42" s="41" t="s">
        <v>35</v>
      </c>
      <c r="C42" s="43" t="s">
        <v>156</v>
      </c>
      <c r="D42" s="43"/>
      <c r="E42" s="45"/>
      <c r="F42" s="45"/>
      <c r="G42" s="45"/>
      <c r="H42" s="45"/>
      <c r="I42" s="45"/>
      <c r="J42" s="45"/>
      <c r="K42" s="45"/>
      <c r="L42" s="45"/>
      <c r="M42" s="43" t="s">
        <v>36</v>
      </c>
      <c r="N42" s="45"/>
    </row>
    <row r="43" spans="2:24" x14ac:dyDescent="0.35">
      <c r="B43" s="43" t="s">
        <v>37</v>
      </c>
      <c r="C43" s="43" t="s">
        <v>157</v>
      </c>
      <c r="D43" s="45"/>
      <c r="E43" s="47"/>
      <c r="F43" s="47"/>
      <c r="G43" s="47"/>
      <c r="H43" s="47"/>
      <c r="I43" s="47"/>
      <c r="J43" s="47"/>
      <c r="K43" s="47"/>
      <c r="L43" s="47"/>
      <c r="M43" s="47"/>
      <c r="N43" s="45"/>
    </row>
    <row r="44" spans="2:24" x14ac:dyDescent="0.35">
      <c r="B44" s="43" t="s">
        <v>38</v>
      </c>
      <c r="C44" s="43" t="s">
        <v>158</v>
      </c>
      <c r="D44" s="47"/>
      <c r="E44" s="43"/>
      <c r="F44" s="43"/>
      <c r="G44" s="43"/>
      <c r="H44" s="43"/>
      <c r="I44" s="43"/>
      <c r="J44" s="43"/>
      <c r="K44" s="43"/>
      <c r="L44" s="43"/>
      <c r="M44" s="43"/>
      <c r="N44" s="45"/>
    </row>
    <row r="45" spans="2:24" x14ac:dyDescent="0.35">
      <c r="B45" s="43" t="s">
        <v>39</v>
      </c>
      <c r="C45" s="43" t="s">
        <v>150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5"/>
    </row>
    <row r="46" spans="2:24" x14ac:dyDescent="0.35">
      <c r="B46" s="43" t="s">
        <v>40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24" x14ac:dyDescent="0.3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2:24" x14ac:dyDescent="0.35">
      <c r="B48" s="5" t="s">
        <v>41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22" x14ac:dyDescent="0.3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2:22" x14ac:dyDescent="0.35">
      <c r="B50" s="5" t="s">
        <v>42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22" ht="27" customHeight="1" x14ac:dyDescent="0.35">
      <c r="B51" s="153" t="s">
        <v>61</v>
      </c>
      <c r="C51" s="154"/>
      <c r="D51" s="154"/>
      <c r="E51" s="154"/>
      <c r="F51" s="154"/>
      <c r="G51" s="154"/>
      <c r="H51" s="154"/>
      <c r="I51" s="154"/>
      <c r="J51" s="154"/>
      <c r="K51" s="155"/>
      <c r="L51" s="153" t="s">
        <v>62</v>
      </c>
      <c r="M51" s="154"/>
      <c r="N51" s="78"/>
    </row>
    <row r="52" spans="2:22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2:22" x14ac:dyDescent="0.35">
      <c r="B53" s="5" t="s">
        <v>43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22" ht="20.149999999999999" customHeight="1" x14ac:dyDescent="0.35">
      <c r="B54" s="156" t="s">
        <v>66</v>
      </c>
      <c r="C54" s="157"/>
      <c r="D54" s="157"/>
      <c r="E54" s="157"/>
      <c r="F54" s="157"/>
      <c r="G54" s="157"/>
      <c r="H54" s="157"/>
      <c r="I54" s="157"/>
      <c r="J54" s="157"/>
      <c r="K54" s="158"/>
      <c r="L54" s="134" t="s">
        <v>44</v>
      </c>
      <c r="M54" s="134"/>
      <c r="N54" s="135"/>
    </row>
    <row r="55" spans="2:22" ht="20.149999999999999" customHeight="1" x14ac:dyDescent="0.35">
      <c r="B55" s="145" t="s">
        <v>67</v>
      </c>
      <c r="C55" s="146"/>
      <c r="D55" s="146"/>
      <c r="E55" s="146"/>
      <c r="F55" s="146"/>
      <c r="G55" s="146"/>
      <c r="H55" s="146"/>
      <c r="I55" s="146"/>
      <c r="J55" s="146"/>
      <c r="K55" s="147"/>
      <c r="L55" s="148" t="s">
        <v>63</v>
      </c>
      <c r="M55" s="148"/>
      <c r="N55" s="149"/>
    </row>
    <row r="56" spans="2:22" ht="20.149999999999999" customHeight="1" x14ac:dyDescent="0.35">
      <c r="B56" s="145" t="s">
        <v>68</v>
      </c>
      <c r="C56" s="146"/>
      <c r="D56" s="146"/>
      <c r="E56" s="146"/>
      <c r="F56" s="146"/>
      <c r="G56" s="146"/>
      <c r="H56" s="146"/>
      <c r="I56" s="146"/>
      <c r="J56" s="146"/>
      <c r="K56" s="147"/>
      <c r="L56" s="148" t="s">
        <v>64</v>
      </c>
      <c r="M56" s="148"/>
      <c r="N56" s="149"/>
    </row>
    <row r="57" spans="2:22" ht="20.149999999999999" customHeight="1" x14ac:dyDescent="0.35">
      <c r="B57" s="136"/>
      <c r="C57" s="137"/>
      <c r="D57" s="137"/>
      <c r="E57" s="137"/>
      <c r="F57" s="137"/>
      <c r="G57" s="137"/>
      <c r="H57" s="137"/>
      <c r="I57" s="137"/>
      <c r="J57" s="137"/>
      <c r="K57" s="138"/>
      <c r="L57" s="150" t="s">
        <v>65</v>
      </c>
      <c r="M57" s="150"/>
      <c r="N57" s="151"/>
    </row>
    <row r="58" spans="2:22" ht="26.25" customHeight="1" x14ac:dyDescent="0.35">
      <c r="L58" s="152"/>
      <c r="M58" s="152"/>
      <c r="N58" s="152"/>
    </row>
    <row r="59" spans="2:22" ht="15.5" x14ac:dyDescent="0.35">
      <c r="B59" s="55" t="s">
        <v>69</v>
      </c>
    </row>
    <row r="60" spans="2:22" ht="21.75" customHeight="1" x14ac:dyDescent="0.35">
      <c r="C60" s="159" t="s">
        <v>70</v>
      </c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</row>
    <row r="61" spans="2:22" x14ac:dyDescent="0.35">
      <c r="B61" s="9"/>
    </row>
    <row r="62" spans="2:22" ht="39.75" customHeight="1" x14ac:dyDescent="0.35">
      <c r="C62" s="88" t="s">
        <v>71</v>
      </c>
      <c r="D62" s="88"/>
      <c r="E62" s="88"/>
      <c r="F62" s="88"/>
      <c r="G62" s="88"/>
      <c r="H62" s="88"/>
      <c r="I62" s="88"/>
      <c r="J62" s="88"/>
      <c r="K62" s="88"/>
      <c r="L62" s="88"/>
      <c r="M62" s="48">
        <f>L105</f>
        <v>0</v>
      </c>
      <c r="N62" s="28"/>
      <c r="O62" s="28"/>
      <c r="P62" s="28"/>
      <c r="Q62" s="28"/>
      <c r="R62" s="28"/>
      <c r="S62" s="28"/>
      <c r="T62" s="28"/>
      <c r="U62" s="28"/>
      <c r="V62" s="28"/>
    </row>
    <row r="63" spans="2:22" ht="39.75" customHeight="1" x14ac:dyDescent="0.35">
      <c r="C63" s="89" t="s">
        <v>93</v>
      </c>
      <c r="D63" s="89"/>
      <c r="E63" s="89"/>
      <c r="F63" s="89"/>
      <c r="G63" s="89"/>
      <c r="H63" s="89"/>
      <c r="I63" s="89"/>
      <c r="J63" s="89"/>
      <c r="K63" s="89"/>
      <c r="L63" s="89"/>
      <c r="M63" s="49">
        <f>L109</f>
        <v>0</v>
      </c>
      <c r="N63" s="28"/>
      <c r="O63" s="28"/>
      <c r="P63" s="28"/>
      <c r="Q63" s="28"/>
      <c r="R63" s="28"/>
      <c r="S63" s="28"/>
      <c r="T63" s="28"/>
      <c r="U63" s="28"/>
      <c r="V63" s="28"/>
    </row>
    <row r="64" spans="2:22" ht="18" customHeight="1" x14ac:dyDescent="0.35">
      <c r="B64" s="27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3:13" ht="15.5" x14ac:dyDescent="0.35">
      <c r="E65" s="90" t="s">
        <v>72</v>
      </c>
      <c r="F65" s="90"/>
      <c r="G65" s="90"/>
      <c r="H65" s="90"/>
      <c r="I65" s="90"/>
      <c r="J65" s="90"/>
      <c r="K65" s="90"/>
      <c r="L65" s="90"/>
      <c r="M65" s="90"/>
    </row>
    <row r="66" spans="3:13" ht="15.5" x14ac:dyDescent="0.35">
      <c r="E66" s="90" t="s">
        <v>73</v>
      </c>
      <c r="F66" s="90"/>
      <c r="G66" s="90"/>
      <c r="H66" s="90"/>
      <c r="I66" s="90"/>
      <c r="J66" s="90"/>
      <c r="K66" s="90"/>
      <c r="L66" s="90"/>
      <c r="M66" s="90"/>
    </row>
    <row r="67" spans="3:13" ht="30" customHeight="1" x14ac:dyDescent="0.35">
      <c r="C67" s="88" t="s">
        <v>74</v>
      </c>
      <c r="D67" s="88"/>
      <c r="E67" s="88"/>
      <c r="F67" s="88"/>
      <c r="G67" s="88"/>
      <c r="H67" s="88"/>
      <c r="I67" s="88"/>
      <c r="J67" s="88"/>
      <c r="K67" s="88"/>
      <c r="L67" s="88"/>
      <c r="M67" s="48">
        <v>0</v>
      </c>
    </row>
    <row r="68" spans="3:13" ht="30" customHeight="1" x14ac:dyDescent="0.35">
      <c r="C68" s="89" t="s">
        <v>75</v>
      </c>
      <c r="D68" s="89"/>
      <c r="E68" s="89"/>
      <c r="F68" s="89"/>
      <c r="G68" s="89"/>
      <c r="H68" s="89"/>
      <c r="I68" s="89"/>
      <c r="J68" s="89"/>
      <c r="K68" s="89"/>
      <c r="L68" s="89"/>
      <c r="M68" s="49">
        <f>L121</f>
        <v>0</v>
      </c>
    </row>
    <row r="69" spans="3:13" ht="30" customHeight="1" x14ac:dyDescent="0.35">
      <c r="C69" s="88" t="s">
        <v>76</v>
      </c>
      <c r="D69" s="88"/>
      <c r="E69" s="88"/>
      <c r="F69" s="88"/>
      <c r="G69" s="88"/>
      <c r="H69" s="88"/>
      <c r="I69" s="88"/>
      <c r="J69" s="88"/>
      <c r="K69" s="88"/>
      <c r="L69" s="88"/>
      <c r="M69" s="48">
        <f>L120</f>
        <v>0</v>
      </c>
    </row>
    <row r="70" spans="3:13" ht="30" customHeight="1" x14ac:dyDescent="0.35">
      <c r="C70" s="89" t="s">
        <v>77</v>
      </c>
      <c r="D70" s="89"/>
      <c r="E70" s="89"/>
      <c r="F70" s="89"/>
      <c r="G70" s="89"/>
      <c r="H70" s="89"/>
      <c r="I70" s="89"/>
      <c r="J70" s="89"/>
      <c r="K70" s="89"/>
      <c r="L70" s="89"/>
      <c r="M70" s="49">
        <v>0</v>
      </c>
    </row>
    <row r="71" spans="3:13" ht="30" customHeight="1" x14ac:dyDescent="0.35">
      <c r="C71" s="87" t="s">
        <v>78</v>
      </c>
      <c r="D71" s="87"/>
      <c r="E71" s="87"/>
      <c r="F71" s="87"/>
      <c r="G71" s="87"/>
      <c r="H71" s="87"/>
      <c r="I71" s="87"/>
      <c r="J71" s="87"/>
      <c r="K71" s="87"/>
      <c r="L71" s="87"/>
      <c r="M71" s="48">
        <f>SUM(M67:M70)</f>
        <v>0</v>
      </c>
    </row>
    <row r="72" spans="3:13" x14ac:dyDescent="0.35">
      <c r="E72" s="91"/>
      <c r="F72" s="91"/>
      <c r="G72" s="91"/>
      <c r="H72" s="91"/>
      <c r="I72" s="91"/>
      <c r="J72" s="91"/>
      <c r="K72" s="91"/>
      <c r="L72" s="91"/>
    </row>
    <row r="73" spans="3:13" ht="15.5" x14ac:dyDescent="0.35">
      <c r="E73" s="90" t="s">
        <v>79</v>
      </c>
      <c r="F73" s="90"/>
      <c r="G73" s="90"/>
      <c r="H73" s="90"/>
      <c r="I73" s="90"/>
      <c r="J73" s="90"/>
      <c r="K73" s="90"/>
      <c r="L73" s="90"/>
      <c r="M73" s="90"/>
    </row>
    <row r="74" spans="3:13" ht="15.5" x14ac:dyDescent="0.35">
      <c r="E74" s="90" t="s">
        <v>73</v>
      </c>
      <c r="F74" s="90"/>
      <c r="G74" s="90"/>
      <c r="H74" s="90"/>
      <c r="I74" s="90"/>
      <c r="J74" s="90"/>
      <c r="K74" s="90"/>
      <c r="L74" s="90"/>
      <c r="M74" s="90"/>
    </row>
    <row r="75" spans="3:13" ht="30" customHeight="1" x14ac:dyDescent="0.35">
      <c r="C75" s="88" t="s">
        <v>74</v>
      </c>
      <c r="D75" s="88"/>
      <c r="E75" s="88"/>
      <c r="F75" s="88"/>
      <c r="G75" s="88"/>
      <c r="H75" s="88"/>
      <c r="I75" s="88"/>
      <c r="J75" s="88"/>
      <c r="K75" s="88"/>
      <c r="L75" s="88"/>
      <c r="M75" s="48">
        <v>0</v>
      </c>
    </row>
    <row r="76" spans="3:13" ht="30" customHeight="1" x14ac:dyDescent="0.35">
      <c r="C76" s="89" t="s">
        <v>75</v>
      </c>
      <c r="D76" s="89"/>
      <c r="E76" s="89"/>
      <c r="F76" s="89"/>
      <c r="G76" s="89"/>
      <c r="H76" s="89"/>
      <c r="I76" s="89"/>
      <c r="J76" s="89"/>
      <c r="K76" s="89"/>
      <c r="L76" s="89"/>
      <c r="M76" s="49">
        <v>0</v>
      </c>
    </row>
    <row r="77" spans="3:13" ht="30" customHeight="1" x14ac:dyDescent="0.35">
      <c r="C77" s="88" t="s">
        <v>76</v>
      </c>
      <c r="D77" s="88"/>
      <c r="E77" s="88"/>
      <c r="F77" s="88"/>
      <c r="G77" s="88"/>
      <c r="H77" s="88"/>
      <c r="I77" s="88"/>
      <c r="J77" s="88"/>
      <c r="K77" s="88"/>
      <c r="L77" s="88"/>
      <c r="M77" s="48">
        <f>L106</f>
        <v>0</v>
      </c>
    </row>
    <row r="78" spans="3:13" ht="30" customHeight="1" x14ac:dyDescent="0.35">
      <c r="C78" s="89" t="s">
        <v>77</v>
      </c>
      <c r="D78" s="89"/>
      <c r="E78" s="89"/>
      <c r="F78" s="89"/>
      <c r="G78" s="89"/>
      <c r="H78" s="89"/>
      <c r="I78" s="89"/>
      <c r="J78" s="89"/>
      <c r="K78" s="89"/>
      <c r="L78" s="89"/>
      <c r="M78" s="49">
        <v>0</v>
      </c>
    </row>
    <row r="79" spans="3:13" ht="30" customHeight="1" x14ac:dyDescent="0.35">
      <c r="C79" s="87" t="s">
        <v>78</v>
      </c>
      <c r="D79" s="87"/>
      <c r="E79" s="87"/>
      <c r="F79" s="87"/>
      <c r="G79" s="87"/>
      <c r="H79" s="87"/>
      <c r="I79" s="87"/>
      <c r="J79" s="87"/>
      <c r="K79" s="87"/>
      <c r="L79" s="87"/>
      <c r="M79" s="48">
        <f>SUM(M75:M78)</f>
        <v>0</v>
      </c>
    </row>
    <row r="80" spans="3:13" x14ac:dyDescent="0.35">
      <c r="E80" s="91"/>
      <c r="F80" s="91"/>
      <c r="G80" s="91"/>
      <c r="H80" s="91"/>
      <c r="I80" s="91"/>
      <c r="J80" s="91"/>
      <c r="K80" s="91"/>
      <c r="L80" s="91"/>
    </row>
    <row r="81" spans="3:13" ht="15.5" x14ac:dyDescent="0.35">
      <c r="E81" s="90" t="s">
        <v>80</v>
      </c>
      <c r="F81" s="90"/>
      <c r="G81" s="90"/>
      <c r="H81" s="90"/>
      <c r="I81" s="90"/>
      <c r="J81" s="90"/>
      <c r="K81" s="90"/>
      <c r="L81" s="90"/>
      <c r="M81" s="90"/>
    </row>
    <row r="82" spans="3:13" ht="15.5" x14ac:dyDescent="0.35">
      <c r="E82" s="90" t="s">
        <v>73</v>
      </c>
      <c r="F82" s="90"/>
      <c r="G82" s="90"/>
      <c r="H82" s="90"/>
      <c r="I82" s="90"/>
      <c r="J82" s="90"/>
      <c r="K82" s="90"/>
      <c r="L82" s="90"/>
      <c r="M82" s="90"/>
    </row>
    <row r="83" spans="3:13" ht="30" customHeight="1" x14ac:dyDescent="0.35">
      <c r="C83" s="89" t="s">
        <v>81</v>
      </c>
      <c r="D83" s="89"/>
      <c r="E83" s="89"/>
      <c r="F83" s="89"/>
      <c r="G83" s="89"/>
      <c r="H83" s="89"/>
      <c r="I83" s="89"/>
      <c r="J83" s="89"/>
      <c r="K83" s="89"/>
      <c r="L83" s="89"/>
      <c r="M83" s="49">
        <f>L112</f>
        <v>0</v>
      </c>
    </row>
    <row r="84" spans="3:13" ht="30" customHeight="1" x14ac:dyDescent="0.35">
      <c r="C84" s="88" t="s">
        <v>82</v>
      </c>
      <c r="D84" s="88"/>
      <c r="E84" s="88"/>
      <c r="F84" s="88"/>
      <c r="G84" s="88"/>
      <c r="H84" s="88"/>
      <c r="I84" s="88"/>
      <c r="J84" s="88"/>
      <c r="K84" s="88"/>
      <c r="L84" s="88"/>
      <c r="M84" s="48">
        <f>L113</f>
        <v>0</v>
      </c>
    </row>
    <row r="85" spans="3:13" ht="30" customHeight="1" x14ac:dyDescent="0.35">
      <c r="C85" s="89" t="s">
        <v>83</v>
      </c>
      <c r="D85" s="89"/>
      <c r="E85" s="89"/>
      <c r="F85" s="89"/>
      <c r="G85" s="89"/>
      <c r="H85" s="89"/>
      <c r="I85" s="89"/>
      <c r="J85" s="89"/>
      <c r="K85" s="89"/>
      <c r="L85" s="89"/>
      <c r="M85" s="49">
        <f>L114</f>
        <v>0</v>
      </c>
    </row>
    <row r="86" spans="3:13" ht="30" customHeight="1" x14ac:dyDescent="0.35">
      <c r="C86" s="87" t="s">
        <v>78</v>
      </c>
      <c r="D86" s="87"/>
      <c r="E86" s="87"/>
      <c r="F86" s="87"/>
      <c r="G86" s="87"/>
      <c r="H86" s="87"/>
      <c r="I86" s="87"/>
      <c r="J86" s="87"/>
      <c r="K86" s="87"/>
      <c r="L86" s="87"/>
      <c r="M86" s="48">
        <f>SUM(M83:M85)</f>
        <v>0</v>
      </c>
    </row>
    <row r="87" spans="3:13" x14ac:dyDescent="0.35">
      <c r="E87" s="91"/>
      <c r="F87" s="91"/>
      <c r="G87" s="91"/>
      <c r="H87" s="91"/>
      <c r="I87" s="91"/>
      <c r="J87" s="91"/>
      <c r="K87" s="91"/>
      <c r="L87" s="91"/>
    </row>
    <row r="88" spans="3:13" ht="15.5" x14ac:dyDescent="0.35">
      <c r="E88" s="90" t="s">
        <v>84</v>
      </c>
      <c r="F88" s="90"/>
      <c r="G88" s="90"/>
      <c r="H88" s="90"/>
      <c r="I88" s="90"/>
      <c r="J88" s="90"/>
      <c r="K88" s="90"/>
      <c r="L88" s="90"/>
      <c r="M88" s="90"/>
    </row>
    <row r="89" spans="3:13" ht="15.5" x14ac:dyDescent="0.35">
      <c r="E89" s="90" t="s">
        <v>73</v>
      </c>
      <c r="F89" s="90"/>
      <c r="G89" s="90"/>
      <c r="H89" s="90"/>
      <c r="I89" s="90"/>
      <c r="J89" s="90"/>
      <c r="K89" s="90"/>
      <c r="L89" s="90"/>
      <c r="M89" s="90"/>
    </row>
    <row r="90" spans="3:13" ht="30" customHeight="1" x14ac:dyDescent="0.35">
      <c r="C90" s="89" t="s">
        <v>85</v>
      </c>
      <c r="D90" s="89"/>
      <c r="E90" s="89"/>
      <c r="F90" s="89"/>
      <c r="G90" s="89"/>
      <c r="H90" s="89"/>
      <c r="I90" s="89"/>
      <c r="J90" s="89"/>
      <c r="K90" s="89"/>
      <c r="L90" s="89"/>
      <c r="M90" s="49">
        <f>L110</f>
        <v>0</v>
      </c>
    </row>
    <row r="91" spans="3:13" ht="30" customHeight="1" x14ac:dyDescent="0.35">
      <c r="C91" s="88" t="s">
        <v>86</v>
      </c>
      <c r="D91" s="88"/>
      <c r="E91" s="88"/>
      <c r="F91" s="88"/>
      <c r="G91" s="88"/>
      <c r="H91" s="88"/>
      <c r="I91" s="88"/>
      <c r="J91" s="88"/>
      <c r="K91" s="88"/>
      <c r="L91" s="88"/>
      <c r="M91" s="48">
        <f>L111</f>
        <v>0</v>
      </c>
    </row>
    <row r="92" spans="3:13" ht="30" customHeight="1" x14ac:dyDescent="0.35">
      <c r="C92" s="89" t="s">
        <v>87</v>
      </c>
      <c r="D92" s="89"/>
      <c r="E92" s="89"/>
      <c r="F92" s="89"/>
      <c r="G92" s="89"/>
      <c r="H92" s="89"/>
      <c r="I92" s="89"/>
      <c r="J92" s="89"/>
      <c r="K92" s="89"/>
      <c r="L92" s="89"/>
      <c r="M92" s="49">
        <f>L115</f>
        <v>0</v>
      </c>
    </row>
    <row r="93" spans="3:13" ht="30" customHeight="1" x14ac:dyDescent="0.35">
      <c r="C93" s="87" t="s">
        <v>78</v>
      </c>
      <c r="D93" s="87"/>
      <c r="E93" s="87"/>
      <c r="F93" s="87"/>
      <c r="G93" s="87"/>
      <c r="H93" s="87"/>
      <c r="I93" s="87"/>
      <c r="J93" s="87"/>
      <c r="K93" s="87"/>
      <c r="L93" s="87"/>
      <c r="M93" s="48">
        <f>SUM(M90:M92)</f>
        <v>0</v>
      </c>
    </row>
    <row r="94" spans="3:13" ht="15.5" x14ac:dyDescent="0.35">
      <c r="E94" s="171"/>
      <c r="F94" s="171"/>
      <c r="G94" s="171"/>
      <c r="H94" s="171"/>
      <c r="I94" s="171"/>
      <c r="J94" s="171"/>
      <c r="K94" s="171"/>
      <c r="L94" s="171"/>
      <c r="M94" s="50"/>
    </row>
    <row r="95" spans="3:13" ht="15.5" x14ac:dyDescent="0.35">
      <c r="E95" s="90" t="s">
        <v>88</v>
      </c>
      <c r="F95" s="90"/>
      <c r="G95" s="90"/>
      <c r="H95" s="90"/>
      <c r="I95" s="90"/>
      <c r="J95" s="90"/>
      <c r="K95" s="90"/>
      <c r="L95" s="90"/>
      <c r="M95" s="90"/>
    </row>
    <row r="96" spans="3:13" ht="30" customHeight="1" x14ac:dyDescent="0.35">
      <c r="C96" s="88" t="s">
        <v>89</v>
      </c>
      <c r="D96" s="88"/>
      <c r="E96" s="88"/>
      <c r="F96" s="88"/>
      <c r="G96" s="88"/>
      <c r="H96" s="88"/>
      <c r="I96" s="88"/>
      <c r="J96" s="88"/>
      <c r="K96" s="88"/>
      <c r="L96" s="88"/>
      <c r="M96" s="48">
        <f>L118</f>
        <v>0</v>
      </c>
    </row>
    <row r="97" spans="1:14" ht="30" customHeight="1" x14ac:dyDescent="0.35">
      <c r="C97" s="89" t="s">
        <v>90</v>
      </c>
      <c r="D97" s="89"/>
      <c r="E97" s="89"/>
      <c r="F97" s="89"/>
      <c r="G97" s="89"/>
      <c r="H97" s="89"/>
      <c r="I97" s="89"/>
      <c r="J97" s="89"/>
      <c r="K97" s="89"/>
      <c r="L97" s="89"/>
      <c r="M97" s="49">
        <f>TotalHOMEPropCosts+TotHOMEDPAssist+TotPubFunds+TotPrivateFunds</f>
        <v>0</v>
      </c>
    </row>
    <row r="98" spans="1:14" ht="33" customHeight="1" x14ac:dyDescent="0.35"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</row>
    <row r="99" spans="1:14" x14ac:dyDescent="0.35">
      <c r="B99" s="9"/>
    </row>
    <row r="100" spans="1:14" ht="15.5" x14ac:dyDescent="0.35">
      <c r="B100" s="55" t="s">
        <v>107</v>
      </c>
    </row>
    <row r="101" spans="1:14" ht="15.5" x14ac:dyDescent="0.35">
      <c r="B101" s="29"/>
    </row>
    <row r="102" spans="1:14" ht="23.25" customHeight="1" x14ac:dyDescent="0.35">
      <c r="B102" s="169" t="s">
        <v>109</v>
      </c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33"/>
    </row>
    <row r="103" spans="1:14" ht="24" customHeight="1" x14ac:dyDescent="0.35">
      <c r="B103" s="166" t="s">
        <v>108</v>
      </c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8"/>
    </row>
    <row r="104" spans="1:14" s="31" customFormat="1" ht="30" customHeight="1" x14ac:dyDescent="0.35">
      <c r="B104" s="81" t="s">
        <v>146</v>
      </c>
      <c r="C104" s="79"/>
      <c r="D104" s="79"/>
      <c r="E104" s="79"/>
      <c r="F104" s="79"/>
      <c r="G104" s="79"/>
      <c r="H104" s="79"/>
      <c r="I104" s="79"/>
      <c r="J104" s="79"/>
      <c r="K104" s="80"/>
      <c r="L104" s="162"/>
      <c r="M104" s="163"/>
    </row>
    <row r="105" spans="1:14" ht="30" customHeight="1" x14ac:dyDescent="0.35">
      <c r="A105" s="17"/>
      <c r="B105" s="128" t="s">
        <v>147</v>
      </c>
      <c r="C105" s="129"/>
      <c r="D105" s="129"/>
      <c r="E105" s="129"/>
      <c r="F105" s="129"/>
      <c r="G105" s="129"/>
      <c r="H105" s="129"/>
      <c r="I105" s="129"/>
      <c r="J105" s="129"/>
      <c r="K105" s="130"/>
      <c r="L105" s="121"/>
      <c r="M105" s="122"/>
      <c r="N105" s="31"/>
    </row>
    <row r="106" spans="1:14" s="31" customFormat="1" ht="30" customHeight="1" x14ac:dyDescent="0.35">
      <c r="A106" s="17"/>
      <c r="B106" s="105" t="s">
        <v>110</v>
      </c>
      <c r="C106" s="106"/>
      <c r="D106" s="106"/>
      <c r="E106" s="106"/>
      <c r="F106" s="106"/>
      <c r="G106" s="106"/>
      <c r="H106" s="106"/>
      <c r="I106" s="106"/>
      <c r="J106" s="106"/>
      <c r="K106" s="107"/>
      <c r="L106" s="126"/>
      <c r="M106" s="127"/>
    </row>
    <row r="107" spans="1:14" s="31" customFormat="1" ht="30" customHeight="1" x14ac:dyDescent="0.35">
      <c r="A107" s="17"/>
      <c r="B107" s="108" t="s">
        <v>111</v>
      </c>
      <c r="C107" s="109"/>
      <c r="D107" s="109"/>
      <c r="E107" s="109"/>
      <c r="F107" s="109"/>
      <c r="G107" s="109"/>
      <c r="H107" s="109"/>
      <c r="I107" s="109"/>
      <c r="J107" s="109"/>
      <c r="K107" s="110"/>
      <c r="L107" s="121"/>
      <c r="M107" s="122"/>
    </row>
    <row r="108" spans="1:14" s="31" customFormat="1" ht="30" customHeight="1" x14ac:dyDescent="0.35">
      <c r="A108" s="17"/>
      <c r="B108" s="105" t="s">
        <v>116</v>
      </c>
      <c r="C108" s="106"/>
      <c r="D108" s="106"/>
      <c r="E108" s="106"/>
      <c r="F108" s="106"/>
      <c r="G108" s="106"/>
      <c r="H108" s="106"/>
      <c r="I108" s="106"/>
      <c r="J108" s="106"/>
      <c r="K108" s="107"/>
      <c r="L108" s="126"/>
      <c r="M108" s="127"/>
    </row>
    <row r="109" spans="1:14" s="31" customFormat="1" ht="30" customHeight="1" x14ac:dyDescent="0.35">
      <c r="A109" s="17"/>
      <c r="B109" s="108" t="s">
        <v>129</v>
      </c>
      <c r="C109" s="109"/>
      <c r="D109" s="109"/>
      <c r="E109" s="109"/>
      <c r="F109" s="109"/>
      <c r="G109" s="109"/>
      <c r="H109" s="109"/>
      <c r="I109" s="109"/>
      <c r="J109" s="109"/>
      <c r="K109" s="110"/>
      <c r="L109" s="121"/>
      <c r="M109" s="122"/>
      <c r="N109" s="161" t="str">
        <f>IF(L109&gt;L108+L107, "After-Rehab value exceeds As-Is Value combined with funds utilized for rehabilitation - Please have appraiser further evaluate for validity."," ")</f>
        <v xml:space="preserve"> </v>
      </c>
    </row>
    <row r="110" spans="1:14" s="31" customFormat="1" ht="30" customHeight="1" x14ac:dyDescent="0.35">
      <c r="A110" s="17"/>
      <c r="B110" s="105" t="s">
        <v>112</v>
      </c>
      <c r="C110" s="106"/>
      <c r="D110" s="106"/>
      <c r="E110" s="106"/>
      <c r="F110" s="106"/>
      <c r="G110" s="106"/>
      <c r="H110" s="106"/>
      <c r="I110" s="106"/>
      <c r="J110" s="106"/>
      <c r="K110" s="107"/>
      <c r="L110" s="119"/>
      <c r="M110" s="120"/>
      <c r="N110" s="161"/>
    </row>
    <row r="111" spans="1:14" s="31" customFormat="1" ht="30" customHeight="1" x14ac:dyDescent="0.35">
      <c r="A111" s="17"/>
      <c r="B111" s="108" t="s">
        <v>113</v>
      </c>
      <c r="C111" s="109"/>
      <c r="D111" s="109"/>
      <c r="E111" s="109"/>
      <c r="F111" s="109"/>
      <c r="G111" s="109"/>
      <c r="H111" s="109"/>
      <c r="I111" s="109"/>
      <c r="J111" s="109"/>
      <c r="K111" s="110"/>
      <c r="L111" s="121"/>
      <c r="M111" s="122"/>
    </row>
    <row r="112" spans="1:14" s="31" customFormat="1" ht="30" customHeight="1" x14ac:dyDescent="0.35">
      <c r="A112" s="17"/>
      <c r="B112" s="105" t="s">
        <v>81</v>
      </c>
      <c r="C112" s="106"/>
      <c r="D112" s="106"/>
      <c r="E112" s="106"/>
      <c r="F112" s="106"/>
      <c r="G112" s="106"/>
      <c r="H112" s="106"/>
      <c r="I112" s="106"/>
      <c r="J112" s="106"/>
      <c r="K112" s="107"/>
      <c r="L112" s="119"/>
      <c r="M112" s="120"/>
    </row>
    <row r="113" spans="1:13" s="31" customFormat="1" ht="30" customHeight="1" x14ac:dyDescent="0.35">
      <c r="A113" s="17"/>
      <c r="B113" s="108" t="s">
        <v>82</v>
      </c>
      <c r="C113" s="109"/>
      <c r="D113" s="109"/>
      <c r="E113" s="109"/>
      <c r="F113" s="109"/>
      <c r="G113" s="109"/>
      <c r="H113" s="109"/>
      <c r="I113" s="109"/>
      <c r="J113" s="109"/>
      <c r="K113" s="110"/>
      <c r="L113" s="121"/>
      <c r="M113" s="122"/>
    </row>
    <row r="114" spans="1:13" s="31" customFormat="1" ht="30" customHeight="1" x14ac:dyDescent="0.35">
      <c r="A114" s="17"/>
      <c r="B114" s="105" t="s">
        <v>114</v>
      </c>
      <c r="C114" s="106"/>
      <c r="D114" s="106"/>
      <c r="E114" s="106"/>
      <c r="F114" s="106"/>
      <c r="G114" s="106"/>
      <c r="H114" s="106"/>
      <c r="I114" s="106"/>
      <c r="J114" s="106"/>
      <c r="K114" s="107"/>
      <c r="L114" s="119"/>
      <c r="M114" s="120"/>
    </row>
    <row r="115" spans="1:13" s="31" customFormat="1" ht="30" customHeight="1" x14ac:dyDescent="0.35">
      <c r="A115" s="17"/>
      <c r="B115" s="108" t="s">
        <v>115</v>
      </c>
      <c r="C115" s="109"/>
      <c r="D115" s="109"/>
      <c r="E115" s="109"/>
      <c r="F115" s="109"/>
      <c r="G115" s="109"/>
      <c r="H115" s="109"/>
      <c r="I115" s="109"/>
      <c r="J115" s="109"/>
      <c r="K115" s="110"/>
      <c r="L115" s="121"/>
      <c r="M115" s="122"/>
    </row>
    <row r="116" spans="1:13" s="31" customFormat="1" ht="18" x14ac:dyDescent="0.35">
      <c r="B116" s="8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3" s="31" customFormat="1" ht="31.5" customHeight="1" x14ac:dyDescent="0.35">
      <c r="B117" s="123" t="s">
        <v>123</v>
      </c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5"/>
    </row>
    <row r="118" spans="1:13" s="31" customFormat="1" ht="30" customHeight="1" x14ac:dyDescent="0.35">
      <c r="B118" s="108" t="s">
        <v>117</v>
      </c>
      <c r="C118" s="109"/>
      <c r="D118" s="109"/>
      <c r="E118" s="109"/>
      <c r="F118" s="109"/>
      <c r="G118" s="109"/>
      <c r="H118" s="109"/>
      <c r="I118" s="109"/>
      <c r="J118" s="109"/>
      <c r="K118" s="110"/>
      <c r="L118" s="111">
        <f>L106+L107</f>
        <v>0</v>
      </c>
      <c r="M118" s="111"/>
    </row>
    <row r="119" spans="1:13" s="31" customFormat="1" ht="30" customHeight="1" x14ac:dyDescent="0.35">
      <c r="B119" s="105" t="s">
        <v>118</v>
      </c>
      <c r="C119" s="106"/>
      <c r="D119" s="106"/>
      <c r="E119" s="106"/>
      <c r="F119" s="106"/>
      <c r="G119" s="106"/>
      <c r="H119" s="106"/>
      <c r="I119" s="106"/>
      <c r="J119" s="106"/>
      <c r="K119" s="107"/>
      <c r="L119" s="112">
        <f>L105+L107</f>
        <v>0</v>
      </c>
      <c r="M119" s="113"/>
    </row>
    <row r="120" spans="1:13" s="31" customFormat="1" ht="30" customHeight="1" x14ac:dyDescent="0.35">
      <c r="B120" s="108" t="s">
        <v>119</v>
      </c>
      <c r="C120" s="109"/>
      <c r="D120" s="109"/>
      <c r="E120" s="109"/>
      <c r="F120" s="109"/>
      <c r="G120" s="109"/>
      <c r="H120" s="109"/>
      <c r="I120" s="109"/>
      <c r="J120" s="109"/>
      <c r="K120" s="110"/>
      <c r="L120" s="114">
        <f>L109-L108</f>
        <v>0</v>
      </c>
      <c r="M120" s="115"/>
    </row>
    <row r="121" spans="1:13" s="31" customFormat="1" ht="30" customHeight="1" x14ac:dyDescent="0.35">
      <c r="B121" s="105" t="s">
        <v>120</v>
      </c>
      <c r="C121" s="106"/>
      <c r="D121" s="106"/>
      <c r="E121" s="106"/>
      <c r="F121" s="106"/>
      <c r="G121" s="106"/>
      <c r="H121" s="106"/>
      <c r="I121" s="106"/>
      <c r="J121" s="106"/>
      <c r="K121" s="107"/>
      <c r="L121" s="112">
        <f>L119-L105-L120</f>
        <v>0</v>
      </c>
      <c r="M121" s="112"/>
    </row>
    <row r="122" spans="1:13" s="31" customFormat="1" ht="30" customHeight="1" x14ac:dyDescent="0.35">
      <c r="B122" s="108" t="s">
        <v>121</v>
      </c>
      <c r="C122" s="109"/>
      <c r="D122" s="109"/>
      <c r="E122" s="109"/>
      <c r="F122" s="109"/>
      <c r="G122" s="109"/>
      <c r="H122" s="109"/>
      <c r="I122" s="109"/>
      <c r="J122" s="109"/>
      <c r="K122" s="110"/>
      <c r="L122" s="116">
        <f>MIN((L120+L106),L118)</f>
        <v>0</v>
      </c>
      <c r="M122" s="116"/>
    </row>
    <row r="123" spans="1:13" s="31" customFormat="1" ht="30" customHeight="1" x14ac:dyDescent="0.35">
      <c r="B123" s="105" t="s">
        <v>122</v>
      </c>
      <c r="C123" s="106"/>
      <c r="D123" s="106"/>
      <c r="E123" s="106"/>
      <c r="F123" s="106"/>
      <c r="G123" s="106"/>
      <c r="H123" s="106"/>
      <c r="I123" s="106"/>
      <c r="J123" s="106"/>
      <c r="K123" s="107"/>
      <c r="L123" s="117" t="str">
        <f>IF(AND(L122&gt;=15000, L122&lt;=40000),"10 Years",IF(L122&gt;40000,"15 Years",IF(AND(L122&lt;15000,L122&gt;0),"5 Years"," " )))</f>
        <v xml:space="preserve"> </v>
      </c>
      <c r="M123" s="118"/>
    </row>
    <row r="124" spans="1:13" s="31" customFormat="1" ht="18" x14ac:dyDescent="0.35">
      <c r="B124" s="8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3" s="31" customFormat="1" ht="18" x14ac:dyDescent="0.35">
      <c r="B125" s="30"/>
      <c r="E125" s="32"/>
      <c r="F125" s="32"/>
      <c r="G125" s="32"/>
      <c r="H125" s="32"/>
      <c r="I125" s="32"/>
      <c r="J125" s="32"/>
      <c r="K125" s="32"/>
      <c r="L125" s="32"/>
      <c r="M125" s="32"/>
    </row>
    <row r="126" spans="1:13" s="31" customFormat="1" ht="18" x14ac:dyDescent="0.35">
      <c r="B126" s="30"/>
      <c r="E126" s="32"/>
      <c r="F126" s="32"/>
      <c r="G126" s="32"/>
      <c r="H126" s="32"/>
      <c r="I126" s="32"/>
      <c r="J126" s="32"/>
      <c r="K126" s="32"/>
      <c r="L126" s="32"/>
      <c r="M126" s="32"/>
    </row>
    <row r="127" spans="1:13" x14ac:dyDescent="0.35">
      <c r="B127" s="9"/>
    </row>
    <row r="128" spans="1:13" ht="26.25" customHeight="1" x14ac:dyDescent="0.35">
      <c r="B128" s="56" t="s">
        <v>142</v>
      </c>
    </row>
    <row r="129" spans="2:14" ht="39" customHeight="1" x14ac:dyDescent="0.35">
      <c r="B129" s="175" t="s">
        <v>95</v>
      </c>
      <c r="C129" s="176"/>
      <c r="D129" s="176"/>
      <c r="E129" s="176"/>
      <c r="F129" s="176"/>
      <c r="G129" s="176"/>
      <c r="H129" s="176"/>
      <c r="I129" s="176"/>
      <c r="J129" s="176"/>
      <c r="K129" s="177"/>
      <c r="L129" s="132" t="s">
        <v>96</v>
      </c>
      <c r="M129" s="132"/>
      <c r="N129" s="132"/>
    </row>
    <row r="130" spans="2:14" ht="9" customHeight="1" x14ac:dyDescent="0.35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</row>
    <row r="131" spans="2:14" ht="33.75" customHeight="1" x14ac:dyDescent="0.35">
      <c r="B131" s="175" t="s">
        <v>97</v>
      </c>
      <c r="C131" s="176"/>
      <c r="D131" s="176"/>
      <c r="E131" s="176"/>
      <c r="F131" s="176"/>
      <c r="G131" s="176"/>
      <c r="H131" s="176"/>
      <c r="I131" s="176"/>
      <c r="J131" s="176"/>
      <c r="K131" s="177"/>
      <c r="L131" s="132" t="s">
        <v>130</v>
      </c>
      <c r="M131" s="132"/>
      <c r="N131" s="132"/>
    </row>
    <row r="132" spans="2:14" ht="10.5" customHeight="1" x14ac:dyDescent="0.35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</row>
    <row r="133" spans="2:14" ht="35.25" customHeight="1" x14ac:dyDescent="0.35">
      <c r="B133" s="175" t="s">
        <v>131</v>
      </c>
      <c r="C133" s="176"/>
      <c r="D133" s="176"/>
      <c r="E133" s="176"/>
      <c r="F133" s="176"/>
      <c r="G133" s="176"/>
      <c r="H133" s="176"/>
      <c r="I133" s="176"/>
      <c r="J133" s="176"/>
      <c r="K133" s="177"/>
      <c r="L133" s="132" t="s">
        <v>94</v>
      </c>
      <c r="M133" s="132"/>
      <c r="N133" s="132"/>
    </row>
    <row r="134" spans="2:14" ht="20.149999999999999" customHeight="1" x14ac:dyDescent="0.35">
      <c r="B134" s="172" t="s">
        <v>98</v>
      </c>
      <c r="C134" s="173"/>
      <c r="D134" s="173"/>
      <c r="E134" s="173"/>
      <c r="F134" s="173"/>
      <c r="G134" s="173"/>
      <c r="H134" s="173"/>
      <c r="I134" s="173"/>
      <c r="J134" s="173"/>
      <c r="K134" s="174"/>
      <c r="L134" s="131" t="s">
        <v>102</v>
      </c>
      <c r="M134" s="131"/>
      <c r="N134" s="131"/>
    </row>
    <row r="135" spans="2:14" ht="20.149999999999999" customHeight="1" x14ac:dyDescent="0.35">
      <c r="B135" s="172" t="s">
        <v>99</v>
      </c>
      <c r="C135" s="173"/>
      <c r="D135" s="173"/>
      <c r="E135" s="173"/>
      <c r="F135" s="173"/>
      <c r="G135" s="173"/>
      <c r="H135" s="173"/>
      <c r="I135" s="173"/>
      <c r="J135" s="173"/>
      <c r="K135" s="174"/>
      <c r="L135" s="131" t="s">
        <v>103</v>
      </c>
      <c r="M135" s="131"/>
      <c r="N135" s="131"/>
    </row>
    <row r="136" spans="2:14" ht="20.149999999999999" customHeight="1" x14ac:dyDescent="0.35">
      <c r="B136" s="172" t="s">
        <v>100</v>
      </c>
      <c r="C136" s="173"/>
      <c r="D136" s="173"/>
      <c r="E136" s="173"/>
      <c r="F136" s="173"/>
      <c r="G136" s="173"/>
      <c r="H136" s="173"/>
      <c r="I136" s="173"/>
      <c r="J136" s="173"/>
      <c r="K136" s="174"/>
      <c r="L136" s="131" t="s">
        <v>104</v>
      </c>
      <c r="M136" s="131"/>
      <c r="N136" s="131"/>
    </row>
    <row r="137" spans="2:14" ht="20.149999999999999" customHeight="1" x14ac:dyDescent="0.35">
      <c r="B137" s="172" t="s">
        <v>101</v>
      </c>
      <c r="C137" s="173"/>
      <c r="D137" s="173"/>
      <c r="E137" s="173"/>
      <c r="F137" s="173"/>
      <c r="G137" s="173"/>
      <c r="H137" s="173"/>
      <c r="I137" s="173"/>
      <c r="J137" s="173"/>
      <c r="K137" s="174"/>
      <c r="L137" s="131" t="s">
        <v>105</v>
      </c>
      <c r="M137" s="131"/>
      <c r="N137" s="131"/>
    </row>
    <row r="138" spans="2:14" ht="20.149999999999999" customHeight="1" x14ac:dyDescent="0.35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2:14" ht="38.25" customHeight="1" x14ac:dyDescent="0.35">
      <c r="B139" s="175" t="s">
        <v>91</v>
      </c>
      <c r="C139" s="176"/>
      <c r="D139" s="176"/>
      <c r="E139" s="176"/>
      <c r="F139" s="176"/>
      <c r="G139" s="176"/>
      <c r="H139" s="176"/>
      <c r="I139" s="176"/>
      <c r="J139" s="176"/>
      <c r="K139" s="177"/>
      <c r="L139" s="132" t="s">
        <v>92</v>
      </c>
      <c r="M139" s="132"/>
      <c r="N139" s="132"/>
    </row>
    <row r="140" spans="2:14" ht="24.75" customHeight="1" x14ac:dyDescent="0.35">
      <c r="B140" s="172" t="s">
        <v>106</v>
      </c>
      <c r="C140" s="173"/>
      <c r="D140" s="173"/>
      <c r="E140" s="173"/>
      <c r="F140" s="173"/>
      <c r="G140" s="173"/>
      <c r="H140" s="173"/>
      <c r="I140" s="173"/>
      <c r="J140" s="173"/>
      <c r="K140" s="174"/>
      <c r="L140" s="131" t="s">
        <v>132</v>
      </c>
      <c r="M140" s="131"/>
      <c r="N140" s="131"/>
    </row>
    <row r="143" spans="2:14" ht="26" x14ac:dyDescent="0.6">
      <c r="B143" s="52" t="s">
        <v>124</v>
      </c>
      <c r="C143" s="53"/>
    </row>
    <row r="144" spans="2:14" ht="26" x14ac:dyDescent="0.6">
      <c r="B144" s="52"/>
      <c r="C144" s="53"/>
    </row>
    <row r="145" spans="2:3" ht="26" x14ac:dyDescent="0.6">
      <c r="B145" s="54" t="s">
        <v>133</v>
      </c>
      <c r="C145" s="53"/>
    </row>
    <row r="146" spans="2:3" ht="26" x14ac:dyDescent="0.6">
      <c r="B146" s="54" t="s">
        <v>134</v>
      </c>
      <c r="C146" s="53"/>
    </row>
    <row r="147" spans="2:3" ht="26" x14ac:dyDescent="0.6">
      <c r="B147" s="54" t="s">
        <v>135</v>
      </c>
      <c r="C147" s="53"/>
    </row>
    <row r="148" spans="2:3" ht="26" x14ac:dyDescent="0.6">
      <c r="B148" s="54" t="s">
        <v>136</v>
      </c>
      <c r="C148" s="53"/>
    </row>
    <row r="149" spans="2:3" ht="26" x14ac:dyDescent="0.6">
      <c r="B149" s="54" t="s">
        <v>148</v>
      </c>
      <c r="C149" s="53"/>
    </row>
    <row r="150" spans="2:3" ht="26" x14ac:dyDescent="0.6">
      <c r="B150" s="54" t="s">
        <v>149</v>
      </c>
      <c r="C150" s="53"/>
    </row>
    <row r="151" spans="2:3" ht="26" x14ac:dyDescent="0.6">
      <c r="B151" s="54" t="s">
        <v>137</v>
      </c>
      <c r="C151" s="53"/>
    </row>
    <row r="152" spans="2:3" ht="26" x14ac:dyDescent="0.6">
      <c r="B152" s="54" t="s">
        <v>138</v>
      </c>
      <c r="C152" s="53"/>
    </row>
    <row r="153" spans="2:3" ht="26" x14ac:dyDescent="0.6">
      <c r="B153" s="54" t="s">
        <v>139</v>
      </c>
      <c r="C153" s="53"/>
    </row>
    <row r="154" spans="2:3" ht="26" x14ac:dyDescent="0.6">
      <c r="B154" s="54" t="s">
        <v>140</v>
      </c>
      <c r="C154" s="53"/>
    </row>
    <row r="155" spans="2:3" ht="26" x14ac:dyDescent="0.6">
      <c r="B155" s="54" t="s">
        <v>141</v>
      </c>
      <c r="C155" s="53"/>
    </row>
  </sheetData>
  <sheetProtection selectLockedCells="1"/>
  <mergeCells count="133">
    <mergeCell ref="B140:K140"/>
    <mergeCell ref="B139:K139"/>
    <mergeCell ref="B137:K137"/>
    <mergeCell ref="B136:K136"/>
    <mergeCell ref="B135:K135"/>
    <mergeCell ref="B134:K134"/>
    <mergeCell ref="B133:K133"/>
    <mergeCell ref="B131:K131"/>
    <mergeCell ref="B129:K129"/>
    <mergeCell ref="N109:N110"/>
    <mergeCell ref="L104:M104"/>
    <mergeCell ref="W34:W35"/>
    <mergeCell ref="X34:X35"/>
    <mergeCell ref="P34:P35"/>
    <mergeCell ref="Q34:Q35"/>
    <mergeCell ref="R34:R35"/>
    <mergeCell ref="S34:S35"/>
    <mergeCell ref="E30:F30"/>
    <mergeCell ref="E80:L80"/>
    <mergeCell ref="B103:M103"/>
    <mergeCell ref="B102:M102"/>
    <mergeCell ref="E95:M95"/>
    <mergeCell ref="C98:N98"/>
    <mergeCell ref="E66:M66"/>
    <mergeCell ref="C62:L62"/>
    <mergeCell ref="C63:L63"/>
    <mergeCell ref="E94:L94"/>
    <mergeCell ref="E73:M73"/>
    <mergeCell ref="E74:M74"/>
    <mergeCell ref="E81:M81"/>
    <mergeCell ref="C97:L97"/>
    <mergeCell ref="C91:L91"/>
    <mergeCell ref="C92:L92"/>
    <mergeCell ref="B25:M25"/>
    <mergeCell ref="B26:M26"/>
    <mergeCell ref="B9:C9"/>
    <mergeCell ref="T34:T35"/>
    <mergeCell ref="E72:L72"/>
    <mergeCell ref="U34:U35"/>
    <mergeCell ref="V34:V35"/>
    <mergeCell ref="C33:L33"/>
    <mergeCell ref="C64:L64"/>
    <mergeCell ref="B55:K55"/>
    <mergeCell ref="B57:K57"/>
    <mergeCell ref="B56:K56"/>
    <mergeCell ref="L54:N54"/>
    <mergeCell ref="L55:N55"/>
    <mergeCell ref="L56:N56"/>
    <mergeCell ref="L57:N57"/>
    <mergeCell ref="L58:N58"/>
    <mergeCell ref="B51:K51"/>
    <mergeCell ref="B54:K54"/>
    <mergeCell ref="L51:M51"/>
    <mergeCell ref="C60:N60"/>
    <mergeCell ref="E65:M65"/>
    <mergeCell ref="G30:K30"/>
    <mergeCell ref="C67:L67"/>
    <mergeCell ref="L137:N137"/>
    <mergeCell ref="L139:N139"/>
    <mergeCell ref="L140:N140"/>
    <mergeCell ref="L129:N129"/>
    <mergeCell ref="L131:N131"/>
    <mergeCell ref="L133:N133"/>
    <mergeCell ref="L134:N134"/>
    <mergeCell ref="L135:N135"/>
    <mergeCell ref="L136:N136"/>
    <mergeCell ref="L114:M114"/>
    <mergeCell ref="L115:M115"/>
    <mergeCell ref="B117:M117"/>
    <mergeCell ref="L105:M105"/>
    <mergeCell ref="L106:M106"/>
    <mergeCell ref="L107:M107"/>
    <mergeCell ref="L108:M108"/>
    <mergeCell ref="L109:M109"/>
    <mergeCell ref="B114:K114"/>
    <mergeCell ref="B115:K115"/>
    <mergeCell ref="L110:M110"/>
    <mergeCell ref="L111:M111"/>
    <mergeCell ref="L112:M112"/>
    <mergeCell ref="L113:M113"/>
    <mergeCell ref="B110:K110"/>
    <mergeCell ref="B111:K111"/>
    <mergeCell ref="B112:K112"/>
    <mergeCell ref="B105:K105"/>
    <mergeCell ref="B109:K109"/>
    <mergeCell ref="B108:K108"/>
    <mergeCell ref="B107:K107"/>
    <mergeCell ref="B106:K106"/>
    <mergeCell ref="B113:K113"/>
    <mergeCell ref="B121:K121"/>
    <mergeCell ref="B122:K122"/>
    <mergeCell ref="B123:K123"/>
    <mergeCell ref="L118:M118"/>
    <mergeCell ref="L119:M119"/>
    <mergeCell ref="L120:M120"/>
    <mergeCell ref="L121:M121"/>
    <mergeCell ref="L122:M122"/>
    <mergeCell ref="L123:M123"/>
    <mergeCell ref="B120:K120"/>
    <mergeCell ref="B119:K119"/>
    <mergeCell ref="B118:K118"/>
    <mergeCell ref="C6:N6"/>
    <mergeCell ref="C7:N7"/>
    <mergeCell ref="C8:N8"/>
    <mergeCell ref="B10:E10"/>
    <mergeCell ref="E21:L21"/>
    <mergeCell ref="C23:M23"/>
    <mergeCell ref="C24:F24"/>
    <mergeCell ref="I24:J24"/>
    <mergeCell ref="G24:H24"/>
    <mergeCell ref="B14:E14"/>
    <mergeCell ref="K9:N9"/>
    <mergeCell ref="K10:N10"/>
    <mergeCell ref="C93:L93"/>
    <mergeCell ref="C96:L96"/>
    <mergeCell ref="C68:L68"/>
    <mergeCell ref="C69:L69"/>
    <mergeCell ref="C70:L70"/>
    <mergeCell ref="C71:L71"/>
    <mergeCell ref="C75:L75"/>
    <mergeCell ref="C76:L76"/>
    <mergeCell ref="C77:L77"/>
    <mergeCell ref="C78:L78"/>
    <mergeCell ref="C79:L79"/>
    <mergeCell ref="E82:M82"/>
    <mergeCell ref="E88:M88"/>
    <mergeCell ref="E89:M89"/>
    <mergeCell ref="E87:L87"/>
    <mergeCell ref="C83:L83"/>
    <mergeCell ref="C84:L84"/>
    <mergeCell ref="C85:L85"/>
    <mergeCell ref="C86:L86"/>
    <mergeCell ref="C90:L90"/>
  </mergeCells>
  <conditionalFormatting sqref="L109:M109">
    <cfRule type="cellIs" dxfId="0" priority="1" operator="greaterThan">
      <formula>$L$108+$L$107</formula>
    </cfRule>
  </conditionalFormatting>
  <pageMargins left="0.25" right="0.25" top="0.75" bottom="0.75" header="0.3" footer="0.3"/>
  <pageSetup scale="61" fitToHeight="0" orientation="portrait" r:id="rId1"/>
  <rowBreaks count="3" manualBreakCount="3">
    <brk id="57" max="16383" man="1"/>
    <brk id="97" max="13" man="1"/>
    <brk id="1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14</xdr:row>
                    <xdr:rowOff>19050</xdr:rowOff>
                  </from>
                  <to>
                    <xdr:col>1</xdr:col>
                    <xdr:colOff>228600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12700</xdr:colOff>
                    <xdr:row>15</xdr:row>
                    <xdr:rowOff>31750</xdr:rowOff>
                  </from>
                  <to>
                    <xdr:col>1</xdr:col>
                    <xdr:colOff>203200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12700</xdr:colOff>
                    <xdr:row>14</xdr:row>
                    <xdr:rowOff>31750</xdr:rowOff>
                  </from>
                  <to>
                    <xdr:col>1</xdr:col>
                    <xdr:colOff>203200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</xdr:col>
                    <xdr:colOff>12700</xdr:colOff>
                    <xdr:row>15</xdr:row>
                    <xdr:rowOff>31750</xdr:rowOff>
                  </from>
                  <to>
                    <xdr:col>1</xdr:col>
                    <xdr:colOff>203200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13</xdr:col>
                    <xdr:colOff>12700</xdr:colOff>
                    <xdr:row>14</xdr:row>
                    <xdr:rowOff>19050</xdr:rowOff>
                  </from>
                  <to>
                    <xdr:col>13</xdr:col>
                    <xdr:colOff>209550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13</xdr:col>
                    <xdr:colOff>12700</xdr:colOff>
                    <xdr:row>15</xdr:row>
                    <xdr:rowOff>19050</xdr:rowOff>
                  </from>
                  <to>
                    <xdr:col>13</xdr:col>
                    <xdr:colOff>209550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13</xdr:col>
                    <xdr:colOff>12700</xdr:colOff>
                    <xdr:row>16</xdr:row>
                    <xdr:rowOff>19050</xdr:rowOff>
                  </from>
                  <to>
                    <xdr:col>13</xdr:col>
                    <xdr:colOff>209550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locked="0" defaultSize="0" autoFill="0" autoLine="0" autoPict="0">
                <anchor moveWithCells="1">
                  <from>
                    <xdr:col>13</xdr:col>
                    <xdr:colOff>2495550</xdr:colOff>
                    <xdr:row>25</xdr:row>
                    <xdr:rowOff>88900</xdr:rowOff>
                  </from>
                  <to>
                    <xdr:col>13</xdr:col>
                    <xdr:colOff>2698750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locked="0" defaultSize="0" autoFill="0" autoLine="0" autoPict="0">
                <anchor moveWithCells="1">
                  <from>
                    <xdr:col>13</xdr:col>
                    <xdr:colOff>3194050</xdr:colOff>
                    <xdr:row>25</xdr:row>
                    <xdr:rowOff>76200</xdr:rowOff>
                  </from>
                  <to>
                    <xdr:col>13</xdr:col>
                    <xdr:colOff>3390900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25</xdr:row>
                    <xdr:rowOff>76200</xdr:rowOff>
                  </from>
                  <to>
                    <xdr:col>4</xdr:col>
                    <xdr:colOff>279400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42">
              <controlPr locked="0" defaultSize="0" autoFill="0" autoLine="0" autoPict="0">
                <anchor moveWithCells="1">
                  <from>
                    <xdr:col>6</xdr:col>
                    <xdr:colOff>57150</xdr:colOff>
                    <xdr:row>25</xdr:row>
                    <xdr:rowOff>76200</xdr:rowOff>
                  </from>
                  <to>
                    <xdr:col>6</xdr:col>
                    <xdr:colOff>260350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locked="0" defaultSize="0" autoFill="0" autoLine="0" autoPict="0">
                <anchor moveWithCells="1">
                  <from>
                    <xdr:col>1</xdr:col>
                    <xdr:colOff>1365250</xdr:colOff>
                    <xdr:row>50</xdr:row>
                    <xdr:rowOff>88900</xdr:rowOff>
                  </from>
                  <to>
                    <xdr:col>1</xdr:col>
                    <xdr:colOff>1562100</xdr:colOff>
                    <xdr:row>50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50</xdr:row>
                    <xdr:rowOff>88900</xdr:rowOff>
                  </from>
                  <to>
                    <xdr:col>2</xdr:col>
                    <xdr:colOff>241300</xdr:colOff>
                    <xdr:row>50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locked="0" defaultSize="0" autoFill="0" autoLine="0" autoPict="0">
                <anchor moveWithCells="1">
                  <from>
                    <xdr:col>11</xdr:col>
                    <xdr:colOff>31750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Check Box 51">
              <controlPr locked="0" defaultSize="0" autoFill="0" autoLine="0" autoPict="0">
                <anchor moveWithCells="1">
                  <from>
                    <xdr:col>11</xdr:col>
                    <xdr:colOff>31750</xdr:colOff>
                    <xdr:row>55</xdr:row>
                    <xdr:rowOff>19050</xdr:rowOff>
                  </from>
                  <to>
                    <xdr:col>11</xdr:col>
                    <xdr:colOff>228600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locked="0" defaultSize="0" autoFill="0" autoLine="0" autoPict="0">
                <anchor moveWithCells="1">
                  <from>
                    <xdr:col>11</xdr:col>
                    <xdr:colOff>31750</xdr:colOff>
                    <xdr:row>56</xdr:row>
                    <xdr:rowOff>0</xdr:rowOff>
                  </from>
                  <to>
                    <xdr:col>11</xdr:col>
                    <xdr:colOff>228600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locked="0" defaultSize="0" autoFill="0" autoLine="0" autoPict="0">
                <anchor moveWithCells="1">
                  <from>
                    <xdr:col>3</xdr:col>
                    <xdr:colOff>133350</xdr:colOff>
                    <xdr:row>53</xdr:row>
                    <xdr:rowOff>76200</xdr:rowOff>
                  </from>
                  <to>
                    <xdr:col>4</xdr:col>
                    <xdr:colOff>95250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1" name="Check Box 55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53</xdr:row>
                    <xdr:rowOff>76200</xdr:rowOff>
                  </from>
                  <to>
                    <xdr:col>6</xdr:col>
                    <xdr:colOff>38100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2" name="Check Box 56">
              <controlPr locked="0" defaultSize="0" autoFill="0" autoLine="0" autoPict="0">
                <anchor moveWithCells="1">
                  <from>
                    <xdr:col>3</xdr:col>
                    <xdr:colOff>133350</xdr:colOff>
                    <xdr:row>54</xdr:row>
                    <xdr:rowOff>69850</xdr:rowOff>
                  </from>
                  <to>
                    <xdr:col>4</xdr:col>
                    <xdr:colOff>95250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Check Box 58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54</xdr:row>
                    <xdr:rowOff>57150</xdr:rowOff>
                  </from>
                  <to>
                    <xdr:col>6</xdr:col>
                    <xdr:colOff>38100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Check Box 60">
              <controlPr locked="0" defaultSize="0" autoFill="0" autoLine="0" autoPict="0">
                <anchor moveWithCells="1">
                  <from>
                    <xdr:col>3</xdr:col>
                    <xdr:colOff>146050</xdr:colOff>
                    <xdr:row>55</xdr:row>
                    <xdr:rowOff>76200</xdr:rowOff>
                  </from>
                  <to>
                    <xdr:col>4</xdr:col>
                    <xdr:colOff>107950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Check Box 61">
              <controlPr locked="0" defaultSize="0" autoFill="0" autoLine="0" autoPict="0">
                <anchor moveWithCells="1">
                  <from>
                    <xdr:col>5</xdr:col>
                    <xdr:colOff>165100</xdr:colOff>
                    <xdr:row>55</xdr:row>
                    <xdr:rowOff>76200</xdr:rowOff>
                  </from>
                  <to>
                    <xdr:col>6</xdr:col>
                    <xdr:colOff>31750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6" name="Check Box 63">
              <controlPr locked="0" defaultSize="0" autoFill="0" autoLine="0" autoPict="0">
                <anchor moveWithCells="1">
                  <from>
                    <xdr:col>1</xdr:col>
                    <xdr:colOff>31750</xdr:colOff>
                    <xdr:row>133</xdr:row>
                    <xdr:rowOff>19050</xdr:rowOff>
                  </from>
                  <to>
                    <xdr:col>1</xdr:col>
                    <xdr:colOff>228600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7" name="Check Box 64">
              <controlPr locked="0" defaultSize="0" autoFill="0" autoLine="0" autoPict="0">
                <anchor moveWithCells="1">
                  <from>
                    <xdr:col>1</xdr:col>
                    <xdr:colOff>31750</xdr:colOff>
                    <xdr:row>134</xdr:row>
                    <xdr:rowOff>19050</xdr:rowOff>
                  </from>
                  <to>
                    <xdr:col>1</xdr:col>
                    <xdr:colOff>228600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8" name="Check Box 65">
              <controlPr locked="0" defaultSize="0" autoFill="0" autoLine="0" autoPict="0">
                <anchor moveWithCells="1">
                  <from>
                    <xdr:col>1</xdr:col>
                    <xdr:colOff>31750</xdr:colOff>
                    <xdr:row>135</xdr:row>
                    <xdr:rowOff>19050</xdr:rowOff>
                  </from>
                  <to>
                    <xdr:col>1</xdr:col>
                    <xdr:colOff>228600</xdr:colOff>
                    <xdr:row>135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9" name="Check Box 67">
              <controlPr locked="0" defaultSize="0" autoFill="0" autoLine="0" autoPict="0">
                <anchor moveWithCells="1">
                  <from>
                    <xdr:col>1</xdr:col>
                    <xdr:colOff>31750</xdr:colOff>
                    <xdr:row>136</xdr:row>
                    <xdr:rowOff>19050</xdr:rowOff>
                  </from>
                  <to>
                    <xdr:col>1</xdr:col>
                    <xdr:colOff>228600</xdr:colOff>
                    <xdr:row>136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0" name="Check Box 68">
              <controlPr locked="0" defaultSize="0" autoFill="0" autoLine="0" autoPict="0">
                <anchor moveWithCells="1">
                  <from>
                    <xdr:col>11</xdr:col>
                    <xdr:colOff>31750</xdr:colOff>
                    <xdr:row>133</xdr:row>
                    <xdr:rowOff>19050</xdr:rowOff>
                  </from>
                  <to>
                    <xdr:col>11</xdr:col>
                    <xdr:colOff>228600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1" name="Check Box 69">
              <controlPr locked="0" defaultSize="0" autoFill="0" autoLine="0" autoPict="0">
                <anchor moveWithCells="1">
                  <from>
                    <xdr:col>11</xdr:col>
                    <xdr:colOff>31750</xdr:colOff>
                    <xdr:row>134</xdr:row>
                    <xdr:rowOff>19050</xdr:rowOff>
                  </from>
                  <to>
                    <xdr:col>11</xdr:col>
                    <xdr:colOff>228600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2" name="Check Box 70">
              <controlPr locked="0" defaultSize="0" autoFill="0" autoLine="0" autoPict="0">
                <anchor moveWithCells="1">
                  <from>
                    <xdr:col>11</xdr:col>
                    <xdr:colOff>31750</xdr:colOff>
                    <xdr:row>135</xdr:row>
                    <xdr:rowOff>19050</xdr:rowOff>
                  </from>
                  <to>
                    <xdr:col>11</xdr:col>
                    <xdr:colOff>228600</xdr:colOff>
                    <xdr:row>135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3" name="Check Box 71">
              <controlPr locked="0" defaultSize="0" autoFill="0" autoLine="0" autoPict="0">
                <anchor moveWithCells="1">
                  <from>
                    <xdr:col>11</xdr:col>
                    <xdr:colOff>31750</xdr:colOff>
                    <xdr:row>136</xdr:row>
                    <xdr:rowOff>19050</xdr:rowOff>
                  </from>
                  <to>
                    <xdr:col>11</xdr:col>
                    <xdr:colOff>228600</xdr:colOff>
                    <xdr:row>136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4" name="Check Box 72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139</xdr:row>
                    <xdr:rowOff>76200</xdr:rowOff>
                  </from>
                  <to>
                    <xdr:col>1</xdr:col>
                    <xdr:colOff>260350</xdr:colOff>
                    <xdr:row>139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5" name="Check Box 73">
              <controlPr locked="0" defaultSize="0" autoFill="0" autoLine="0" autoPict="0">
                <anchor moveWithCells="1">
                  <from>
                    <xdr:col>11</xdr:col>
                    <xdr:colOff>69850</xdr:colOff>
                    <xdr:row>139</xdr:row>
                    <xdr:rowOff>69850</xdr:rowOff>
                  </from>
                  <to>
                    <xdr:col>11</xdr:col>
                    <xdr:colOff>266700</xdr:colOff>
                    <xdr:row>139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Homebuyer Completion Form</vt:lpstr>
      <vt:lpstr>'Homebuyer Completion Form'!ActTotAllFunds</vt:lpstr>
      <vt:lpstr>'Homebuyer Completion Form'!AmortizedLoan</vt:lpstr>
      <vt:lpstr>'Homebuyer Completion Form'!HOMEDPAssistAmortiz</vt:lpstr>
      <vt:lpstr>'Homebuyer Completion Form'!HOMEDPAssistGrant</vt:lpstr>
      <vt:lpstr>'Homebuyer Completion Form'!HOMEDPAssistOther</vt:lpstr>
      <vt:lpstr>'Homebuyer Completion Form'!HOMEPropCostsOther</vt:lpstr>
      <vt:lpstr>'Homebuyer Completion Form'!Print_Area</vt:lpstr>
      <vt:lpstr>'Homebuyer Completion Form'!Text1</vt:lpstr>
      <vt:lpstr>'Homebuyer Completion Form'!Text29</vt:lpstr>
      <vt:lpstr>'Homebuyer Completion Form'!Text9</vt:lpstr>
      <vt:lpstr>'Homebuyer Completion Form'!TotalHOMEPropCosts</vt:lpstr>
      <vt:lpstr>'Homebuyer Completion Form'!TotHOMEDPAssist</vt:lpstr>
      <vt:lpstr>'Homebuyer Completion Form'!TotPrivateFunds</vt:lpstr>
      <vt:lpstr>'Homebuyer Completion Form'!TotPubFunds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Floyd</dc:creator>
  <cp:lastModifiedBy>Krugler, Elizabeth [IFA]</cp:lastModifiedBy>
  <cp:lastPrinted>2017-11-27T14:57:04Z</cp:lastPrinted>
  <dcterms:created xsi:type="dcterms:W3CDTF">2014-07-29T16:13:34Z</dcterms:created>
  <dcterms:modified xsi:type="dcterms:W3CDTF">2018-10-11T14:03:32Z</dcterms:modified>
</cp:coreProperties>
</file>